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 activeTab="4"/>
  </bookViews>
  <sheets>
    <sheet name="Product" sheetId="7" r:id="rId1"/>
    <sheet name="Informal" sheetId="9" r:id="rId2"/>
    <sheet name="Exit" sheetId="15" r:id="rId3"/>
    <sheet name="VA" sheetId="6" r:id="rId4"/>
    <sheet name="DD" sheetId="13" r:id="rId5"/>
    <sheet name="EC 132" sheetId="2" r:id="rId6"/>
    <sheet name="." sheetId="8" r:id="rId7"/>
    <sheet name="1" sheetId="4" r:id="rId8"/>
    <sheet name="1t" sheetId="14" r:id="rId9"/>
  </sheets>
  <calcPr calcId="145621"/>
</workbook>
</file>

<file path=xl/calcChain.xml><?xml version="1.0" encoding="utf-8"?>
<calcChain xmlns="http://schemas.openxmlformats.org/spreadsheetml/2006/main">
  <c r="EC45" i="13" l="1"/>
  <c r="EC46" i="13"/>
  <c r="EC148" i="13" l="1"/>
  <c r="EC147" i="13"/>
  <c r="EC146" i="13"/>
  <c r="EC145" i="13"/>
  <c r="EC144" i="13"/>
  <c r="EC143" i="13"/>
  <c r="EC142" i="13"/>
  <c r="EC141" i="13"/>
  <c r="EC140" i="13"/>
  <c r="EC139" i="13"/>
  <c r="EC138" i="13"/>
  <c r="EC137" i="13"/>
  <c r="EC136" i="13"/>
  <c r="EC135" i="13"/>
  <c r="EC134" i="13"/>
  <c r="EC133" i="13"/>
  <c r="EC132" i="13"/>
  <c r="EC131" i="13"/>
  <c r="EC130" i="13"/>
  <c r="EC129" i="13"/>
  <c r="EC128" i="13"/>
  <c r="EC127" i="13"/>
  <c r="EC126" i="13"/>
  <c r="EC125" i="13"/>
  <c r="EC124" i="13"/>
  <c r="EC123" i="13"/>
  <c r="EC122" i="13"/>
  <c r="EC82" i="13"/>
  <c r="EC58" i="13" l="1"/>
  <c r="EC29" i="13"/>
  <c r="EC28" i="13"/>
  <c r="EC27" i="13"/>
  <c r="EC26" i="13"/>
  <c r="EC16" i="13"/>
  <c r="EC14" i="13"/>
  <c r="EE134" i="13"/>
  <c r="EE58" i="13" s="1"/>
  <c r="EC105" i="13"/>
  <c r="EC104" i="13"/>
  <c r="EE104" i="13" s="1"/>
  <c r="EE28" i="13" s="1"/>
  <c r="EC103" i="13"/>
  <c r="EC102" i="13"/>
  <c r="EC92" i="13"/>
  <c r="EE92" i="13" s="1"/>
  <c r="EE16" i="13" s="1"/>
  <c r="EC90" i="13"/>
  <c r="EE90" i="13" s="1"/>
  <c r="EE14" i="13" s="1"/>
  <c r="EE105" i="13"/>
  <c r="EE29" i="13" s="1"/>
  <c r="EE102" i="13"/>
  <c r="EE26" i="13" s="1"/>
  <c r="AP91" i="13"/>
  <c r="AE89" i="13"/>
  <c r="AA87" i="13"/>
  <c r="W85" i="13"/>
  <c r="AY83" i="13"/>
  <c r="BL82" i="13"/>
  <c r="C145" i="13"/>
  <c r="DY72" i="13"/>
  <c r="DY148" i="13" s="1"/>
  <c r="DX72" i="13"/>
  <c r="DX148" i="13" s="1"/>
  <c r="DW72" i="13"/>
  <c r="DW148" i="13" s="1"/>
  <c r="DV72" i="13"/>
  <c r="DV148" i="13" s="1"/>
  <c r="DU72" i="13"/>
  <c r="DU148" i="13" s="1"/>
  <c r="DT72" i="13"/>
  <c r="DT148" i="13" s="1"/>
  <c r="DS72" i="13"/>
  <c r="DS148" i="13" s="1"/>
  <c r="DR72" i="13"/>
  <c r="DR148" i="13" s="1"/>
  <c r="DQ72" i="13"/>
  <c r="DQ148" i="13" s="1"/>
  <c r="DP72" i="13"/>
  <c r="DP148" i="13" s="1"/>
  <c r="DO72" i="13"/>
  <c r="DO148" i="13" s="1"/>
  <c r="DN72" i="13"/>
  <c r="DN148" i="13" s="1"/>
  <c r="DM72" i="13"/>
  <c r="DM148" i="13" s="1"/>
  <c r="DL72" i="13"/>
  <c r="DL148" i="13" s="1"/>
  <c r="DK72" i="13"/>
  <c r="DK148" i="13" s="1"/>
  <c r="DJ72" i="13"/>
  <c r="DJ148" i="13" s="1"/>
  <c r="DI72" i="13"/>
  <c r="DI148" i="13" s="1"/>
  <c r="DH72" i="13"/>
  <c r="DH148" i="13" s="1"/>
  <c r="DG72" i="13"/>
  <c r="DG148" i="13" s="1"/>
  <c r="DF72" i="13"/>
  <c r="DF148" i="13" s="1"/>
  <c r="DE72" i="13"/>
  <c r="DE148" i="13" s="1"/>
  <c r="DD72" i="13"/>
  <c r="DD148" i="13" s="1"/>
  <c r="DC72" i="13"/>
  <c r="DC148" i="13" s="1"/>
  <c r="DB72" i="13"/>
  <c r="DB148" i="13" s="1"/>
  <c r="DA72" i="13"/>
  <c r="DA148" i="13" s="1"/>
  <c r="CZ72" i="13"/>
  <c r="CZ148" i="13" s="1"/>
  <c r="CY72" i="13"/>
  <c r="CY148" i="13" s="1"/>
  <c r="CX72" i="13"/>
  <c r="CX148" i="13" s="1"/>
  <c r="CW72" i="13"/>
  <c r="CW148" i="13" s="1"/>
  <c r="CV72" i="13"/>
  <c r="CV148" i="13" s="1"/>
  <c r="CU72" i="13"/>
  <c r="CU148" i="13" s="1"/>
  <c r="CT72" i="13"/>
  <c r="CT148" i="13" s="1"/>
  <c r="CS72" i="13"/>
  <c r="CS148" i="13" s="1"/>
  <c r="CR72" i="13"/>
  <c r="CR148" i="13" s="1"/>
  <c r="CQ72" i="13"/>
  <c r="CQ148" i="13" s="1"/>
  <c r="CP72" i="13"/>
  <c r="CP148" i="13" s="1"/>
  <c r="CO72" i="13"/>
  <c r="CO148" i="13" s="1"/>
  <c r="CN72" i="13"/>
  <c r="CN148" i="13" s="1"/>
  <c r="CM72" i="13"/>
  <c r="CM148" i="13" s="1"/>
  <c r="CL72" i="13"/>
  <c r="CL148" i="13" s="1"/>
  <c r="CK72" i="13"/>
  <c r="CK148" i="13" s="1"/>
  <c r="CJ72" i="13"/>
  <c r="CJ148" i="13" s="1"/>
  <c r="CI72" i="13"/>
  <c r="CI148" i="13" s="1"/>
  <c r="CH72" i="13"/>
  <c r="CH148" i="13" s="1"/>
  <c r="CG72" i="13"/>
  <c r="CG148" i="13" s="1"/>
  <c r="CF72" i="13"/>
  <c r="CF148" i="13" s="1"/>
  <c r="CE72" i="13"/>
  <c r="CE148" i="13" s="1"/>
  <c r="CD72" i="13"/>
  <c r="CD148" i="13" s="1"/>
  <c r="CC72" i="13"/>
  <c r="CC148" i="13" s="1"/>
  <c r="CB72" i="13"/>
  <c r="CB148" i="13" s="1"/>
  <c r="CA72" i="13"/>
  <c r="CA148" i="13" s="1"/>
  <c r="BZ72" i="13"/>
  <c r="BZ148" i="13" s="1"/>
  <c r="BY72" i="13"/>
  <c r="BY148" i="13" s="1"/>
  <c r="BX72" i="13"/>
  <c r="BX148" i="13" s="1"/>
  <c r="BW72" i="13"/>
  <c r="BW148" i="13" s="1"/>
  <c r="BV72" i="13"/>
  <c r="BV148" i="13" s="1"/>
  <c r="BU72" i="13"/>
  <c r="BU148" i="13" s="1"/>
  <c r="BT72" i="13"/>
  <c r="BT148" i="13" s="1"/>
  <c r="BS72" i="13"/>
  <c r="BS148" i="13" s="1"/>
  <c r="BR72" i="13"/>
  <c r="BR148" i="13" s="1"/>
  <c r="BQ72" i="13"/>
  <c r="BQ148" i="13" s="1"/>
  <c r="BP72" i="13"/>
  <c r="BP148" i="13" s="1"/>
  <c r="BO72" i="13"/>
  <c r="BO148" i="13" s="1"/>
  <c r="BN72" i="13"/>
  <c r="BN148" i="13" s="1"/>
  <c r="BM72" i="13"/>
  <c r="BM148" i="13" s="1"/>
  <c r="BL72" i="13"/>
  <c r="BL148" i="13" s="1"/>
  <c r="BK72" i="13"/>
  <c r="BK148" i="13" s="1"/>
  <c r="BJ72" i="13"/>
  <c r="BJ148" i="13" s="1"/>
  <c r="BI72" i="13"/>
  <c r="BI148" i="13" s="1"/>
  <c r="BH72" i="13"/>
  <c r="BH148" i="13" s="1"/>
  <c r="BG72" i="13"/>
  <c r="BG148" i="13" s="1"/>
  <c r="BF72" i="13"/>
  <c r="BF148" i="13" s="1"/>
  <c r="BE72" i="13"/>
  <c r="BE148" i="13" s="1"/>
  <c r="BD72" i="13"/>
  <c r="BD148" i="13" s="1"/>
  <c r="BC72" i="13"/>
  <c r="BC148" i="13" s="1"/>
  <c r="BB72" i="13"/>
  <c r="BB148" i="13" s="1"/>
  <c r="BA72" i="13"/>
  <c r="BA148" i="13" s="1"/>
  <c r="AZ72" i="13"/>
  <c r="AZ148" i="13" s="1"/>
  <c r="AY72" i="13"/>
  <c r="AY148" i="13" s="1"/>
  <c r="AX72" i="13"/>
  <c r="AX148" i="13" s="1"/>
  <c r="AW72" i="13"/>
  <c r="AW148" i="13" s="1"/>
  <c r="AV72" i="13"/>
  <c r="AV148" i="13" s="1"/>
  <c r="AU72" i="13"/>
  <c r="AU148" i="13" s="1"/>
  <c r="AT72" i="13"/>
  <c r="AT148" i="13" s="1"/>
  <c r="AS72" i="13"/>
  <c r="AS148" i="13" s="1"/>
  <c r="AR72" i="13"/>
  <c r="AR148" i="13" s="1"/>
  <c r="AQ72" i="13"/>
  <c r="AQ148" i="13" s="1"/>
  <c r="AP72" i="13"/>
  <c r="AP148" i="13" s="1"/>
  <c r="AO72" i="13"/>
  <c r="AO148" i="13" s="1"/>
  <c r="AN72" i="13"/>
  <c r="AN148" i="13" s="1"/>
  <c r="AM72" i="13"/>
  <c r="AM148" i="13" s="1"/>
  <c r="AL72" i="13"/>
  <c r="AL148" i="13" s="1"/>
  <c r="AK72" i="13"/>
  <c r="AK148" i="13" s="1"/>
  <c r="AJ72" i="13"/>
  <c r="AJ148" i="13" s="1"/>
  <c r="AI72" i="13"/>
  <c r="AI148" i="13" s="1"/>
  <c r="AH72" i="13"/>
  <c r="AH148" i="13" s="1"/>
  <c r="AG72" i="13"/>
  <c r="AG148" i="13" s="1"/>
  <c r="AF72" i="13"/>
  <c r="AF148" i="13" s="1"/>
  <c r="AE72" i="13"/>
  <c r="AE148" i="13" s="1"/>
  <c r="AD72" i="13"/>
  <c r="AD148" i="13" s="1"/>
  <c r="AC72" i="13"/>
  <c r="AC148" i="13" s="1"/>
  <c r="AB72" i="13"/>
  <c r="AB148" i="13" s="1"/>
  <c r="AA72" i="13"/>
  <c r="AA148" i="13" s="1"/>
  <c r="Z72" i="13"/>
  <c r="Z148" i="13" s="1"/>
  <c r="Y72" i="13"/>
  <c r="Y148" i="13" s="1"/>
  <c r="X72" i="13"/>
  <c r="X148" i="13" s="1"/>
  <c r="W72" i="13"/>
  <c r="W148" i="13" s="1"/>
  <c r="V72" i="13"/>
  <c r="V148" i="13" s="1"/>
  <c r="U72" i="13"/>
  <c r="U148" i="13" s="1"/>
  <c r="T72" i="13"/>
  <c r="T148" i="13" s="1"/>
  <c r="S72" i="13"/>
  <c r="S148" i="13" s="1"/>
  <c r="R72" i="13"/>
  <c r="R148" i="13" s="1"/>
  <c r="Q72" i="13"/>
  <c r="Q148" i="13" s="1"/>
  <c r="P72" i="13"/>
  <c r="P148" i="13" s="1"/>
  <c r="O72" i="13"/>
  <c r="O148" i="13" s="1"/>
  <c r="N72" i="13"/>
  <c r="N148" i="13" s="1"/>
  <c r="M72" i="13"/>
  <c r="M148" i="13" s="1"/>
  <c r="L72" i="13"/>
  <c r="L148" i="13" s="1"/>
  <c r="K72" i="13"/>
  <c r="K148" i="13" s="1"/>
  <c r="J72" i="13"/>
  <c r="J148" i="13" s="1"/>
  <c r="I72" i="13"/>
  <c r="I148" i="13" s="1"/>
  <c r="H72" i="13"/>
  <c r="H148" i="13" s="1"/>
  <c r="G72" i="13"/>
  <c r="G148" i="13" s="1"/>
  <c r="F72" i="13"/>
  <c r="F148" i="13" s="1"/>
  <c r="E72" i="13"/>
  <c r="E148" i="13" s="1"/>
  <c r="D72" i="13"/>
  <c r="D148" i="13" s="1"/>
  <c r="DY71" i="13"/>
  <c r="DY147" i="13" s="1"/>
  <c r="DX71" i="13"/>
  <c r="DX147" i="13" s="1"/>
  <c r="DW71" i="13"/>
  <c r="DW147" i="13" s="1"/>
  <c r="DV71" i="13"/>
  <c r="DV147" i="13" s="1"/>
  <c r="DU71" i="13"/>
  <c r="DU147" i="13" s="1"/>
  <c r="DT71" i="13"/>
  <c r="DT147" i="13" s="1"/>
  <c r="DS71" i="13"/>
  <c r="DS147" i="13" s="1"/>
  <c r="DR71" i="13"/>
  <c r="DR147" i="13" s="1"/>
  <c r="DQ71" i="13"/>
  <c r="DQ147" i="13" s="1"/>
  <c r="DP71" i="13"/>
  <c r="DP147" i="13" s="1"/>
  <c r="DO71" i="13"/>
  <c r="DO147" i="13" s="1"/>
  <c r="DN71" i="13"/>
  <c r="DN147" i="13" s="1"/>
  <c r="DM71" i="13"/>
  <c r="DM147" i="13" s="1"/>
  <c r="DL71" i="13"/>
  <c r="DL147" i="13" s="1"/>
  <c r="DK71" i="13"/>
  <c r="DK147" i="13" s="1"/>
  <c r="DJ71" i="13"/>
  <c r="DJ147" i="13" s="1"/>
  <c r="DI71" i="13"/>
  <c r="DI147" i="13" s="1"/>
  <c r="DH71" i="13"/>
  <c r="DH147" i="13" s="1"/>
  <c r="DG71" i="13"/>
  <c r="DG147" i="13" s="1"/>
  <c r="DF71" i="13"/>
  <c r="DF147" i="13" s="1"/>
  <c r="DE71" i="13"/>
  <c r="DE147" i="13" s="1"/>
  <c r="DD71" i="13"/>
  <c r="DD147" i="13" s="1"/>
  <c r="DC71" i="13"/>
  <c r="DC147" i="13" s="1"/>
  <c r="DB71" i="13"/>
  <c r="DB147" i="13" s="1"/>
  <c r="DA71" i="13"/>
  <c r="DA147" i="13" s="1"/>
  <c r="CZ71" i="13"/>
  <c r="CZ147" i="13" s="1"/>
  <c r="CY71" i="13"/>
  <c r="CY147" i="13" s="1"/>
  <c r="CX71" i="13"/>
  <c r="CX147" i="13" s="1"/>
  <c r="CW71" i="13"/>
  <c r="CW147" i="13" s="1"/>
  <c r="CV71" i="13"/>
  <c r="CV147" i="13" s="1"/>
  <c r="CU71" i="13"/>
  <c r="CU147" i="13" s="1"/>
  <c r="CT71" i="13"/>
  <c r="CT147" i="13" s="1"/>
  <c r="CS71" i="13"/>
  <c r="CS147" i="13" s="1"/>
  <c r="CR71" i="13"/>
  <c r="CR147" i="13" s="1"/>
  <c r="CQ71" i="13"/>
  <c r="CQ147" i="13" s="1"/>
  <c r="CP71" i="13"/>
  <c r="CP147" i="13" s="1"/>
  <c r="CO71" i="13"/>
  <c r="CO147" i="13" s="1"/>
  <c r="CN71" i="13"/>
  <c r="CN147" i="13" s="1"/>
  <c r="CM71" i="13"/>
  <c r="CM147" i="13" s="1"/>
  <c r="CL71" i="13"/>
  <c r="CL147" i="13" s="1"/>
  <c r="CK71" i="13"/>
  <c r="CK147" i="13" s="1"/>
  <c r="CJ71" i="13"/>
  <c r="CJ147" i="13" s="1"/>
  <c r="CI71" i="13"/>
  <c r="CI147" i="13" s="1"/>
  <c r="CH71" i="13"/>
  <c r="CH147" i="13" s="1"/>
  <c r="CG71" i="13"/>
  <c r="CG147" i="13" s="1"/>
  <c r="CF71" i="13"/>
  <c r="CF147" i="13" s="1"/>
  <c r="CE71" i="13"/>
  <c r="CE147" i="13" s="1"/>
  <c r="CD71" i="13"/>
  <c r="CD147" i="13" s="1"/>
  <c r="CC71" i="13"/>
  <c r="CC147" i="13" s="1"/>
  <c r="CB71" i="13"/>
  <c r="CB147" i="13" s="1"/>
  <c r="CA71" i="13"/>
  <c r="CA147" i="13" s="1"/>
  <c r="BZ71" i="13"/>
  <c r="BZ147" i="13" s="1"/>
  <c r="BY71" i="13"/>
  <c r="BY147" i="13" s="1"/>
  <c r="BX71" i="13"/>
  <c r="BX147" i="13" s="1"/>
  <c r="BW71" i="13"/>
  <c r="BW147" i="13" s="1"/>
  <c r="BV71" i="13"/>
  <c r="BV147" i="13" s="1"/>
  <c r="BU71" i="13"/>
  <c r="BU147" i="13" s="1"/>
  <c r="BT71" i="13"/>
  <c r="BT147" i="13" s="1"/>
  <c r="BS71" i="13"/>
  <c r="BS147" i="13" s="1"/>
  <c r="BR71" i="13"/>
  <c r="BR147" i="13" s="1"/>
  <c r="BQ71" i="13"/>
  <c r="BQ147" i="13" s="1"/>
  <c r="BP71" i="13"/>
  <c r="BP147" i="13" s="1"/>
  <c r="BO71" i="13"/>
  <c r="BO147" i="13" s="1"/>
  <c r="BN71" i="13"/>
  <c r="BN147" i="13" s="1"/>
  <c r="BM71" i="13"/>
  <c r="BM147" i="13" s="1"/>
  <c r="BL71" i="13"/>
  <c r="BL147" i="13" s="1"/>
  <c r="BK71" i="13"/>
  <c r="BK147" i="13" s="1"/>
  <c r="BJ71" i="13"/>
  <c r="BJ147" i="13" s="1"/>
  <c r="BI71" i="13"/>
  <c r="BI147" i="13" s="1"/>
  <c r="BH71" i="13"/>
  <c r="BH147" i="13" s="1"/>
  <c r="BG71" i="13"/>
  <c r="BG147" i="13" s="1"/>
  <c r="BF71" i="13"/>
  <c r="BF147" i="13" s="1"/>
  <c r="BE71" i="13"/>
  <c r="BE147" i="13" s="1"/>
  <c r="BD71" i="13"/>
  <c r="BD147" i="13" s="1"/>
  <c r="BC71" i="13"/>
  <c r="BC147" i="13" s="1"/>
  <c r="BB71" i="13"/>
  <c r="BB147" i="13" s="1"/>
  <c r="BA71" i="13"/>
  <c r="BA147" i="13" s="1"/>
  <c r="AZ71" i="13"/>
  <c r="AZ147" i="13" s="1"/>
  <c r="AY71" i="13"/>
  <c r="AY147" i="13" s="1"/>
  <c r="AX71" i="13"/>
  <c r="AX147" i="13" s="1"/>
  <c r="AW71" i="13"/>
  <c r="AW147" i="13" s="1"/>
  <c r="AV71" i="13"/>
  <c r="AV147" i="13" s="1"/>
  <c r="AU71" i="13"/>
  <c r="AU147" i="13" s="1"/>
  <c r="AT71" i="13"/>
  <c r="AT147" i="13" s="1"/>
  <c r="AS71" i="13"/>
  <c r="AS147" i="13" s="1"/>
  <c r="AR71" i="13"/>
  <c r="AR147" i="13" s="1"/>
  <c r="AQ71" i="13"/>
  <c r="AQ147" i="13" s="1"/>
  <c r="AP71" i="13"/>
  <c r="AP147" i="13" s="1"/>
  <c r="AO71" i="13"/>
  <c r="AO147" i="13" s="1"/>
  <c r="AN71" i="13"/>
  <c r="AN147" i="13" s="1"/>
  <c r="AM71" i="13"/>
  <c r="AM147" i="13" s="1"/>
  <c r="AL71" i="13"/>
  <c r="AL147" i="13" s="1"/>
  <c r="AK71" i="13"/>
  <c r="AK147" i="13" s="1"/>
  <c r="AJ71" i="13"/>
  <c r="AJ147" i="13" s="1"/>
  <c r="AI71" i="13"/>
  <c r="AI147" i="13" s="1"/>
  <c r="AH71" i="13"/>
  <c r="AH147" i="13" s="1"/>
  <c r="AG71" i="13"/>
  <c r="AG147" i="13" s="1"/>
  <c r="AF71" i="13"/>
  <c r="AF147" i="13" s="1"/>
  <c r="AE71" i="13"/>
  <c r="AE147" i="13" s="1"/>
  <c r="AD71" i="13"/>
  <c r="AD147" i="13" s="1"/>
  <c r="AC71" i="13"/>
  <c r="AC147" i="13" s="1"/>
  <c r="AB71" i="13"/>
  <c r="AB147" i="13" s="1"/>
  <c r="AA71" i="13"/>
  <c r="AA147" i="13" s="1"/>
  <c r="Z71" i="13"/>
  <c r="Z147" i="13" s="1"/>
  <c r="Y71" i="13"/>
  <c r="Y147" i="13" s="1"/>
  <c r="X71" i="13"/>
  <c r="X147" i="13" s="1"/>
  <c r="W71" i="13"/>
  <c r="W147" i="13" s="1"/>
  <c r="V71" i="13"/>
  <c r="V147" i="13" s="1"/>
  <c r="U71" i="13"/>
  <c r="U147" i="13" s="1"/>
  <c r="T71" i="13"/>
  <c r="T147" i="13" s="1"/>
  <c r="S71" i="13"/>
  <c r="S147" i="13" s="1"/>
  <c r="R71" i="13"/>
  <c r="R147" i="13" s="1"/>
  <c r="Q71" i="13"/>
  <c r="Q147" i="13" s="1"/>
  <c r="P71" i="13"/>
  <c r="P147" i="13" s="1"/>
  <c r="O71" i="13"/>
  <c r="O147" i="13" s="1"/>
  <c r="N71" i="13"/>
  <c r="N147" i="13" s="1"/>
  <c r="M71" i="13"/>
  <c r="M147" i="13" s="1"/>
  <c r="L71" i="13"/>
  <c r="L147" i="13" s="1"/>
  <c r="K71" i="13"/>
  <c r="K147" i="13" s="1"/>
  <c r="J71" i="13"/>
  <c r="J147" i="13" s="1"/>
  <c r="I71" i="13"/>
  <c r="I147" i="13" s="1"/>
  <c r="H71" i="13"/>
  <c r="H147" i="13" s="1"/>
  <c r="G71" i="13"/>
  <c r="G147" i="13" s="1"/>
  <c r="F71" i="13"/>
  <c r="F147" i="13" s="1"/>
  <c r="E71" i="13"/>
  <c r="E147" i="13" s="1"/>
  <c r="D71" i="13"/>
  <c r="D147" i="13" s="1"/>
  <c r="DY70" i="13"/>
  <c r="DY146" i="13" s="1"/>
  <c r="DX70" i="13"/>
  <c r="DX146" i="13" s="1"/>
  <c r="DW70" i="13"/>
  <c r="DW146" i="13" s="1"/>
  <c r="DV70" i="13"/>
  <c r="DV146" i="13" s="1"/>
  <c r="DU70" i="13"/>
  <c r="DU146" i="13" s="1"/>
  <c r="DT70" i="13"/>
  <c r="DT146" i="13" s="1"/>
  <c r="DS70" i="13"/>
  <c r="DS146" i="13" s="1"/>
  <c r="DR70" i="13"/>
  <c r="DR146" i="13" s="1"/>
  <c r="DQ70" i="13"/>
  <c r="DQ146" i="13" s="1"/>
  <c r="DP70" i="13"/>
  <c r="DP146" i="13" s="1"/>
  <c r="DO70" i="13"/>
  <c r="DO146" i="13" s="1"/>
  <c r="DN70" i="13"/>
  <c r="DN146" i="13" s="1"/>
  <c r="DM70" i="13"/>
  <c r="DM146" i="13" s="1"/>
  <c r="DL70" i="13"/>
  <c r="DL146" i="13" s="1"/>
  <c r="DK70" i="13"/>
  <c r="DK146" i="13" s="1"/>
  <c r="DJ70" i="13"/>
  <c r="DJ146" i="13" s="1"/>
  <c r="DI70" i="13"/>
  <c r="DI146" i="13" s="1"/>
  <c r="DH70" i="13"/>
  <c r="DH146" i="13" s="1"/>
  <c r="DG70" i="13"/>
  <c r="DG146" i="13" s="1"/>
  <c r="DF70" i="13"/>
  <c r="DF146" i="13" s="1"/>
  <c r="DE70" i="13"/>
  <c r="DE146" i="13" s="1"/>
  <c r="DD70" i="13"/>
  <c r="DD146" i="13" s="1"/>
  <c r="DC70" i="13"/>
  <c r="DC146" i="13" s="1"/>
  <c r="DB70" i="13"/>
  <c r="DB146" i="13" s="1"/>
  <c r="DA70" i="13"/>
  <c r="DA146" i="13" s="1"/>
  <c r="CZ70" i="13"/>
  <c r="CZ146" i="13" s="1"/>
  <c r="CY70" i="13"/>
  <c r="CY146" i="13" s="1"/>
  <c r="CX70" i="13"/>
  <c r="CX146" i="13" s="1"/>
  <c r="CW70" i="13"/>
  <c r="CW146" i="13" s="1"/>
  <c r="CV70" i="13"/>
  <c r="CV146" i="13" s="1"/>
  <c r="CU70" i="13"/>
  <c r="CU146" i="13" s="1"/>
  <c r="CT70" i="13"/>
  <c r="CT146" i="13" s="1"/>
  <c r="CS70" i="13"/>
  <c r="CS146" i="13" s="1"/>
  <c r="CR70" i="13"/>
  <c r="CR146" i="13" s="1"/>
  <c r="CQ70" i="13"/>
  <c r="CQ146" i="13" s="1"/>
  <c r="CP70" i="13"/>
  <c r="CP146" i="13" s="1"/>
  <c r="CO70" i="13"/>
  <c r="CO146" i="13" s="1"/>
  <c r="CN70" i="13"/>
  <c r="CN146" i="13" s="1"/>
  <c r="CM70" i="13"/>
  <c r="CM146" i="13" s="1"/>
  <c r="CL70" i="13"/>
  <c r="CL146" i="13" s="1"/>
  <c r="CK70" i="13"/>
  <c r="CK146" i="13" s="1"/>
  <c r="CJ70" i="13"/>
  <c r="CJ146" i="13" s="1"/>
  <c r="CI70" i="13"/>
  <c r="CI146" i="13" s="1"/>
  <c r="CH70" i="13"/>
  <c r="CH146" i="13" s="1"/>
  <c r="CG70" i="13"/>
  <c r="CG146" i="13" s="1"/>
  <c r="CF70" i="13"/>
  <c r="CF146" i="13" s="1"/>
  <c r="CE70" i="13"/>
  <c r="CE146" i="13" s="1"/>
  <c r="CD70" i="13"/>
  <c r="CD146" i="13" s="1"/>
  <c r="CC70" i="13"/>
  <c r="CC146" i="13" s="1"/>
  <c r="CB70" i="13"/>
  <c r="CB146" i="13" s="1"/>
  <c r="CA70" i="13"/>
  <c r="CA146" i="13" s="1"/>
  <c r="BZ70" i="13"/>
  <c r="BZ146" i="13" s="1"/>
  <c r="BY70" i="13"/>
  <c r="BY146" i="13" s="1"/>
  <c r="BX70" i="13"/>
  <c r="BX146" i="13" s="1"/>
  <c r="BW70" i="13"/>
  <c r="BW146" i="13" s="1"/>
  <c r="BV70" i="13"/>
  <c r="BV146" i="13" s="1"/>
  <c r="BU70" i="13"/>
  <c r="BU146" i="13" s="1"/>
  <c r="BT70" i="13"/>
  <c r="BT146" i="13" s="1"/>
  <c r="BS70" i="13"/>
  <c r="BS146" i="13" s="1"/>
  <c r="BR70" i="13"/>
  <c r="BR146" i="13" s="1"/>
  <c r="BQ70" i="13"/>
  <c r="BQ146" i="13" s="1"/>
  <c r="BP70" i="13"/>
  <c r="BP146" i="13" s="1"/>
  <c r="BO70" i="13"/>
  <c r="BO146" i="13" s="1"/>
  <c r="BN70" i="13"/>
  <c r="BN146" i="13" s="1"/>
  <c r="BM70" i="13"/>
  <c r="BM146" i="13" s="1"/>
  <c r="BL70" i="13"/>
  <c r="BL146" i="13" s="1"/>
  <c r="BK70" i="13"/>
  <c r="BK146" i="13" s="1"/>
  <c r="BJ70" i="13"/>
  <c r="BJ146" i="13" s="1"/>
  <c r="BI70" i="13"/>
  <c r="BI146" i="13" s="1"/>
  <c r="BH70" i="13"/>
  <c r="BH146" i="13" s="1"/>
  <c r="BG70" i="13"/>
  <c r="BG146" i="13" s="1"/>
  <c r="BF70" i="13"/>
  <c r="BF146" i="13" s="1"/>
  <c r="BE70" i="13"/>
  <c r="BE146" i="13" s="1"/>
  <c r="BD70" i="13"/>
  <c r="BD146" i="13" s="1"/>
  <c r="BC70" i="13"/>
  <c r="BC146" i="13" s="1"/>
  <c r="BB70" i="13"/>
  <c r="BB146" i="13" s="1"/>
  <c r="BA70" i="13"/>
  <c r="BA146" i="13" s="1"/>
  <c r="AZ70" i="13"/>
  <c r="AZ146" i="13" s="1"/>
  <c r="AY70" i="13"/>
  <c r="AY146" i="13" s="1"/>
  <c r="AX70" i="13"/>
  <c r="AX146" i="13" s="1"/>
  <c r="AW70" i="13"/>
  <c r="AW146" i="13" s="1"/>
  <c r="AV70" i="13"/>
  <c r="AV146" i="13" s="1"/>
  <c r="AU70" i="13"/>
  <c r="AU146" i="13" s="1"/>
  <c r="AT70" i="13"/>
  <c r="AT146" i="13" s="1"/>
  <c r="AS70" i="13"/>
  <c r="AS146" i="13" s="1"/>
  <c r="AR70" i="13"/>
  <c r="AR146" i="13" s="1"/>
  <c r="AQ70" i="13"/>
  <c r="AQ146" i="13" s="1"/>
  <c r="AP70" i="13"/>
  <c r="AP146" i="13" s="1"/>
  <c r="AO70" i="13"/>
  <c r="AO146" i="13" s="1"/>
  <c r="AN70" i="13"/>
  <c r="AN146" i="13" s="1"/>
  <c r="AM70" i="13"/>
  <c r="AM146" i="13" s="1"/>
  <c r="AL70" i="13"/>
  <c r="AL146" i="13" s="1"/>
  <c r="AK70" i="13"/>
  <c r="AK146" i="13" s="1"/>
  <c r="AJ70" i="13"/>
  <c r="AJ146" i="13" s="1"/>
  <c r="AI70" i="13"/>
  <c r="AI146" i="13" s="1"/>
  <c r="AH70" i="13"/>
  <c r="AH146" i="13" s="1"/>
  <c r="AG70" i="13"/>
  <c r="AG146" i="13" s="1"/>
  <c r="AF70" i="13"/>
  <c r="AF146" i="13" s="1"/>
  <c r="AE70" i="13"/>
  <c r="AE146" i="13" s="1"/>
  <c r="AD70" i="13"/>
  <c r="AD146" i="13" s="1"/>
  <c r="AC70" i="13"/>
  <c r="AC146" i="13" s="1"/>
  <c r="AB70" i="13"/>
  <c r="AB146" i="13" s="1"/>
  <c r="AA70" i="13"/>
  <c r="AA146" i="13" s="1"/>
  <c r="Z70" i="13"/>
  <c r="Z146" i="13" s="1"/>
  <c r="Y70" i="13"/>
  <c r="Y146" i="13" s="1"/>
  <c r="X70" i="13"/>
  <c r="X146" i="13" s="1"/>
  <c r="W70" i="13"/>
  <c r="W146" i="13" s="1"/>
  <c r="V70" i="13"/>
  <c r="V146" i="13" s="1"/>
  <c r="U70" i="13"/>
  <c r="U146" i="13" s="1"/>
  <c r="T70" i="13"/>
  <c r="T146" i="13" s="1"/>
  <c r="S70" i="13"/>
  <c r="S146" i="13" s="1"/>
  <c r="R70" i="13"/>
  <c r="R146" i="13" s="1"/>
  <c r="Q70" i="13"/>
  <c r="Q146" i="13" s="1"/>
  <c r="P70" i="13"/>
  <c r="P146" i="13" s="1"/>
  <c r="O70" i="13"/>
  <c r="O146" i="13" s="1"/>
  <c r="N70" i="13"/>
  <c r="N146" i="13" s="1"/>
  <c r="M70" i="13"/>
  <c r="M146" i="13" s="1"/>
  <c r="L70" i="13"/>
  <c r="L146" i="13" s="1"/>
  <c r="K70" i="13"/>
  <c r="K146" i="13" s="1"/>
  <c r="J70" i="13"/>
  <c r="J146" i="13" s="1"/>
  <c r="I70" i="13"/>
  <c r="I146" i="13" s="1"/>
  <c r="H70" i="13"/>
  <c r="H146" i="13" s="1"/>
  <c r="G70" i="13"/>
  <c r="G146" i="13" s="1"/>
  <c r="F70" i="13"/>
  <c r="F146" i="13" s="1"/>
  <c r="E70" i="13"/>
  <c r="E146" i="13" s="1"/>
  <c r="D70" i="13"/>
  <c r="D146" i="13" s="1"/>
  <c r="DY69" i="13"/>
  <c r="DY145" i="13" s="1"/>
  <c r="DX69" i="13"/>
  <c r="DX145" i="13" s="1"/>
  <c r="DW69" i="13"/>
  <c r="DW145" i="13" s="1"/>
  <c r="DV69" i="13"/>
  <c r="DV145" i="13" s="1"/>
  <c r="DU69" i="13"/>
  <c r="DU145" i="13" s="1"/>
  <c r="DT69" i="13"/>
  <c r="DT145" i="13" s="1"/>
  <c r="DS69" i="13"/>
  <c r="DS145" i="13" s="1"/>
  <c r="DR69" i="13"/>
  <c r="DR145" i="13" s="1"/>
  <c r="DQ69" i="13"/>
  <c r="DQ145" i="13" s="1"/>
  <c r="DP69" i="13"/>
  <c r="DP145" i="13" s="1"/>
  <c r="DO69" i="13"/>
  <c r="DO145" i="13" s="1"/>
  <c r="DN69" i="13"/>
  <c r="DN145" i="13" s="1"/>
  <c r="DM69" i="13"/>
  <c r="DM145" i="13" s="1"/>
  <c r="DL69" i="13"/>
  <c r="DL145" i="13" s="1"/>
  <c r="DK69" i="13"/>
  <c r="DK145" i="13" s="1"/>
  <c r="DJ69" i="13"/>
  <c r="DJ145" i="13" s="1"/>
  <c r="DI69" i="13"/>
  <c r="DI145" i="13" s="1"/>
  <c r="DH69" i="13"/>
  <c r="DH145" i="13" s="1"/>
  <c r="DG69" i="13"/>
  <c r="DG145" i="13" s="1"/>
  <c r="DF69" i="13"/>
  <c r="DF145" i="13" s="1"/>
  <c r="DE69" i="13"/>
  <c r="DE145" i="13" s="1"/>
  <c r="DD69" i="13"/>
  <c r="DD145" i="13" s="1"/>
  <c r="DC69" i="13"/>
  <c r="DC145" i="13" s="1"/>
  <c r="DB69" i="13"/>
  <c r="DB145" i="13" s="1"/>
  <c r="DA69" i="13"/>
  <c r="DA145" i="13" s="1"/>
  <c r="CZ69" i="13"/>
  <c r="CZ145" i="13" s="1"/>
  <c r="CY69" i="13"/>
  <c r="CY145" i="13" s="1"/>
  <c r="CX69" i="13"/>
  <c r="CX145" i="13" s="1"/>
  <c r="CW69" i="13"/>
  <c r="CW145" i="13" s="1"/>
  <c r="CV69" i="13"/>
  <c r="CV145" i="13" s="1"/>
  <c r="CU69" i="13"/>
  <c r="CU145" i="13" s="1"/>
  <c r="CT69" i="13"/>
  <c r="CT145" i="13" s="1"/>
  <c r="CS69" i="13"/>
  <c r="CS145" i="13" s="1"/>
  <c r="CR69" i="13"/>
  <c r="CR145" i="13" s="1"/>
  <c r="CQ69" i="13"/>
  <c r="CQ145" i="13" s="1"/>
  <c r="CP69" i="13"/>
  <c r="CP145" i="13" s="1"/>
  <c r="CO69" i="13"/>
  <c r="CO145" i="13" s="1"/>
  <c r="CN69" i="13"/>
  <c r="CN145" i="13" s="1"/>
  <c r="CM69" i="13"/>
  <c r="CM145" i="13" s="1"/>
  <c r="CL69" i="13"/>
  <c r="CL145" i="13" s="1"/>
  <c r="CK69" i="13"/>
  <c r="CK145" i="13" s="1"/>
  <c r="CJ69" i="13"/>
  <c r="CJ145" i="13" s="1"/>
  <c r="CI69" i="13"/>
  <c r="CI145" i="13" s="1"/>
  <c r="CH69" i="13"/>
  <c r="CH145" i="13" s="1"/>
  <c r="CG69" i="13"/>
  <c r="CG145" i="13" s="1"/>
  <c r="CF69" i="13"/>
  <c r="CF145" i="13" s="1"/>
  <c r="CE69" i="13"/>
  <c r="CE145" i="13" s="1"/>
  <c r="CD69" i="13"/>
  <c r="CD145" i="13" s="1"/>
  <c r="CC69" i="13"/>
  <c r="CC145" i="13" s="1"/>
  <c r="CB69" i="13"/>
  <c r="CB145" i="13" s="1"/>
  <c r="CA69" i="13"/>
  <c r="CA145" i="13" s="1"/>
  <c r="BZ69" i="13"/>
  <c r="BZ145" i="13" s="1"/>
  <c r="BY69" i="13"/>
  <c r="BY145" i="13" s="1"/>
  <c r="BX69" i="13"/>
  <c r="BX145" i="13" s="1"/>
  <c r="BW69" i="13"/>
  <c r="BW145" i="13" s="1"/>
  <c r="BV69" i="13"/>
  <c r="BV145" i="13" s="1"/>
  <c r="BU69" i="13"/>
  <c r="BU145" i="13" s="1"/>
  <c r="BT69" i="13"/>
  <c r="BT145" i="13" s="1"/>
  <c r="BS69" i="13"/>
  <c r="BS145" i="13" s="1"/>
  <c r="BR69" i="13"/>
  <c r="BR145" i="13" s="1"/>
  <c r="BQ69" i="13"/>
  <c r="BQ145" i="13" s="1"/>
  <c r="BP69" i="13"/>
  <c r="BP145" i="13" s="1"/>
  <c r="BO69" i="13"/>
  <c r="BO145" i="13" s="1"/>
  <c r="BN69" i="13"/>
  <c r="BN145" i="13" s="1"/>
  <c r="BM69" i="13"/>
  <c r="BM145" i="13" s="1"/>
  <c r="BL69" i="13"/>
  <c r="BL145" i="13" s="1"/>
  <c r="BK69" i="13"/>
  <c r="BK145" i="13" s="1"/>
  <c r="BJ69" i="13"/>
  <c r="BJ145" i="13" s="1"/>
  <c r="BI69" i="13"/>
  <c r="BI145" i="13" s="1"/>
  <c r="BH69" i="13"/>
  <c r="BH145" i="13" s="1"/>
  <c r="BG69" i="13"/>
  <c r="BG145" i="13" s="1"/>
  <c r="BF69" i="13"/>
  <c r="BF145" i="13" s="1"/>
  <c r="BE69" i="13"/>
  <c r="BE145" i="13" s="1"/>
  <c r="BD69" i="13"/>
  <c r="BD145" i="13" s="1"/>
  <c r="BC69" i="13"/>
  <c r="BC145" i="13" s="1"/>
  <c r="BB69" i="13"/>
  <c r="BB145" i="13" s="1"/>
  <c r="BA69" i="13"/>
  <c r="BA145" i="13" s="1"/>
  <c r="AZ69" i="13"/>
  <c r="AZ145" i="13" s="1"/>
  <c r="AY69" i="13"/>
  <c r="AY145" i="13" s="1"/>
  <c r="AX69" i="13"/>
  <c r="AX145" i="13" s="1"/>
  <c r="AW69" i="13"/>
  <c r="AW145" i="13" s="1"/>
  <c r="AV69" i="13"/>
  <c r="AV145" i="13" s="1"/>
  <c r="AU69" i="13"/>
  <c r="AU145" i="13" s="1"/>
  <c r="AT69" i="13"/>
  <c r="AT145" i="13" s="1"/>
  <c r="AS69" i="13"/>
  <c r="AS145" i="13" s="1"/>
  <c r="AR69" i="13"/>
  <c r="AR145" i="13" s="1"/>
  <c r="AQ69" i="13"/>
  <c r="AQ145" i="13" s="1"/>
  <c r="AP69" i="13"/>
  <c r="AP145" i="13" s="1"/>
  <c r="AO69" i="13"/>
  <c r="AO145" i="13" s="1"/>
  <c r="AN69" i="13"/>
  <c r="AN145" i="13" s="1"/>
  <c r="AM69" i="13"/>
  <c r="AM145" i="13" s="1"/>
  <c r="AL69" i="13"/>
  <c r="AL145" i="13" s="1"/>
  <c r="AK69" i="13"/>
  <c r="AK145" i="13" s="1"/>
  <c r="AJ69" i="13"/>
  <c r="AJ145" i="13" s="1"/>
  <c r="AI69" i="13"/>
  <c r="AI145" i="13" s="1"/>
  <c r="AH69" i="13"/>
  <c r="AH145" i="13" s="1"/>
  <c r="AG69" i="13"/>
  <c r="AG145" i="13" s="1"/>
  <c r="AF69" i="13"/>
  <c r="AF145" i="13" s="1"/>
  <c r="AE69" i="13"/>
  <c r="AE145" i="13" s="1"/>
  <c r="AD69" i="13"/>
  <c r="AD145" i="13" s="1"/>
  <c r="AC69" i="13"/>
  <c r="AC145" i="13" s="1"/>
  <c r="AB69" i="13"/>
  <c r="AB145" i="13" s="1"/>
  <c r="AA69" i="13"/>
  <c r="AA145" i="13" s="1"/>
  <c r="Z69" i="13"/>
  <c r="Z145" i="13" s="1"/>
  <c r="Y69" i="13"/>
  <c r="Y145" i="13" s="1"/>
  <c r="X69" i="13"/>
  <c r="X145" i="13" s="1"/>
  <c r="W69" i="13"/>
  <c r="W145" i="13" s="1"/>
  <c r="V69" i="13"/>
  <c r="V145" i="13" s="1"/>
  <c r="U69" i="13"/>
  <c r="U145" i="13" s="1"/>
  <c r="T69" i="13"/>
  <c r="T145" i="13" s="1"/>
  <c r="S69" i="13"/>
  <c r="S145" i="13" s="1"/>
  <c r="R69" i="13"/>
  <c r="R145" i="13" s="1"/>
  <c r="Q69" i="13"/>
  <c r="Q145" i="13" s="1"/>
  <c r="P69" i="13"/>
  <c r="P145" i="13" s="1"/>
  <c r="O69" i="13"/>
  <c r="O145" i="13" s="1"/>
  <c r="N69" i="13"/>
  <c r="N145" i="13" s="1"/>
  <c r="M69" i="13"/>
  <c r="M145" i="13" s="1"/>
  <c r="L69" i="13"/>
  <c r="L145" i="13" s="1"/>
  <c r="K69" i="13"/>
  <c r="K145" i="13" s="1"/>
  <c r="J69" i="13"/>
  <c r="J145" i="13" s="1"/>
  <c r="I69" i="13"/>
  <c r="I145" i="13" s="1"/>
  <c r="H69" i="13"/>
  <c r="H145" i="13" s="1"/>
  <c r="G69" i="13"/>
  <c r="G145" i="13" s="1"/>
  <c r="F69" i="13"/>
  <c r="F145" i="13" s="1"/>
  <c r="E69" i="13"/>
  <c r="E145" i="13" s="1"/>
  <c r="D69" i="13"/>
  <c r="D145" i="13" s="1"/>
  <c r="DY68" i="13"/>
  <c r="DY144" i="13" s="1"/>
  <c r="DX68" i="13"/>
  <c r="DX144" i="13" s="1"/>
  <c r="DW68" i="13"/>
  <c r="DW144" i="13" s="1"/>
  <c r="DV68" i="13"/>
  <c r="DV144" i="13" s="1"/>
  <c r="DU68" i="13"/>
  <c r="DU144" i="13" s="1"/>
  <c r="DT68" i="13"/>
  <c r="DT144" i="13" s="1"/>
  <c r="DS68" i="13"/>
  <c r="DS144" i="13" s="1"/>
  <c r="DR68" i="13"/>
  <c r="DR144" i="13" s="1"/>
  <c r="DQ68" i="13"/>
  <c r="DQ144" i="13" s="1"/>
  <c r="DP68" i="13"/>
  <c r="DP144" i="13" s="1"/>
  <c r="DO68" i="13"/>
  <c r="DO144" i="13" s="1"/>
  <c r="DN68" i="13"/>
  <c r="DN144" i="13" s="1"/>
  <c r="DM68" i="13"/>
  <c r="DM144" i="13" s="1"/>
  <c r="DL68" i="13"/>
  <c r="DL144" i="13" s="1"/>
  <c r="DK68" i="13"/>
  <c r="DK144" i="13" s="1"/>
  <c r="DJ68" i="13"/>
  <c r="DJ144" i="13" s="1"/>
  <c r="DI68" i="13"/>
  <c r="DI144" i="13" s="1"/>
  <c r="DH68" i="13"/>
  <c r="DH144" i="13" s="1"/>
  <c r="DG68" i="13"/>
  <c r="DG144" i="13" s="1"/>
  <c r="DF68" i="13"/>
  <c r="DF144" i="13" s="1"/>
  <c r="DE68" i="13"/>
  <c r="DE144" i="13" s="1"/>
  <c r="DD68" i="13"/>
  <c r="DD144" i="13" s="1"/>
  <c r="DC68" i="13"/>
  <c r="DC144" i="13" s="1"/>
  <c r="DB68" i="13"/>
  <c r="DB144" i="13" s="1"/>
  <c r="DA68" i="13"/>
  <c r="DA144" i="13" s="1"/>
  <c r="CZ68" i="13"/>
  <c r="CZ144" i="13" s="1"/>
  <c r="CY68" i="13"/>
  <c r="CY144" i="13" s="1"/>
  <c r="CX68" i="13"/>
  <c r="CX144" i="13" s="1"/>
  <c r="CW68" i="13"/>
  <c r="CW144" i="13" s="1"/>
  <c r="CV68" i="13"/>
  <c r="CV144" i="13" s="1"/>
  <c r="CU68" i="13"/>
  <c r="CU144" i="13" s="1"/>
  <c r="CT68" i="13"/>
  <c r="CT144" i="13" s="1"/>
  <c r="CS68" i="13"/>
  <c r="CS144" i="13" s="1"/>
  <c r="CR68" i="13"/>
  <c r="CR144" i="13" s="1"/>
  <c r="CQ68" i="13"/>
  <c r="CQ144" i="13" s="1"/>
  <c r="CP68" i="13"/>
  <c r="CP144" i="13" s="1"/>
  <c r="CO68" i="13"/>
  <c r="CO144" i="13" s="1"/>
  <c r="CN68" i="13"/>
  <c r="CN144" i="13" s="1"/>
  <c r="CM68" i="13"/>
  <c r="CM144" i="13" s="1"/>
  <c r="CL68" i="13"/>
  <c r="CL144" i="13" s="1"/>
  <c r="CK68" i="13"/>
  <c r="CK144" i="13" s="1"/>
  <c r="CJ68" i="13"/>
  <c r="CJ144" i="13" s="1"/>
  <c r="CI68" i="13"/>
  <c r="CI144" i="13" s="1"/>
  <c r="CH68" i="13"/>
  <c r="CH144" i="13" s="1"/>
  <c r="CG68" i="13"/>
  <c r="CG144" i="13" s="1"/>
  <c r="CF68" i="13"/>
  <c r="CF144" i="13" s="1"/>
  <c r="CE68" i="13"/>
  <c r="CE144" i="13" s="1"/>
  <c r="CD68" i="13"/>
  <c r="CD144" i="13" s="1"/>
  <c r="CC68" i="13"/>
  <c r="CC144" i="13" s="1"/>
  <c r="CB68" i="13"/>
  <c r="CB144" i="13" s="1"/>
  <c r="CA68" i="13"/>
  <c r="CA144" i="13" s="1"/>
  <c r="BZ68" i="13"/>
  <c r="BZ144" i="13" s="1"/>
  <c r="BY68" i="13"/>
  <c r="BY144" i="13" s="1"/>
  <c r="BX68" i="13"/>
  <c r="BX144" i="13" s="1"/>
  <c r="BW68" i="13"/>
  <c r="BW144" i="13" s="1"/>
  <c r="BV68" i="13"/>
  <c r="BV144" i="13" s="1"/>
  <c r="BU68" i="13"/>
  <c r="BU144" i="13" s="1"/>
  <c r="BT68" i="13"/>
  <c r="BT144" i="13" s="1"/>
  <c r="BS68" i="13"/>
  <c r="BS144" i="13" s="1"/>
  <c r="BR68" i="13"/>
  <c r="BR144" i="13" s="1"/>
  <c r="BQ68" i="13"/>
  <c r="BQ144" i="13" s="1"/>
  <c r="BP68" i="13"/>
  <c r="BP144" i="13" s="1"/>
  <c r="BO68" i="13"/>
  <c r="BO144" i="13" s="1"/>
  <c r="BN68" i="13"/>
  <c r="BN144" i="13" s="1"/>
  <c r="BM68" i="13"/>
  <c r="BM144" i="13" s="1"/>
  <c r="BL68" i="13"/>
  <c r="BL144" i="13" s="1"/>
  <c r="BK68" i="13"/>
  <c r="BK144" i="13" s="1"/>
  <c r="BJ68" i="13"/>
  <c r="BJ144" i="13" s="1"/>
  <c r="BI68" i="13"/>
  <c r="BI144" i="13" s="1"/>
  <c r="BH68" i="13"/>
  <c r="BH144" i="13" s="1"/>
  <c r="BG68" i="13"/>
  <c r="BG144" i="13" s="1"/>
  <c r="BF68" i="13"/>
  <c r="BF144" i="13" s="1"/>
  <c r="BE68" i="13"/>
  <c r="BE144" i="13" s="1"/>
  <c r="BD68" i="13"/>
  <c r="BD144" i="13" s="1"/>
  <c r="BC68" i="13"/>
  <c r="BC144" i="13" s="1"/>
  <c r="BB68" i="13"/>
  <c r="BB144" i="13" s="1"/>
  <c r="BA68" i="13"/>
  <c r="BA144" i="13" s="1"/>
  <c r="AZ68" i="13"/>
  <c r="AZ144" i="13" s="1"/>
  <c r="AY68" i="13"/>
  <c r="AY144" i="13" s="1"/>
  <c r="AX68" i="13"/>
  <c r="AX144" i="13" s="1"/>
  <c r="AW68" i="13"/>
  <c r="AW144" i="13" s="1"/>
  <c r="AV68" i="13"/>
  <c r="AV144" i="13" s="1"/>
  <c r="AU68" i="13"/>
  <c r="AU144" i="13" s="1"/>
  <c r="AT68" i="13"/>
  <c r="AT144" i="13" s="1"/>
  <c r="AS68" i="13"/>
  <c r="AS144" i="13" s="1"/>
  <c r="AR68" i="13"/>
  <c r="AR144" i="13" s="1"/>
  <c r="AQ68" i="13"/>
  <c r="AQ144" i="13" s="1"/>
  <c r="AP68" i="13"/>
  <c r="AP144" i="13" s="1"/>
  <c r="AO68" i="13"/>
  <c r="AO144" i="13" s="1"/>
  <c r="AN68" i="13"/>
  <c r="AN144" i="13" s="1"/>
  <c r="AM68" i="13"/>
  <c r="AM144" i="13" s="1"/>
  <c r="AL68" i="13"/>
  <c r="AL144" i="13" s="1"/>
  <c r="AK68" i="13"/>
  <c r="AK144" i="13" s="1"/>
  <c r="AJ68" i="13"/>
  <c r="AJ144" i="13" s="1"/>
  <c r="AI68" i="13"/>
  <c r="AI144" i="13" s="1"/>
  <c r="AH68" i="13"/>
  <c r="AH144" i="13" s="1"/>
  <c r="AG68" i="13"/>
  <c r="AG144" i="13" s="1"/>
  <c r="AF68" i="13"/>
  <c r="AF144" i="13" s="1"/>
  <c r="AE68" i="13"/>
  <c r="AE144" i="13" s="1"/>
  <c r="AD68" i="13"/>
  <c r="AD144" i="13" s="1"/>
  <c r="AC68" i="13"/>
  <c r="AC144" i="13" s="1"/>
  <c r="AB68" i="13"/>
  <c r="AB144" i="13" s="1"/>
  <c r="AA68" i="13"/>
  <c r="AA144" i="13" s="1"/>
  <c r="Z68" i="13"/>
  <c r="Z144" i="13" s="1"/>
  <c r="Y68" i="13"/>
  <c r="Y144" i="13" s="1"/>
  <c r="X68" i="13"/>
  <c r="X144" i="13" s="1"/>
  <c r="W68" i="13"/>
  <c r="W144" i="13" s="1"/>
  <c r="V68" i="13"/>
  <c r="V144" i="13" s="1"/>
  <c r="U68" i="13"/>
  <c r="U144" i="13" s="1"/>
  <c r="T68" i="13"/>
  <c r="T144" i="13" s="1"/>
  <c r="S68" i="13"/>
  <c r="S144" i="13" s="1"/>
  <c r="R68" i="13"/>
  <c r="R144" i="13" s="1"/>
  <c r="Q68" i="13"/>
  <c r="Q144" i="13" s="1"/>
  <c r="P68" i="13"/>
  <c r="P144" i="13" s="1"/>
  <c r="O68" i="13"/>
  <c r="O144" i="13" s="1"/>
  <c r="N68" i="13"/>
  <c r="N144" i="13" s="1"/>
  <c r="M68" i="13"/>
  <c r="M144" i="13" s="1"/>
  <c r="L68" i="13"/>
  <c r="L144" i="13" s="1"/>
  <c r="K68" i="13"/>
  <c r="K144" i="13" s="1"/>
  <c r="J68" i="13"/>
  <c r="J144" i="13" s="1"/>
  <c r="I68" i="13"/>
  <c r="I144" i="13" s="1"/>
  <c r="H68" i="13"/>
  <c r="H144" i="13" s="1"/>
  <c r="G68" i="13"/>
  <c r="G144" i="13" s="1"/>
  <c r="F68" i="13"/>
  <c r="F144" i="13" s="1"/>
  <c r="E68" i="13"/>
  <c r="E144" i="13" s="1"/>
  <c r="D68" i="13"/>
  <c r="D144" i="13" s="1"/>
  <c r="DY67" i="13"/>
  <c r="DY143" i="13" s="1"/>
  <c r="DX67" i="13"/>
  <c r="DX143" i="13" s="1"/>
  <c r="DW67" i="13"/>
  <c r="DW143" i="13" s="1"/>
  <c r="DV67" i="13"/>
  <c r="DV143" i="13" s="1"/>
  <c r="DU67" i="13"/>
  <c r="DU143" i="13" s="1"/>
  <c r="DT67" i="13"/>
  <c r="DT143" i="13" s="1"/>
  <c r="DS67" i="13"/>
  <c r="DS143" i="13" s="1"/>
  <c r="DR67" i="13"/>
  <c r="DR143" i="13" s="1"/>
  <c r="DQ67" i="13"/>
  <c r="DQ143" i="13" s="1"/>
  <c r="DP67" i="13"/>
  <c r="DP143" i="13" s="1"/>
  <c r="DO67" i="13"/>
  <c r="DO143" i="13" s="1"/>
  <c r="DN67" i="13"/>
  <c r="DN143" i="13" s="1"/>
  <c r="DM67" i="13"/>
  <c r="DM143" i="13" s="1"/>
  <c r="DL67" i="13"/>
  <c r="DL143" i="13" s="1"/>
  <c r="DK67" i="13"/>
  <c r="DK143" i="13" s="1"/>
  <c r="DJ67" i="13"/>
  <c r="DJ143" i="13" s="1"/>
  <c r="DI67" i="13"/>
  <c r="DI143" i="13" s="1"/>
  <c r="DH67" i="13"/>
  <c r="DH143" i="13" s="1"/>
  <c r="DG67" i="13"/>
  <c r="DG143" i="13" s="1"/>
  <c r="DF67" i="13"/>
  <c r="DF143" i="13" s="1"/>
  <c r="DE67" i="13"/>
  <c r="DE143" i="13" s="1"/>
  <c r="DD67" i="13"/>
  <c r="DD143" i="13" s="1"/>
  <c r="DC67" i="13"/>
  <c r="DC143" i="13" s="1"/>
  <c r="DB67" i="13"/>
  <c r="DB143" i="13" s="1"/>
  <c r="DA67" i="13"/>
  <c r="DA143" i="13" s="1"/>
  <c r="CZ67" i="13"/>
  <c r="CZ143" i="13" s="1"/>
  <c r="CY67" i="13"/>
  <c r="CY143" i="13" s="1"/>
  <c r="CX67" i="13"/>
  <c r="CX143" i="13" s="1"/>
  <c r="CW67" i="13"/>
  <c r="CW143" i="13" s="1"/>
  <c r="CV67" i="13"/>
  <c r="CV143" i="13" s="1"/>
  <c r="CU67" i="13"/>
  <c r="CU143" i="13" s="1"/>
  <c r="CT67" i="13"/>
  <c r="CT143" i="13" s="1"/>
  <c r="CS67" i="13"/>
  <c r="CS143" i="13" s="1"/>
  <c r="CR67" i="13"/>
  <c r="CR143" i="13" s="1"/>
  <c r="CQ67" i="13"/>
  <c r="CQ143" i="13" s="1"/>
  <c r="CP67" i="13"/>
  <c r="CP143" i="13" s="1"/>
  <c r="CO67" i="13"/>
  <c r="CO143" i="13" s="1"/>
  <c r="CN67" i="13"/>
  <c r="CN143" i="13" s="1"/>
  <c r="CM67" i="13"/>
  <c r="CM143" i="13" s="1"/>
  <c r="CL67" i="13"/>
  <c r="CL143" i="13" s="1"/>
  <c r="CK67" i="13"/>
  <c r="CK143" i="13" s="1"/>
  <c r="CJ67" i="13"/>
  <c r="CJ143" i="13" s="1"/>
  <c r="CI67" i="13"/>
  <c r="CI143" i="13" s="1"/>
  <c r="CH67" i="13"/>
  <c r="CH143" i="13" s="1"/>
  <c r="CG67" i="13"/>
  <c r="CG143" i="13" s="1"/>
  <c r="CF67" i="13"/>
  <c r="CF143" i="13" s="1"/>
  <c r="CE67" i="13"/>
  <c r="CE143" i="13" s="1"/>
  <c r="CD67" i="13"/>
  <c r="CD143" i="13" s="1"/>
  <c r="CC67" i="13"/>
  <c r="CC143" i="13" s="1"/>
  <c r="CB67" i="13"/>
  <c r="CB143" i="13" s="1"/>
  <c r="CA67" i="13"/>
  <c r="CA143" i="13" s="1"/>
  <c r="BZ67" i="13"/>
  <c r="BZ143" i="13" s="1"/>
  <c r="BY67" i="13"/>
  <c r="BY143" i="13" s="1"/>
  <c r="BX67" i="13"/>
  <c r="BX143" i="13" s="1"/>
  <c r="BW67" i="13"/>
  <c r="BW143" i="13" s="1"/>
  <c r="BV67" i="13"/>
  <c r="BV143" i="13" s="1"/>
  <c r="BU67" i="13"/>
  <c r="BU143" i="13" s="1"/>
  <c r="BT67" i="13"/>
  <c r="BT143" i="13" s="1"/>
  <c r="BS67" i="13"/>
  <c r="BS143" i="13" s="1"/>
  <c r="BR67" i="13"/>
  <c r="BR143" i="13" s="1"/>
  <c r="BQ67" i="13"/>
  <c r="BQ143" i="13" s="1"/>
  <c r="BP67" i="13"/>
  <c r="BP143" i="13" s="1"/>
  <c r="BO67" i="13"/>
  <c r="BO143" i="13" s="1"/>
  <c r="BN67" i="13"/>
  <c r="BN143" i="13" s="1"/>
  <c r="BM67" i="13"/>
  <c r="BM143" i="13" s="1"/>
  <c r="BL67" i="13"/>
  <c r="BL143" i="13" s="1"/>
  <c r="BK67" i="13"/>
  <c r="BK143" i="13" s="1"/>
  <c r="BJ67" i="13"/>
  <c r="BJ143" i="13" s="1"/>
  <c r="BI67" i="13"/>
  <c r="BI143" i="13" s="1"/>
  <c r="BH67" i="13"/>
  <c r="BH143" i="13" s="1"/>
  <c r="BG67" i="13"/>
  <c r="BG143" i="13" s="1"/>
  <c r="BF67" i="13"/>
  <c r="BF143" i="13" s="1"/>
  <c r="BE67" i="13"/>
  <c r="BE143" i="13" s="1"/>
  <c r="BD67" i="13"/>
  <c r="BD143" i="13" s="1"/>
  <c r="BC67" i="13"/>
  <c r="BC143" i="13" s="1"/>
  <c r="BB67" i="13"/>
  <c r="BB143" i="13" s="1"/>
  <c r="BA67" i="13"/>
  <c r="BA143" i="13" s="1"/>
  <c r="AZ67" i="13"/>
  <c r="AZ143" i="13" s="1"/>
  <c r="AY67" i="13"/>
  <c r="AY143" i="13" s="1"/>
  <c r="AX67" i="13"/>
  <c r="AX143" i="13" s="1"/>
  <c r="AW67" i="13"/>
  <c r="AW143" i="13" s="1"/>
  <c r="AV67" i="13"/>
  <c r="AV143" i="13" s="1"/>
  <c r="AU67" i="13"/>
  <c r="AU143" i="13" s="1"/>
  <c r="AT67" i="13"/>
  <c r="AT143" i="13" s="1"/>
  <c r="AS67" i="13"/>
  <c r="AS143" i="13" s="1"/>
  <c r="AR67" i="13"/>
  <c r="AR143" i="13" s="1"/>
  <c r="AQ67" i="13"/>
  <c r="AQ143" i="13" s="1"/>
  <c r="AP67" i="13"/>
  <c r="AP143" i="13" s="1"/>
  <c r="AO67" i="13"/>
  <c r="AO143" i="13" s="1"/>
  <c r="AN67" i="13"/>
  <c r="AN143" i="13" s="1"/>
  <c r="AM67" i="13"/>
  <c r="AM143" i="13" s="1"/>
  <c r="AL67" i="13"/>
  <c r="AL143" i="13" s="1"/>
  <c r="AK67" i="13"/>
  <c r="AK143" i="13" s="1"/>
  <c r="AJ67" i="13"/>
  <c r="AJ143" i="13" s="1"/>
  <c r="AI67" i="13"/>
  <c r="AI143" i="13" s="1"/>
  <c r="AH67" i="13"/>
  <c r="AH143" i="13" s="1"/>
  <c r="AG67" i="13"/>
  <c r="AG143" i="13" s="1"/>
  <c r="AF67" i="13"/>
  <c r="AF143" i="13" s="1"/>
  <c r="AE67" i="13"/>
  <c r="AE143" i="13" s="1"/>
  <c r="AD67" i="13"/>
  <c r="AD143" i="13" s="1"/>
  <c r="AC67" i="13"/>
  <c r="AC143" i="13" s="1"/>
  <c r="AB67" i="13"/>
  <c r="AB143" i="13" s="1"/>
  <c r="AA67" i="13"/>
  <c r="AA143" i="13" s="1"/>
  <c r="Z67" i="13"/>
  <c r="Z143" i="13" s="1"/>
  <c r="Y67" i="13"/>
  <c r="Y143" i="13" s="1"/>
  <c r="X67" i="13"/>
  <c r="X143" i="13" s="1"/>
  <c r="W67" i="13"/>
  <c r="W143" i="13" s="1"/>
  <c r="V67" i="13"/>
  <c r="V143" i="13" s="1"/>
  <c r="U67" i="13"/>
  <c r="U143" i="13" s="1"/>
  <c r="T67" i="13"/>
  <c r="T143" i="13" s="1"/>
  <c r="S67" i="13"/>
  <c r="S143" i="13" s="1"/>
  <c r="R67" i="13"/>
  <c r="R143" i="13" s="1"/>
  <c r="Q67" i="13"/>
  <c r="Q143" i="13" s="1"/>
  <c r="P67" i="13"/>
  <c r="P143" i="13" s="1"/>
  <c r="O67" i="13"/>
  <c r="O143" i="13" s="1"/>
  <c r="N67" i="13"/>
  <c r="N143" i="13" s="1"/>
  <c r="M67" i="13"/>
  <c r="M143" i="13" s="1"/>
  <c r="L67" i="13"/>
  <c r="L143" i="13" s="1"/>
  <c r="K67" i="13"/>
  <c r="K143" i="13" s="1"/>
  <c r="J67" i="13"/>
  <c r="J143" i="13" s="1"/>
  <c r="I67" i="13"/>
  <c r="I143" i="13" s="1"/>
  <c r="H67" i="13"/>
  <c r="H143" i="13" s="1"/>
  <c r="G67" i="13"/>
  <c r="G143" i="13" s="1"/>
  <c r="F67" i="13"/>
  <c r="F143" i="13" s="1"/>
  <c r="E67" i="13"/>
  <c r="E143" i="13" s="1"/>
  <c r="D67" i="13"/>
  <c r="D143" i="13" s="1"/>
  <c r="DY66" i="13"/>
  <c r="DY142" i="13" s="1"/>
  <c r="DX66" i="13"/>
  <c r="DX142" i="13" s="1"/>
  <c r="DW66" i="13"/>
  <c r="DW142" i="13" s="1"/>
  <c r="DV66" i="13"/>
  <c r="DV142" i="13" s="1"/>
  <c r="DU66" i="13"/>
  <c r="DU142" i="13" s="1"/>
  <c r="DT66" i="13"/>
  <c r="DT142" i="13" s="1"/>
  <c r="DS66" i="13"/>
  <c r="DS142" i="13" s="1"/>
  <c r="DR66" i="13"/>
  <c r="DR142" i="13" s="1"/>
  <c r="DQ66" i="13"/>
  <c r="DQ142" i="13" s="1"/>
  <c r="DP66" i="13"/>
  <c r="DP142" i="13" s="1"/>
  <c r="DO66" i="13"/>
  <c r="DO142" i="13" s="1"/>
  <c r="DN66" i="13"/>
  <c r="DN142" i="13" s="1"/>
  <c r="DM66" i="13"/>
  <c r="DM142" i="13" s="1"/>
  <c r="DL66" i="13"/>
  <c r="DL142" i="13" s="1"/>
  <c r="DK66" i="13"/>
  <c r="DK142" i="13" s="1"/>
  <c r="DJ66" i="13"/>
  <c r="DJ142" i="13" s="1"/>
  <c r="DI66" i="13"/>
  <c r="DI142" i="13" s="1"/>
  <c r="DH66" i="13"/>
  <c r="DH142" i="13" s="1"/>
  <c r="DG66" i="13"/>
  <c r="DG142" i="13" s="1"/>
  <c r="DF66" i="13"/>
  <c r="DF142" i="13" s="1"/>
  <c r="DE66" i="13"/>
  <c r="DE142" i="13" s="1"/>
  <c r="DD66" i="13"/>
  <c r="DD142" i="13" s="1"/>
  <c r="DC66" i="13"/>
  <c r="DC142" i="13" s="1"/>
  <c r="DB66" i="13"/>
  <c r="DB142" i="13" s="1"/>
  <c r="DA66" i="13"/>
  <c r="DA142" i="13" s="1"/>
  <c r="CZ66" i="13"/>
  <c r="CZ142" i="13" s="1"/>
  <c r="CY66" i="13"/>
  <c r="CY142" i="13" s="1"/>
  <c r="CX66" i="13"/>
  <c r="CX142" i="13" s="1"/>
  <c r="CW66" i="13"/>
  <c r="CW142" i="13" s="1"/>
  <c r="CV66" i="13"/>
  <c r="CV142" i="13" s="1"/>
  <c r="CU66" i="13"/>
  <c r="CU142" i="13" s="1"/>
  <c r="CT66" i="13"/>
  <c r="CT142" i="13" s="1"/>
  <c r="CS66" i="13"/>
  <c r="CS142" i="13" s="1"/>
  <c r="CR66" i="13"/>
  <c r="CR142" i="13" s="1"/>
  <c r="CQ66" i="13"/>
  <c r="CQ142" i="13" s="1"/>
  <c r="CP66" i="13"/>
  <c r="CP142" i="13" s="1"/>
  <c r="CO66" i="13"/>
  <c r="CO142" i="13" s="1"/>
  <c r="CN66" i="13"/>
  <c r="CN142" i="13" s="1"/>
  <c r="CM66" i="13"/>
  <c r="CM142" i="13" s="1"/>
  <c r="CL66" i="13"/>
  <c r="CL142" i="13" s="1"/>
  <c r="CK66" i="13"/>
  <c r="CK142" i="13" s="1"/>
  <c r="CJ66" i="13"/>
  <c r="CJ142" i="13" s="1"/>
  <c r="CI66" i="13"/>
  <c r="CI142" i="13" s="1"/>
  <c r="CH66" i="13"/>
  <c r="CH142" i="13" s="1"/>
  <c r="CG66" i="13"/>
  <c r="CG142" i="13" s="1"/>
  <c r="CF66" i="13"/>
  <c r="CF142" i="13" s="1"/>
  <c r="CE66" i="13"/>
  <c r="CE142" i="13" s="1"/>
  <c r="CD66" i="13"/>
  <c r="CD142" i="13" s="1"/>
  <c r="CC66" i="13"/>
  <c r="CC142" i="13" s="1"/>
  <c r="CB66" i="13"/>
  <c r="CB142" i="13" s="1"/>
  <c r="CA66" i="13"/>
  <c r="CA142" i="13" s="1"/>
  <c r="BZ66" i="13"/>
  <c r="BZ142" i="13" s="1"/>
  <c r="BY66" i="13"/>
  <c r="BY142" i="13" s="1"/>
  <c r="BX66" i="13"/>
  <c r="BX142" i="13" s="1"/>
  <c r="BW66" i="13"/>
  <c r="BW142" i="13" s="1"/>
  <c r="BV66" i="13"/>
  <c r="BV142" i="13" s="1"/>
  <c r="BU66" i="13"/>
  <c r="BU142" i="13" s="1"/>
  <c r="BT66" i="13"/>
  <c r="BT142" i="13" s="1"/>
  <c r="BS66" i="13"/>
  <c r="BS142" i="13" s="1"/>
  <c r="BR66" i="13"/>
  <c r="BR142" i="13" s="1"/>
  <c r="BQ66" i="13"/>
  <c r="BQ142" i="13" s="1"/>
  <c r="BP66" i="13"/>
  <c r="BP142" i="13" s="1"/>
  <c r="BO66" i="13"/>
  <c r="BO142" i="13" s="1"/>
  <c r="BN66" i="13"/>
  <c r="BN142" i="13" s="1"/>
  <c r="BM66" i="13"/>
  <c r="BM142" i="13" s="1"/>
  <c r="BL66" i="13"/>
  <c r="BL142" i="13" s="1"/>
  <c r="BK66" i="13"/>
  <c r="BK142" i="13" s="1"/>
  <c r="BJ66" i="13"/>
  <c r="BJ142" i="13" s="1"/>
  <c r="BI66" i="13"/>
  <c r="BI142" i="13" s="1"/>
  <c r="BH66" i="13"/>
  <c r="BH142" i="13" s="1"/>
  <c r="BG66" i="13"/>
  <c r="BG142" i="13" s="1"/>
  <c r="BF66" i="13"/>
  <c r="BF142" i="13" s="1"/>
  <c r="BE66" i="13"/>
  <c r="BE142" i="13" s="1"/>
  <c r="BD66" i="13"/>
  <c r="BD142" i="13" s="1"/>
  <c r="BC66" i="13"/>
  <c r="BC142" i="13" s="1"/>
  <c r="BB66" i="13"/>
  <c r="BB142" i="13" s="1"/>
  <c r="BA66" i="13"/>
  <c r="BA142" i="13" s="1"/>
  <c r="AZ66" i="13"/>
  <c r="AZ142" i="13" s="1"/>
  <c r="AY66" i="13"/>
  <c r="AY142" i="13" s="1"/>
  <c r="AX66" i="13"/>
  <c r="AX142" i="13" s="1"/>
  <c r="AW66" i="13"/>
  <c r="AW142" i="13" s="1"/>
  <c r="AV66" i="13"/>
  <c r="AV142" i="13" s="1"/>
  <c r="AU66" i="13"/>
  <c r="AU142" i="13" s="1"/>
  <c r="AT66" i="13"/>
  <c r="AT142" i="13" s="1"/>
  <c r="AS66" i="13"/>
  <c r="AS142" i="13" s="1"/>
  <c r="AR66" i="13"/>
  <c r="AR142" i="13" s="1"/>
  <c r="AQ66" i="13"/>
  <c r="AQ142" i="13" s="1"/>
  <c r="AP66" i="13"/>
  <c r="AP142" i="13" s="1"/>
  <c r="AO66" i="13"/>
  <c r="AO142" i="13" s="1"/>
  <c r="AN66" i="13"/>
  <c r="AN142" i="13" s="1"/>
  <c r="AM66" i="13"/>
  <c r="AM142" i="13" s="1"/>
  <c r="AL66" i="13"/>
  <c r="AL142" i="13" s="1"/>
  <c r="AK66" i="13"/>
  <c r="AK142" i="13" s="1"/>
  <c r="AJ66" i="13"/>
  <c r="AJ142" i="13" s="1"/>
  <c r="AI66" i="13"/>
  <c r="AI142" i="13" s="1"/>
  <c r="AH66" i="13"/>
  <c r="AH142" i="13" s="1"/>
  <c r="AG66" i="13"/>
  <c r="AG142" i="13" s="1"/>
  <c r="AF66" i="13"/>
  <c r="AF142" i="13" s="1"/>
  <c r="AE66" i="13"/>
  <c r="AE142" i="13" s="1"/>
  <c r="AD66" i="13"/>
  <c r="AD142" i="13" s="1"/>
  <c r="AC66" i="13"/>
  <c r="AC142" i="13" s="1"/>
  <c r="AB66" i="13"/>
  <c r="AB142" i="13" s="1"/>
  <c r="AA66" i="13"/>
  <c r="AA142" i="13" s="1"/>
  <c r="Z66" i="13"/>
  <c r="Z142" i="13" s="1"/>
  <c r="Y66" i="13"/>
  <c r="Y142" i="13" s="1"/>
  <c r="X66" i="13"/>
  <c r="X142" i="13" s="1"/>
  <c r="W66" i="13"/>
  <c r="W142" i="13" s="1"/>
  <c r="V66" i="13"/>
  <c r="V142" i="13" s="1"/>
  <c r="U66" i="13"/>
  <c r="U142" i="13" s="1"/>
  <c r="T66" i="13"/>
  <c r="T142" i="13" s="1"/>
  <c r="S66" i="13"/>
  <c r="S142" i="13" s="1"/>
  <c r="R66" i="13"/>
  <c r="R142" i="13" s="1"/>
  <c r="Q66" i="13"/>
  <c r="Q142" i="13" s="1"/>
  <c r="P66" i="13"/>
  <c r="P142" i="13" s="1"/>
  <c r="O66" i="13"/>
  <c r="O142" i="13" s="1"/>
  <c r="N66" i="13"/>
  <c r="N142" i="13" s="1"/>
  <c r="M66" i="13"/>
  <c r="M142" i="13" s="1"/>
  <c r="L66" i="13"/>
  <c r="L142" i="13" s="1"/>
  <c r="K66" i="13"/>
  <c r="K142" i="13" s="1"/>
  <c r="J66" i="13"/>
  <c r="J142" i="13" s="1"/>
  <c r="I66" i="13"/>
  <c r="I142" i="13" s="1"/>
  <c r="H66" i="13"/>
  <c r="H142" i="13" s="1"/>
  <c r="G66" i="13"/>
  <c r="G142" i="13" s="1"/>
  <c r="F66" i="13"/>
  <c r="F142" i="13" s="1"/>
  <c r="E66" i="13"/>
  <c r="E142" i="13" s="1"/>
  <c r="D66" i="13"/>
  <c r="D142" i="13" s="1"/>
  <c r="DY65" i="13"/>
  <c r="DY141" i="13" s="1"/>
  <c r="DX65" i="13"/>
  <c r="DX141" i="13" s="1"/>
  <c r="DW65" i="13"/>
  <c r="DW141" i="13" s="1"/>
  <c r="DV65" i="13"/>
  <c r="DV141" i="13" s="1"/>
  <c r="DU65" i="13"/>
  <c r="DU141" i="13" s="1"/>
  <c r="DT65" i="13"/>
  <c r="DT141" i="13" s="1"/>
  <c r="DS65" i="13"/>
  <c r="DS141" i="13" s="1"/>
  <c r="DR65" i="13"/>
  <c r="DR141" i="13" s="1"/>
  <c r="DQ65" i="13"/>
  <c r="DQ141" i="13" s="1"/>
  <c r="DP65" i="13"/>
  <c r="DP141" i="13" s="1"/>
  <c r="DO65" i="13"/>
  <c r="DO141" i="13" s="1"/>
  <c r="DN65" i="13"/>
  <c r="DN141" i="13" s="1"/>
  <c r="DM65" i="13"/>
  <c r="DM141" i="13" s="1"/>
  <c r="DL65" i="13"/>
  <c r="DL141" i="13" s="1"/>
  <c r="DK65" i="13"/>
  <c r="DK141" i="13" s="1"/>
  <c r="DJ65" i="13"/>
  <c r="DJ141" i="13" s="1"/>
  <c r="DI65" i="13"/>
  <c r="DI141" i="13" s="1"/>
  <c r="DH65" i="13"/>
  <c r="DH141" i="13" s="1"/>
  <c r="DG65" i="13"/>
  <c r="DG141" i="13" s="1"/>
  <c r="DF65" i="13"/>
  <c r="DF141" i="13" s="1"/>
  <c r="DE65" i="13"/>
  <c r="DE141" i="13" s="1"/>
  <c r="DD65" i="13"/>
  <c r="DD141" i="13" s="1"/>
  <c r="DC65" i="13"/>
  <c r="DC141" i="13" s="1"/>
  <c r="DB65" i="13"/>
  <c r="DB141" i="13" s="1"/>
  <c r="DA65" i="13"/>
  <c r="DA141" i="13" s="1"/>
  <c r="CZ65" i="13"/>
  <c r="CZ141" i="13" s="1"/>
  <c r="CY65" i="13"/>
  <c r="CY141" i="13" s="1"/>
  <c r="CX65" i="13"/>
  <c r="CX141" i="13" s="1"/>
  <c r="CW65" i="13"/>
  <c r="CW141" i="13" s="1"/>
  <c r="CV65" i="13"/>
  <c r="CV141" i="13" s="1"/>
  <c r="CU65" i="13"/>
  <c r="CU141" i="13" s="1"/>
  <c r="CT65" i="13"/>
  <c r="CT141" i="13" s="1"/>
  <c r="CS65" i="13"/>
  <c r="CS141" i="13" s="1"/>
  <c r="CR65" i="13"/>
  <c r="CR141" i="13" s="1"/>
  <c r="CQ65" i="13"/>
  <c r="CQ141" i="13" s="1"/>
  <c r="CP65" i="13"/>
  <c r="CP141" i="13" s="1"/>
  <c r="CO65" i="13"/>
  <c r="CO141" i="13" s="1"/>
  <c r="CN65" i="13"/>
  <c r="CN141" i="13" s="1"/>
  <c r="CM65" i="13"/>
  <c r="CM141" i="13" s="1"/>
  <c r="CL65" i="13"/>
  <c r="CL141" i="13" s="1"/>
  <c r="CK65" i="13"/>
  <c r="CK141" i="13" s="1"/>
  <c r="CJ65" i="13"/>
  <c r="CJ141" i="13" s="1"/>
  <c r="CI65" i="13"/>
  <c r="CI141" i="13" s="1"/>
  <c r="CH65" i="13"/>
  <c r="CH141" i="13" s="1"/>
  <c r="CG65" i="13"/>
  <c r="CG141" i="13" s="1"/>
  <c r="CF65" i="13"/>
  <c r="CF141" i="13" s="1"/>
  <c r="CE65" i="13"/>
  <c r="CE141" i="13" s="1"/>
  <c r="CD65" i="13"/>
  <c r="CD141" i="13" s="1"/>
  <c r="CC65" i="13"/>
  <c r="CC141" i="13" s="1"/>
  <c r="CB65" i="13"/>
  <c r="CB141" i="13" s="1"/>
  <c r="CA65" i="13"/>
  <c r="CA141" i="13" s="1"/>
  <c r="BZ65" i="13"/>
  <c r="BZ141" i="13" s="1"/>
  <c r="BY65" i="13"/>
  <c r="BY141" i="13" s="1"/>
  <c r="BX65" i="13"/>
  <c r="BX141" i="13" s="1"/>
  <c r="BW65" i="13"/>
  <c r="BW141" i="13" s="1"/>
  <c r="BV65" i="13"/>
  <c r="BV141" i="13" s="1"/>
  <c r="BU65" i="13"/>
  <c r="BU141" i="13" s="1"/>
  <c r="BT65" i="13"/>
  <c r="BT141" i="13" s="1"/>
  <c r="BS65" i="13"/>
  <c r="BS141" i="13" s="1"/>
  <c r="BR65" i="13"/>
  <c r="BR141" i="13" s="1"/>
  <c r="BQ65" i="13"/>
  <c r="BQ141" i="13" s="1"/>
  <c r="BP65" i="13"/>
  <c r="BP141" i="13" s="1"/>
  <c r="BO65" i="13"/>
  <c r="BO141" i="13" s="1"/>
  <c r="BN65" i="13"/>
  <c r="BN141" i="13" s="1"/>
  <c r="BM65" i="13"/>
  <c r="BM141" i="13" s="1"/>
  <c r="BL65" i="13"/>
  <c r="BL141" i="13" s="1"/>
  <c r="BK65" i="13"/>
  <c r="BK141" i="13" s="1"/>
  <c r="BJ65" i="13"/>
  <c r="BJ141" i="13" s="1"/>
  <c r="BI65" i="13"/>
  <c r="BI141" i="13" s="1"/>
  <c r="BH65" i="13"/>
  <c r="BH141" i="13" s="1"/>
  <c r="BG65" i="13"/>
  <c r="BG141" i="13" s="1"/>
  <c r="BF65" i="13"/>
  <c r="BF141" i="13" s="1"/>
  <c r="BE65" i="13"/>
  <c r="BE141" i="13" s="1"/>
  <c r="BD65" i="13"/>
  <c r="BD141" i="13" s="1"/>
  <c r="BC65" i="13"/>
  <c r="BC141" i="13" s="1"/>
  <c r="BB65" i="13"/>
  <c r="BB141" i="13" s="1"/>
  <c r="BA65" i="13"/>
  <c r="BA141" i="13" s="1"/>
  <c r="AZ65" i="13"/>
  <c r="AZ141" i="13" s="1"/>
  <c r="AY65" i="13"/>
  <c r="AY141" i="13" s="1"/>
  <c r="AX65" i="13"/>
  <c r="AX141" i="13" s="1"/>
  <c r="AW65" i="13"/>
  <c r="AW141" i="13" s="1"/>
  <c r="AV65" i="13"/>
  <c r="AV141" i="13" s="1"/>
  <c r="AU65" i="13"/>
  <c r="AU141" i="13" s="1"/>
  <c r="AT65" i="13"/>
  <c r="AT141" i="13" s="1"/>
  <c r="AS65" i="13"/>
  <c r="AS141" i="13" s="1"/>
  <c r="AR65" i="13"/>
  <c r="AR141" i="13" s="1"/>
  <c r="AQ65" i="13"/>
  <c r="AQ141" i="13" s="1"/>
  <c r="AP65" i="13"/>
  <c r="AP141" i="13" s="1"/>
  <c r="AO65" i="13"/>
  <c r="AO141" i="13" s="1"/>
  <c r="AN65" i="13"/>
  <c r="AN141" i="13" s="1"/>
  <c r="AM65" i="13"/>
  <c r="AM141" i="13" s="1"/>
  <c r="AL65" i="13"/>
  <c r="AL141" i="13" s="1"/>
  <c r="AK65" i="13"/>
  <c r="AK141" i="13" s="1"/>
  <c r="AJ65" i="13"/>
  <c r="AJ141" i="13" s="1"/>
  <c r="AI65" i="13"/>
  <c r="AI141" i="13" s="1"/>
  <c r="AH65" i="13"/>
  <c r="AH141" i="13" s="1"/>
  <c r="AG65" i="13"/>
  <c r="AG141" i="13" s="1"/>
  <c r="AF65" i="13"/>
  <c r="AF141" i="13" s="1"/>
  <c r="AE65" i="13"/>
  <c r="AE141" i="13" s="1"/>
  <c r="AD65" i="13"/>
  <c r="AD141" i="13" s="1"/>
  <c r="AC65" i="13"/>
  <c r="AC141" i="13" s="1"/>
  <c r="AB65" i="13"/>
  <c r="AB141" i="13" s="1"/>
  <c r="AA65" i="13"/>
  <c r="AA141" i="13" s="1"/>
  <c r="Z65" i="13"/>
  <c r="Z141" i="13" s="1"/>
  <c r="Y65" i="13"/>
  <c r="Y141" i="13" s="1"/>
  <c r="X65" i="13"/>
  <c r="X141" i="13" s="1"/>
  <c r="W65" i="13"/>
  <c r="W141" i="13" s="1"/>
  <c r="V65" i="13"/>
  <c r="V141" i="13" s="1"/>
  <c r="U65" i="13"/>
  <c r="U141" i="13" s="1"/>
  <c r="T65" i="13"/>
  <c r="T141" i="13" s="1"/>
  <c r="S65" i="13"/>
  <c r="S141" i="13" s="1"/>
  <c r="R65" i="13"/>
  <c r="R141" i="13" s="1"/>
  <c r="Q65" i="13"/>
  <c r="Q141" i="13" s="1"/>
  <c r="P65" i="13"/>
  <c r="P141" i="13" s="1"/>
  <c r="O65" i="13"/>
  <c r="O141" i="13" s="1"/>
  <c r="N65" i="13"/>
  <c r="N141" i="13" s="1"/>
  <c r="M65" i="13"/>
  <c r="M141" i="13" s="1"/>
  <c r="L65" i="13"/>
  <c r="L141" i="13" s="1"/>
  <c r="K65" i="13"/>
  <c r="K141" i="13" s="1"/>
  <c r="J65" i="13"/>
  <c r="J141" i="13" s="1"/>
  <c r="I65" i="13"/>
  <c r="I141" i="13" s="1"/>
  <c r="H65" i="13"/>
  <c r="H141" i="13" s="1"/>
  <c r="G65" i="13"/>
  <c r="G141" i="13" s="1"/>
  <c r="F65" i="13"/>
  <c r="F141" i="13" s="1"/>
  <c r="E65" i="13"/>
  <c r="E141" i="13" s="1"/>
  <c r="D65" i="13"/>
  <c r="D141" i="13" s="1"/>
  <c r="DY64" i="13"/>
  <c r="DY140" i="13" s="1"/>
  <c r="DX64" i="13"/>
  <c r="DX140" i="13" s="1"/>
  <c r="DW64" i="13"/>
  <c r="DW140" i="13" s="1"/>
  <c r="DV64" i="13"/>
  <c r="DV140" i="13" s="1"/>
  <c r="DU64" i="13"/>
  <c r="DU140" i="13" s="1"/>
  <c r="DT64" i="13"/>
  <c r="DT140" i="13" s="1"/>
  <c r="DS64" i="13"/>
  <c r="DS140" i="13" s="1"/>
  <c r="DR64" i="13"/>
  <c r="DR140" i="13" s="1"/>
  <c r="DQ64" i="13"/>
  <c r="DQ140" i="13" s="1"/>
  <c r="DP64" i="13"/>
  <c r="DP140" i="13" s="1"/>
  <c r="DO64" i="13"/>
  <c r="DO140" i="13" s="1"/>
  <c r="DN64" i="13"/>
  <c r="DN140" i="13" s="1"/>
  <c r="DM64" i="13"/>
  <c r="DM140" i="13" s="1"/>
  <c r="DL64" i="13"/>
  <c r="DL140" i="13" s="1"/>
  <c r="DK64" i="13"/>
  <c r="DK140" i="13" s="1"/>
  <c r="DJ64" i="13"/>
  <c r="DJ140" i="13" s="1"/>
  <c r="DI64" i="13"/>
  <c r="DI140" i="13" s="1"/>
  <c r="DH64" i="13"/>
  <c r="DH140" i="13" s="1"/>
  <c r="DG64" i="13"/>
  <c r="DG140" i="13" s="1"/>
  <c r="DF64" i="13"/>
  <c r="DF140" i="13" s="1"/>
  <c r="DE64" i="13"/>
  <c r="DE140" i="13" s="1"/>
  <c r="DD64" i="13"/>
  <c r="DD140" i="13" s="1"/>
  <c r="DC64" i="13"/>
  <c r="DC140" i="13" s="1"/>
  <c r="DB64" i="13"/>
  <c r="DB140" i="13" s="1"/>
  <c r="DA64" i="13"/>
  <c r="DA140" i="13" s="1"/>
  <c r="CZ64" i="13"/>
  <c r="CZ140" i="13" s="1"/>
  <c r="CY64" i="13"/>
  <c r="CY140" i="13" s="1"/>
  <c r="CX64" i="13"/>
  <c r="CX140" i="13" s="1"/>
  <c r="CW64" i="13"/>
  <c r="CW140" i="13" s="1"/>
  <c r="CV64" i="13"/>
  <c r="CV140" i="13" s="1"/>
  <c r="CU64" i="13"/>
  <c r="CU140" i="13" s="1"/>
  <c r="CT64" i="13"/>
  <c r="CT140" i="13" s="1"/>
  <c r="CS64" i="13"/>
  <c r="CS140" i="13" s="1"/>
  <c r="CR64" i="13"/>
  <c r="CR140" i="13" s="1"/>
  <c r="CQ64" i="13"/>
  <c r="CQ140" i="13" s="1"/>
  <c r="CP64" i="13"/>
  <c r="CP140" i="13" s="1"/>
  <c r="CO64" i="13"/>
  <c r="CO140" i="13" s="1"/>
  <c r="CN64" i="13"/>
  <c r="CN140" i="13" s="1"/>
  <c r="CM64" i="13"/>
  <c r="CM140" i="13" s="1"/>
  <c r="CL64" i="13"/>
  <c r="CL140" i="13" s="1"/>
  <c r="CK64" i="13"/>
  <c r="CK140" i="13" s="1"/>
  <c r="CJ64" i="13"/>
  <c r="CJ140" i="13" s="1"/>
  <c r="CI64" i="13"/>
  <c r="CI140" i="13" s="1"/>
  <c r="CH64" i="13"/>
  <c r="CH140" i="13" s="1"/>
  <c r="CG64" i="13"/>
  <c r="CG140" i="13" s="1"/>
  <c r="CF64" i="13"/>
  <c r="CF140" i="13" s="1"/>
  <c r="CE64" i="13"/>
  <c r="CE140" i="13" s="1"/>
  <c r="CD64" i="13"/>
  <c r="CD140" i="13" s="1"/>
  <c r="CC64" i="13"/>
  <c r="CC140" i="13" s="1"/>
  <c r="CB64" i="13"/>
  <c r="CB140" i="13" s="1"/>
  <c r="CA64" i="13"/>
  <c r="CA140" i="13" s="1"/>
  <c r="BZ64" i="13"/>
  <c r="BZ140" i="13" s="1"/>
  <c r="BY64" i="13"/>
  <c r="BY140" i="13" s="1"/>
  <c r="BX64" i="13"/>
  <c r="BX140" i="13" s="1"/>
  <c r="BW64" i="13"/>
  <c r="BW140" i="13" s="1"/>
  <c r="BV64" i="13"/>
  <c r="BV140" i="13" s="1"/>
  <c r="BU64" i="13"/>
  <c r="BU140" i="13" s="1"/>
  <c r="BT64" i="13"/>
  <c r="BT140" i="13" s="1"/>
  <c r="BS64" i="13"/>
  <c r="BS140" i="13" s="1"/>
  <c r="BR64" i="13"/>
  <c r="BR140" i="13" s="1"/>
  <c r="BQ64" i="13"/>
  <c r="BQ140" i="13" s="1"/>
  <c r="BP64" i="13"/>
  <c r="BP140" i="13" s="1"/>
  <c r="BO64" i="13"/>
  <c r="BO140" i="13" s="1"/>
  <c r="BN64" i="13"/>
  <c r="BN140" i="13" s="1"/>
  <c r="BM64" i="13"/>
  <c r="BM140" i="13" s="1"/>
  <c r="BL64" i="13"/>
  <c r="BL140" i="13" s="1"/>
  <c r="BK64" i="13"/>
  <c r="BK140" i="13" s="1"/>
  <c r="BJ64" i="13"/>
  <c r="BJ140" i="13" s="1"/>
  <c r="BI64" i="13"/>
  <c r="BI140" i="13" s="1"/>
  <c r="BH64" i="13"/>
  <c r="BH140" i="13" s="1"/>
  <c r="BG64" i="13"/>
  <c r="BG140" i="13" s="1"/>
  <c r="BF64" i="13"/>
  <c r="BF140" i="13" s="1"/>
  <c r="BE64" i="13"/>
  <c r="BE140" i="13" s="1"/>
  <c r="BD64" i="13"/>
  <c r="BD140" i="13" s="1"/>
  <c r="BC64" i="13"/>
  <c r="BC140" i="13" s="1"/>
  <c r="BB64" i="13"/>
  <c r="BB140" i="13" s="1"/>
  <c r="BA64" i="13"/>
  <c r="BA140" i="13" s="1"/>
  <c r="AZ64" i="13"/>
  <c r="AZ140" i="13" s="1"/>
  <c r="AY64" i="13"/>
  <c r="AY140" i="13" s="1"/>
  <c r="AX64" i="13"/>
  <c r="AX140" i="13" s="1"/>
  <c r="AW64" i="13"/>
  <c r="AW140" i="13" s="1"/>
  <c r="AV64" i="13"/>
  <c r="AV140" i="13" s="1"/>
  <c r="AU64" i="13"/>
  <c r="AU140" i="13" s="1"/>
  <c r="AT64" i="13"/>
  <c r="AT140" i="13" s="1"/>
  <c r="AS64" i="13"/>
  <c r="AS140" i="13" s="1"/>
  <c r="AR64" i="13"/>
  <c r="AR140" i="13" s="1"/>
  <c r="AQ64" i="13"/>
  <c r="AQ140" i="13" s="1"/>
  <c r="AP64" i="13"/>
  <c r="AP140" i="13" s="1"/>
  <c r="AO64" i="13"/>
  <c r="AO140" i="13" s="1"/>
  <c r="AN64" i="13"/>
  <c r="AN140" i="13" s="1"/>
  <c r="AM64" i="13"/>
  <c r="AM140" i="13" s="1"/>
  <c r="AL64" i="13"/>
  <c r="AL140" i="13" s="1"/>
  <c r="AK64" i="13"/>
  <c r="AK140" i="13" s="1"/>
  <c r="AJ64" i="13"/>
  <c r="AJ140" i="13" s="1"/>
  <c r="AI64" i="13"/>
  <c r="AI140" i="13" s="1"/>
  <c r="AH64" i="13"/>
  <c r="AH140" i="13" s="1"/>
  <c r="AG64" i="13"/>
  <c r="AG140" i="13" s="1"/>
  <c r="AF64" i="13"/>
  <c r="AF140" i="13" s="1"/>
  <c r="AE64" i="13"/>
  <c r="AE140" i="13" s="1"/>
  <c r="AD64" i="13"/>
  <c r="AD140" i="13" s="1"/>
  <c r="AC64" i="13"/>
  <c r="AC140" i="13" s="1"/>
  <c r="AB64" i="13"/>
  <c r="AB140" i="13" s="1"/>
  <c r="AA64" i="13"/>
  <c r="AA140" i="13" s="1"/>
  <c r="Z64" i="13"/>
  <c r="Z140" i="13" s="1"/>
  <c r="Y64" i="13"/>
  <c r="Y140" i="13" s="1"/>
  <c r="X64" i="13"/>
  <c r="X140" i="13" s="1"/>
  <c r="W64" i="13"/>
  <c r="W140" i="13" s="1"/>
  <c r="V64" i="13"/>
  <c r="V140" i="13" s="1"/>
  <c r="U64" i="13"/>
  <c r="U140" i="13" s="1"/>
  <c r="T64" i="13"/>
  <c r="T140" i="13" s="1"/>
  <c r="S64" i="13"/>
  <c r="S140" i="13" s="1"/>
  <c r="R64" i="13"/>
  <c r="R140" i="13" s="1"/>
  <c r="Q64" i="13"/>
  <c r="Q140" i="13" s="1"/>
  <c r="P64" i="13"/>
  <c r="P140" i="13" s="1"/>
  <c r="O64" i="13"/>
  <c r="O140" i="13" s="1"/>
  <c r="N64" i="13"/>
  <c r="N140" i="13" s="1"/>
  <c r="M64" i="13"/>
  <c r="M140" i="13" s="1"/>
  <c r="L64" i="13"/>
  <c r="L140" i="13" s="1"/>
  <c r="K64" i="13"/>
  <c r="K140" i="13" s="1"/>
  <c r="J64" i="13"/>
  <c r="J140" i="13" s="1"/>
  <c r="I64" i="13"/>
  <c r="I140" i="13" s="1"/>
  <c r="H64" i="13"/>
  <c r="H140" i="13" s="1"/>
  <c r="G64" i="13"/>
  <c r="G140" i="13" s="1"/>
  <c r="F64" i="13"/>
  <c r="F140" i="13" s="1"/>
  <c r="E64" i="13"/>
  <c r="E140" i="13" s="1"/>
  <c r="D64" i="13"/>
  <c r="D140" i="13" s="1"/>
  <c r="DY63" i="13"/>
  <c r="DY139" i="13" s="1"/>
  <c r="DX63" i="13"/>
  <c r="DX139" i="13" s="1"/>
  <c r="DW63" i="13"/>
  <c r="DW139" i="13" s="1"/>
  <c r="DV63" i="13"/>
  <c r="DV139" i="13" s="1"/>
  <c r="DU63" i="13"/>
  <c r="DU139" i="13" s="1"/>
  <c r="DT63" i="13"/>
  <c r="DT139" i="13" s="1"/>
  <c r="DS63" i="13"/>
  <c r="DS139" i="13" s="1"/>
  <c r="DR63" i="13"/>
  <c r="DR139" i="13" s="1"/>
  <c r="DQ63" i="13"/>
  <c r="DQ139" i="13" s="1"/>
  <c r="DP63" i="13"/>
  <c r="DP139" i="13" s="1"/>
  <c r="DO63" i="13"/>
  <c r="DO139" i="13" s="1"/>
  <c r="DN63" i="13"/>
  <c r="DN139" i="13" s="1"/>
  <c r="DM63" i="13"/>
  <c r="DM139" i="13" s="1"/>
  <c r="DL63" i="13"/>
  <c r="DL139" i="13" s="1"/>
  <c r="DK63" i="13"/>
  <c r="DK139" i="13" s="1"/>
  <c r="DJ63" i="13"/>
  <c r="DJ139" i="13" s="1"/>
  <c r="DI63" i="13"/>
  <c r="DI139" i="13" s="1"/>
  <c r="DH63" i="13"/>
  <c r="DH139" i="13" s="1"/>
  <c r="DG63" i="13"/>
  <c r="DG139" i="13" s="1"/>
  <c r="DF63" i="13"/>
  <c r="DF139" i="13" s="1"/>
  <c r="DE63" i="13"/>
  <c r="DE139" i="13" s="1"/>
  <c r="DD63" i="13"/>
  <c r="DD139" i="13" s="1"/>
  <c r="DC63" i="13"/>
  <c r="DC139" i="13" s="1"/>
  <c r="DB63" i="13"/>
  <c r="DB139" i="13" s="1"/>
  <c r="DA63" i="13"/>
  <c r="DA139" i="13" s="1"/>
  <c r="CZ63" i="13"/>
  <c r="CZ139" i="13" s="1"/>
  <c r="CY63" i="13"/>
  <c r="CY139" i="13" s="1"/>
  <c r="CX63" i="13"/>
  <c r="CX139" i="13" s="1"/>
  <c r="CW63" i="13"/>
  <c r="CW139" i="13" s="1"/>
  <c r="CV63" i="13"/>
  <c r="CV139" i="13" s="1"/>
  <c r="CU63" i="13"/>
  <c r="CU139" i="13" s="1"/>
  <c r="CT63" i="13"/>
  <c r="CT139" i="13" s="1"/>
  <c r="CS63" i="13"/>
  <c r="CS139" i="13" s="1"/>
  <c r="CR63" i="13"/>
  <c r="CR139" i="13" s="1"/>
  <c r="CQ63" i="13"/>
  <c r="CQ139" i="13" s="1"/>
  <c r="CP63" i="13"/>
  <c r="CP139" i="13" s="1"/>
  <c r="CO63" i="13"/>
  <c r="CO139" i="13" s="1"/>
  <c r="CN63" i="13"/>
  <c r="CN139" i="13" s="1"/>
  <c r="CM63" i="13"/>
  <c r="CM139" i="13" s="1"/>
  <c r="CL63" i="13"/>
  <c r="CL139" i="13" s="1"/>
  <c r="CK63" i="13"/>
  <c r="CK139" i="13" s="1"/>
  <c r="CJ63" i="13"/>
  <c r="CJ139" i="13" s="1"/>
  <c r="CI63" i="13"/>
  <c r="CI139" i="13" s="1"/>
  <c r="CH63" i="13"/>
  <c r="CH139" i="13" s="1"/>
  <c r="CG63" i="13"/>
  <c r="CG139" i="13" s="1"/>
  <c r="CF63" i="13"/>
  <c r="CF139" i="13" s="1"/>
  <c r="CE63" i="13"/>
  <c r="CE139" i="13" s="1"/>
  <c r="CD63" i="13"/>
  <c r="CD139" i="13" s="1"/>
  <c r="CC63" i="13"/>
  <c r="CC139" i="13" s="1"/>
  <c r="CB63" i="13"/>
  <c r="CB139" i="13" s="1"/>
  <c r="CA63" i="13"/>
  <c r="CA139" i="13" s="1"/>
  <c r="BZ63" i="13"/>
  <c r="BZ139" i="13" s="1"/>
  <c r="BY63" i="13"/>
  <c r="BY139" i="13" s="1"/>
  <c r="BX63" i="13"/>
  <c r="BX139" i="13" s="1"/>
  <c r="BW63" i="13"/>
  <c r="BW139" i="13" s="1"/>
  <c r="BV63" i="13"/>
  <c r="BV139" i="13" s="1"/>
  <c r="BU63" i="13"/>
  <c r="BU139" i="13" s="1"/>
  <c r="BT63" i="13"/>
  <c r="BT139" i="13" s="1"/>
  <c r="BS63" i="13"/>
  <c r="BS139" i="13" s="1"/>
  <c r="BR63" i="13"/>
  <c r="BR139" i="13" s="1"/>
  <c r="BQ63" i="13"/>
  <c r="BQ139" i="13" s="1"/>
  <c r="BP63" i="13"/>
  <c r="BP139" i="13" s="1"/>
  <c r="BO63" i="13"/>
  <c r="BO139" i="13" s="1"/>
  <c r="BN63" i="13"/>
  <c r="BN139" i="13" s="1"/>
  <c r="BM63" i="13"/>
  <c r="BM139" i="13" s="1"/>
  <c r="BL63" i="13"/>
  <c r="BL139" i="13" s="1"/>
  <c r="BK63" i="13"/>
  <c r="BK139" i="13" s="1"/>
  <c r="BJ63" i="13"/>
  <c r="BJ139" i="13" s="1"/>
  <c r="BI63" i="13"/>
  <c r="BI139" i="13" s="1"/>
  <c r="BH63" i="13"/>
  <c r="BH139" i="13" s="1"/>
  <c r="BG63" i="13"/>
  <c r="BG139" i="13" s="1"/>
  <c r="BF63" i="13"/>
  <c r="BF139" i="13" s="1"/>
  <c r="BE63" i="13"/>
  <c r="BE139" i="13" s="1"/>
  <c r="BD63" i="13"/>
  <c r="BD139" i="13" s="1"/>
  <c r="BC63" i="13"/>
  <c r="BC139" i="13" s="1"/>
  <c r="BB63" i="13"/>
  <c r="BB139" i="13" s="1"/>
  <c r="BA63" i="13"/>
  <c r="BA139" i="13" s="1"/>
  <c r="AZ63" i="13"/>
  <c r="AZ139" i="13" s="1"/>
  <c r="AY63" i="13"/>
  <c r="AY139" i="13" s="1"/>
  <c r="AX63" i="13"/>
  <c r="AX139" i="13" s="1"/>
  <c r="AW63" i="13"/>
  <c r="AW139" i="13" s="1"/>
  <c r="AV63" i="13"/>
  <c r="AV139" i="13" s="1"/>
  <c r="AU63" i="13"/>
  <c r="AU139" i="13" s="1"/>
  <c r="AT63" i="13"/>
  <c r="AT139" i="13" s="1"/>
  <c r="AS63" i="13"/>
  <c r="AS139" i="13" s="1"/>
  <c r="AR63" i="13"/>
  <c r="AR139" i="13" s="1"/>
  <c r="AQ63" i="13"/>
  <c r="AQ139" i="13" s="1"/>
  <c r="AP63" i="13"/>
  <c r="AP139" i="13" s="1"/>
  <c r="AO63" i="13"/>
  <c r="AO139" i="13" s="1"/>
  <c r="AN63" i="13"/>
  <c r="AN139" i="13" s="1"/>
  <c r="AM63" i="13"/>
  <c r="AM139" i="13" s="1"/>
  <c r="AL63" i="13"/>
  <c r="AL139" i="13" s="1"/>
  <c r="AK63" i="13"/>
  <c r="AK139" i="13" s="1"/>
  <c r="AJ63" i="13"/>
  <c r="AJ139" i="13" s="1"/>
  <c r="AI63" i="13"/>
  <c r="AI139" i="13" s="1"/>
  <c r="AH63" i="13"/>
  <c r="AH139" i="13" s="1"/>
  <c r="AG63" i="13"/>
  <c r="AG139" i="13" s="1"/>
  <c r="AF63" i="13"/>
  <c r="AF139" i="13" s="1"/>
  <c r="AE63" i="13"/>
  <c r="AE139" i="13" s="1"/>
  <c r="AD63" i="13"/>
  <c r="AD139" i="13" s="1"/>
  <c r="AC63" i="13"/>
  <c r="AC139" i="13" s="1"/>
  <c r="AB63" i="13"/>
  <c r="AB139" i="13" s="1"/>
  <c r="AA63" i="13"/>
  <c r="AA139" i="13" s="1"/>
  <c r="Z63" i="13"/>
  <c r="Z139" i="13" s="1"/>
  <c r="Y63" i="13"/>
  <c r="Y139" i="13" s="1"/>
  <c r="X63" i="13"/>
  <c r="X139" i="13" s="1"/>
  <c r="W63" i="13"/>
  <c r="W139" i="13" s="1"/>
  <c r="V63" i="13"/>
  <c r="V139" i="13" s="1"/>
  <c r="U63" i="13"/>
  <c r="U139" i="13" s="1"/>
  <c r="T63" i="13"/>
  <c r="T139" i="13" s="1"/>
  <c r="S63" i="13"/>
  <c r="S139" i="13" s="1"/>
  <c r="R63" i="13"/>
  <c r="R139" i="13" s="1"/>
  <c r="Q63" i="13"/>
  <c r="Q139" i="13" s="1"/>
  <c r="P63" i="13"/>
  <c r="P139" i="13" s="1"/>
  <c r="O63" i="13"/>
  <c r="O139" i="13" s="1"/>
  <c r="N63" i="13"/>
  <c r="N139" i="13" s="1"/>
  <c r="M63" i="13"/>
  <c r="M139" i="13" s="1"/>
  <c r="L63" i="13"/>
  <c r="L139" i="13" s="1"/>
  <c r="K63" i="13"/>
  <c r="K139" i="13" s="1"/>
  <c r="J63" i="13"/>
  <c r="J139" i="13" s="1"/>
  <c r="I63" i="13"/>
  <c r="I139" i="13" s="1"/>
  <c r="H63" i="13"/>
  <c r="H139" i="13" s="1"/>
  <c r="G63" i="13"/>
  <c r="G139" i="13" s="1"/>
  <c r="F63" i="13"/>
  <c r="F139" i="13" s="1"/>
  <c r="E63" i="13"/>
  <c r="E139" i="13" s="1"/>
  <c r="D63" i="13"/>
  <c r="D139" i="13" s="1"/>
  <c r="DY62" i="13"/>
  <c r="DY138" i="13" s="1"/>
  <c r="DX62" i="13"/>
  <c r="DX138" i="13" s="1"/>
  <c r="DW62" i="13"/>
  <c r="DW138" i="13" s="1"/>
  <c r="DV62" i="13"/>
  <c r="DV138" i="13" s="1"/>
  <c r="DU62" i="13"/>
  <c r="DU138" i="13" s="1"/>
  <c r="DT62" i="13"/>
  <c r="DT138" i="13" s="1"/>
  <c r="DS62" i="13"/>
  <c r="DS138" i="13" s="1"/>
  <c r="DR62" i="13"/>
  <c r="DR138" i="13" s="1"/>
  <c r="DQ62" i="13"/>
  <c r="DQ138" i="13" s="1"/>
  <c r="DP62" i="13"/>
  <c r="DP138" i="13" s="1"/>
  <c r="DO62" i="13"/>
  <c r="DO138" i="13" s="1"/>
  <c r="DN62" i="13"/>
  <c r="DN138" i="13" s="1"/>
  <c r="DM62" i="13"/>
  <c r="DM138" i="13" s="1"/>
  <c r="DL62" i="13"/>
  <c r="DL138" i="13" s="1"/>
  <c r="DK62" i="13"/>
  <c r="DK138" i="13" s="1"/>
  <c r="DJ62" i="13"/>
  <c r="DJ138" i="13" s="1"/>
  <c r="DI62" i="13"/>
  <c r="DI138" i="13" s="1"/>
  <c r="DH62" i="13"/>
  <c r="DH138" i="13" s="1"/>
  <c r="DG62" i="13"/>
  <c r="DG138" i="13" s="1"/>
  <c r="DF62" i="13"/>
  <c r="DF138" i="13" s="1"/>
  <c r="DE62" i="13"/>
  <c r="DE138" i="13" s="1"/>
  <c r="DD62" i="13"/>
  <c r="DD138" i="13" s="1"/>
  <c r="DC62" i="13"/>
  <c r="DC138" i="13" s="1"/>
  <c r="DB62" i="13"/>
  <c r="DB138" i="13" s="1"/>
  <c r="DA62" i="13"/>
  <c r="DA138" i="13" s="1"/>
  <c r="CZ62" i="13"/>
  <c r="CZ138" i="13" s="1"/>
  <c r="CY62" i="13"/>
  <c r="CY138" i="13" s="1"/>
  <c r="CX62" i="13"/>
  <c r="CX138" i="13" s="1"/>
  <c r="CW62" i="13"/>
  <c r="CW138" i="13" s="1"/>
  <c r="CV62" i="13"/>
  <c r="CV138" i="13" s="1"/>
  <c r="CU62" i="13"/>
  <c r="CU138" i="13" s="1"/>
  <c r="CT62" i="13"/>
  <c r="CT138" i="13" s="1"/>
  <c r="CS62" i="13"/>
  <c r="CS138" i="13" s="1"/>
  <c r="CR62" i="13"/>
  <c r="CR138" i="13" s="1"/>
  <c r="CQ62" i="13"/>
  <c r="CQ138" i="13" s="1"/>
  <c r="CP62" i="13"/>
  <c r="CP138" i="13" s="1"/>
  <c r="CO62" i="13"/>
  <c r="CO138" i="13" s="1"/>
  <c r="CN62" i="13"/>
  <c r="CN138" i="13" s="1"/>
  <c r="CM62" i="13"/>
  <c r="CM138" i="13" s="1"/>
  <c r="CL62" i="13"/>
  <c r="CL138" i="13" s="1"/>
  <c r="CK62" i="13"/>
  <c r="CK138" i="13" s="1"/>
  <c r="CJ62" i="13"/>
  <c r="CJ138" i="13" s="1"/>
  <c r="CI62" i="13"/>
  <c r="CI138" i="13" s="1"/>
  <c r="CH62" i="13"/>
  <c r="CH138" i="13" s="1"/>
  <c r="CG62" i="13"/>
  <c r="CG138" i="13" s="1"/>
  <c r="CF62" i="13"/>
  <c r="CF138" i="13" s="1"/>
  <c r="CE62" i="13"/>
  <c r="CE138" i="13" s="1"/>
  <c r="CD62" i="13"/>
  <c r="CD138" i="13" s="1"/>
  <c r="CC62" i="13"/>
  <c r="CC138" i="13" s="1"/>
  <c r="CB62" i="13"/>
  <c r="CB138" i="13" s="1"/>
  <c r="CA62" i="13"/>
  <c r="CA138" i="13" s="1"/>
  <c r="BZ62" i="13"/>
  <c r="BZ138" i="13" s="1"/>
  <c r="BY62" i="13"/>
  <c r="BY138" i="13" s="1"/>
  <c r="BX62" i="13"/>
  <c r="BX138" i="13" s="1"/>
  <c r="BW62" i="13"/>
  <c r="BW138" i="13" s="1"/>
  <c r="BV62" i="13"/>
  <c r="BV138" i="13" s="1"/>
  <c r="BU62" i="13"/>
  <c r="BU138" i="13" s="1"/>
  <c r="BT62" i="13"/>
  <c r="BT138" i="13" s="1"/>
  <c r="BS62" i="13"/>
  <c r="BS138" i="13" s="1"/>
  <c r="BR62" i="13"/>
  <c r="BR138" i="13" s="1"/>
  <c r="BQ62" i="13"/>
  <c r="BQ138" i="13" s="1"/>
  <c r="BP62" i="13"/>
  <c r="BP138" i="13" s="1"/>
  <c r="BO62" i="13"/>
  <c r="BO138" i="13" s="1"/>
  <c r="BN62" i="13"/>
  <c r="BN138" i="13" s="1"/>
  <c r="BM62" i="13"/>
  <c r="BM138" i="13" s="1"/>
  <c r="BL62" i="13"/>
  <c r="BL138" i="13" s="1"/>
  <c r="BK62" i="13"/>
  <c r="BK138" i="13" s="1"/>
  <c r="BJ62" i="13"/>
  <c r="BJ138" i="13" s="1"/>
  <c r="BI62" i="13"/>
  <c r="BI138" i="13" s="1"/>
  <c r="BH62" i="13"/>
  <c r="BH138" i="13" s="1"/>
  <c r="BG62" i="13"/>
  <c r="BG138" i="13" s="1"/>
  <c r="BF62" i="13"/>
  <c r="BF138" i="13" s="1"/>
  <c r="BE62" i="13"/>
  <c r="BE138" i="13" s="1"/>
  <c r="BD62" i="13"/>
  <c r="BD138" i="13" s="1"/>
  <c r="BC62" i="13"/>
  <c r="BC138" i="13" s="1"/>
  <c r="BB62" i="13"/>
  <c r="BB138" i="13" s="1"/>
  <c r="BA62" i="13"/>
  <c r="BA138" i="13" s="1"/>
  <c r="AZ62" i="13"/>
  <c r="AZ138" i="13" s="1"/>
  <c r="AY62" i="13"/>
  <c r="AY138" i="13" s="1"/>
  <c r="AX62" i="13"/>
  <c r="AX138" i="13" s="1"/>
  <c r="AW62" i="13"/>
  <c r="AW138" i="13" s="1"/>
  <c r="AV62" i="13"/>
  <c r="AV138" i="13" s="1"/>
  <c r="AU62" i="13"/>
  <c r="AU138" i="13" s="1"/>
  <c r="AT62" i="13"/>
  <c r="AT138" i="13" s="1"/>
  <c r="AS62" i="13"/>
  <c r="AS138" i="13" s="1"/>
  <c r="AR62" i="13"/>
  <c r="AR138" i="13" s="1"/>
  <c r="AQ62" i="13"/>
  <c r="AQ138" i="13" s="1"/>
  <c r="AP62" i="13"/>
  <c r="AP138" i="13" s="1"/>
  <c r="AO62" i="13"/>
  <c r="AO138" i="13" s="1"/>
  <c r="AN62" i="13"/>
  <c r="AN138" i="13" s="1"/>
  <c r="AM62" i="13"/>
  <c r="AM138" i="13" s="1"/>
  <c r="AL62" i="13"/>
  <c r="AL138" i="13" s="1"/>
  <c r="AK62" i="13"/>
  <c r="AK138" i="13" s="1"/>
  <c r="AJ62" i="13"/>
  <c r="AJ138" i="13" s="1"/>
  <c r="AI62" i="13"/>
  <c r="AI138" i="13" s="1"/>
  <c r="AH62" i="13"/>
  <c r="AH138" i="13" s="1"/>
  <c r="AG62" i="13"/>
  <c r="AG138" i="13" s="1"/>
  <c r="AF62" i="13"/>
  <c r="AF138" i="13" s="1"/>
  <c r="AE62" i="13"/>
  <c r="AE138" i="13" s="1"/>
  <c r="AD62" i="13"/>
  <c r="AD138" i="13" s="1"/>
  <c r="AC62" i="13"/>
  <c r="AC138" i="13" s="1"/>
  <c r="AB62" i="13"/>
  <c r="AB138" i="13" s="1"/>
  <c r="AA62" i="13"/>
  <c r="AA138" i="13" s="1"/>
  <c r="Z62" i="13"/>
  <c r="Z138" i="13" s="1"/>
  <c r="Y62" i="13"/>
  <c r="Y138" i="13" s="1"/>
  <c r="X62" i="13"/>
  <c r="X138" i="13" s="1"/>
  <c r="W62" i="13"/>
  <c r="W138" i="13" s="1"/>
  <c r="V62" i="13"/>
  <c r="V138" i="13" s="1"/>
  <c r="U62" i="13"/>
  <c r="U138" i="13" s="1"/>
  <c r="T62" i="13"/>
  <c r="T138" i="13" s="1"/>
  <c r="S62" i="13"/>
  <c r="S138" i="13" s="1"/>
  <c r="R62" i="13"/>
  <c r="R138" i="13" s="1"/>
  <c r="Q62" i="13"/>
  <c r="Q138" i="13" s="1"/>
  <c r="P62" i="13"/>
  <c r="P138" i="13" s="1"/>
  <c r="O62" i="13"/>
  <c r="O138" i="13" s="1"/>
  <c r="N62" i="13"/>
  <c r="N138" i="13" s="1"/>
  <c r="M62" i="13"/>
  <c r="M138" i="13" s="1"/>
  <c r="L62" i="13"/>
  <c r="L138" i="13" s="1"/>
  <c r="K62" i="13"/>
  <c r="K138" i="13" s="1"/>
  <c r="J62" i="13"/>
  <c r="J138" i="13" s="1"/>
  <c r="I62" i="13"/>
  <c r="I138" i="13" s="1"/>
  <c r="H62" i="13"/>
  <c r="H138" i="13" s="1"/>
  <c r="G62" i="13"/>
  <c r="G138" i="13" s="1"/>
  <c r="F62" i="13"/>
  <c r="F138" i="13" s="1"/>
  <c r="E62" i="13"/>
  <c r="E138" i="13" s="1"/>
  <c r="D62" i="13"/>
  <c r="D138" i="13" s="1"/>
  <c r="DY61" i="13"/>
  <c r="DY137" i="13" s="1"/>
  <c r="DX61" i="13"/>
  <c r="DX137" i="13" s="1"/>
  <c r="DW61" i="13"/>
  <c r="DW137" i="13" s="1"/>
  <c r="DV61" i="13"/>
  <c r="DV137" i="13" s="1"/>
  <c r="DU61" i="13"/>
  <c r="DU137" i="13" s="1"/>
  <c r="DT61" i="13"/>
  <c r="DT137" i="13" s="1"/>
  <c r="DS61" i="13"/>
  <c r="DS137" i="13" s="1"/>
  <c r="DR61" i="13"/>
  <c r="DR137" i="13" s="1"/>
  <c r="DQ61" i="13"/>
  <c r="DQ137" i="13" s="1"/>
  <c r="DP61" i="13"/>
  <c r="DP137" i="13" s="1"/>
  <c r="DO61" i="13"/>
  <c r="DO137" i="13" s="1"/>
  <c r="DN61" i="13"/>
  <c r="DN137" i="13" s="1"/>
  <c r="DM61" i="13"/>
  <c r="DM137" i="13" s="1"/>
  <c r="DL61" i="13"/>
  <c r="DL137" i="13" s="1"/>
  <c r="DK61" i="13"/>
  <c r="DK137" i="13" s="1"/>
  <c r="DJ61" i="13"/>
  <c r="DJ137" i="13" s="1"/>
  <c r="DI61" i="13"/>
  <c r="DI137" i="13" s="1"/>
  <c r="DH61" i="13"/>
  <c r="DH137" i="13" s="1"/>
  <c r="DG61" i="13"/>
  <c r="DG137" i="13" s="1"/>
  <c r="DF61" i="13"/>
  <c r="DF137" i="13" s="1"/>
  <c r="DE61" i="13"/>
  <c r="DE137" i="13" s="1"/>
  <c r="DD61" i="13"/>
  <c r="DD137" i="13" s="1"/>
  <c r="DC61" i="13"/>
  <c r="DC137" i="13" s="1"/>
  <c r="DB61" i="13"/>
  <c r="DB137" i="13" s="1"/>
  <c r="DA61" i="13"/>
  <c r="DA137" i="13" s="1"/>
  <c r="CZ61" i="13"/>
  <c r="CZ137" i="13" s="1"/>
  <c r="CY61" i="13"/>
  <c r="CY137" i="13" s="1"/>
  <c r="CX61" i="13"/>
  <c r="CX137" i="13" s="1"/>
  <c r="CW61" i="13"/>
  <c r="CW137" i="13" s="1"/>
  <c r="CV61" i="13"/>
  <c r="CV137" i="13" s="1"/>
  <c r="CU61" i="13"/>
  <c r="CU137" i="13" s="1"/>
  <c r="CT61" i="13"/>
  <c r="CT137" i="13" s="1"/>
  <c r="CS61" i="13"/>
  <c r="CS137" i="13" s="1"/>
  <c r="CR61" i="13"/>
  <c r="CR137" i="13" s="1"/>
  <c r="CQ61" i="13"/>
  <c r="CQ137" i="13" s="1"/>
  <c r="CP61" i="13"/>
  <c r="CP137" i="13" s="1"/>
  <c r="CO61" i="13"/>
  <c r="CO137" i="13" s="1"/>
  <c r="CN61" i="13"/>
  <c r="CN137" i="13" s="1"/>
  <c r="CM61" i="13"/>
  <c r="CM137" i="13" s="1"/>
  <c r="CL61" i="13"/>
  <c r="CL137" i="13" s="1"/>
  <c r="CK61" i="13"/>
  <c r="CK137" i="13" s="1"/>
  <c r="CJ61" i="13"/>
  <c r="CJ137" i="13" s="1"/>
  <c r="CI61" i="13"/>
  <c r="CI137" i="13" s="1"/>
  <c r="CH61" i="13"/>
  <c r="CH137" i="13" s="1"/>
  <c r="CG61" i="13"/>
  <c r="CG137" i="13" s="1"/>
  <c r="CF61" i="13"/>
  <c r="CF137" i="13" s="1"/>
  <c r="CE61" i="13"/>
  <c r="CE137" i="13" s="1"/>
  <c r="CD61" i="13"/>
  <c r="CD137" i="13" s="1"/>
  <c r="CC61" i="13"/>
  <c r="CC137" i="13" s="1"/>
  <c r="CB61" i="13"/>
  <c r="CB137" i="13" s="1"/>
  <c r="CA61" i="13"/>
  <c r="CA137" i="13" s="1"/>
  <c r="BZ61" i="13"/>
  <c r="BZ137" i="13" s="1"/>
  <c r="BY61" i="13"/>
  <c r="BY137" i="13" s="1"/>
  <c r="BX61" i="13"/>
  <c r="BX137" i="13" s="1"/>
  <c r="BW61" i="13"/>
  <c r="BW137" i="13" s="1"/>
  <c r="BV61" i="13"/>
  <c r="BV137" i="13" s="1"/>
  <c r="BU61" i="13"/>
  <c r="BU137" i="13" s="1"/>
  <c r="BT61" i="13"/>
  <c r="BT137" i="13" s="1"/>
  <c r="BS61" i="13"/>
  <c r="BS137" i="13" s="1"/>
  <c r="BR61" i="13"/>
  <c r="BR137" i="13" s="1"/>
  <c r="BQ61" i="13"/>
  <c r="BQ137" i="13" s="1"/>
  <c r="BP61" i="13"/>
  <c r="BP137" i="13" s="1"/>
  <c r="BO61" i="13"/>
  <c r="BO137" i="13" s="1"/>
  <c r="BN61" i="13"/>
  <c r="BN137" i="13" s="1"/>
  <c r="BM61" i="13"/>
  <c r="BM137" i="13" s="1"/>
  <c r="BL61" i="13"/>
  <c r="BL137" i="13" s="1"/>
  <c r="BK61" i="13"/>
  <c r="BK137" i="13" s="1"/>
  <c r="BJ61" i="13"/>
  <c r="BJ137" i="13" s="1"/>
  <c r="BI61" i="13"/>
  <c r="BI137" i="13" s="1"/>
  <c r="BH61" i="13"/>
  <c r="BH137" i="13" s="1"/>
  <c r="BG61" i="13"/>
  <c r="BG137" i="13" s="1"/>
  <c r="BF61" i="13"/>
  <c r="BF137" i="13" s="1"/>
  <c r="BE61" i="13"/>
  <c r="BE137" i="13" s="1"/>
  <c r="BD61" i="13"/>
  <c r="BD137" i="13" s="1"/>
  <c r="BC61" i="13"/>
  <c r="BC137" i="13" s="1"/>
  <c r="BB61" i="13"/>
  <c r="BB137" i="13" s="1"/>
  <c r="BA61" i="13"/>
  <c r="BA137" i="13" s="1"/>
  <c r="AZ61" i="13"/>
  <c r="AZ137" i="13" s="1"/>
  <c r="AY61" i="13"/>
  <c r="AY137" i="13" s="1"/>
  <c r="AX61" i="13"/>
  <c r="AX137" i="13" s="1"/>
  <c r="AW61" i="13"/>
  <c r="AW137" i="13" s="1"/>
  <c r="AV61" i="13"/>
  <c r="AV137" i="13" s="1"/>
  <c r="AU61" i="13"/>
  <c r="AU137" i="13" s="1"/>
  <c r="AT61" i="13"/>
  <c r="AT137" i="13" s="1"/>
  <c r="AS61" i="13"/>
  <c r="AS137" i="13" s="1"/>
  <c r="AR61" i="13"/>
  <c r="AR137" i="13" s="1"/>
  <c r="AQ61" i="13"/>
  <c r="AQ137" i="13" s="1"/>
  <c r="AP61" i="13"/>
  <c r="AP137" i="13" s="1"/>
  <c r="AO61" i="13"/>
  <c r="AO137" i="13" s="1"/>
  <c r="AN61" i="13"/>
  <c r="AN137" i="13" s="1"/>
  <c r="AM61" i="13"/>
  <c r="AM137" i="13" s="1"/>
  <c r="AL61" i="13"/>
  <c r="AL137" i="13" s="1"/>
  <c r="AK61" i="13"/>
  <c r="AK137" i="13" s="1"/>
  <c r="AJ61" i="13"/>
  <c r="AJ137" i="13" s="1"/>
  <c r="AI61" i="13"/>
  <c r="AI137" i="13" s="1"/>
  <c r="AH61" i="13"/>
  <c r="AH137" i="13" s="1"/>
  <c r="AG61" i="13"/>
  <c r="AG137" i="13" s="1"/>
  <c r="AF61" i="13"/>
  <c r="AF137" i="13" s="1"/>
  <c r="AE61" i="13"/>
  <c r="AE137" i="13" s="1"/>
  <c r="AD61" i="13"/>
  <c r="AD137" i="13" s="1"/>
  <c r="AC61" i="13"/>
  <c r="AC137" i="13" s="1"/>
  <c r="AB61" i="13"/>
  <c r="AB137" i="13" s="1"/>
  <c r="AA61" i="13"/>
  <c r="AA137" i="13" s="1"/>
  <c r="Z61" i="13"/>
  <c r="Z137" i="13" s="1"/>
  <c r="Y61" i="13"/>
  <c r="Y137" i="13" s="1"/>
  <c r="X61" i="13"/>
  <c r="X137" i="13" s="1"/>
  <c r="W61" i="13"/>
  <c r="W137" i="13" s="1"/>
  <c r="V61" i="13"/>
  <c r="V137" i="13" s="1"/>
  <c r="U61" i="13"/>
  <c r="U137" i="13" s="1"/>
  <c r="T61" i="13"/>
  <c r="T137" i="13" s="1"/>
  <c r="S61" i="13"/>
  <c r="S137" i="13" s="1"/>
  <c r="R61" i="13"/>
  <c r="R137" i="13" s="1"/>
  <c r="Q61" i="13"/>
  <c r="Q137" i="13" s="1"/>
  <c r="P61" i="13"/>
  <c r="P137" i="13" s="1"/>
  <c r="O61" i="13"/>
  <c r="O137" i="13" s="1"/>
  <c r="N61" i="13"/>
  <c r="N137" i="13" s="1"/>
  <c r="M61" i="13"/>
  <c r="M137" i="13" s="1"/>
  <c r="L61" i="13"/>
  <c r="L137" i="13" s="1"/>
  <c r="K61" i="13"/>
  <c r="K137" i="13" s="1"/>
  <c r="J61" i="13"/>
  <c r="J137" i="13" s="1"/>
  <c r="I61" i="13"/>
  <c r="I137" i="13" s="1"/>
  <c r="H61" i="13"/>
  <c r="H137" i="13" s="1"/>
  <c r="G61" i="13"/>
  <c r="G137" i="13" s="1"/>
  <c r="F61" i="13"/>
  <c r="F137" i="13" s="1"/>
  <c r="E61" i="13"/>
  <c r="E137" i="13" s="1"/>
  <c r="D61" i="13"/>
  <c r="D137" i="13" s="1"/>
  <c r="DY60" i="13"/>
  <c r="DY136" i="13" s="1"/>
  <c r="DX60" i="13"/>
  <c r="DX136" i="13" s="1"/>
  <c r="DW60" i="13"/>
  <c r="DW136" i="13" s="1"/>
  <c r="DV60" i="13"/>
  <c r="DV136" i="13" s="1"/>
  <c r="DU60" i="13"/>
  <c r="DU136" i="13" s="1"/>
  <c r="DT60" i="13"/>
  <c r="DT136" i="13" s="1"/>
  <c r="DS60" i="13"/>
  <c r="DS136" i="13" s="1"/>
  <c r="DR60" i="13"/>
  <c r="DR136" i="13" s="1"/>
  <c r="DQ60" i="13"/>
  <c r="DQ136" i="13" s="1"/>
  <c r="DP60" i="13"/>
  <c r="DP136" i="13" s="1"/>
  <c r="DO60" i="13"/>
  <c r="DO136" i="13" s="1"/>
  <c r="DN60" i="13"/>
  <c r="DN136" i="13" s="1"/>
  <c r="DM60" i="13"/>
  <c r="DM136" i="13" s="1"/>
  <c r="DL60" i="13"/>
  <c r="DL136" i="13" s="1"/>
  <c r="DK60" i="13"/>
  <c r="DK136" i="13" s="1"/>
  <c r="DJ60" i="13"/>
  <c r="DJ136" i="13" s="1"/>
  <c r="DI60" i="13"/>
  <c r="DI136" i="13" s="1"/>
  <c r="DH60" i="13"/>
  <c r="DH136" i="13" s="1"/>
  <c r="DG60" i="13"/>
  <c r="DG136" i="13" s="1"/>
  <c r="DF60" i="13"/>
  <c r="DF136" i="13" s="1"/>
  <c r="DE60" i="13"/>
  <c r="DE136" i="13" s="1"/>
  <c r="DD60" i="13"/>
  <c r="DD136" i="13" s="1"/>
  <c r="DC60" i="13"/>
  <c r="DC136" i="13" s="1"/>
  <c r="DB60" i="13"/>
  <c r="DB136" i="13" s="1"/>
  <c r="DA60" i="13"/>
  <c r="DA136" i="13" s="1"/>
  <c r="CZ60" i="13"/>
  <c r="CZ136" i="13" s="1"/>
  <c r="CY60" i="13"/>
  <c r="CY136" i="13" s="1"/>
  <c r="CX60" i="13"/>
  <c r="CX136" i="13" s="1"/>
  <c r="CW60" i="13"/>
  <c r="CW136" i="13" s="1"/>
  <c r="CV60" i="13"/>
  <c r="CV136" i="13" s="1"/>
  <c r="CU60" i="13"/>
  <c r="CU136" i="13" s="1"/>
  <c r="CT60" i="13"/>
  <c r="CT136" i="13" s="1"/>
  <c r="CS60" i="13"/>
  <c r="CS136" i="13" s="1"/>
  <c r="CR60" i="13"/>
  <c r="CR136" i="13" s="1"/>
  <c r="CQ60" i="13"/>
  <c r="CQ136" i="13" s="1"/>
  <c r="CP60" i="13"/>
  <c r="CP136" i="13" s="1"/>
  <c r="CO60" i="13"/>
  <c r="CO136" i="13" s="1"/>
  <c r="CN60" i="13"/>
  <c r="CN136" i="13" s="1"/>
  <c r="CM60" i="13"/>
  <c r="CM136" i="13" s="1"/>
  <c r="CL60" i="13"/>
  <c r="CL136" i="13" s="1"/>
  <c r="CK60" i="13"/>
  <c r="CK136" i="13" s="1"/>
  <c r="CJ60" i="13"/>
  <c r="CJ136" i="13" s="1"/>
  <c r="CI60" i="13"/>
  <c r="CI136" i="13" s="1"/>
  <c r="CH60" i="13"/>
  <c r="CH136" i="13" s="1"/>
  <c r="CG60" i="13"/>
  <c r="CG136" i="13" s="1"/>
  <c r="CF60" i="13"/>
  <c r="CF136" i="13" s="1"/>
  <c r="CE60" i="13"/>
  <c r="CE136" i="13" s="1"/>
  <c r="CD60" i="13"/>
  <c r="CD136" i="13" s="1"/>
  <c r="CC60" i="13"/>
  <c r="CC136" i="13" s="1"/>
  <c r="CB60" i="13"/>
  <c r="CB136" i="13" s="1"/>
  <c r="CA60" i="13"/>
  <c r="CA136" i="13" s="1"/>
  <c r="BZ60" i="13"/>
  <c r="BZ136" i="13" s="1"/>
  <c r="BY60" i="13"/>
  <c r="BY136" i="13" s="1"/>
  <c r="BX60" i="13"/>
  <c r="BX136" i="13" s="1"/>
  <c r="BW60" i="13"/>
  <c r="BW136" i="13" s="1"/>
  <c r="BV60" i="13"/>
  <c r="BV136" i="13" s="1"/>
  <c r="BU60" i="13"/>
  <c r="BU136" i="13" s="1"/>
  <c r="BT60" i="13"/>
  <c r="BT136" i="13" s="1"/>
  <c r="BS60" i="13"/>
  <c r="BS136" i="13" s="1"/>
  <c r="BR60" i="13"/>
  <c r="BR136" i="13" s="1"/>
  <c r="BQ60" i="13"/>
  <c r="BQ136" i="13" s="1"/>
  <c r="BP60" i="13"/>
  <c r="BP136" i="13" s="1"/>
  <c r="BO60" i="13"/>
  <c r="BO136" i="13" s="1"/>
  <c r="BN60" i="13"/>
  <c r="BN136" i="13" s="1"/>
  <c r="BM60" i="13"/>
  <c r="BM136" i="13" s="1"/>
  <c r="BL60" i="13"/>
  <c r="BL136" i="13" s="1"/>
  <c r="BK60" i="13"/>
  <c r="BK136" i="13" s="1"/>
  <c r="BJ60" i="13"/>
  <c r="BJ136" i="13" s="1"/>
  <c r="BI60" i="13"/>
  <c r="BI136" i="13" s="1"/>
  <c r="BH60" i="13"/>
  <c r="BH136" i="13" s="1"/>
  <c r="BG60" i="13"/>
  <c r="BG136" i="13" s="1"/>
  <c r="BF60" i="13"/>
  <c r="BF136" i="13" s="1"/>
  <c r="BE60" i="13"/>
  <c r="BE136" i="13" s="1"/>
  <c r="BD60" i="13"/>
  <c r="BD136" i="13" s="1"/>
  <c r="BC60" i="13"/>
  <c r="BC136" i="13" s="1"/>
  <c r="BB60" i="13"/>
  <c r="BB136" i="13" s="1"/>
  <c r="BA60" i="13"/>
  <c r="BA136" i="13" s="1"/>
  <c r="AZ60" i="13"/>
  <c r="AZ136" i="13" s="1"/>
  <c r="AY60" i="13"/>
  <c r="AY136" i="13" s="1"/>
  <c r="AX60" i="13"/>
  <c r="AX136" i="13" s="1"/>
  <c r="AW60" i="13"/>
  <c r="AW136" i="13" s="1"/>
  <c r="AV60" i="13"/>
  <c r="AV136" i="13" s="1"/>
  <c r="AU60" i="13"/>
  <c r="AU136" i="13" s="1"/>
  <c r="AT60" i="13"/>
  <c r="AT136" i="13" s="1"/>
  <c r="AS60" i="13"/>
  <c r="AS136" i="13" s="1"/>
  <c r="AR60" i="13"/>
  <c r="AR136" i="13" s="1"/>
  <c r="AQ60" i="13"/>
  <c r="AQ136" i="13" s="1"/>
  <c r="AP60" i="13"/>
  <c r="AP136" i="13" s="1"/>
  <c r="AO60" i="13"/>
  <c r="AO136" i="13" s="1"/>
  <c r="AN60" i="13"/>
  <c r="AN136" i="13" s="1"/>
  <c r="AM60" i="13"/>
  <c r="AM136" i="13" s="1"/>
  <c r="AL60" i="13"/>
  <c r="AL136" i="13" s="1"/>
  <c r="AK60" i="13"/>
  <c r="AK136" i="13" s="1"/>
  <c r="AJ60" i="13"/>
  <c r="AJ136" i="13" s="1"/>
  <c r="AI60" i="13"/>
  <c r="AI136" i="13" s="1"/>
  <c r="AH60" i="13"/>
  <c r="AH136" i="13" s="1"/>
  <c r="AG60" i="13"/>
  <c r="AG136" i="13" s="1"/>
  <c r="AF60" i="13"/>
  <c r="AF136" i="13" s="1"/>
  <c r="AE60" i="13"/>
  <c r="AE136" i="13" s="1"/>
  <c r="AD60" i="13"/>
  <c r="AD136" i="13" s="1"/>
  <c r="AC60" i="13"/>
  <c r="AC136" i="13" s="1"/>
  <c r="AB60" i="13"/>
  <c r="AB136" i="13" s="1"/>
  <c r="AA60" i="13"/>
  <c r="AA136" i="13" s="1"/>
  <c r="Z60" i="13"/>
  <c r="Z136" i="13" s="1"/>
  <c r="Y60" i="13"/>
  <c r="Y136" i="13" s="1"/>
  <c r="X60" i="13"/>
  <c r="X136" i="13" s="1"/>
  <c r="W60" i="13"/>
  <c r="W136" i="13" s="1"/>
  <c r="V60" i="13"/>
  <c r="V136" i="13" s="1"/>
  <c r="U60" i="13"/>
  <c r="U136" i="13" s="1"/>
  <c r="T60" i="13"/>
  <c r="T136" i="13" s="1"/>
  <c r="S60" i="13"/>
  <c r="S136" i="13" s="1"/>
  <c r="R60" i="13"/>
  <c r="R136" i="13" s="1"/>
  <c r="Q60" i="13"/>
  <c r="Q136" i="13" s="1"/>
  <c r="P60" i="13"/>
  <c r="P136" i="13" s="1"/>
  <c r="O60" i="13"/>
  <c r="O136" i="13" s="1"/>
  <c r="N60" i="13"/>
  <c r="N136" i="13" s="1"/>
  <c r="M60" i="13"/>
  <c r="M136" i="13" s="1"/>
  <c r="L60" i="13"/>
  <c r="L136" i="13" s="1"/>
  <c r="K60" i="13"/>
  <c r="K136" i="13" s="1"/>
  <c r="J60" i="13"/>
  <c r="J136" i="13" s="1"/>
  <c r="I60" i="13"/>
  <c r="I136" i="13" s="1"/>
  <c r="H60" i="13"/>
  <c r="H136" i="13" s="1"/>
  <c r="G60" i="13"/>
  <c r="G136" i="13" s="1"/>
  <c r="F60" i="13"/>
  <c r="F136" i="13" s="1"/>
  <c r="E60" i="13"/>
  <c r="E136" i="13" s="1"/>
  <c r="D60" i="13"/>
  <c r="D136" i="13" s="1"/>
  <c r="DY59" i="13"/>
  <c r="DY135" i="13" s="1"/>
  <c r="DX59" i="13"/>
  <c r="DX135" i="13" s="1"/>
  <c r="DW59" i="13"/>
  <c r="DW135" i="13" s="1"/>
  <c r="DV59" i="13"/>
  <c r="DV135" i="13" s="1"/>
  <c r="DU59" i="13"/>
  <c r="DU135" i="13" s="1"/>
  <c r="DT59" i="13"/>
  <c r="DT135" i="13" s="1"/>
  <c r="DS59" i="13"/>
  <c r="DS135" i="13" s="1"/>
  <c r="DR59" i="13"/>
  <c r="DR135" i="13" s="1"/>
  <c r="DQ59" i="13"/>
  <c r="DQ135" i="13" s="1"/>
  <c r="DP59" i="13"/>
  <c r="DP135" i="13" s="1"/>
  <c r="DO59" i="13"/>
  <c r="DO135" i="13" s="1"/>
  <c r="DN59" i="13"/>
  <c r="DN135" i="13" s="1"/>
  <c r="DM59" i="13"/>
  <c r="DM135" i="13" s="1"/>
  <c r="DL59" i="13"/>
  <c r="DL135" i="13" s="1"/>
  <c r="DK59" i="13"/>
  <c r="DK135" i="13" s="1"/>
  <c r="DJ59" i="13"/>
  <c r="DJ135" i="13" s="1"/>
  <c r="DI59" i="13"/>
  <c r="DI135" i="13" s="1"/>
  <c r="DH59" i="13"/>
  <c r="DH135" i="13" s="1"/>
  <c r="DG59" i="13"/>
  <c r="DG135" i="13" s="1"/>
  <c r="DF59" i="13"/>
  <c r="DF135" i="13" s="1"/>
  <c r="DE59" i="13"/>
  <c r="DE135" i="13" s="1"/>
  <c r="DD59" i="13"/>
  <c r="DD135" i="13" s="1"/>
  <c r="DC59" i="13"/>
  <c r="DC135" i="13" s="1"/>
  <c r="DB59" i="13"/>
  <c r="DB135" i="13" s="1"/>
  <c r="DA59" i="13"/>
  <c r="DA135" i="13" s="1"/>
  <c r="CZ59" i="13"/>
  <c r="CZ135" i="13" s="1"/>
  <c r="CY59" i="13"/>
  <c r="CY135" i="13" s="1"/>
  <c r="CX59" i="13"/>
  <c r="CX135" i="13" s="1"/>
  <c r="CW59" i="13"/>
  <c r="CW135" i="13" s="1"/>
  <c r="CV59" i="13"/>
  <c r="CV135" i="13" s="1"/>
  <c r="CU59" i="13"/>
  <c r="CU135" i="13" s="1"/>
  <c r="CT59" i="13"/>
  <c r="CT135" i="13" s="1"/>
  <c r="CS59" i="13"/>
  <c r="CS135" i="13" s="1"/>
  <c r="CR59" i="13"/>
  <c r="CR135" i="13" s="1"/>
  <c r="CQ59" i="13"/>
  <c r="CQ135" i="13" s="1"/>
  <c r="CP59" i="13"/>
  <c r="CP135" i="13" s="1"/>
  <c r="CO59" i="13"/>
  <c r="CO135" i="13" s="1"/>
  <c r="CN59" i="13"/>
  <c r="CN135" i="13" s="1"/>
  <c r="CM59" i="13"/>
  <c r="CM135" i="13" s="1"/>
  <c r="CL59" i="13"/>
  <c r="CL135" i="13" s="1"/>
  <c r="CK59" i="13"/>
  <c r="CK135" i="13" s="1"/>
  <c r="CJ59" i="13"/>
  <c r="CJ135" i="13" s="1"/>
  <c r="CI59" i="13"/>
  <c r="CI135" i="13" s="1"/>
  <c r="CH59" i="13"/>
  <c r="CH135" i="13" s="1"/>
  <c r="CG59" i="13"/>
  <c r="CG135" i="13" s="1"/>
  <c r="CF59" i="13"/>
  <c r="CF135" i="13" s="1"/>
  <c r="CE59" i="13"/>
  <c r="CE135" i="13" s="1"/>
  <c r="CD59" i="13"/>
  <c r="CD135" i="13" s="1"/>
  <c r="CC59" i="13"/>
  <c r="CC135" i="13" s="1"/>
  <c r="CB59" i="13"/>
  <c r="CB135" i="13" s="1"/>
  <c r="CA59" i="13"/>
  <c r="CA135" i="13" s="1"/>
  <c r="BZ59" i="13"/>
  <c r="BZ135" i="13" s="1"/>
  <c r="BY59" i="13"/>
  <c r="BY135" i="13" s="1"/>
  <c r="BX59" i="13"/>
  <c r="BX135" i="13" s="1"/>
  <c r="BW59" i="13"/>
  <c r="BW135" i="13" s="1"/>
  <c r="BV59" i="13"/>
  <c r="BV135" i="13" s="1"/>
  <c r="BU59" i="13"/>
  <c r="BU135" i="13" s="1"/>
  <c r="BT59" i="13"/>
  <c r="BT135" i="13" s="1"/>
  <c r="BS59" i="13"/>
  <c r="BS135" i="13" s="1"/>
  <c r="BR59" i="13"/>
  <c r="BR135" i="13" s="1"/>
  <c r="BQ59" i="13"/>
  <c r="BQ135" i="13" s="1"/>
  <c r="BP59" i="13"/>
  <c r="BP135" i="13" s="1"/>
  <c r="BO59" i="13"/>
  <c r="BO135" i="13" s="1"/>
  <c r="BN59" i="13"/>
  <c r="BN135" i="13" s="1"/>
  <c r="BM59" i="13"/>
  <c r="BM135" i="13" s="1"/>
  <c r="BL59" i="13"/>
  <c r="BL135" i="13" s="1"/>
  <c r="BK59" i="13"/>
  <c r="BK135" i="13" s="1"/>
  <c r="BJ59" i="13"/>
  <c r="BJ135" i="13" s="1"/>
  <c r="BI59" i="13"/>
  <c r="BI135" i="13" s="1"/>
  <c r="BH59" i="13"/>
  <c r="BH135" i="13" s="1"/>
  <c r="BG59" i="13"/>
  <c r="BG135" i="13" s="1"/>
  <c r="BF59" i="13"/>
  <c r="BF135" i="13" s="1"/>
  <c r="BE59" i="13"/>
  <c r="BE135" i="13" s="1"/>
  <c r="BD59" i="13"/>
  <c r="BD135" i="13" s="1"/>
  <c r="BC59" i="13"/>
  <c r="BC135" i="13" s="1"/>
  <c r="BB59" i="13"/>
  <c r="BB135" i="13" s="1"/>
  <c r="BA59" i="13"/>
  <c r="BA135" i="13" s="1"/>
  <c r="AZ59" i="13"/>
  <c r="AZ135" i="13" s="1"/>
  <c r="AY59" i="13"/>
  <c r="AY135" i="13" s="1"/>
  <c r="AX59" i="13"/>
  <c r="AX135" i="13" s="1"/>
  <c r="AW59" i="13"/>
  <c r="AW135" i="13" s="1"/>
  <c r="AV59" i="13"/>
  <c r="AV135" i="13" s="1"/>
  <c r="AU59" i="13"/>
  <c r="AU135" i="13" s="1"/>
  <c r="AT59" i="13"/>
  <c r="AT135" i="13" s="1"/>
  <c r="AS59" i="13"/>
  <c r="AS135" i="13" s="1"/>
  <c r="AR59" i="13"/>
  <c r="AR135" i="13" s="1"/>
  <c r="AQ59" i="13"/>
  <c r="AQ135" i="13" s="1"/>
  <c r="AP59" i="13"/>
  <c r="AP135" i="13" s="1"/>
  <c r="AO59" i="13"/>
  <c r="AO135" i="13" s="1"/>
  <c r="AN59" i="13"/>
  <c r="AN135" i="13" s="1"/>
  <c r="AM59" i="13"/>
  <c r="AM135" i="13" s="1"/>
  <c r="AL59" i="13"/>
  <c r="AL135" i="13" s="1"/>
  <c r="AK59" i="13"/>
  <c r="AK135" i="13" s="1"/>
  <c r="AJ59" i="13"/>
  <c r="AJ135" i="13" s="1"/>
  <c r="AI59" i="13"/>
  <c r="AI135" i="13" s="1"/>
  <c r="AH59" i="13"/>
  <c r="AH135" i="13" s="1"/>
  <c r="AG59" i="13"/>
  <c r="AG135" i="13" s="1"/>
  <c r="AF59" i="13"/>
  <c r="AF135" i="13" s="1"/>
  <c r="AE59" i="13"/>
  <c r="AE135" i="13" s="1"/>
  <c r="AD59" i="13"/>
  <c r="AD135" i="13" s="1"/>
  <c r="AC59" i="13"/>
  <c r="AC135" i="13" s="1"/>
  <c r="AB59" i="13"/>
  <c r="AB135" i="13" s="1"/>
  <c r="AA59" i="13"/>
  <c r="AA135" i="13" s="1"/>
  <c r="Z59" i="13"/>
  <c r="Z135" i="13" s="1"/>
  <c r="Y59" i="13"/>
  <c r="Y135" i="13" s="1"/>
  <c r="X59" i="13"/>
  <c r="X135" i="13" s="1"/>
  <c r="W59" i="13"/>
  <c r="W135" i="13" s="1"/>
  <c r="V59" i="13"/>
  <c r="V135" i="13" s="1"/>
  <c r="U59" i="13"/>
  <c r="U135" i="13" s="1"/>
  <c r="T59" i="13"/>
  <c r="T135" i="13" s="1"/>
  <c r="S59" i="13"/>
  <c r="S135" i="13" s="1"/>
  <c r="R59" i="13"/>
  <c r="R135" i="13" s="1"/>
  <c r="Q59" i="13"/>
  <c r="Q135" i="13" s="1"/>
  <c r="P59" i="13"/>
  <c r="P135" i="13" s="1"/>
  <c r="O59" i="13"/>
  <c r="O135" i="13" s="1"/>
  <c r="N59" i="13"/>
  <c r="N135" i="13" s="1"/>
  <c r="M59" i="13"/>
  <c r="M135" i="13" s="1"/>
  <c r="L59" i="13"/>
  <c r="L135" i="13" s="1"/>
  <c r="K59" i="13"/>
  <c r="K135" i="13" s="1"/>
  <c r="J59" i="13"/>
  <c r="J135" i="13" s="1"/>
  <c r="I59" i="13"/>
  <c r="I135" i="13" s="1"/>
  <c r="H59" i="13"/>
  <c r="H135" i="13" s="1"/>
  <c r="G59" i="13"/>
  <c r="G135" i="13" s="1"/>
  <c r="F59" i="13"/>
  <c r="F135" i="13" s="1"/>
  <c r="E59" i="13"/>
  <c r="E135" i="13" s="1"/>
  <c r="D59" i="13"/>
  <c r="D135" i="13" s="1"/>
  <c r="DY58" i="13"/>
  <c r="DY134" i="13" s="1"/>
  <c r="DX58" i="13"/>
  <c r="DX134" i="13" s="1"/>
  <c r="DW58" i="13"/>
  <c r="DW134" i="13" s="1"/>
  <c r="DV58" i="13"/>
  <c r="DV134" i="13" s="1"/>
  <c r="DU58" i="13"/>
  <c r="DU134" i="13" s="1"/>
  <c r="DT58" i="13"/>
  <c r="DT134" i="13" s="1"/>
  <c r="DS58" i="13"/>
  <c r="DS134" i="13" s="1"/>
  <c r="DR58" i="13"/>
  <c r="DR134" i="13" s="1"/>
  <c r="DQ58" i="13"/>
  <c r="DQ134" i="13" s="1"/>
  <c r="DP58" i="13"/>
  <c r="DP134" i="13" s="1"/>
  <c r="DO58" i="13"/>
  <c r="DO134" i="13" s="1"/>
  <c r="DN58" i="13"/>
  <c r="DN134" i="13" s="1"/>
  <c r="DM58" i="13"/>
  <c r="DM134" i="13" s="1"/>
  <c r="DL58" i="13"/>
  <c r="DL134" i="13" s="1"/>
  <c r="DK58" i="13"/>
  <c r="DK134" i="13" s="1"/>
  <c r="DJ58" i="13"/>
  <c r="DJ134" i="13" s="1"/>
  <c r="DI58" i="13"/>
  <c r="DI134" i="13" s="1"/>
  <c r="DH58" i="13"/>
  <c r="DH134" i="13" s="1"/>
  <c r="DG58" i="13"/>
  <c r="DG134" i="13" s="1"/>
  <c r="DF58" i="13"/>
  <c r="DF134" i="13" s="1"/>
  <c r="DE58" i="13"/>
  <c r="DE134" i="13" s="1"/>
  <c r="DD58" i="13"/>
  <c r="DD134" i="13" s="1"/>
  <c r="DC58" i="13"/>
  <c r="DC134" i="13" s="1"/>
  <c r="DB58" i="13"/>
  <c r="DB134" i="13" s="1"/>
  <c r="DA58" i="13"/>
  <c r="DA134" i="13" s="1"/>
  <c r="CZ58" i="13"/>
  <c r="CZ134" i="13" s="1"/>
  <c r="CY58" i="13"/>
  <c r="CY134" i="13" s="1"/>
  <c r="CX58" i="13"/>
  <c r="CX134" i="13" s="1"/>
  <c r="CW58" i="13"/>
  <c r="CW134" i="13" s="1"/>
  <c r="CV58" i="13"/>
  <c r="CV134" i="13" s="1"/>
  <c r="CU58" i="13"/>
  <c r="CU134" i="13" s="1"/>
  <c r="CT58" i="13"/>
  <c r="CT134" i="13" s="1"/>
  <c r="CS58" i="13"/>
  <c r="CS134" i="13" s="1"/>
  <c r="CR58" i="13"/>
  <c r="CR134" i="13" s="1"/>
  <c r="CQ58" i="13"/>
  <c r="CQ134" i="13" s="1"/>
  <c r="CP58" i="13"/>
  <c r="CP134" i="13" s="1"/>
  <c r="CO58" i="13"/>
  <c r="CO134" i="13" s="1"/>
  <c r="CN58" i="13"/>
  <c r="CN134" i="13" s="1"/>
  <c r="CM58" i="13"/>
  <c r="CM134" i="13" s="1"/>
  <c r="CL58" i="13"/>
  <c r="CL134" i="13" s="1"/>
  <c r="CK58" i="13"/>
  <c r="CK134" i="13" s="1"/>
  <c r="CJ58" i="13"/>
  <c r="CJ134" i="13" s="1"/>
  <c r="CI58" i="13"/>
  <c r="CI134" i="13" s="1"/>
  <c r="CH58" i="13"/>
  <c r="CH134" i="13" s="1"/>
  <c r="CG58" i="13"/>
  <c r="CG134" i="13" s="1"/>
  <c r="CF58" i="13"/>
  <c r="CF134" i="13" s="1"/>
  <c r="CE58" i="13"/>
  <c r="CE134" i="13" s="1"/>
  <c r="CD58" i="13"/>
  <c r="CD134" i="13" s="1"/>
  <c r="CC58" i="13"/>
  <c r="CC134" i="13" s="1"/>
  <c r="CB58" i="13"/>
  <c r="CB134" i="13" s="1"/>
  <c r="CA58" i="13"/>
  <c r="CA134" i="13" s="1"/>
  <c r="BZ58" i="13"/>
  <c r="BZ134" i="13" s="1"/>
  <c r="BY58" i="13"/>
  <c r="BY134" i="13" s="1"/>
  <c r="BX58" i="13"/>
  <c r="BX134" i="13" s="1"/>
  <c r="BW58" i="13"/>
  <c r="BW134" i="13" s="1"/>
  <c r="BV58" i="13"/>
  <c r="BV134" i="13" s="1"/>
  <c r="BU58" i="13"/>
  <c r="BU134" i="13" s="1"/>
  <c r="BT58" i="13"/>
  <c r="BT134" i="13" s="1"/>
  <c r="BS58" i="13"/>
  <c r="BS134" i="13" s="1"/>
  <c r="BR58" i="13"/>
  <c r="BR134" i="13" s="1"/>
  <c r="BQ58" i="13"/>
  <c r="BQ134" i="13" s="1"/>
  <c r="BP58" i="13"/>
  <c r="BP134" i="13" s="1"/>
  <c r="BO58" i="13"/>
  <c r="BO134" i="13" s="1"/>
  <c r="BN58" i="13"/>
  <c r="BN134" i="13" s="1"/>
  <c r="BM58" i="13"/>
  <c r="BM134" i="13" s="1"/>
  <c r="BL58" i="13"/>
  <c r="BL134" i="13" s="1"/>
  <c r="BK58" i="13"/>
  <c r="BK134" i="13" s="1"/>
  <c r="BJ58" i="13"/>
  <c r="BJ134" i="13" s="1"/>
  <c r="BI58" i="13"/>
  <c r="BI134" i="13" s="1"/>
  <c r="BH58" i="13"/>
  <c r="BH134" i="13" s="1"/>
  <c r="BG58" i="13"/>
  <c r="BG134" i="13" s="1"/>
  <c r="BF58" i="13"/>
  <c r="BF134" i="13" s="1"/>
  <c r="BE58" i="13"/>
  <c r="BE134" i="13" s="1"/>
  <c r="BD58" i="13"/>
  <c r="BD134" i="13" s="1"/>
  <c r="BC58" i="13"/>
  <c r="BC134" i="13" s="1"/>
  <c r="BB58" i="13"/>
  <c r="BB134" i="13" s="1"/>
  <c r="BA58" i="13"/>
  <c r="BA134" i="13" s="1"/>
  <c r="AZ58" i="13"/>
  <c r="AZ134" i="13" s="1"/>
  <c r="AY58" i="13"/>
  <c r="AY134" i="13" s="1"/>
  <c r="AX58" i="13"/>
  <c r="AX134" i="13" s="1"/>
  <c r="AW58" i="13"/>
  <c r="AW134" i="13" s="1"/>
  <c r="AV58" i="13"/>
  <c r="AV134" i="13" s="1"/>
  <c r="AU58" i="13"/>
  <c r="AU134" i="13" s="1"/>
  <c r="AT58" i="13"/>
  <c r="AT134" i="13" s="1"/>
  <c r="AS58" i="13"/>
  <c r="AS134" i="13" s="1"/>
  <c r="AR58" i="13"/>
  <c r="AR134" i="13" s="1"/>
  <c r="AQ58" i="13"/>
  <c r="AQ134" i="13" s="1"/>
  <c r="AP58" i="13"/>
  <c r="AP134" i="13" s="1"/>
  <c r="AO58" i="13"/>
  <c r="AO134" i="13" s="1"/>
  <c r="AN58" i="13"/>
  <c r="AN134" i="13" s="1"/>
  <c r="AM58" i="13"/>
  <c r="AM134" i="13" s="1"/>
  <c r="AL58" i="13"/>
  <c r="AL134" i="13" s="1"/>
  <c r="AK58" i="13"/>
  <c r="AK134" i="13" s="1"/>
  <c r="AJ58" i="13"/>
  <c r="AJ134" i="13" s="1"/>
  <c r="AI58" i="13"/>
  <c r="AI134" i="13" s="1"/>
  <c r="AH58" i="13"/>
  <c r="AH134" i="13" s="1"/>
  <c r="AG58" i="13"/>
  <c r="AG134" i="13" s="1"/>
  <c r="AF58" i="13"/>
  <c r="AF134" i="13" s="1"/>
  <c r="AE58" i="13"/>
  <c r="AE134" i="13" s="1"/>
  <c r="AD58" i="13"/>
  <c r="AD134" i="13" s="1"/>
  <c r="AC58" i="13"/>
  <c r="AC134" i="13" s="1"/>
  <c r="AB58" i="13"/>
  <c r="AB134" i="13" s="1"/>
  <c r="AA58" i="13"/>
  <c r="AA134" i="13" s="1"/>
  <c r="Z58" i="13"/>
  <c r="Z134" i="13" s="1"/>
  <c r="Y58" i="13"/>
  <c r="Y134" i="13" s="1"/>
  <c r="X58" i="13"/>
  <c r="X134" i="13" s="1"/>
  <c r="W58" i="13"/>
  <c r="W134" i="13" s="1"/>
  <c r="V58" i="13"/>
  <c r="V134" i="13" s="1"/>
  <c r="U58" i="13"/>
  <c r="U134" i="13" s="1"/>
  <c r="T58" i="13"/>
  <c r="T134" i="13" s="1"/>
  <c r="S58" i="13"/>
  <c r="S134" i="13" s="1"/>
  <c r="R58" i="13"/>
  <c r="R134" i="13" s="1"/>
  <c r="Q58" i="13"/>
  <c r="Q134" i="13" s="1"/>
  <c r="P58" i="13"/>
  <c r="P134" i="13" s="1"/>
  <c r="O58" i="13"/>
  <c r="O134" i="13" s="1"/>
  <c r="N58" i="13"/>
  <c r="N134" i="13" s="1"/>
  <c r="M58" i="13"/>
  <c r="M134" i="13" s="1"/>
  <c r="L58" i="13"/>
  <c r="L134" i="13" s="1"/>
  <c r="K58" i="13"/>
  <c r="K134" i="13" s="1"/>
  <c r="J58" i="13"/>
  <c r="J134" i="13" s="1"/>
  <c r="I58" i="13"/>
  <c r="I134" i="13" s="1"/>
  <c r="H58" i="13"/>
  <c r="H134" i="13" s="1"/>
  <c r="G58" i="13"/>
  <c r="G134" i="13" s="1"/>
  <c r="F58" i="13"/>
  <c r="F134" i="13" s="1"/>
  <c r="E58" i="13"/>
  <c r="E134" i="13" s="1"/>
  <c r="D58" i="13"/>
  <c r="D134" i="13" s="1"/>
  <c r="DY57" i="13"/>
  <c r="DY133" i="13" s="1"/>
  <c r="DX57" i="13"/>
  <c r="DX133" i="13" s="1"/>
  <c r="DW57" i="13"/>
  <c r="DW133" i="13" s="1"/>
  <c r="DV57" i="13"/>
  <c r="DV133" i="13" s="1"/>
  <c r="DU57" i="13"/>
  <c r="DU133" i="13" s="1"/>
  <c r="DT57" i="13"/>
  <c r="DT133" i="13" s="1"/>
  <c r="DS57" i="13"/>
  <c r="DS133" i="13" s="1"/>
  <c r="DR57" i="13"/>
  <c r="DR133" i="13" s="1"/>
  <c r="DQ57" i="13"/>
  <c r="DQ133" i="13" s="1"/>
  <c r="DP57" i="13"/>
  <c r="DP133" i="13" s="1"/>
  <c r="DO57" i="13"/>
  <c r="DO133" i="13" s="1"/>
  <c r="DN57" i="13"/>
  <c r="DN133" i="13" s="1"/>
  <c r="DM57" i="13"/>
  <c r="DM133" i="13" s="1"/>
  <c r="DL57" i="13"/>
  <c r="DL133" i="13" s="1"/>
  <c r="DK57" i="13"/>
  <c r="DK133" i="13" s="1"/>
  <c r="DJ57" i="13"/>
  <c r="DJ133" i="13" s="1"/>
  <c r="DI57" i="13"/>
  <c r="DI133" i="13" s="1"/>
  <c r="DH57" i="13"/>
  <c r="DH133" i="13" s="1"/>
  <c r="DG57" i="13"/>
  <c r="DG133" i="13" s="1"/>
  <c r="DF57" i="13"/>
  <c r="DF133" i="13" s="1"/>
  <c r="DE57" i="13"/>
  <c r="DE133" i="13" s="1"/>
  <c r="DD57" i="13"/>
  <c r="DD133" i="13" s="1"/>
  <c r="DC57" i="13"/>
  <c r="DC133" i="13" s="1"/>
  <c r="DB57" i="13"/>
  <c r="DB133" i="13" s="1"/>
  <c r="DA57" i="13"/>
  <c r="DA133" i="13" s="1"/>
  <c r="CZ57" i="13"/>
  <c r="CZ133" i="13" s="1"/>
  <c r="CY57" i="13"/>
  <c r="CY133" i="13" s="1"/>
  <c r="CX57" i="13"/>
  <c r="CX133" i="13" s="1"/>
  <c r="CW57" i="13"/>
  <c r="CW133" i="13" s="1"/>
  <c r="CV57" i="13"/>
  <c r="CV133" i="13" s="1"/>
  <c r="CU57" i="13"/>
  <c r="CU133" i="13" s="1"/>
  <c r="CT57" i="13"/>
  <c r="CT133" i="13" s="1"/>
  <c r="CS57" i="13"/>
  <c r="CS133" i="13" s="1"/>
  <c r="CR57" i="13"/>
  <c r="CR133" i="13" s="1"/>
  <c r="CQ57" i="13"/>
  <c r="CQ133" i="13" s="1"/>
  <c r="CP57" i="13"/>
  <c r="CP133" i="13" s="1"/>
  <c r="CO57" i="13"/>
  <c r="CO133" i="13" s="1"/>
  <c r="CN57" i="13"/>
  <c r="CN133" i="13" s="1"/>
  <c r="CM57" i="13"/>
  <c r="CM133" i="13" s="1"/>
  <c r="CL57" i="13"/>
  <c r="CL133" i="13" s="1"/>
  <c r="CK57" i="13"/>
  <c r="CK133" i="13" s="1"/>
  <c r="CJ57" i="13"/>
  <c r="CJ133" i="13" s="1"/>
  <c r="CI57" i="13"/>
  <c r="CI133" i="13" s="1"/>
  <c r="CH57" i="13"/>
  <c r="CH133" i="13" s="1"/>
  <c r="CG57" i="13"/>
  <c r="CG133" i="13" s="1"/>
  <c r="CF57" i="13"/>
  <c r="CF133" i="13" s="1"/>
  <c r="CE57" i="13"/>
  <c r="CE133" i="13" s="1"/>
  <c r="CD57" i="13"/>
  <c r="CD133" i="13" s="1"/>
  <c r="CC57" i="13"/>
  <c r="CC133" i="13" s="1"/>
  <c r="CB57" i="13"/>
  <c r="CB133" i="13" s="1"/>
  <c r="CA57" i="13"/>
  <c r="CA133" i="13" s="1"/>
  <c r="BZ57" i="13"/>
  <c r="BZ133" i="13" s="1"/>
  <c r="BY57" i="13"/>
  <c r="BY133" i="13" s="1"/>
  <c r="BX57" i="13"/>
  <c r="BX133" i="13" s="1"/>
  <c r="BW57" i="13"/>
  <c r="BW133" i="13" s="1"/>
  <c r="BV57" i="13"/>
  <c r="BV133" i="13" s="1"/>
  <c r="BU57" i="13"/>
  <c r="BU133" i="13" s="1"/>
  <c r="BT57" i="13"/>
  <c r="BT133" i="13" s="1"/>
  <c r="BS57" i="13"/>
  <c r="BS133" i="13" s="1"/>
  <c r="BR57" i="13"/>
  <c r="BR133" i="13" s="1"/>
  <c r="BQ57" i="13"/>
  <c r="BQ133" i="13" s="1"/>
  <c r="BP57" i="13"/>
  <c r="BP133" i="13" s="1"/>
  <c r="BO57" i="13"/>
  <c r="BO133" i="13" s="1"/>
  <c r="BN57" i="13"/>
  <c r="BN133" i="13" s="1"/>
  <c r="BM57" i="13"/>
  <c r="BM133" i="13" s="1"/>
  <c r="BL57" i="13"/>
  <c r="BL133" i="13" s="1"/>
  <c r="BK57" i="13"/>
  <c r="BK133" i="13" s="1"/>
  <c r="BJ57" i="13"/>
  <c r="BJ133" i="13" s="1"/>
  <c r="BI57" i="13"/>
  <c r="BI133" i="13" s="1"/>
  <c r="BH57" i="13"/>
  <c r="BH133" i="13" s="1"/>
  <c r="BG57" i="13"/>
  <c r="BG133" i="13" s="1"/>
  <c r="BF57" i="13"/>
  <c r="BF133" i="13" s="1"/>
  <c r="BE57" i="13"/>
  <c r="BE133" i="13" s="1"/>
  <c r="BD57" i="13"/>
  <c r="BD133" i="13" s="1"/>
  <c r="BC57" i="13"/>
  <c r="BC133" i="13" s="1"/>
  <c r="BB57" i="13"/>
  <c r="BB133" i="13" s="1"/>
  <c r="BA57" i="13"/>
  <c r="BA133" i="13" s="1"/>
  <c r="AZ57" i="13"/>
  <c r="AZ133" i="13" s="1"/>
  <c r="AY57" i="13"/>
  <c r="AY133" i="13" s="1"/>
  <c r="AX57" i="13"/>
  <c r="AX133" i="13" s="1"/>
  <c r="AW57" i="13"/>
  <c r="AW133" i="13" s="1"/>
  <c r="AV57" i="13"/>
  <c r="AV133" i="13" s="1"/>
  <c r="AU57" i="13"/>
  <c r="AU133" i="13" s="1"/>
  <c r="AT57" i="13"/>
  <c r="AT133" i="13" s="1"/>
  <c r="AS57" i="13"/>
  <c r="AS133" i="13" s="1"/>
  <c r="AR57" i="13"/>
  <c r="AR133" i="13" s="1"/>
  <c r="AQ57" i="13"/>
  <c r="AQ133" i="13" s="1"/>
  <c r="AP57" i="13"/>
  <c r="AP133" i="13" s="1"/>
  <c r="AO57" i="13"/>
  <c r="AO133" i="13" s="1"/>
  <c r="AN57" i="13"/>
  <c r="AN133" i="13" s="1"/>
  <c r="AM57" i="13"/>
  <c r="AM133" i="13" s="1"/>
  <c r="AL57" i="13"/>
  <c r="AL133" i="13" s="1"/>
  <c r="AK57" i="13"/>
  <c r="AK133" i="13" s="1"/>
  <c r="AJ57" i="13"/>
  <c r="AJ133" i="13" s="1"/>
  <c r="AI57" i="13"/>
  <c r="AI133" i="13" s="1"/>
  <c r="AH57" i="13"/>
  <c r="AH133" i="13" s="1"/>
  <c r="AG57" i="13"/>
  <c r="AG133" i="13" s="1"/>
  <c r="AF57" i="13"/>
  <c r="AF133" i="13" s="1"/>
  <c r="AE57" i="13"/>
  <c r="AE133" i="13" s="1"/>
  <c r="AD57" i="13"/>
  <c r="AD133" i="13" s="1"/>
  <c r="AC57" i="13"/>
  <c r="AC133" i="13" s="1"/>
  <c r="AB57" i="13"/>
  <c r="AB133" i="13" s="1"/>
  <c r="AA57" i="13"/>
  <c r="AA133" i="13" s="1"/>
  <c r="Z57" i="13"/>
  <c r="Z133" i="13" s="1"/>
  <c r="Y57" i="13"/>
  <c r="Y133" i="13" s="1"/>
  <c r="X57" i="13"/>
  <c r="X133" i="13" s="1"/>
  <c r="W57" i="13"/>
  <c r="W133" i="13" s="1"/>
  <c r="V57" i="13"/>
  <c r="V133" i="13" s="1"/>
  <c r="U57" i="13"/>
  <c r="U133" i="13" s="1"/>
  <c r="T57" i="13"/>
  <c r="T133" i="13" s="1"/>
  <c r="S57" i="13"/>
  <c r="S133" i="13" s="1"/>
  <c r="R57" i="13"/>
  <c r="R133" i="13" s="1"/>
  <c r="Q57" i="13"/>
  <c r="Q133" i="13" s="1"/>
  <c r="P57" i="13"/>
  <c r="P133" i="13" s="1"/>
  <c r="O57" i="13"/>
  <c r="O133" i="13" s="1"/>
  <c r="N57" i="13"/>
  <c r="N133" i="13" s="1"/>
  <c r="M57" i="13"/>
  <c r="M133" i="13" s="1"/>
  <c r="L57" i="13"/>
  <c r="L133" i="13" s="1"/>
  <c r="K57" i="13"/>
  <c r="K133" i="13" s="1"/>
  <c r="J57" i="13"/>
  <c r="J133" i="13" s="1"/>
  <c r="I57" i="13"/>
  <c r="I133" i="13" s="1"/>
  <c r="H57" i="13"/>
  <c r="H133" i="13" s="1"/>
  <c r="G57" i="13"/>
  <c r="G133" i="13" s="1"/>
  <c r="F57" i="13"/>
  <c r="F133" i="13" s="1"/>
  <c r="E57" i="13"/>
  <c r="E133" i="13" s="1"/>
  <c r="D57" i="13"/>
  <c r="D133" i="13" s="1"/>
  <c r="DY56" i="13"/>
  <c r="DY132" i="13" s="1"/>
  <c r="DX56" i="13"/>
  <c r="DX132" i="13" s="1"/>
  <c r="DW56" i="13"/>
  <c r="DW132" i="13" s="1"/>
  <c r="DV56" i="13"/>
  <c r="DV132" i="13" s="1"/>
  <c r="DU56" i="13"/>
  <c r="DU132" i="13" s="1"/>
  <c r="DT56" i="13"/>
  <c r="DT132" i="13" s="1"/>
  <c r="DS56" i="13"/>
  <c r="DS132" i="13" s="1"/>
  <c r="DR56" i="13"/>
  <c r="DR132" i="13" s="1"/>
  <c r="DQ56" i="13"/>
  <c r="DQ132" i="13" s="1"/>
  <c r="DP56" i="13"/>
  <c r="DP132" i="13" s="1"/>
  <c r="DO56" i="13"/>
  <c r="DO132" i="13" s="1"/>
  <c r="DN56" i="13"/>
  <c r="DN132" i="13" s="1"/>
  <c r="DM56" i="13"/>
  <c r="DM132" i="13" s="1"/>
  <c r="DL56" i="13"/>
  <c r="DL132" i="13" s="1"/>
  <c r="DK56" i="13"/>
  <c r="DK132" i="13" s="1"/>
  <c r="DJ56" i="13"/>
  <c r="DJ132" i="13" s="1"/>
  <c r="DI56" i="13"/>
  <c r="DI132" i="13" s="1"/>
  <c r="DH56" i="13"/>
  <c r="DH132" i="13" s="1"/>
  <c r="DG56" i="13"/>
  <c r="DG132" i="13" s="1"/>
  <c r="DF56" i="13"/>
  <c r="DF132" i="13" s="1"/>
  <c r="DE56" i="13"/>
  <c r="DE132" i="13" s="1"/>
  <c r="DD56" i="13"/>
  <c r="DD132" i="13" s="1"/>
  <c r="DC56" i="13"/>
  <c r="DC132" i="13" s="1"/>
  <c r="DB56" i="13"/>
  <c r="DB132" i="13" s="1"/>
  <c r="DA56" i="13"/>
  <c r="DA132" i="13" s="1"/>
  <c r="CZ56" i="13"/>
  <c r="CZ132" i="13" s="1"/>
  <c r="CY56" i="13"/>
  <c r="CY132" i="13" s="1"/>
  <c r="CX56" i="13"/>
  <c r="CX132" i="13" s="1"/>
  <c r="CW56" i="13"/>
  <c r="CW132" i="13" s="1"/>
  <c r="CV56" i="13"/>
  <c r="CV132" i="13" s="1"/>
  <c r="CU56" i="13"/>
  <c r="CU132" i="13" s="1"/>
  <c r="CT56" i="13"/>
  <c r="CT132" i="13" s="1"/>
  <c r="CS56" i="13"/>
  <c r="CS132" i="13" s="1"/>
  <c r="CR56" i="13"/>
  <c r="CR132" i="13" s="1"/>
  <c r="CQ56" i="13"/>
  <c r="CQ132" i="13" s="1"/>
  <c r="CP56" i="13"/>
  <c r="CP132" i="13" s="1"/>
  <c r="CO56" i="13"/>
  <c r="CO132" i="13" s="1"/>
  <c r="CN56" i="13"/>
  <c r="CN132" i="13" s="1"/>
  <c r="CM56" i="13"/>
  <c r="CM132" i="13" s="1"/>
  <c r="CL56" i="13"/>
  <c r="CL132" i="13" s="1"/>
  <c r="CK56" i="13"/>
  <c r="CK132" i="13" s="1"/>
  <c r="CJ56" i="13"/>
  <c r="CJ132" i="13" s="1"/>
  <c r="CI56" i="13"/>
  <c r="CI132" i="13" s="1"/>
  <c r="CH56" i="13"/>
  <c r="CH132" i="13" s="1"/>
  <c r="CG56" i="13"/>
  <c r="CG132" i="13" s="1"/>
  <c r="CF56" i="13"/>
  <c r="CF132" i="13" s="1"/>
  <c r="CE56" i="13"/>
  <c r="CE132" i="13" s="1"/>
  <c r="CD56" i="13"/>
  <c r="CD132" i="13" s="1"/>
  <c r="CC56" i="13"/>
  <c r="CC132" i="13" s="1"/>
  <c r="CB56" i="13"/>
  <c r="CB132" i="13" s="1"/>
  <c r="CA56" i="13"/>
  <c r="CA132" i="13" s="1"/>
  <c r="BZ56" i="13"/>
  <c r="BZ132" i="13" s="1"/>
  <c r="BY56" i="13"/>
  <c r="BY132" i="13" s="1"/>
  <c r="BX56" i="13"/>
  <c r="BX132" i="13" s="1"/>
  <c r="BW56" i="13"/>
  <c r="BW132" i="13" s="1"/>
  <c r="BV56" i="13"/>
  <c r="BV132" i="13" s="1"/>
  <c r="BU56" i="13"/>
  <c r="BU132" i="13" s="1"/>
  <c r="BT56" i="13"/>
  <c r="BT132" i="13" s="1"/>
  <c r="BS56" i="13"/>
  <c r="BS132" i="13" s="1"/>
  <c r="BR56" i="13"/>
  <c r="BR132" i="13" s="1"/>
  <c r="BQ56" i="13"/>
  <c r="BQ132" i="13" s="1"/>
  <c r="BP56" i="13"/>
  <c r="BP132" i="13" s="1"/>
  <c r="BO56" i="13"/>
  <c r="BO132" i="13" s="1"/>
  <c r="BN56" i="13"/>
  <c r="BN132" i="13" s="1"/>
  <c r="BM56" i="13"/>
  <c r="BM132" i="13" s="1"/>
  <c r="BL56" i="13"/>
  <c r="BL132" i="13" s="1"/>
  <c r="BK56" i="13"/>
  <c r="BK132" i="13" s="1"/>
  <c r="BJ56" i="13"/>
  <c r="BJ132" i="13" s="1"/>
  <c r="BI56" i="13"/>
  <c r="BI132" i="13" s="1"/>
  <c r="BH56" i="13"/>
  <c r="BH132" i="13" s="1"/>
  <c r="BG56" i="13"/>
  <c r="BG132" i="13" s="1"/>
  <c r="BF56" i="13"/>
  <c r="BF132" i="13" s="1"/>
  <c r="BE56" i="13"/>
  <c r="BE132" i="13" s="1"/>
  <c r="BD56" i="13"/>
  <c r="BD132" i="13" s="1"/>
  <c r="BC56" i="13"/>
  <c r="BC132" i="13" s="1"/>
  <c r="BB56" i="13"/>
  <c r="BB132" i="13" s="1"/>
  <c r="BA56" i="13"/>
  <c r="BA132" i="13" s="1"/>
  <c r="AZ56" i="13"/>
  <c r="AZ132" i="13" s="1"/>
  <c r="AY56" i="13"/>
  <c r="AY132" i="13" s="1"/>
  <c r="AX56" i="13"/>
  <c r="AX132" i="13" s="1"/>
  <c r="AW56" i="13"/>
  <c r="AW132" i="13" s="1"/>
  <c r="AV56" i="13"/>
  <c r="AV132" i="13" s="1"/>
  <c r="AU56" i="13"/>
  <c r="AU132" i="13" s="1"/>
  <c r="AT56" i="13"/>
  <c r="AT132" i="13" s="1"/>
  <c r="AS56" i="13"/>
  <c r="AS132" i="13" s="1"/>
  <c r="AR56" i="13"/>
  <c r="AR132" i="13" s="1"/>
  <c r="AQ56" i="13"/>
  <c r="AQ132" i="13" s="1"/>
  <c r="AP56" i="13"/>
  <c r="AP132" i="13" s="1"/>
  <c r="AO56" i="13"/>
  <c r="AO132" i="13" s="1"/>
  <c r="AN56" i="13"/>
  <c r="AN132" i="13" s="1"/>
  <c r="AM56" i="13"/>
  <c r="AM132" i="13" s="1"/>
  <c r="AL56" i="13"/>
  <c r="AL132" i="13" s="1"/>
  <c r="AK56" i="13"/>
  <c r="AK132" i="13" s="1"/>
  <c r="AJ56" i="13"/>
  <c r="AJ132" i="13" s="1"/>
  <c r="AI56" i="13"/>
  <c r="AI132" i="13" s="1"/>
  <c r="AH56" i="13"/>
  <c r="AH132" i="13" s="1"/>
  <c r="AG56" i="13"/>
  <c r="AG132" i="13" s="1"/>
  <c r="AF56" i="13"/>
  <c r="AF132" i="13" s="1"/>
  <c r="AE56" i="13"/>
  <c r="AE132" i="13" s="1"/>
  <c r="AD56" i="13"/>
  <c r="AD132" i="13" s="1"/>
  <c r="AC56" i="13"/>
  <c r="AC132" i="13" s="1"/>
  <c r="AB56" i="13"/>
  <c r="AB132" i="13" s="1"/>
  <c r="AA56" i="13"/>
  <c r="AA132" i="13" s="1"/>
  <c r="Z56" i="13"/>
  <c r="Z132" i="13" s="1"/>
  <c r="Y56" i="13"/>
  <c r="Y132" i="13" s="1"/>
  <c r="X56" i="13"/>
  <c r="X132" i="13" s="1"/>
  <c r="W56" i="13"/>
  <c r="W132" i="13" s="1"/>
  <c r="V56" i="13"/>
  <c r="V132" i="13" s="1"/>
  <c r="U56" i="13"/>
  <c r="U132" i="13" s="1"/>
  <c r="T56" i="13"/>
  <c r="T132" i="13" s="1"/>
  <c r="S56" i="13"/>
  <c r="S132" i="13" s="1"/>
  <c r="R56" i="13"/>
  <c r="R132" i="13" s="1"/>
  <c r="Q56" i="13"/>
  <c r="Q132" i="13" s="1"/>
  <c r="P56" i="13"/>
  <c r="P132" i="13" s="1"/>
  <c r="O56" i="13"/>
  <c r="O132" i="13" s="1"/>
  <c r="N56" i="13"/>
  <c r="N132" i="13" s="1"/>
  <c r="M56" i="13"/>
  <c r="M132" i="13" s="1"/>
  <c r="L56" i="13"/>
  <c r="L132" i="13" s="1"/>
  <c r="K56" i="13"/>
  <c r="K132" i="13" s="1"/>
  <c r="J56" i="13"/>
  <c r="J132" i="13" s="1"/>
  <c r="I56" i="13"/>
  <c r="I132" i="13" s="1"/>
  <c r="H56" i="13"/>
  <c r="H132" i="13" s="1"/>
  <c r="G56" i="13"/>
  <c r="G132" i="13" s="1"/>
  <c r="F56" i="13"/>
  <c r="F132" i="13" s="1"/>
  <c r="E56" i="13"/>
  <c r="E132" i="13" s="1"/>
  <c r="D56" i="13"/>
  <c r="D132" i="13" s="1"/>
  <c r="DY55" i="13"/>
  <c r="DY131" i="13" s="1"/>
  <c r="DX55" i="13"/>
  <c r="DX131" i="13" s="1"/>
  <c r="DW55" i="13"/>
  <c r="DW131" i="13" s="1"/>
  <c r="DV55" i="13"/>
  <c r="DV131" i="13" s="1"/>
  <c r="DU55" i="13"/>
  <c r="DU131" i="13" s="1"/>
  <c r="DT55" i="13"/>
  <c r="DT131" i="13" s="1"/>
  <c r="DS55" i="13"/>
  <c r="DS131" i="13" s="1"/>
  <c r="DR55" i="13"/>
  <c r="DR131" i="13" s="1"/>
  <c r="DQ55" i="13"/>
  <c r="DQ131" i="13" s="1"/>
  <c r="DP55" i="13"/>
  <c r="DP131" i="13" s="1"/>
  <c r="DO55" i="13"/>
  <c r="DO131" i="13" s="1"/>
  <c r="DN55" i="13"/>
  <c r="DN131" i="13" s="1"/>
  <c r="DM55" i="13"/>
  <c r="DM131" i="13" s="1"/>
  <c r="DL55" i="13"/>
  <c r="DL131" i="13" s="1"/>
  <c r="DK55" i="13"/>
  <c r="DK131" i="13" s="1"/>
  <c r="DJ55" i="13"/>
  <c r="DJ131" i="13" s="1"/>
  <c r="DI55" i="13"/>
  <c r="DI131" i="13" s="1"/>
  <c r="DH55" i="13"/>
  <c r="DH131" i="13" s="1"/>
  <c r="DG55" i="13"/>
  <c r="DG131" i="13" s="1"/>
  <c r="DF55" i="13"/>
  <c r="DF131" i="13" s="1"/>
  <c r="DE55" i="13"/>
  <c r="DE131" i="13" s="1"/>
  <c r="DD55" i="13"/>
  <c r="DD131" i="13" s="1"/>
  <c r="DC55" i="13"/>
  <c r="DC131" i="13" s="1"/>
  <c r="DB55" i="13"/>
  <c r="DB131" i="13" s="1"/>
  <c r="DA55" i="13"/>
  <c r="DA131" i="13" s="1"/>
  <c r="CZ55" i="13"/>
  <c r="CZ131" i="13" s="1"/>
  <c r="CY55" i="13"/>
  <c r="CY131" i="13" s="1"/>
  <c r="CX55" i="13"/>
  <c r="CX131" i="13" s="1"/>
  <c r="CW55" i="13"/>
  <c r="CW131" i="13" s="1"/>
  <c r="CV55" i="13"/>
  <c r="CV131" i="13" s="1"/>
  <c r="CU55" i="13"/>
  <c r="CU131" i="13" s="1"/>
  <c r="CT55" i="13"/>
  <c r="CT131" i="13" s="1"/>
  <c r="CS55" i="13"/>
  <c r="CS131" i="13" s="1"/>
  <c r="CR55" i="13"/>
  <c r="CR131" i="13" s="1"/>
  <c r="CQ55" i="13"/>
  <c r="CQ131" i="13" s="1"/>
  <c r="CP55" i="13"/>
  <c r="CP131" i="13" s="1"/>
  <c r="CO55" i="13"/>
  <c r="CO131" i="13" s="1"/>
  <c r="CN55" i="13"/>
  <c r="CN131" i="13" s="1"/>
  <c r="CM55" i="13"/>
  <c r="CM131" i="13" s="1"/>
  <c r="CL55" i="13"/>
  <c r="CL131" i="13" s="1"/>
  <c r="CK55" i="13"/>
  <c r="CK131" i="13" s="1"/>
  <c r="CJ55" i="13"/>
  <c r="CJ131" i="13" s="1"/>
  <c r="CI55" i="13"/>
  <c r="CI131" i="13" s="1"/>
  <c r="CH55" i="13"/>
  <c r="CH131" i="13" s="1"/>
  <c r="CG55" i="13"/>
  <c r="CG131" i="13" s="1"/>
  <c r="CF55" i="13"/>
  <c r="CF131" i="13" s="1"/>
  <c r="CE55" i="13"/>
  <c r="CE131" i="13" s="1"/>
  <c r="CD55" i="13"/>
  <c r="CD131" i="13" s="1"/>
  <c r="CC55" i="13"/>
  <c r="CC131" i="13" s="1"/>
  <c r="CB55" i="13"/>
  <c r="CB131" i="13" s="1"/>
  <c r="CA55" i="13"/>
  <c r="CA131" i="13" s="1"/>
  <c r="BZ55" i="13"/>
  <c r="BZ131" i="13" s="1"/>
  <c r="BY55" i="13"/>
  <c r="BY131" i="13" s="1"/>
  <c r="BX55" i="13"/>
  <c r="BX131" i="13" s="1"/>
  <c r="BW55" i="13"/>
  <c r="BW131" i="13" s="1"/>
  <c r="BV55" i="13"/>
  <c r="BV131" i="13" s="1"/>
  <c r="BU55" i="13"/>
  <c r="BU131" i="13" s="1"/>
  <c r="BT55" i="13"/>
  <c r="BT131" i="13" s="1"/>
  <c r="BS55" i="13"/>
  <c r="BS131" i="13" s="1"/>
  <c r="BR55" i="13"/>
  <c r="BR131" i="13" s="1"/>
  <c r="BQ55" i="13"/>
  <c r="BQ131" i="13" s="1"/>
  <c r="BP55" i="13"/>
  <c r="BP131" i="13" s="1"/>
  <c r="BO55" i="13"/>
  <c r="BO131" i="13" s="1"/>
  <c r="BN55" i="13"/>
  <c r="BN131" i="13" s="1"/>
  <c r="BM55" i="13"/>
  <c r="BM131" i="13" s="1"/>
  <c r="BL55" i="13"/>
  <c r="BL131" i="13" s="1"/>
  <c r="BK55" i="13"/>
  <c r="BK131" i="13" s="1"/>
  <c r="BJ55" i="13"/>
  <c r="BJ131" i="13" s="1"/>
  <c r="BI55" i="13"/>
  <c r="BI131" i="13" s="1"/>
  <c r="BH55" i="13"/>
  <c r="BH131" i="13" s="1"/>
  <c r="BG55" i="13"/>
  <c r="BG131" i="13" s="1"/>
  <c r="BF55" i="13"/>
  <c r="BF131" i="13" s="1"/>
  <c r="BE55" i="13"/>
  <c r="BE131" i="13" s="1"/>
  <c r="BD55" i="13"/>
  <c r="BD131" i="13" s="1"/>
  <c r="BC55" i="13"/>
  <c r="BC131" i="13" s="1"/>
  <c r="BB55" i="13"/>
  <c r="BB131" i="13" s="1"/>
  <c r="BA55" i="13"/>
  <c r="BA131" i="13" s="1"/>
  <c r="AZ55" i="13"/>
  <c r="AZ131" i="13" s="1"/>
  <c r="AY55" i="13"/>
  <c r="AY131" i="13" s="1"/>
  <c r="AX55" i="13"/>
  <c r="AX131" i="13" s="1"/>
  <c r="AW55" i="13"/>
  <c r="AW131" i="13" s="1"/>
  <c r="AV55" i="13"/>
  <c r="AV131" i="13" s="1"/>
  <c r="AU55" i="13"/>
  <c r="AU131" i="13" s="1"/>
  <c r="AT55" i="13"/>
  <c r="AT131" i="13" s="1"/>
  <c r="AS55" i="13"/>
  <c r="AS131" i="13" s="1"/>
  <c r="AR55" i="13"/>
  <c r="AR131" i="13" s="1"/>
  <c r="AQ55" i="13"/>
  <c r="AQ131" i="13" s="1"/>
  <c r="AP55" i="13"/>
  <c r="AP131" i="13" s="1"/>
  <c r="AO55" i="13"/>
  <c r="AO131" i="13" s="1"/>
  <c r="AN55" i="13"/>
  <c r="AN131" i="13" s="1"/>
  <c r="AM55" i="13"/>
  <c r="AM131" i="13" s="1"/>
  <c r="AL55" i="13"/>
  <c r="AL131" i="13" s="1"/>
  <c r="AK55" i="13"/>
  <c r="AK131" i="13" s="1"/>
  <c r="AJ55" i="13"/>
  <c r="AJ131" i="13" s="1"/>
  <c r="AI55" i="13"/>
  <c r="AI131" i="13" s="1"/>
  <c r="AH55" i="13"/>
  <c r="AH131" i="13" s="1"/>
  <c r="AG55" i="13"/>
  <c r="AG131" i="13" s="1"/>
  <c r="AF55" i="13"/>
  <c r="AF131" i="13" s="1"/>
  <c r="AE55" i="13"/>
  <c r="AE131" i="13" s="1"/>
  <c r="AD55" i="13"/>
  <c r="AD131" i="13" s="1"/>
  <c r="AC55" i="13"/>
  <c r="AC131" i="13" s="1"/>
  <c r="AB55" i="13"/>
  <c r="AB131" i="13" s="1"/>
  <c r="AA55" i="13"/>
  <c r="AA131" i="13" s="1"/>
  <c r="Z55" i="13"/>
  <c r="Z131" i="13" s="1"/>
  <c r="Y55" i="13"/>
  <c r="Y131" i="13" s="1"/>
  <c r="X55" i="13"/>
  <c r="X131" i="13" s="1"/>
  <c r="W55" i="13"/>
  <c r="W131" i="13" s="1"/>
  <c r="V55" i="13"/>
  <c r="V131" i="13" s="1"/>
  <c r="U55" i="13"/>
  <c r="U131" i="13" s="1"/>
  <c r="T55" i="13"/>
  <c r="T131" i="13" s="1"/>
  <c r="S55" i="13"/>
  <c r="S131" i="13" s="1"/>
  <c r="R55" i="13"/>
  <c r="R131" i="13" s="1"/>
  <c r="Q55" i="13"/>
  <c r="Q131" i="13" s="1"/>
  <c r="P55" i="13"/>
  <c r="P131" i="13" s="1"/>
  <c r="O55" i="13"/>
  <c r="O131" i="13" s="1"/>
  <c r="N55" i="13"/>
  <c r="N131" i="13" s="1"/>
  <c r="M55" i="13"/>
  <c r="M131" i="13" s="1"/>
  <c r="L55" i="13"/>
  <c r="L131" i="13" s="1"/>
  <c r="K55" i="13"/>
  <c r="K131" i="13" s="1"/>
  <c r="J55" i="13"/>
  <c r="J131" i="13" s="1"/>
  <c r="I55" i="13"/>
  <c r="I131" i="13" s="1"/>
  <c r="H55" i="13"/>
  <c r="H131" i="13" s="1"/>
  <c r="G55" i="13"/>
  <c r="G131" i="13" s="1"/>
  <c r="F55" i="13"/>
  <c r="F131" i="13" s="1"/>
  <c r="E55" i="13"/>
  <c r="E131" i="13" s="1"/>
  <c r="D55" i="13"/>
  <c r="D131" i="13" s="1"/>
  <c r="DY54" i="13"/>
  <c r="DY130" i="13" s="1"/>
  <c r="DX54" i="13"/>
  <c r="DX130" i="13" s="1"/>
  <c r="DW54" i="13"/>
  <c r="DW130" i="13" s="1"/>
  <c r="DV54" i="13"/>
  <c r="DV130" i="13" s="1"/>
  <c r="DU54" i="13"/>
  <c r="DU130" i="13" s="1"/>
  <c r="DT54" i="13"/>
  <c r="DT130" i="13" s="1"/>
  <c r="DS54" i="13"/>
  <c r="DS130" i="13" s="1"/>
  <c r="DR54" i="13"/>
  <c r="DR130" i="13" s="1"/>
  <c r="DQ54" i="13"/>
  <c r="DQ130" i="13" s="1"/>
  <c r="DP54" i="13"/>
  <c r="DP130" i="13" s="1"/>
  <c r="DO54" i="13"/>
  <c r="DO130" i="13" s="1"/>
  <c r="DN54" i="13"/>
  <c r="DN130" i="13" s="1"/>
  <c r="DM54" i="13"/>
  <c r="DM130" i="13" s="1"/>
  <c r="DL54" i="13"/>
  <c r="DL130" i="13" s="1"/>
  <c r="DK54" i="13"/>
  <c r="DK130" i="13" s="1"/>
  <c r="DJ54" i="13"/>
  <c r="DJ130" i="13" s="1"/>
  <c r="DI54" i="13"/>
  <c r="DI130" i="13" s="1"/>
  <c r="DH54" i="13"/>
  <c r="DH130" i="13" s="1"/>
  <c r="DG54" i="13"/>
  <c r="DG130" i="13" s="1"/>
  <c r="DF54" i="13"/>
  <c r="DF130" i="13" s="1"/>
  <c r="DE54" i="13"/>
  <c r="DE130" i="13" s="1"/>
  <c r="DD54" i="13"/>
  <c r="DD130" i="13" s="1"/>
  <c r="DC54" i="13"/>
  <c r="DC130" i="13" s="1"/>
  <c r="DB54" i="13"/>
  <c r="DB130" i="13" s="1"/>
  <c r="DA54" i="13"/>
  <c r="DA130" i="13" s="1"/>
  <c r="CZ54" i="13"/>
  <c r="CZ130" i="13" s="1"/>
  <c r="CY54" i="13"/>
  <c r="CY130" i="13" s="1"/>
  <c r="CX54" i="13"/>
  <c r="CX130" i="13" s="1"/>
  <c r="CW54" i="13"/>
  <c r="CW130" i="13" s="1"/>
  <c r="CV54" i="13"/>
  <c r="CV130" i="13" s="1"/>
  <c r="CU54" i="13"/>
  <c r="CU130" i="13" s="1"/>
  <c r="CT54" i="13"/>
  <c r="CT130" i="13" s="1"/>
  <c r="CS54" i="13"/>
  <c r="CS130" i="13" s="1"/>
  <c r="CR54" i="13"/>
  <c r="CR130" i="13" s="1"/>
  <c r="CQ54" i="13"/>
  <c r="CQ130" i="13" s="1"/>
  <c r="CP54" i="13"/>
  <c r="CP130" i="13" s="1"/>
  <c r="CO54" i="13"/>
  <c r="CO130" i="13" s="1"/>
  <c r="CN54" i="13"/>
  <c r="CN130" i="13" s="1"/>
  <c r="CM54" i="13"/>
  <c r="CM130" i="13" s="1"/>
  <c r="CL54" i="13"/>
  <c r="CL130" i="13" s="1"/>
  <c r="CK54" i="13"/>
  <c r="CK130" i="13" s="1"/>
  <c r="CJ54" i="13"/>
  <c r="CJ130" i="13" s="1"/>
  <c r="CI54" i="13"/>
  <c r="CI130" i="13" s="1"/>
  <c r="CH54" i="13"/>
  <c r="CH130" i="13" s="1"/>
  <c r="CG54" i="13"/>
  <c r="CG130" i="13" s="1"/>
  <c r="CF54" i="13"/>
  <c r="CF130" i="13" s="1"/>
  <c r="CE54" i="13"/>
  <c r="CE130" i="13" s="1"/>
  <c r="CD54" i="13"/>
  <c r="CD130" i="13" s="1"/>
  <c r="CC54" i="13"/>
  <c r="CC130" i="13" s="1"/>
  <c r="CB54" i="13"/>
  <c r="CB130" i="13" s="1"/>
  <c r="CA54" i="13"/>
  <c r="CA130" i="13" s="1"/>
  <c r="BZ54" i="13"/>
  <c r="BZ130" i="13" s="1"/>
  <c r="BY54" i="13"/>
  <c r="BY130" i="13" s="1"/>
  <c r="BX54" i="13"/>
  <c r="BX130" i="13" s="1"/>
  <c r="BW54" i="13"/>
  <c r="BW130" i="13" s="1"/>
  <c r="BV54" i="13"/>
  <c r="BV130" i="13" s="1"/>
  <c r="BU54" i="13"/>
  <c r="BU130" i="13" s="1"/>
  <c r="BT54" i="13"/>
  <c r="BT130" i="13" s="1"/>
  <c r="BS54" i="13"/>
  <c r="BS130" i="13" s="1"/>
  <c r="BR54" i="13"/>
  <c r="BR130" i="13" s="1"/>
  <c r="BQ54" i="13"/>
  <c r="BQ130" i="13" s="1"/>
  <c r="BP54" i="13"/>
  <c r="BP130" i="13" s="1"/>
  <c r="BO54" i="13"/>
  <c r="BO130" i="13" s="1"/>
  <c r="BN54" i="13"/>
  <c r="BN130" i="13" s="1"/>
  <c r="BM54" i="13"/>
  <c r="BM130" i="13" s="1"/>
  <c r="BL54" i="13"/>
  <c r="BL130" i="13" s="1"/>
  <c r="BK54" i="13"/>
  <c r="BK130" i="13" s="1"/>
  <c r="BJ54" i="13"/>
  <c r="BJ130" i="13" s="1"/>
  <c r="BI54" i="13"/>
  <c r="BI130" i="13" s="1"/>
  <c r="BH54" i="13"/>
  <c r="BH130" i="13" s="1"/>
  <c r="BG54" i="13"/>
  <c r="BG130" i="13" s="1"/>
  <c r="BF54" i="13"/>
  <c r="BF130" i="13" s="1"/>
  <c r="BE54" i="13"/>
  <c r="BE130" i="13" s="1"/>
  <c r="BD54" i="13"/>
  <c r="BD130" i="13" s="1"/>
  <c r="BC54" i="13"/>
  <c r="BC130" i="13" s="1"/>
  <c r="BB54" i="13"/>
  <c r="BB130" i="13" s="1"/>
  <c r="BA54" i="13"/>
  <c r="BA130" i="13" s="1"/>
  <c r="AZ54" i="13"/>
  <c r="AZ130" i="13" s="1"/>
  <c r="AY54" i="13"/>
  <c r="AY130" i="13" s="1"/>
  <c r="AX54" i="13"/>
  <c r="AX130" i="13" s="1"/>
  <c r="AW54" i="13"/>
  <c r="AW130" i="13" s="1"/>
  <c r="AV54" i="13"/>
  <c r="AV130" i="13" s="1"/>
  <c r="AU54" i="13"/>
  <c r="AU130" i="13" s="1"/>
  <c r="AT54" i="13"/>
  <c r="AT130" i="13" s="1"/>
  <c r="AS54" i="13"/>
  <c r="AS130" i="13" s="1"/>
  <c r="AR54" i="13"/>
  <c r="AR130" i="13" s="1"/>
  <c r="AQ54" i="13"/>
  <c r="AQ130" i="13" s="1"/>
  <c r="AP54" i="13"/>
  <c r="AP130" i="13" s="1"/>
  <c r="AO54" i="13"/>
  <c r="AO130" i="13" s="1"/>
  <c r="AN54" i="13"/>
  <c r="AN130" i="13" s="1"/>
  <c r="AM54" i="13"/>
  <c r="AM130" i="13" s="1"/>
  <c r="AL54" i="13"/>
  <c r="AL130" i="13" s="1"/>
  <c r="AK54" i="13"/>
  <c r="AK130" i="13" s="1"/>
  <c r="AJ54" i="13"/>
  <c r="AJ130" i="13" s="1"/>
  <c r="AI54" i="13"/>
  <c r="AI130" i="13" s="1"/>
  <c r="AH54" i="13"/>
  <c r="AH130" i="13" s="1"/>
  <c r="AG54" i="13"/>
  <c r="AG130" i="13" s="1"/>
  <c r="AF54" i="13"/>
  <c r="AF130" i="13" s="1"/>
  <c r="AE54" i="13"/>
  <c r="AE130" i="13" s="1"/>
  <c r="AD54" i="13"/>
  <c r="AD130" i="13" s="1"/>
  <c r="AC54" i="13"/>
  <c r="AC130" i="13" s="1"/>
  <c r="AB54" i="13"/>
  <c r="AB130" i="13" s="1"/>
  <c r="AA54" i="13"/>
  <c r="AA130" i="13" s="1"/>
  <c r="Z54" i="13"/>
  <c r="Z130" i="13" s="1"/>
  <c r="Y54" i="13"/>
  <c r="Y130" i="13" s="1"/>
  <c r="X54" i="13"/>
  <c r="X130" i="13" s="1"/>
  <c r="W54" i="13"/>
  <c r="W130" i="13" s="1"/>
  <c r="V54" i="13"/>
  <c r="V130" i="13" s="1"/>
  <c r="U54" i="13"/>
  <c r="U130" i="13" s="1"/>
  <c r="T54" i="13"/>
  <c r="T130" i="13" s="1"/>
  <c r="S54" i="13"/>
  <c r="S130" i="13" s="1"/>
  <c r="R54" i="13"/>
  <c r="R130" i="13" s="1"/>
  <c r="Q54" i="13"/>
  <c r="Q130" i="13" s="1"/>
  <c r="P54" i="13"/>
  <c r="P130" i="13" s="1"/>
  <c r="O54" i="13"/>
  <c r="O130" i="13" s="1"/>
  <c r="N54" i="13"/>
  <c r="N130" i="13" s="1"/>
  <c r="M54" i="13"/>
  <c r="M130" i="13" s="1"/>
  <c r="L54" i="13"/>
  <c r="L130" i="13" s="1"/>
  <c r="K54" i="13"/>
  <c r="K130" i="13" s="1"/>
  <c r="J54" i="13"/>
  <c r="J130" i="13" s="1"/>
  <c r="I54" i="13"/>
  <c r="I130" i="13" s="1"/>
  <c r="H54" i="13"/>
  <c r="H130" i="13" s="1"/>
  <c r="G54" i="13"/>
  <c r="G130" i="13" s="1"/>
  <c r="F54" i="13"/>
  <c r="F130" i="13" s="1"/>
  <c r="E54" i="13"/>
  <c r="E130" i="13" s="1"/>
  <c r="D54" i="13"/>
  <c r="D130" i="13" s="1"/>
  <c r="DY53" i="13"/>
  <c r="DY129" i="13" s="1"/>
  <c r="DX53" i="13"/>
  <c r="DX129" i="13" s="1"/>
  <c r="DW53" i="13"/>
  <c r="DW129" i="13" s="1"/>
  <c r="DV53" i="13"/>
  <c r="DV129" i="13" s="1"/>
  <c r="DU53" i="13"/>
  <c r="DU129" i="13" s="1"/>
  <c r="DT53" i="13"/>
  <c r="DT129" i="13" s="1"/>
  <c r="DS53" i="13"/>
  <c r="DS129" i="13" s="1"/>
  <c r="DR53" i="13"/>
  <c r="DR129" i="13" s="1"/>
  <c r="DQ53" i="13"/>
  <c r="DQ129" i="13" s="1"/>
  <c r="DP53" i="13"/>
  <c r="DP129" i="13" s="1"/>
  <c r="DO53" i="13"/>
  <c r="DO129" i="13" s="1"/>
  <c r="DN53" i="13"/>
  <c r="DN129" i="13" s="1"/>
  <c r="DM53" i="13"/>
  <c r="DM129" i="13" s="1"/>
  <c r="DL53" i="13"/>
  <c r="DL129" i="13" s="1"/>
  <c r="DK53" i="13"/>
  <c r="DK129" i="13" s="1"/>
  <c r="DJ53" i="13"/>
  <c r="DJ129" i="13" s="1"/>
  <c r="DI53" i="13"/>
  <c r="DI129" i="13" s="1"/>
  <c r="DH53" i="13"/>
  <c r="DH129" i="13" s="1"/>
  <c r="DG53" i="13"/>
  <c r="DG129" i="13" s="1"/>
  <c r="DF53" i="13"/>
  <c r="DF129" i="13" s="1"/>
  <c r="DE53" i="13"/>
  <c r="DE129" i="13" s="1"/>
  <c r="DD53" i="13"/>
  <c r="DD129" i="13" s="1"/>
  <c r="DC53" i="13"/>
  <c r="DC129" i="13" s="1"/>
  <c r="DB53" i="13"/>
  <c r="DB129" i="13" s="1"/>
  <c r="DA53" i="13"/>
  <c r="DA129" i="13" s="1"/>
  <c r="CZ53" i="13"/>
  <c r="CZ129" i="13" s="1"/>
  <c r="CY53" i="13"/>
  <c r="CY129" i="13" s="1"/>
  <c r="CX53" i="13"/>
  <c r="CX129" i="13" s="1"/>
  <c r="CW53" i="13"/>
  <c r="CW129" i="13" s="1"/>
  <c r="CV53" i="13"/>
  <c r="CV129" i="13" s="1"/>
  <c r="CU53" i="13"/>
  <c r="CU129" i="13" s="1"/>
  <c r="CT53" i="13"/>
  <c r="CT129" i="13" s="1"/>
  <c r="CS53" i="13"/>
  <c r="CS129" i="13" s="1"/>
  <c r="CR53" i="13"/>
  <c r="CR129" i="13" s="1"/>
  <c r="CQ53" i="13"/>
  <c r="CQ129" i="13" s="1"/>
  <c r="CP53" i="13"/>
  <c r="CP129" i="13" s="1"/>
  <c r="CO53" i="13"/>
  <c r="CO129" i="13" s="1"/>
  <c r="CN53" i="13"/>
  <c r="CN129" i="13" s="1"/>
  <c r="CM53" i="13"/>
  <c r="CM129" i="13" s="1"/>
  <c r="CL53" i="13"/>
  <c r="CL129" i="13" s="1"/>
  <c r="CK53" i="13"/>
  <c r="CK129" i="13" s="1"/>
  <c r="CJ53" i="13"/>
  <c r="CJ129" i="13" s="1"/>
  <c r="CI53" i="13"/>
  <c r="CI129" i="13" s="1"/>
  <c r="CH53" i="13"/>
  <c r="CH129" i="13" s="1"/>
  <c r="CG53" i="13"/>
  <c r="CG129" i="13" s="1"/>
  <c r="CF53" i="13"/>
  <c r="CF129" i="13" s="1"/>
  <c r="CE53" i="13"/>
  <c r="CE129" i="13" s="1"/>
  <c r="CD53" i="13"/>
  <c r="CD129" i="13" s="1"/>
  <c r="CC53" i="13"/>
  <c r="CC129" i="13" s="1"/>
  <c r="CB53" i="13"/>
  <c r="CB129" i="13" s="1"/>
  <c r="CA53" i="13"/>
  <c r="CA129" i="13" s="1"/>
  <c r="BZ53" i="13"/>
  <c r="BZ129" i="13" s="1"/>
  <c r="BY53" i="13"/>
  <c r="BY129" i="13" s="1"/>
  <c r="BX53" i="13"/>
  <c r="BX129" i="13" s="1"/>
  <c r="BW53" i="13"/>
  <c r="BW129" i="13" s="1"/>
  <c r="BV53" i="13"/>
  <c r="BV129" i="13" s="1"/>
  <c r="BU53" i="13"/>
  <c r="BU129" i="13" s="1"/>
  <c r="BT53" i="13"/>
  <c r="BT129" i="13" s="1"/>
  <c r="BS53" i="13"/>
  <c r="BS129" i="13" s="1"/>
  <c r="BR53" i="13"/>
  <c r="BR129" i="13" s="1"/>
  <c r="BQ53" i="13"/>
  <c r="BQ129" i="13" s="1"/>
  <c r="BP53" i="13"/>
  <c r="BP129" i="13" s="1"/>
  <c r="BO53" i="13"/>
  <c r="BO129" i="13" s="1"/>
  <c r="BN53" i="13"/>
  <c r="BN129" i="13" s="1"/>
  <c r="BM53" i="13"/>
  <c r="BM129" i="13" s="1"/>
  <c r="BL53" i="13"/>
  <c r="BL129" i="13" s="1"/>
  <c r="BK53" i="13"/>
  <c r="BK129" i="13" s="1"/>
  <c r="BJ53" i="13"/>
  <c r="BJ129" i="13" s="1"/>
  <c r="BI53" i="13"/>
  <c r="BI129" i="13" s="1"/>
  <c r="BH53" i="13"/>
  <c r="BH129" i="13" s="1"/>
  <c r="BG53" i="13"/>
  <c r="BG129" i="13" s="1"/>
  <c r="BF53" i="13"/>
  <c r="BF129" i="13" s="1"/>
  <c r="BE53" i="13"/>
  <c r="BE129" i="13" s="1"/>
  <c r="BD53" i="13"/>
  <c r="BD129" i="13" s="1"/>
  <c r="BC53" i="13"/>
  <c r="BC129" i="13" s="1"/>
  <c r="BB53" i="13"/>
  <c r="BB129" i="13" s="1"/>
  <c r="BA53" i="13"/>
  <c r="BA129" i="13" s="1"/>
  <c r="AZ53" i="13"/>
  <c r="AZ129" i="13" s="1"/>
  <c r="AY53" i="13"/>
  <c r="AY129" i="13" s="1"/>
  <c r="AX53" i="13"/>
  <c r="AX129" i="13" s="1"/>
  <c r="AW53" i="13"/>
  <c r="AW129" i="13" s="1"/>
  <c r="AV53" i="13"/>
  <c r="AV129" i="13" s="1"/>
  <c r="AU53" i="13"/>
  <c r="AU129" i="13" s="1"/>
  <c r="AT53" i="13"/>
  <c r="AT129" i="13" s="1"/>
  <c r="AS53" i="13"/>
  <c r="AS129" i="13" s="1"/>
  <c r="AR53" i="13"/>
  <c r="AR129" i="13" s="1"/>
  <c r="AQ53" i="13"/>
  <c r="AQ129" i="13" s="1"/>
  <c r="AP53" i="13"/>
  <c r="AP129" i="13" s="1"/>
  <c r="AO53" i="13"/>
  <c r="AO129" i="13" s="1"/>
  <c r="AN53" i="13"/>
  <c r="AN129" i="13" s="1"/>
  <c r="AM53" i="13"/>
  <c r="AM129" i="13" s="1"/>
  <c r="AL53" i="13"/>
  <c r="AL129" i="13" s="1"/>
  <c r="AK53" i="13"/>
  <c r="AK129" i="13" s="1"/>
  <c r="AJ53" i="13"/>
  <c r="AJ129" i="13" s="1"/>
  <c r="AI53" i="13"/>
  <c r="AI129" i="13" s="1"/>
  <c r="AH53" i="13"/>
  <c r="AH129" i="13" s="1"/>
  <c r="AG53" i="13"/>
  <c r="AG129" i="13" s="1"/>
  <c r="AF53" i="13"/>
  <c r="AF129" i="13" s="1"/>
  <c r="AE53" i="13"/>
  <c r="AE129" i="13" s="1"/>
  <c r="AD53" i="13"/>
  <c r="AD129" i="13" s="1"/>
  <c r="AC53" i="13"/>
  <c r="AC129" i="13" s="1"/>
  <c r="AB53" i="13"/>
  <c r="AB129" i="13" s="1"/>
  <c r="AA53" i="13"/>
  <c r="AA129" i="13" s="1"/>
  <c r="Z53" i="13"/>
  <c r="Z129" i="13" s="1"/>
  <c r="Y53" i="13"/>
  <c r="Y129" i="13" s="1"/>
  <c r="X53" i="13"/>
  <c r="X129" i="13" s="1"/>
  <c r="W53" i="13"/>
  <c r="W129" i="13" s="1"/>
  <c r="V53" i="13"/>
  <c r="V129" i="13" s="1"/>
  <c r="U53" i="13"/>
  <c r="U129" i="13" s="1"/>
  <c r="T53" i="13"/>
  <c r="T129" i="13" s="1"/>
  <c r="S53" i="13"/>
  <c r="S129" i="13" s="1"/>
  <c r="R53" i="13"/>
  <c r="R129" i="13" s="1"/>
  <c r="Q53" i="13"/>
  <c r="Q129" i="13" s="1"/>
  <c r="P53" i="13"/>
  <c r="P129" i="13" s="1"/>
  <c r="O53" i="13"/>
  <c r="O129" i="13" s="1"/>
  <c r="N53" i="13"/>
  <c r="N129" i="13" s="1"/>
  <c r="M53" i="13"/>
  <c r="M129" i="13" s="1"/>
  <c r="L53" i="13"/>
  <c r="L129" i="13" s="1"/>
  <c r="K53" i="13"/>
  <c r="K129" i="13" s="1"/>
  <c r="J53" i="13"/>
  <c r="J129" i="13" s="1"/>
  <c r="I53" i="13"/>
  <c r="I129" i="13" s="1"/>
  <c r="H53" i="13"/>
  <c r="H129" i="13" s="1"/>
  <c r="G53" i="13"/>
  <c r="G129" i="13" s="1"/>
  <c r="F53" i="13"/>
  <c r="F129" i="13" s="1"/>
  <c r="E53" i="13"/>
  <c r="E129" i="13" s="1"/>
  <c r="D53" i="13"/>
  <c r="D129" i="13" s="1"/>
  <c r="DY52" i="13"/>
  <c r="DY128" i="13" s="1"/>
  <c r="DX52" i="13"/>
  <c r="DX128" i="13" s="1"/>
  <c r="DW52" i="13"/>
  <c r="DW128" i="13" s="1"/>
  <c r="DV52" i="13"/>
  <c r="DV128" i="13" s="1"/>
  <c r="DU52" i="13"/>
  <c r="DU128" i="13" s="1"/>
  <c r="DT52" i="13"/>
  <c r="DT128" i="13" s="1"/>
  <c r="DS52" i="13"/>
  <c r="DS128" i="13" s="1"/>
  <c r="DR52" i="13"/>
  <c r="DR128" i="13" s="1"/>
  <c r="DQ52" i="13"/>
  <c r="DQ128" i="13" s="1"/>
  <c r="DP52" i="13"/>
  <c r="DP128" i="13" s="1"/>
  <c r="DO52" i="13"/>
  <c r="DO128" i="13" s="1"/>
  <c r="DN52" i="13"/>
  <c r="DN128" i="13" s="1"/>
  <c r="DM52" i="13"/>
  <c r="DM128" i="13" s="1"/>
  <c r="DL52" i="13"/>
  <c r="DL128" i="13" s="1"/>
  <c r="DK52" i="13"/>
  <c r="DK128" i="13" s="1"/>
  <c r="DJ52" i="13"/>
  <c r="DJ128" i="13" s="1"/>
  <c r="DI52" i="13"/>
  <c r="DI128" i="13" s="1"/>
  <c r="DH52" i="13"/>
  <c r="DH128" i="13" s="1"/>
  <c r="DG52" i="13"/>
  <c r="DG128" i="13" s="1"/>
  <c r="DF52" i="13"/>
  <c r="DF128" i="13" s="1"/>
  <c r="DE52" i="13"/>
  <c r="DE128" i="13" s="1"/>
  <c r="DD52" i="13"/>
  <c r="DD128" i="13" s="1"/>
  <c r="DC52" i="13"/>
  <c r="DC128" i="13" s="1"/>
  <c r="DB52" i="13"/>
  <c r="DB128" i="13" s="1"/>
  <c r="DA52" i="13"/>
  <c r="DA128" i="13" s="1"/>
  <c r="CZ52" i="13"/>
  <c r="CZ128" i="13" s="1"/>
  <c r="CY52" i="13"/>
  <c r="CY128" i="13" s="1"/>
  <c r="CX52" i="13"/>
  <c r="CX128" i="13" s="1"/>
  <c r="CW52" i="13"/>
  <c r="CW128" i="13" s="1"/>
  <c r="CV52" i="13"/>
  <c r="CV128" i="13" s="1"/>
  <c r="CU52" i="13"/>
  <c r="CU128" i="13" s="1"/>
  <c r="CT52" i="13"/>
  <c r="CT128" i="13" s="1"/>
  <c r="CS52" i="13"/>
  <c r="CS128" i="13" s="1"/>
  <c r="CR52" i="13"/>
  <c r="CR128" i="13" s="1"/>
  <c r="CQ52" i="13"/>
  <c r="CQ128" i="13" s="1"/>
  <c r="CP52" i="13"/>
  <c r="CP128" i="13" s="1"/>
  <c r="CO52" i="13"/>
  <c r="CO128" i="13" s="1"/>
  <c r="CN52" i="13"/>
  <c r="CN128" i="13" s="1"/>
  <c r="CM52" i="13"/>
  <c r="CM128" i="13" s="1"/>
  <c r="CL52" i="13"/>
  <c r="CL128" i="13" s="1"/>
  <c r="CK52" i="13"/>
  <c r="CK128" i="13" s="1"/>
  <c r="CJ52" i="13"/>
  <c r="CJ128" i="13" s="1"/>
  <c r="CI52" i="13"/>
  <c r="CI128" i="13" s="1"/>
  <c r="CH52" i="13"/>
  <c r="CH128" i="13" s="1"/>
  <c r="CG52" i="13"/>
  <c r="CG128" i="13" s="1"/>
  <c r="CF52" i="13"/>
  <c r="CF128" i="13" s="1"/>
  <c r="CE52" i="13"/>
  <c r="CE128" i="13" s="1"/>
  <c r="CD52" i="13"/>
  <c r="CD128" i="13" s="1"/>
  <c r="CC52" i="13"/>
  <c r="CC128" i="13" s="1"/>
  <c r="CB52" i="13"/>
  <c r="CB128" i="13" s="1"/>
  <c r="CA52" i="13"/>
  <c r="CA128" i="13" s="1"/>
  <c r="BZ52" i="13"/>
  <c r="BZ128" i="13" s="1"/>
  <c r="BY52" i="13"/>
  <c r="BY128" i="13" s="1"/>
  <c r="BX52" i="13"/>
  <c r="BX128" i="13" s="1"/>
  <c r="BW52" i="13"/>
  <c r="BW128" i="13" s="1"/>
  <c r="BV52" i="13"/>
  <c r="BV128" i="13" s="1"/>
  <c r="BU52" i="13"/>
  <c r="BU128" i="13" s="1"/>
  <c r="BT52" i="13"/>
  <c r="BT128" i="13" s="1"/>
  <c r="BS52" i="13"/>
  <c r="BS128" i="13" s="1"/>
  <c r="BR52" i="13"/>
  <c r="BR128" i="13" s="1"/>
  <c r="BQ52" i="13"/>
  <c r="BQ128" i="13" s="1"/>
  <c r="BP52" i="13"/>
  <c r="BP128" i="13" s="1"/>
  <c r="BO52" i="13"/>
  <c r="BO128" i="13" s="1"/>
  <c r="BN52" i="13"/>
  <c r="BN128" i="13" s="1"/>
  <c r="BM52" i="13"/>
  <c r="BM128" i="13" s="1"/>
  <c r="BL52" i="13"/>
  <c r="BL128" i="13" s="1"/>
  <c r="BK52" i="13"/>
  <c r="BK128" i="13" s="1"/>
  <c r="BJ52" i="13"/>
  <c r="BJ128" i="13" s="1"/>
  <c r="BI52" i="13"/>
  <c r="BI128" i="13" s="1"/>
  <c r="BH52" i="13"/>
  <c r="BH128" i="13" s="1"/>
  <c r="BG52" i="13"/>
  <c r="BG128" i="13" s="1"/>
  <c r="BF52" i="13"/>
  <c r="BF128" i="13" s="1"/>
  <c r="BE52" i="13"/>
  <c r="BE128" i="13" s="1"/>
  <c r="BD52" i="13"/>
  <c r="BD128" i="13" s="1"/>
  <c r="BC52" i="13"/>
  <c r="BC128" i="13" s="1"/>
  <c r="BB52" i="13"/>
  <c r="BB128" i="13" s="1"/>
  <c r="BA52" i="13"/>
  <c r="BA128" i="13" s="1"/>
  <c r="AZ52" i="13"/>
  <c r="AZ128" i="13" s="1"/>
  <c r="AY52" i="13"/>
  <c r="AY128" i="13" s="1"/>
  <c r="AX52" i="13"/>
  <c r="AX128" i="13" s="1"/>
  <c r="AW52" i="13"/>
  <c r="AW128" i="13" s="1"/>
  <c r="AV52" i="13"/>
  <c r="AV128" i="13" s="1"/>
  <c r="AU52" i="13"/>
  <c r="AU128" i="13" s="1"/>
  <c r="AT52" i="13"/>
  <c r="AT128" i="13" s="1"/>
  <c r="AS52" i="13"/>
  <c r="AS128" i="13" s="1"/>
  <c r="AR52" i="13"/>
  <c r="AR128" i="13" s="1"/>
  <c r="AQ52" i="13"/>
  <c r="AQ128" i="13" s="1"/>
  <c r="AP52" i="13"/>
  <c r="AP128" i="13" s="1"/>
  <c r="AO52" i="13"/>
  <c r="AO128" i="13" s="1"/>
  <c r="AN52" i="13"/>
  <c r="AN128" i="13" s="1"/>
  <c r="AM52" i="13"/>
  <c r="AM128" i="13" s="1"/>
  <c r="AL52" i="13"/>
  <c r="AL128" i="13" s="1"/>
  <c r="AK52" i="13"/>
  <c r="AK128" i="13" s="1"/>
  <c r="AJ52" i="13"/>
  <c r="AJ128" i="13" s="1"/>
  <c r="AI52" i="13"/>
  <c r="AI128" i="13" s="1"/>
  <c r="AH52" i="13"/>
  <c r="AH128" i="13" s="1"/>
  <c r="AG52" i="13"/>
  <c r="AG128" i="13" s="1"/>
  <c r="AF52" i="13"/>
  <c r="AF128" i="13" s="1"/>
  <c r="AE52" i="13"/>
  <c r="AE128" i="13" s="1"/>
  <c r="AD52" i="13"/>
  <c r="AD128" i="13" s="1"/>
  <c r="AC52" i="13"/>
  <c r="AC128" i="13" s="1"/>
  <c r="AB52" i="13"/>
  <c r="AB128" i="13" s="1"/>
  <c r="AA52" i="13"/>
  <c r="AA128" i="13" s="1"/>
  <c r="Z52" i="13"/>
  <c r="Z128" i="13" s="1"/>
  <c r="Y52" i="13"/>
  <c r="Y128" i="13" s="1"/>
  <c r="X52" i="13"/>
  <c r="X128" i="13" s="1"/>
  <c r="W52" i="13"/>
  <c r="W128" i="13" s="1"/>
  <c r="V52" i="13"/>
  <c r="V128" i="13" s="1"/>
  <c r="U52" i="13"/>
  <c r="U128" i="13" s="1"/>
  <c r="T52" i="13"/>
  <c r="T128" i="13" s="1"/>
  <c r="S52" i="13"/>
  <c r="S128" i="13" s="1"/>
  <c r="R52" i="13"/>
  <c r="R128" i="13" s="1"/>
  <c r="Q52" i="13"/>
  <c r="Q128" i="13" s="1"/>
  <c r="P52" i="13"/>
  <c r="P128" i="13" s="1"/>
  <c r="O52" i="13"/>
  <c r="O128" i="13" s="1"/>
  <c r="N52" i="13"/>
  <c r="N128" i="13" s="1"/>
  <c r="M52" i="13"/>
  <c r="M128" i="13" s="1"/>
  <c r="L52" i="13"/>
  <c r="L128" i="13" s="1"/>
  <c r="K52" i="13"/>
  <c r="K128" i="13" s="1"/>
  <c r="J52" i="13"/>
  <c r="J128" i="13" s="1"/>
  <c r="I52" i="13"/>
  <c r="I128" i="13" s="1"/>
  <c r="H52" i="13"/>
  <c r="H128" i="13" s="1"/>
  <c r="G52" i="13"/>
  <c r="G128" i="13" s="1"/>
  <c r="F52" i="13"/>
  <c r="F128" i="13" s="1"/>
  <c r="E52" i="13"/>
  <c r="E128" i="13" s="1"/>
  <c r="D52" i="13"/>
  <c r="D128" i="13" s="1"/>
  <c r="DY51" i="13"/>
  <c r="DY127" i="13" s="1"/>
  <c r="DX51" i="13"/>
  <c r="DX127" i="13" s="1"/>
  <c r="DW51" i="13"/>
  <c r="DW127" i="13" s="1"/>
  <c r="DV51" i="13"/>
  <c r="DV127" i="13" s="1"/>
  <c r="DU51" i="13"/>
  <c r="DU127" i="13" s="1"/>
  <c r="DT51" i="13"/>
  <c r="DT127" i="13" s="1"/>
  <c r="DS51" i="13"/>
  <c r="DS127" i="13" s="1"/>
  <c r="DR51" i="13"/>
  <c r="DR127" i="13" s="1"/>
  <c r="DQ51" i="13"/>
  <c r="DQ127" i="13" s="1"/>
  <c r="DP51" i="13"/>
  <c r="DP127" i="13" s="1"/>
  <c r="DO51" i="13"/>
  <c r="DO127" i="13" s="1"/>
  <c r="DN51" i="13"/>
  <c r="DN127" i="13" s="1"/>
  <c r="DM51" i="13"/>
  <c r="DM127" i="13" s="1"/>
  <c r="DL51" i="13"/>
  <c r="DL127" i="13" s="1"/>
  <c r="DK51" i="13"/>
  <c r="DK127" i="13" s="1"/>
  <c r="DJ51" i="13"/>
  <c r="DJ127" i="13" s="1"/>
  <c r="DI51" i="13"/>
  <c r="DI127" i="13" s="1"/>
  <c r="DH51" i="13"/>
  <c r="DH127" i="13" s="1"/>
  <c r="DG51" i="13"/>
  <c r="DG127" i="13" s="1"/>
  <c r="DF51" i="13"/>
  <c r="DF127" i="13" s="1"/>
  <c r="DE51" i="13"/>
  <c r="DE127" i="13" s="1"/>
  <c r="DD51" i="13"/>
  <c r="DD127" i="13" s="1"/>
  <c r="DC51" i="13"/>
  <c r="DC127" i="13" s="1"/>
  <c r="DB51" i="13"/>
  <c r="DB127" i="13" s="1"/>
  <c r="DA51" i="13"/>
  <c r="DA127" i="13" s="1"/>
  <c r="CZ51" i="13"/>
  <c r="CZ127" i="13" s="1"/>
  <c r="CY51" i="13"/>
  <c r="CY127" i="13" s="1"/>
  <c r="CX51" i="13"/>
  <c r="CX127" i="13" s="1"/>
  <c r="CW51" i="13"/>
  <c r="CW127" i="13" s="1"/>
  <c r="CV51" i="13"/>
  <c r="CV127" i="13" s="1"/>
  <c r="CU51" i="13"/>
  <c r="CU127" i="13" s="1"/>
  <c r="CT51" i="13"/>
  <c r="CT127" i="13" s="1"/>
  <c r="CS51" i="13"/>
  <c r="CS127" i="13" s="1"/>
  <c r="CR51" i="13"/>
  <c r="CR127" i="13" s="1"/>
  <c r="CQ51" i="13"/>
  <c r="CQ127" i="13" s="1"/>
  <c r="CP51" i="13"/>
  <c r="CP127" i="13" s="1"/>
  <c r="CO51" i="13"/>
  <c r="CO127" i="13" s="1"/>
  <c r="CN51" i="13"/>
  <c r="CN127" i="13" s="1"/>
  <c r="CM51" i="13"/>
  <c r="CM127" i="13" s="1"/>
  <c r="CL51" i="13"/>
  <c r="CL127" i="13" s="1"/>
  <c r="CK51" i="13"/>
  <c r="CK127" i="13" s="1"/>
  <c r="CJ51" i="13"/>
  <c r="CJ127" i="13" s="1"/>
  <c r="CI51" i="13"/>
  <c r="CI127" i="13" s="1"/>
  <c r="CH51" i="13"/>
  <c r="CH127" i="13" s="1"/>
  <c r="CG51" i="13"/>
  <c r="CG127" i="13" s="1"/>
  <c r="CF51" i="13"/>
  <c r="CF127" i="13" s="1"/>
  <c r="CE51" i="13"/>
  <c r="CE127" i="13" s="1"/>
  <c r="CD51" i="13"/>
  <c r="CD127" i="13" s="1"/>
  <c r="CC51" i="13"/>
  <c r="CC127" i="13" s="1"/>
  <c r="CB51" i="13"/>
  <c r="CB127" i="13" s="1"/>
  <c r="CA51" i="13"/>
  <c r="CA127" i="13" s="1"/>
  <c r="BZ51" i="13"/>
  <c r="BZ127" i="13" s="1"/>
  <c r="BY51" i="13"/>
  <c r="BY127" i="13" s="1"/>
  <c r="BX51" i="13"/>
  <c r="BX127" i="13" s="1"/>
  <c r="BW51" i="13"/>
  <c r="BW127" i="13" s="1"/>
  <c r="BV51" i="13"/>
  <c r="BV127" i="13" s="1"/>
  <c r="BU51" i="13"/>
  <c r="BU127" i="13" s="1"/>
  <c r="BT51" i="13"/>
  <c r="BT127" i="13" s="1"/>
  <c r="BS51" i="13"/>
  <c r="BS127" i="13" s="1"/>
  <c r="BR51" i="13"/>
  <c r="BR127" i="13" s="1"/>
  <c r="BQ51" i="13"/>
  <c r="BQ127" i="13" s="1"/>
  <c r="BP51" i="13"/>
  <c r="BP127" i="13" s="1"/>
  <c r="BO51" i="13"/>
  <c r="BO127" i="13" s="1"/>
  <c r="BN51" i="13"/>
  <c r="BN127" i="13" s="1"/>
  <c r="BM51" i="13"/>
  <c r="BM127" i="13" s="1"/>
  <c r="BL51" i="13"/>
  <c r="BL127" i="13" s="1"/>
  <c r="BK51" i="13"/>
  <c r="BK127" i="13" s="1"/>
  <c r="BJ51" i="13"/>
  <c r="BJ127" i="13" s="1"/>
  <c r="BI51" i="13"/>
  <c r="BI127" i="13" s="1"/>
  <c r="BH51" i="13"/>
  <c r="BH127" i="13" s="1"/>
  <c r="BG51" i="13"/>
  <c r="BG127" i="13" s="1"/>
  <c r="BF51" i="13"/>
  <c r="BF127" i="13" s="1"/>
  <c r="BE51" i="13"/>
  <c r="BE127" i="13" s="1"/>
  <c r="BD51" i="13"/>
  <c r="BD127" i="13" s="1"/>
  <c r="BC51" i="13"/>
  <c r="BC127" i="13" s="1"/>
  <c r="BB51" i="13"/>
  <c r="BB127" i="13" s="1"/>
  <c r="BA51" i="13"/>
  <c r="BA127" i="13" s="1"/>
  <c r="AZ51" i="13"/>
  <c r="AZ127" i="13" s="1"/>
  <c r="AY51" i="13"/>
  <c r="AY127" i="13" s="1"/>
  <c r="AX51" i="13"/>
  <c r="AX127" i="13" s="1"/>
  <c r="AW51" i="13"/>
  <c r="AW127" i="13" s="1"/>
  <c r="AV51" i="13"/>
  <c r="AV127" i="13" s="1"/>
  <c r="AU51" i="13"/>
  <c r="AU127" i="13" s="1"/>
  <c r="AT51" i="13"/>
  <c r="AT127" i="13" s="1"/>
  <c r="AS51" i="13"/>
  <c r="AS127" i="13" s="1"/>
  <c r="AR51" i="13"/>
  <c r="AR127" i="13" s="1"/>
  <c r="AQ51" i="13"/>
  <c r="AQ127" i="13" s="1"/>
  <c r="AP51" i="13"/>
  <c r="AP127" i="13" s="1"/>
  <c r="AO51" i="13"/>
  <c r="AO127" i="13" s="1"/>
  <c r="AN51" i="13"/>
  <c r="AN127" i="13" s="1"/>
  <c r="AM51" i="13"/>
  <c r="AM127" i="13" s="1"/>
  <c r="AL51" i="13"/>
  <c r="AL127" i="13" s="1"/>
  <c r="AK51" i="13"/>
  <c r="AK127" i="13" s="1"/>
  <c r="AJ51" i="13"/>
  <c r="AJ127" i="13" s="1"/>
  <c r="AI51" i="13"/>
  <c r="AI127" i="13" s="1"/>
  <c r="AH51" i="13"/>
  <c r="AH127" i="13" s="1"/>
  <c r="AG51" i="13"/>
  <c r="AG127" i="13" s="1"/>
  <c r="AF51" i="13"/>
  <c r="AF127" i="13" s="1"/>
  <c r="AE51" i="13"/>
  <c r="AE127" i="13" s="1"/>
  <c r="AD51" i="13"/>
  <c r="AD127" i="13" s="1"/>
  <c r="AC51" i="13"/>
  <c r="AC127" i="13" s="1"/>
  <c r="AB51" i="13"/>
  <c r="AB127" i="13" s="1"/>
  <c r="AA51" i="13"/>
  <c r="AA127" i="13" s="1"/>
  <c r="Z51" i="13"/>
  <c r="Z127" i="13" s="1"/>
  <c r="Y51" i="13"/>
  <c r="Y127" i="13" s="1"/>
  <c r="X51" i="13"/>
  <c r="X127" i="13" s="1"/>
  <c r="W51" i="13"/>
  <c r="W127" i="13" s="1"/>
  <c r="V51" i="13"/>
  <c r="V127" i="13" s="1"/>
  <c r="U51" i="13"/>
  <c r="U127" i="13" s="1"/>
  <c r="T51" i="13"/>
  <c r="T127" i="13" s="1"/>
  <c r="S51" i="13"/>
  <c r="S127" i="13" s="1"/>
  <c r="R51" i="13"/>
  <c r="R127" i="13" s="1"/>
  <c r="Q51" i="13"/>
  <c r="Q127" i="13" s="1"/>
  <c r="P51" i="13"/>
  <c r="P127" i="13" s="1"/>
  <c r="O51" i="13"/>
  <c r="O127" i="13" s="1"/>
  <c r="N51" i="13"/>
  <c r="N127" i="13" s="1"/>
  <c r="M51" i="13"/>
  <c r="M127" i="13" s="1"/>
  <c r="L51" i="13"/>
  <c r="L127" i="13" s="1"/>
  <c r="K51" i="13"/>
  <c r="K127" i="13" s="1"/>
  <c r="J51" i="13"/>
  <c r="J127" i="13" s="1"/>
  <c r="I51" i="13"/>
  <c r="I127" i="13" s="1"/>
  <c r="H51" i="13"/>
  <c r="H127" i="13" s="1"/>
  <c r="G51" i="13"/>
  <c r="G127" i="13" s="1"/>
  <c r="F51" i="13"/>
  <c r="F127" i="13" s="1"/>
  <c r="E51" i="13"/>
  <c r="E127" i="13" s="1"/>
  <c r="D51" i="13"/>
  <c r="D127" i="13" s="1"/>
  <c r="DY50" i="13"/>
  <c r="DY126" i="13" s="1"/>
  <c r="DX50" i="13"/>
  <c r="DX126" i="13" s="1"/>
  <c r="DW50" i="13"/>
  <c r="DW126" i="13" s="1"/>
  <c r="DV50" i="13"/>
  <c r="DV126" i="13" s="1"/>
  <c r="DU50" i="13"/>
  <c r="DU126" i="13" s="1"/>
  <c r="DT50" i="13"/>
  <c r="DT126" i="13" s="1"/>
  <c r="DS50" i="13"/>
  <c r="DS126" i="13" s="1"/>
  <c r="DR50" i="13"/>
  <c r="DR126" i="13" s="1"/>
  <c r="DQ50" i="13"/>
  <c r="DQ126" i="13" s="1"/>
  <c r="DP50" i="13"/>
  <c r="DP126" i="13" s="1"/>
  <c r="DO50" i="13"/>
  <c r="DO126" i="13" s="1"/>
  <c r="DN50" i="13"/>
  <c r="DN126" i="13" s="1"/>
  <c r="DM50" i="13"/>
  <c r="DM126" i="13" s="1"/>
  <c r="DL50" i="13"/>
  <c r="DL126" i="13" s="1"/>
  <c r="DK50" i="13"/>
  <c r="DK126" i="13" s="1"/>
  <c r="DJ50" i="13"/>
  <c r="DJ126" i="13" s="1"/>
  <c r="DI50" i="13"/>
  <c r="DI126" i="13" s="1"/>
  <c r="DH50" i="13"/>
  <c r="DH126" i="13" s="1"/>
  <c r="DG50" i="13"/>
  <c r="DG126" i="13" s="1"/>
  <c r="DF50" i="13"/>
  <c r="DF126" i="13" s="1"/>
  <c r="DE50" i="13"/>
  <c r="DE126" i="13" s="1"/>
  <c r="DD50" i="13"/>
  <c r="DD126" i="13" s="1"/>
  <c r="DC50" i="13"/>
  <c r="DC126" i="13" s="1"/>
  <c r="DB50" i="13"/>
  <c r="DB126" i="13" s="1"/>
  <c r="DA50" i="13"/>
  <c r="DA126" i="13" s="1"/>
  <c r="CZ50" i="13"/>
  <c r="CZ126" i="13" s="1"/>
  <c r="CY50" i="13"/>
  <c r="CY126" i="13" s="1"/>
  <c r="CX50" i="13"/>
  <c r="CX126" i="13" s="1"/>
  <c r="CW50" i="13"/>
  <c r="CW126" i="13" s="1"/>
  <c r="CV50" i="13"/>
  <c r="CV126" i="13" s="1"/>
  <c r="CU50" i="13"/>
  <c r="CU126" i="13" s="1"/>
  <c r="CT50" i="13"/>
  <c r="CT126" i="13" s="1"/>
  <c r="CS50" i="13"/>
  <c r="CS126" i="13" s="1"/>
  <c r="CR50" i="13"/>
  <c r="CR126" i="13" s="1"/>
  <c r="CQ50" i="13"/>
  <c r="CQ126" i="13" s="1"/>
  <c r="CP50" i="13"/>
  <c r="CP126" i="13" s="1"/>
  <c r="CO50" i="13"/>
  <c r="CO126" i="13" s="1"/>
  <c r="CN50" i="13"/>
  <c r="CN126" i="13" s="1"/>
  <c r="CM50" i="13"/>
  <c r="CM126" i="13" s="1"/>
  <c r="CL50" i="13"/>
  <c r="CL126" i="13" s="1"/>
  <c r="CK50" i="13"/>
  <c r="CK126" i="13" s="1"/>
  <c r="CJ50" i="13"/>
  <c r="CJ126" i="13" s="1"/>
  <c r="CI50" i="13"/>
  <c r="CI126" i="13" s="1"/>
  <c r="CH50" i="13"/>
  <c r="CH126" i="13" s="1"/>
  <c r="CG50" i="13"/>
  <c r="CG126" i="13" s="1"/>
  <c r="CF50" i="13"/>
  <c r="CF126" i="13" s="1"/>
  <c r="CE50" i="13"/>
  <c r="CE126" i="13" s="1"/>
  <c r="CD50" i="13"/>
  <c r="CD126" i="13" s="1"/>
  <c r="CC50" i="13"/>
  <c r="CC126" i="13" s="1"/>
  <c r="CB50" i="13"/>
  <c r="CB126" i="13" s="1"/>
  <c r="CA50" i="13"/>
  <c r="CA126" i="13" s="1"/>
  <c r="BZ50" i="13"/>
  <c r="BZ126" i="13" s="1"/>
  <c r="BY50" i="13"/>
  <c r="BY126" i="13" s="1"/>
  <c r="BX50" i="13"/>
  <c r="BX126" i="13" s="1"/>
  <c r="BW50" i="13"/>
  <c r="BW126" i="13" s="1"/>
  <c r="BV50" i="13"/>
  <c r="BV126" i="13" s="1"/>
  <c r="BU50" i="13"/>
  <c r="BU126" i="13" s="1"/>
  <c r="BT50" i="13"/>
  <c r="BT126" i="13" s="1"/>
  <c r="BS50" i="13"/>
  <c r="BS126" i="13" s="1"/>
  <c r="BR50" i="13"/>
  <c r="BR126" i="13" s="1"/>
  <c r="BQ50" i="13"/>
  <c r="BQ126" i="13" s="1"/>
  <c r="BP50" i="13"/>
  <c r="BP126" i="13" s="1"/>
  <c r="BO50" i="13"/>
  <c r="BO126" i="13" s="1"/>
  <c r="BN50" i="13"/>
  <c r="BN126" i="13" s="1"/>
  <c r="BM50" i="13"/>
  <c r="BM126" i="13" s="1"/>
  <c r="BL50" i="13"/>
  <c r="BL126" i="13" s="1"/>
  <c r="BK50" i="13"/>
  <c r="BK126" i="13" s="1"/>
  <c r="BJ50" i="13"/>
  <c r="BJ126" i="13" s="1"/>
  <c r="BI50" i="13"/>
  <c r="BI126" i="13" s="1"/>
  <c r="BH50" i="13"/>
  <c r="BH126" i="13" s="1"/>
  <c r="BG50" i="13"/>
  <c r="BG126" i="13" s="1"/>
  <c r="BF50" i="13"/>
  <c r="BF126" i="13" s="1"/>
  <c r="BE50" i="13"/>
  <c r="BE126" i="13" s="1"/>
  <c r="BD50" i="13"/>
  <c r="BD126" i="13" s="1"/>
  <c r="BC50" i="13"/>
  <c r="BC126" i="13" s="1"/>
  <c r="BB50" i="13"/>
  <c r="BB126" i="13" s="1"/>
  <c r="BA50" i="13"/>
  <c r="BA126" i="13" s="1"/>
  <c r="AZ50" i="13"/>
  <c r="AZ126" i="13" s="1"/>
  <c r="AY50" i="13"/>
  <c r="AY126" i="13" s="1"/>
  <c r="AX50" i="13"/>
  <c r="AX126" i="13" s="1"/>
  <c r="AW50" i="13"/>
  <c r="AW126" i="13" s="1"/>
  <c r="AV50" i="13"/>
  <c r="AV126" i="13" s="1"/>
  <c r="AU50" i="13"/>
  <c r="AU126" i="13" s="1"/>
  <c r="AT50" i="13"/>
  <c r="AT126" i="13" s="1"/>
  <c r="AS50" i="13"/>
  <c r="AS126" i="13" s="1"/>
  <c r="AR50" i="13"/>
  <c r="AR126" i="13" s="1"/>
  <c r="AQ50" i="13"/>
  <c r="AQ126" i="13" s="1"/>
  <c r="AP50" i="13"/>
  <c r="AP126" i="13" s="1"/>
  <c r="AO50" i="13"/>
  <c r="AO126" i="13" s="1"/>
  <c r="AN50" i="13"/>
  <c r="AN126" i="13" s="1"/>
  <c r="AM50" i="13"/>
  <c r="AM126" i="13" s="1"/>
  <c r="AL50" i="13"/>
  <c r="AL126" i="13" s="1"/>
  <c r="AK50" i="13"/>
  <c r="AK126" i="13" s="1"/>
  <c r="AJ50" i="13"/>
  <c r="AJ126" i="13" s="1"/>
  <c r="AI50" i="13"/>
  <c r="AI126" i="13" s="1"/>
  <c r="AH50" i="13"/>
  <c r="AH126" i="13" s="1"/>
  <c r="AG50" i="13"/>
  <c r="AG126" i="13" s="1"/>
  <c r="AF50" i="13"/>
  <c r="AF126" i="13" s="1"/>
  <c r="AE50" i="13"/>
  <c r="AE126" i="13" s="1"/>
  <c r="AD50" i="13"/>
  <c r="AD126" i="13" s="1"/>
  <c r="AC50" i="13"/>
  <c r="AC126" i="13" s="1"/>
  <c r="AB50" i="13"/>
  <c r="AB126" i="13" s="1"/>
  <c r="AA50" i="13"/>
  <c r="AA126" i="13" s="1"/>
  <c r="Z50" i="13"/>
  <c r="Z126" i="13" s="1"/>
  <c r="Y50" i="13"/>
  <c r="Y126" i="13" s="1"/>
  <c r="X50" i="13"/>
  <c r="X126" i="13" s="1"/>
  <c r="W50" i="13"/>
  <c r="W126" i="13" s="1"/>
  <c r="V50" i="13"/>
  <c r="V126" i="13" s="1"/>
  <c r="U50" i="13"/>
  <c r="U126" i="13" s="1"/>
  <c r="T50" i="13"/>
  <c r="T126" i="13" s="1"/>
  <c r="S50" i="13"/>
  <c r="S126" i="13" s="1"/>
  <c r="R50" i="13"/>
  <c r="R126" i="13" s="1"/>
  <c r="Q50" i="13"/>
  <c r="Q126" i="13" s="1"/>
  <c r="P50" i="13"/>
  <c r="P126" i="13" s="1"/>
  <c r="O50" i="13"/>
  <c r="O126" i="13" s="1"/>
  <c r="N50" i="13"/>
  <c r="N126" i="13" s="1"/>
  <c r="M50" i="13"/>
  <c r="M126" i="13" s="1"/>
  <c r="L50" i="13"/>
  <c r="L126" i="13" s="1"/>
  <c r="K50" i="13"/>
  <c r="K126" i="13" s="1"/>
  <c r="J50" i="13"/>
  <c r="J126" i="13" s="1"/>
  <c r="I50" i="13"/>
  <c r="I126" i="13" s="1"/>
  <c r="H50" i="13"/>
  <c r="H126" i="13" s="1"/>
  <c r="G50" i="13"/>
  <c r="G126" i="13" s="1"/>
  <c r="F50" i="13"/>
  <c r="F126" i="13" s="1"/>
  <c r="E50" i="13"/>
  <c r="E126" i="13" s="1"/>
  <c r="D50" i="13"/>
  <c r="D126" i="13" s="1"/>
  <c r="DY49" i="13"/>
  <c r="DY125" i="13" s="1"/>
  <c r="DX49" i="13"/>
  <c r="DX125" i="13" s="1"/>
  <c r="DW49" i="13"/>
  <c r="DW125" i="13" s="1"/>
  <c r="DV49" i="13"/>
  <c r="DV125" i="13" s="1"/>
  <c r="DU49" i="13"/>
  <c r="DU125" i="13" s="1"/>
  <c r="DT49" i="13"/>
  <c r="DT125" i="13" s="1"/>
  <c r="DS49" i="13"/>
  <c r="DS125" i="13" s="1"/>
  <c r="DR49" i="13"/>
  <c r="DR125" i="13" s="1"/>
  <c r="DQ49" i="13"/>
  <c r="DQ125" i="13" s="1"/>
  <c r="DP49" i="13"/>
  <c r="DP125" i="13" s="1"/>
  <c r="DO49" i="13"/>
  <c r="DO125" i="13" s="1"/>
  <c r="DN49" i="13"/>
  <c r="DN125" i="13" s="1"/>
  <c r="DM49" i="13"/>
  <c r="DM125" i="13" s="1"/>
  <c r="DL49" i="13"/>
  <c r="DL125" i="13" s="1"/>
  <c r="DK49" i="13"/>
  <c r="DK125" i="13" s="1"/>
  <c r="DJ49" i="13"/>
  <c r="DJ125" i="13" s="1"/>
  <c r="DI49" i="13"/>
  <c r="DI125" i="13" s="1"/>
  <c r="DH49" i="13"/>
  <c r="DH125" i="13" s="1"/>
  <c r="DG49" i="13"/>
  <c r="DG125" i="13" s="1"/>
  <c r="DF49" i="13"/>
  <c r="DF125" i="13" s="1"/>
  <c r="DE49" i="13"/>
  <c r="DE125" i="13" s="1"/>
  <c r="DD49" i="13"/>
  <c r="DD125" i="13" s="1"/>
  <c r="DC49" i="13"/>
  <c r="DC125" i="13" s="1"/>
  <c r="DB49" i="13"/>
  <c r="DB125" i="13" s="1"/>
  <c r="DA49" i="13"/>
  <c r="DA125" i="13" s="1"/>
  <c r="CZ49" i="13"/>
  <c r="CZ125" i="13" s="1"/>
  <c r="CY49" i="13"/>
  <c r="CY125" i="13" s="1"/>
  <c r="CX49" i="13"/>
  <c r="CX125" i="13" s="1"/>
  <c r="CW49" i="13"/>
  <c r="CW125" i="13" s="1"/>
  <c r="CV49" i="13"/>
  <c r="CV125" i="13" s="1"/>
  <c r="CU49" i="13"/>
  <c r="CU125" i="13" s="1"/>
  <c r="CT49" i="13"/>
  <c r="CT125" i="13" s="1"/>
  <c r="CS49" i="13"/>
  <c r="CS125" i="13" s="1"/>
  <c r="CR49" i="13"/>
  <c r="CR125" i="13" s="1"/>
  <c r="CQ49" i="13"/>
  <c r="CQ125" i="13" s="1"/>
  <c r="CP49" i="13"/>
  <c r="CP125" i="13" s="1"/>
  <c r="CO49" i="13"/>
  <c r="CO125" i="13" s="1"/>
  <c r="CN49" i="13"/>
  <c r="CN125" i="13" s="1"/>
  <c r="CM49" i="13"/>
  <c r="CM125" i="13" s="1"/>
  <c r="CL49" i="13"/>
  <c r="CL125" i="13" s="1"/>
  <c r="CK49" i="13"/>
  <c r="CK125" i="13" s="1"/>
  <c r="CJ49" i="13"/>
  <c r="CJ125" i="13" s="1"/>
  <c r="CI49" i="13"/>
  <c r="CI125" i="13" s="1"/>
  <c r="CH49" i="13"/>
  <c r="CH125" i="13" s="1"/>
  <c r="CG49" i="13"/>
  <c r="CG125" i="13" s="1"/>
  <c r="CF49" i="13"/>
  <c r="CF125" i="13" s="1"/>
  <c r="CE49" i="13"/>
  <c r="CE125" i="13" s="1"/>
  <c r="CD49" i="13"/>
  <c r="CD125" i="13" s="1"/>
  <c r="CC49" i="13"/>
  <c r="CC125" i="13" s="1"/>
  <c r="CB49" i="13"/>
  <c r="CB125" i="13" s="1"/>
  <c r="CA49" i="13"/>
  <c r="CA125" i="13" s="1"/>
  <c r="BZ49" i="13"/>
  <c r="BZ125" i="13" s="1"/>
  <c r="BY49" i="13"/>
  <c r="BY125" i="13" s="1"/>
  <c r="BX49" i="13"/>
  <c r="BX125" i="13" s="1"/>
  <c r="BW49" i="13"/>
  <c r="BW125" i="13" s="1"/>
  <c r="BV49" i="13"/>
  <c r="BV125" i="13" s="1"/>
  <c r="BU49" i="13"/>
  <c r="BU125" i="13" s="1"/>
  <c r="BT49" i="13"/>
  <c r="BT125" i="13" s="1"/>
  <c r="BS49" i="13"/>
  <c r="BS125" i="13" s="1"/>
  <c r="BR49" i="13"/>
  <c r="BR125" i="13" s="1"/>
  <c r="BQ49" i="13"/>
  <c r="BQ125" i="13" s="1"/>
  <c r="BP49" i="13"/>
  <c r="BP125" i="13" s="1"/>
  <c r="BO49" i="13"/>
  <c r="BO125" i="13" s="1"/>
  <c r="BN49" i="13"/>
  <c r="BN125" i="13" s="1"/>
  <c r="BM49" i="13"/>
  <c r="BM125" i="13" s="1"/>
  <c r="BL49" i="13"/>
  <c r="BL125" i="13" s="1"/>
  <c r="BK49" i="13"/>
  <c r="BK125" i="13" s="1"/>
  <c r="BJ49" i="13"/>
  <c r="BJ125" i="13" s="1"/>
  <c r="BI49" i="13"/>
  <c r="BI125" i="13" s="1"/>
  <c r="BH49" i="13"/>
  <c r="BH125" i="13" s="1"/>
  <c r="BG49" i="13"/>
  <c r="BG125" i="13" s="1"/>
  <c r="BF49" i="13"/>
  <c r="BF125" i="13" s="1"/>
  <c r="BE49" i="13"/>
  <c r="BE125" i="13" s="1"/>
  <c r="BD49" i="13"/>
  <c r="BD125" i="13" s="1"/>
  <c r="BC49" i="13"/>
  <c r="BC125" i="13" s="1"/>
  <c r="BB49" i="13"/>
  <c r="BB125" i="13" s="1"/>
  <c r="BA49" i="13"/>
  <c r="BA125" i="13" s="1"/>
  <c r="AZ49" i="13"/>
  <c r="AZ125" i="13" s="1"/>
  <c r="AY49" i="13"/>
  <c r="AY125" i="13" s="1"/>
  <c r="AX49" i="13"/>
  <c r="AX125" i="13" s="1"/>
  <c r="AW49" i="13"/>
  <c r="AW125" i="13" s="1"/>
  <c r="AV49" i="13"/>
  <c r="AV125" i="13" s="1"/>
  <c r="AU49" i="13"/>
  <c r="AU125" i="13" s="1"/>
  <c r="AT49" i="13"/>
  <c r="AT125" i="13" s="1"/>
  <c r="AS49" i="13"/>
  <c r="AS125" i="13" s="1"/>
  <c r="AR49" i="13"/>
  <c r="AR125" i="13" s="1"/>
  <c r="AQ49" i="13"/>
  <c r="AQ125" i="13" s="1"/>
  <c r="AP49" i="13"/>
  <c r="AP125" i="13" s="1"/>
  <c r="AO49" i="13"/>
  <c r="AO125" i="13" s="1"/>
  <c r="AN49" i="13"/>
  <c r="AN125" i="13" s="1"/>
  <c r="AM49" i="13"/>
  <c r="AM125" i="13" s="1"/>
  <c r="AL49" i="13"/>
  <c r="AL125" i="13" s="1"/>
  <c r="AK49" i="13"/>
  <c r="AK125" i="13" s="1"/>
  <c r="AJ49" i="13"/>
  <c r="AJ125" i="13" s="1"/>
  <c r="AI49" i="13"/>
  <c r="AI125" i="13" s="1"/>
  <c r="AH49" i="13"/>
  <c r="AH125" i="13" s="1"/>
  <c r="AG49" i="13"/>
  <c r="AG125" i="13" s="1"/>
  <c r="AF49" i="13"/>
  <c r="AF125" i="13" s="1"/>
  <c r="AE49" i="13"/>
  <c r="AE125" i="13" s="1"/>
  <c r="AD49" i="13"/>
  <c r="AD125" i="13" s="1"/>
  <c r="AC49" i="13"/>
  <c r="AC125" i="13" s="1"/>
  <c r="AB49" i="13"/>
  <c r="AB125" i="13" s="1"/>
  <c r="AA49" i="13"/>
  <c r="AA125" i="13" s="1"/>
  <c r="Z49" i="13"/>
  <c r="Z125" i="13" s="1"/>
  <c r="Y49" i="13"/>
  <c r="Y125" i="13" s="1"/>
  <c r="X49" i="13"/>
  <c r="X125" i="13" s="1"/>
  <c r="W49" i="13"/>
  <c r="W125" i="13" s="1"/>
  <c r="V49" i="13"/>
  <c r="V125" i="13" s="1"/>
  <c r="U49" i="13"/>
  <c r="U125" i="13" s="1"/>
  <c r="T49" i="13"/>
  <c r="T125" i="13" s="1"/>
  <c r="S49" i="13"/>
  <c r="S125" i="13" s="1"/>
  <c r="R49" i="13"/>
  <c r="R125" i="13" s="1"/>
  <c r="Q49" i="13"/>
  <c r="Q125" i="13" s="1"/>
  <c r="P49" i="13"/>
  <c r="P125" i="13" s="1"/>
  <c r="O49" i="13"/>
  <c r="O125" i="13" s="1"/>
  <c r="N49" i="13"/>
  <c r="N125" i="13" s="1"/>
  <c r="M49" i="13"/>
  <c r="M125" i="13" s="1"/>
  <c r="L49" i="13"/>
  <c r="L125" i="13" s="1"/>
  <c r="K49" i="13"/>
  <c r="K125" i="13" s="1"/>
  <c r="J49" i="13"/>
  <c r="J125" i="13" s="1"/>
  <c r="I49" i="13"/>
  <c r="I125" i="13" s="1"/>
  <c r="H49" i="13"/>
  <c r="H125" i="13" s="1"/>
  <c r="G49" i="13"/>
  <c r="G125" i="13" s="1"/>
  <c r="F49" i="13"/>
  <c r="F125" i="13" s="1"/>
  <c r="E49" i="13"/>
  <c r="E125" i="13" s="1"/>
  <c r="D49" i="13"/>
  <c r="D125" i="13" s="1"/>
  <c r="DY48" i="13"/>
  <c r="DY124" i="13" s="1"/>
  <c r="DX48" i="13"/>
  <c r="DX124" i="13" s="1"/>
  <c r="DW48" i="13"/>
  <c r="DW124" i="13" s="1"/>
  <c r="DV48" i="13"/>
  <c r="DV124" i="13" s="1"/>
  <c r="DU48" i="13"/>
  <c r="DU124" i="13" s="1"/>
  <c r="DT48" i="13"/>
  <c r="DT124" i="13" s="1"/>
  <c r="DS48" i="13"/>
  <c r="DS124" i="13" s="1"/>
  <c r="DR48" i="13"/>
  <c r="DR124" i="13" s="1"/>
  <c r="DQ48" i="13"/>
  <c r="DQ124" i="13" s="1"/>
  <c r="DP48" i="13"/>
  <c r="DP124" i="13" s="1"/>
  <c r="DO48" i="13"/>
  <c r="DO124" i="13" s="1"/>
  <c r="DN48" i="13"/>
  <c r="DN124" i="13" s="1"/>
  <c r="DM48" i="13"/>
  <c r="DM124" i="13" s="1"/>
  <c r="DL48" i="13"/>
  <c r="DL124" i="13" s="1"/>
  <c r="DK48" i="13"/>
  <c r="DK124" i="13" s="1"/>
  <c r="DJ48" i="13"/>
  <c r="DJ124" i="13" s="1"/>
  <c r="DI48" i="13"/>
  <c r="DI124" i="13" s="1"/>
  <c r="DH48" i="13"/>
  <c r="DH124" i="13" s="1"/>
  <c r="DG48" i="13"/>
  <c r="DG124" i="13" s="1"/>
  <c r="DF48" i="13"/>
  <c r="DF124" i="13" s="1"/>
  <c r="DE48" i="13"/>
  <c r="DE124" i="13" s="1"/>
  <c r="DD48" i="13"/>
  <c r="DD124" i="13" s="1"/>
  <c r="DC48" i="13"/>
  <c r="DC124" i="13" s="1"/>
  <c r="DB48" i="13"/>
  <c r="DB124" i="13" s="1"/>
  <c r="DA48" i="13"/>
  <c r="DA124" i="13" s="1"/>
  <c r="CZ48" i="13"/>
  <c r="CZ124" i="13" s="1"/>
  <c r="CY48" i="13"/>
  <c r="CY124" i="13" s="1"/>
  <c r="CX48" i="13"/>
  <c r="CX124" i="13" s="1"/>
  <c r="CW48" i="13"/>
  <c r="CW124" i="13" s="1"/>
  <c r="CV48" i="13"/>
  <c r="CV124" i="13" s="1"/>
  <c r="CU48" i="13"/>
  <c r="CU124" i="13" s="1"/>
  <c r="CT48" i="13"/>
  <c r="CT124" i="13" s="1"/>
  <c r="CS48" i="13"/>
  <c r="CS124" i="13" s="1"/>
  <c r="CR48" i="13"/>
  <c r="CR124" i="13" s="1"/>
  <c r="CQ48" i="13"/>
  <c r="CQ124" i="13" s="1"/>
  <c r="CP48" i="13"/>
  <c r="CP124" i="13" s="1"/>
  <c r="CO48" i="13"/>
  <c r="CO124" i="13" s="1"/>
  <c r="CN48" i="13"/>
  <c r="CN124" i="13" s="1"/>
  <c r="CM48" i="13"/>
  <c r="CM124" i="13" s="1"/>
  <c r="CL48" i="13"/>
  <c r="CL124" i="13" s="1"/>
  <c r="CK48" i="13"/>
  <c r="CK124" i="13" s="1"/>
  <c r="CJ48" i="13"/>
  <c r="CJ124" i="13" s="1"/>
  <c r="CI48" i="13"/>
  <c r="CI124" i="13" s="1"/>
  <c r="CH48" i="13"/>
  <c r="CH124" i="13" s="1"/>
  <c r="CG48" i="13"/>
  <c r="CG124" i="13" s="1"/>
  <c r="CF48" i="13"/>
  <c r="CF124" i="13" s="1"/>
  <c r="CE48" i="13"/>
  <c r="CE124" i="13" s="1"/>
  <c r="CD48" i="13"/>
  <c r="CD124" i="13" s="1"/>
  <c r="CC48" i="13"/>
  <c r="CC124" i="13" s="1"/>
  <c r="CB48" i="13"/>
  <c r="CB124" i="13" s="1"/>
  <c r="CA48" i="13"/>
  <c r="CA124" i="13" s="1"/>
  <c r="BZ48" i="13"/>
  <c r="BZ124" i="13" s="1"/>
  <c r="BY48" i="13"/>
  <c r="BY124" i="13" s="1"/>
  <c r="BX48" i="13"/>
  <c r="BX124" i="13" s="1"/>
  <c r="BW48" i="13"/>
  <c r="BW124" i="13" s="1"/>
  <c r="BV48" i="13"/>
  <c r="BV124" i="13" s="1"/>
  <c r="BU48" i="13"/>
  <c r="BU124" i="13" s="1"/>
  <c r="BT48" i="13"/>
  <c r="BT124" i="13" s="1"/>
  <c r="BS48" i="13"/>
  <c r="BS124" i="13" s="1"/>
  <c r="BR48" i="13"/>
  <c r="BR124" i="13" s="1"/>
  <c r="BQ48" i="13"/>
  <c r="BQ124" i="13" s="1"/>
  <c r="BP48" i="13"/>
  <c r="BP124" i="13" s="1"/>
  <c r="BO48" i="13"/>
  <c r="BO124" i="13" s="1"/>
  <c r="BN48" i="13"/>
  <c r="BN124" i="13" s="1"/>
  <c r="BM48" i="13"/>
  <c r="BM124" i="13" s="1"/>
  <c r="BL48" i="13"/>
  <c r="BL124" i="13" s="1"/>
  <c r="BK48" i="13"/>
  <c r="BK124" i="13" s="1"/>
  <c r="BJ48" i="13"/>
  <c r="BJ124" i="13" s="1"/>
  <c r="BI48" i="13"/>
  <c r="BI124" i="13" s="1"/>
  <c r="BH48" i="13"/>
  <c r="BH124" i="13" s="1"/>
  <c r="BG48" i="13"/>
  <c r="BG124" i="13" s="1"/>
  <c r="BF48" i="13"/>
  <c r="BF124" i="13" s="1"/>
  <c r="BE48" i="13"/>
  <c r="BE124" i="13" s="1"/>
  <c r="BD48" i="13"/>
  <c r="BD124" i="13" s="1"/>
  <c r="BC48" i="13"/>
  <c r="BC124" i="13" s="1"/>
  <c r="BB48" i="13"/>
  <c r="BB124" i="13" s="1"/>
  <c r="BA48" i="13"/>
  <c r="BA124" i="13" s="1"/>
  <c r="AZ48" i="13"/>
  <c r="AZ124" i="13" s="1"/>
  <c r="AY48" i="13"/>
  <c r="AY124" i="13" s="1"/>
  <c r="AX48" i="13"/>
  <c r="AX124" i="13" s="1"/>
  <c r="AW48" i="13"/>
  <c r="AW124" i="13" s="1"/>
  <c r="AV48" i="13"/>
  <c r="AV124" i="13" s="1"/>
  <c r="AU48" i="13"/>
  <c r="AU124" i="13" s="1"/>
  <c r="AT48" i="13"/>
  <c r="AT124" i="13" s="1"/>
  <c r="AS48" i="13"/>
  <c r="AS124" i="13" s="1"/>
  <c r="AR48" i="13"/>
  <c r="AR124" i="13" s="1"/>
  <c r="AQ48" i="13"/>
  <c r="AQ124" i="13" s="1"/>
  <c r="AP48" i="13"/>
  <c r="AP124" i="13" s="1"/>
  <c r="AO48" i="13"/>
  <c r="AO124" i="13" s="1"/>
  <c r="AN48" i="13"/>
  <c r="AN124" i="13" s="1"/>
  <c r="AM48" i="13"/>
  <c r="AM124" i="13" s="1"/>
  <c r="AL48" i="13"/>
  <c r="AL124" i="13" s="1"/>
  <c r="AK48" i="13"/>
  <c r="AK124" i="13" s="1"/>
  <c r="AJ48" i="13"/>
  <c r="AJ124" i="13" s="1"/>
  <c r="AI48" i="13"/>
  <c r="AI124" i="13" s="1"/>
  <c r="AH48" i="13"/>
  <c r="AH124" i="13" s="1"/>
  <c r="AG48" i="13"/>
  <c r="AG124" i="13" s="1"/>
  <c r="AF48" i="13"/>
  <c r="AF124" i="13" s="1"/>
  <c r="AE48" i="13"/>
  <c r="AE124" i="13" s="1"/>
  <c r="AD48" i="13"/>
  <c r="AD124" i="13" s="1"/>
  <c r="AC48" i="13"/>
  <c r="AC124" i="13" s="1"/>
  <c r="AB48" i="13"/>
  <c r="AB124" i="13" s="1"/>
  <c r="AA48" i="13"/>
  <c r="AA124" i="13" s="1"/>
  <c r="Z48" i="13"/>
  <c r="Z124" i="13" s="1"/>
  <c r="Y48" i="13"/>
  <c r="Y124" i="13" s="1"/>
  <c r="X48" i="13"/>
  <c r="X124" i="13" s="1"/>
  <c r="W48" i="13"/>
  <c r="W124" i="13" s="1"/>
  <c r="V48" i="13"/>
  <c r="V124" i="13" s="1"/>
  <c r="U48" i="13"/>
  <c r="U124" i="13" s="1"/>
  <c r="T48" i="13"/>
  <c r="T124" i="13" s="1"/>
  <c r="S48" i="13"/>
  <c r="S124" i="13" s="1"/>
  <c r="R48" i="13"/>
  <c r="R124" i="13" s="1"/>
  <c r="Q48" i="13"/>
  <c r="Q124" i="13" s="1"/>
  <c r="P48" i="13"/>
  <c r="P124" i="13" s="1"/>
  <c r="O48" i="13"/>
  <c r="O124" i="13" s="1"/>
  <c r="N48" i="13"/>
  <c r="N124" i="13" s="1"/>
  <c r="M48" i="13"/>
  <c r="M124" i="13" s="1"/>
  <c r="L48" i="13"/>
  <c r="L124" i="13" s="1"/>
  <c r="K48" i="13"/>
  <c r="K124" i="13" s="1"/>
  <c r="J48" i="13"/>
  <c r="J124" i="13" s="1"/>
  <c r="I48" i="13"/>
  <c r="I124" i="13" s="1"/>
  <c r="H48" i="13"/>
  <c r="H124" i="13" s="1"/>
  <c r="G48" i="13"/>
  <c r="G124" i="13" s="1"/>
  <c r="F48" i="13"/>
  <c r="F124" i="13" s="1"/>
  <c r="E48" i="13"/>
  <c r="E124" i="13" s="1"/>
  <c r="D48" i="13"/>
  <c r="D124" i="13" s="1"/>
  <c r="DY47" i="13"/>
  <c r="DY123" i="13" s="1"/>
  <c r="DX47" i="13"/>
  <c r="DX123" i="13" s="1"/>
  <c r="DW47" i="13"/>
  <c r="DW123" i="13" s="1"/>
  <c r="DV47" i="13"/>
  <c r="DV123" i="13" s="1"/>
  <c r="DU47" i="13"/>
  <c r="DU123" i="13" s="1"/>
  <c r="DT47" i="13"/>
  <c r="DT123" i="13" s="1"/>
  <c r="DS47" i="13"/>
  <c r="DS123" i="13" s="1"/>
  <c r="DR47" i="13"/>
  <c r="DR123" i="13" s="1"/>
  <c r="DQ47" i="13"/>
  <c r="DQ123" i="13" s="1"/>
  <c r="DP47" i="13"/>
  <c r="DP123" i="13" s="1"/>
  <c r="DO47" i="13"/>
  <c r="DO123" i="13" s="1"/>
  <c r="DN47" i="13"/>
  <c r="DN123" i="13" s="1"/>
  <c r="DM47" i="13"/>
  <c r="DM123" i="13" s="1"/>
  <c r="DL47" i="13"/>
  <c r="DL123" i="13" s="1"/>
  <c r="DK47" i="13"/>
  <c r="DK123" i="13" s="1"/>
  <c r="DJ47" i="13"/>
  <c r="DJ123" i="13" s="1"/>
  <c r="DI47" i="13"/>
  <c r="DI123" i="13" s="1"/>
  <c r="DH47" i="13"/>
  <c r="DH123" i="13" s="1"/>
  <c r="DG47" i="13"/>
  <c r="DG123" i="13" s="1"/>
  <c r="DF47" i="13"/>
  <c r="DF123" i="13" s="1"/>
  <c r="DE47" i="13"/>
  <c r="DE123" i="13" s="1"/>
  <c r="DD47" i="13"/>
  <c r="DD123" i="13" s="1"/>
  <c r="DC47" i="13"/>
  <c r="DC123" i="13" s="1"/>
  <c r="DB47" i="13"/>
  <c r="DB123" i="13" s="1"/>
  <c r="DA47" i="13"/>
  <c r="DA123" i="13" s="1"/>
  <c r="CZ47" i="13"/>
  <c r="CZ123" i="13" s="1"/>
  <c r="CY47" i="13"/>
  <c r="CY123" i="13" s="1"/>
  <c r="CX47" i="13"/>
  <c r="CX123" i="13" s="1"/>
  <c r="CW47" i="13"/>
  <c r="CW123" i="13" s="1"/>
  <c r="CV47" i="13"/>
  <c r="CV123" i="13" s="1"/>
  <c r="CU47" i="13"/>
  <c r="CU123" i="13" s="1"/>
  <c r="CT47" i="13"/>
  <c r="CT123" i="13" s="1"/>
  <c r="CS47" i="13"/>
  <c r="CS123" i="13" s="1"/>
  <c r="CR47" i="13"/>
  <c r="CR123" i="13" s="1"/>
  <c r="CQ47" i="13"/>
  <c r="CQ123" i="13" s="1"/>
  <c r="CP47" i="13"/>
  <c r="CP123" i="13" s="1"/>
  <c r="CO47" i="13"/>
  <c r="CO123" i="13" s="1"/>
  <c r="CN47" i="13"/>
  <c r="CN123" i="13" s="1"/>
  <c r="CM47" i="13"/>
  <c r="CM123" i="13" s="1"/>
  <c r="CL47" i="13"/>
  <c r="CL123" i="13" s="1"/>
  <c r="CK47" i="13"/>
  <c r="CK123" i="13" s="1"/>
  <c r="CJ47" i="13"/>
  <c r="CJ123" i="13" s="1"/>
  <c r="CI47" i="13"/>
  <c r="CI123" i="13" s="1"/>
  <c r="CH47" i="13"/>
  <c r="CH123" i="13" s="1"/>
  <c r="CG47" i="13"/>
  <c r="CG123" i="13" s="1"/>
  <c r="CF47" i="13"/>
  <c r="CF123" i="13" s="1"/>
  <c r="CE47" i="13"/>
  <c r="CE123" i="13" s="1"/>
  <c r="CD47" i="13"/>
  <c r="CD123" i="13" s="1"/>
  <c r="CC47" i="13"/>
  <c r="CC123" i="13" s="1"/>
  <c r="CB47" i="13"/>
  <c r="CB123" i="13" s="1"/>
  <c r="CA47" i="13"/>
  <c r="CA123" i="13" s="1"/>
  <c r="BZ47" i="13"/>
  <c r="BZ123" i="13" s="1"/>
  <c r="BY47" i="13"/>
  <c r="BY123" i="13" s="1"/>
  <c r="BX47" i="13"/>
  <c r="BX123" i="13" s="1"/>
  <c r="BW47" i="13"/>
  <c r="BW123" i="13" s="1"/>
  <c r="BV47" i="13"/>
  <c r="BV123" i="13" s="1"/>
  <c r="BU47" i="13"/>
  <c r="BU123" i="13" s="1"/>
  <c r="BT47" i="13"/>
  <c r="BT123" i="13" s="1"/>
  <c r="BS47" i="13"/>
  <c r="BS123" i="13" s="1"/>
  <c r="BR47" i="13"/>
  <c r="BR123" i="13" s="1"/>
  <c r="BQ47" i="13"/>
  <c r="BQ123" i="13" s="1"/>
  <c r="BP47" i="13"/>
  <c r="BP123" i="13" s="1"/>
  <c r="BO47" i="13"/>
  <c r="BO123" i="13" s="1"/>
  <c r="BN47" i="13"/>
  <c r="BN123" i="13" s="1"/>
  <c r="BM47" i="13"/>
  <c r="BM123" i="13" s="1"/>
  <c r="BL47" i="13"/>
  <c r="BL123" i="13" s="1"/>
  <c r="BK47" i="13"/>
  <c r="BK123" i="13" s="1"/>
  <c r="BJ47" i="13"/>
  <c r="BJ123" i="13" s="1"/>
  <c r="BI47" i="13"/>
  <c r="BI123" i="13" s="1"/>
  <c r="BH47" i="13"/>
  <c r="BH123" i="13" s="1"/>
  <c r="BG47" i="13"/>
  <c r="BG123" i="13" s="1"/>
  <c r="BF47" i="13"/>
  <c r="BF123" i="13" s="1"/>
  <c r="BE47" i="13"/>
  <c r="BE123" i="13" s="1"/>
  <c r="BD47" i="13"/>
  <c r="BD123" i="13" s="1"/>
  <c r="BC47" i="13"/>
  <c r="BC123" i="13" s="1"/>
  <c r="BB47" i="13"/>
  <c r="BB123" i="13" s="1"/>
  <c r="BA47" i="13"/>
  <c r="BA123" i="13" s="1"/>
  <c r="AZ47" i="13"/>
  <c r="AZ123" i="13" s="1"/>
  <c r="AY47" i="13"/>
  <c r="AY123" i="13" s="1"/>
  <c r="AX47" i="13"/>
  <c r="AX123" i="13" s="1"/>
  <c r="AW47" i="13"/>
  <c r="AW123" i="13" s="1"/>
  <c r="AV47" i="13"/>
  <c r="AV123" i="13" s="1"/>
  <c r="AU47" i="13"/>
  <c r="AU123" i="13" s="1"/>
  <c r="AT47" i="13"/>
  <c r="AT123" i="13" s="1"/>
  <c r="AS47" i="13"/>
  <c r="AS123" i="13" s="1"/>
  <c r="AR47" i="13"/>
  <c r="AR123" i="13" s="1"/>
  <c r="AQ47" i="13"/>
  <c r="AQ123" i="13" s="1"/>
  <c r="AP47" i="13"/>
  <c r="AP123" i="13" s="1"/>
  <c r="AO47" i="13"/>
  <c r="AO123" i="13" s="1"/>
  <c r="AN47" i="13"/>
  <c r="AN123" i="13" s="1"/>
  <c r="AM47" i="13"/>
  <c r="AM123" i="13" s="1"/>
  <c r="AL47" i="13"/>
  <c r="AL123" i="13" s="1"/>
  <c r="AK47" i="13"/>
  <c r="AK123" i="13" s="1"/>
  <c r="AJ47" i="13"/>
  <c r="AJ123" i="13" s="1"/>
  <c r="AI47" i="13"/>
  <c r="AI123" i="13" s="1"/>
  <c r="AH47" i="13"/>
  <c r="AH123" i="13" s="1"/>
  <c r="AG47" i="13"/>
  <c r="AG123" i="13" s="1"/>
  <c r="AF47" i="13"/>
  <c r="AF123" i="13" s="1"/>
  <c r="AE47" i="13"/>
  <c r="AE123" i="13" s="1"/>
  <c r="AD47" i="13"/>
  <c r="AD123" i="13" s="1"/>
  <c r="AC47" i="13"/>
  <c r="AC123" i="13" s="1"/>
  <c r="AB47" i="13"/>
  <c r="AB123" i="13" s="1"/>
  <c r="AA47" i="13"/>
  <c r="AA123" i="13" s="1"/>
  <c r="Z47" i="13"/>
  <c r="Z123" i="13" s="1"/>
  <c r="Y47" i="13"/>
  <c r="Y123" i="13" s="1"/>
  <c r="X47" i="13"/>
  <c r="X123" i="13" s="1"/>
  <c r="W47" i="13"/>
  <c r="W123" i="13" s="1"/>
  <c r="V47" i="13"/>
  <c r="V123" i="13" s="1"/>
  <c r="U47" i="13"/>
  <c r="U123" i="13" s="1"/>
  <c r="T47" i="13"/>
  <c r="T123" i="13" s="1"/>
  <c r="S47" i="13"/>
  <c r="S123" i="13" s="1"/>
  <c r="R47" i="13"/>
  <c r="R123" i="13" s="1"/>
  <c r="Q47" i="13"/>
  <c r="Q123" i="13" s="1"/>
  <c r="P47" i="13"/>
  <c r="P123" i="13" s="1"/>
  <c r="O47" i="13"/>
  <c r="O123" i="13" s="1"/>
  <c r="N47" i="13"/>
  <c r="N123" i="13" s="1"/>
  <c r="M47" i="13"/>
  <c r="M123" i="13" s="1"/>
  <c r="L47" i="13"/>
  <c r="L123" i="13" s="1"/>
  <c r="K47" i="13"/>
  <c r="K123" i="13" s="1"/>
  <c r="J47" i="13"/>
  <c r="J123" i="13" s="1"/>
  <c r="I47" i="13"/>
  <c r="I123" i="13" s="1"/>
  <c r="H47" i="13"/>
  <c r="H123" i="13" s="1"/>
  <c r="G47" i="13"/>
  <c r="G123" i="13" s="1"/>
  <c r="F47" i="13"/>
  <c r="F123" i="13" s="1"/>
  <c r="E47" i="13"/>
  <c r="E123" i="13" s="1"/>
  <c r="D47" i="13"/>
  <c r="D123" i="13" s="1"/>
  <c r="DY46" i="13"/>
  <c r="DY122" i="13" s="1"/>
  <c r="DX46" i="13"/>
  <c r="DX122" i="13" s="1"/>
  <c r="DW46" i="13"/>
  <c r="DW122" i="13" s="1"/>
  <c r="DV46" i="13"/>
  <c r="DV122" i="13" s="1"/>
  <c r="DU46" i="13"/>
  <c r="DU122" i="13" s="1"/>
  <c r="DT46" i="13"/>
  <c r="DT122" i="13" s="1"/>
  <c r="DS46" i="13"/>
  <c r="DS122" i="13" s="1"/>
  <c r="DR46" i="13"/>
  <c r="DR122" i="13" s="1"/>
  <c r="DQ46" i="13"/>
  <c r="DQ122" i="13" s="1"/>
  <c r="DP46" i="13"/>
  <c r="DP122" i="13" s="1"/>
  <c r="DO46" i="13"/>
  <c r="DO122" i="13" s="1"/>
  <c r="DN46" i="13"/>
  <c r="DN122" i="13" s="1"/>
  <c r="DM46" i="13"/>
  <c r="DM122" i="13" s="1"/>
  <c r="DL46" i="13"/>
  <c r="DL122" i="13" s="1"/>
  <c r="DK46" i="13"/>
  <c r="DK122" i="13" s="1"/>
  <c r="DJ46" i="13"/>
  <c r="DJ122" i="13" s="1"/>
  <c r="DI46" i="13"/>
  <c r="DI122" i="13" s="1"/>
  <c r="DH46" i="13"/>
  <c r="DH122" i="13" s="1"/>
  <c r="DG46" i="13"/>
  <c r="DG122" i="13" s="1"/>
  <c r="DF46" i="13"/>
  <c r="DF122" i="13" s="1"/>
  <c r="DE46" i="13"/>
  <c r="DE122" i="13" s="1"/>
  <c r="DD46" i="13"/>
  <c r="DD122" i="13" s="1"/>
  <c r="DC46" i="13"/>
  <c r="DC122" i="13" s="1"/>
  <c r="DB46" i="13"/>
  <c r="DB122" i="13" s="1"/>
  <c r="DA46" i="13"/>
  <c r="DA122" i="13" s="1"/>
  <c r="CZ46" i="13"/>
  <c r="CZ122" i="13" s="1"/>
  <c r="CY46" i="13"/>
  <c r="CY122" i="13" s="1"/>
  <c r="CX46" i="13"/>
  <c r="CX122" i="13" s="1"/>
  <c r="CW46" i="13"/>
  <c r="CW122" i="13" s="1"/>
  <c r="CV46" i="13"/>
  <c r="CV122" i="13" s="1"/>
  <c r="CU46" i="13"/>
  <c r="CU122" i="13" s="1"/>
  <c r="CT46" i="13"/>
  <c r="CT122" i="13" s="1"/>
  <c r="CS46" i="13"/>
  <c r="CS122" i="13" s="1"/>
  <c r="CR46" i="13"/>
  <c r="CR122" i="13" s="1"/>
  <c r="CQ46" i="13"/>
  <c r="CQ122" i="13" s="1"/>
  <c r="CP46" i="13"/>
  <c r="CP122" i="13" s="1"/>
  <c r="CO46" i="13"/>
  <c r="CO122" i="13" s="1"/>
  <c r="CN46" i="13"/>
  <c r="CN122" i="13" s="1"/>
  <c r="CM46" i="13"/>
  <c r="CM122" i="13" s="1"/>
  <c r="CL46" i="13"/>
  <c r="CL122" i="13" s="1"/>
  <c r="CK46" i="13"/>
  <c r="CK122" i="13" s="1"/>
  <c r="CJ46" i="13"/>
  <c r="CJ122" i="13" s="1"/>
  <c r="CI46" i="13"/>
  <c r="CI122" i="13" s="1"/>
  <c r="CH46" i="13"/>
  <c r="CH122" i="13" s="1"/>
  <c r="CG46" i="13"/>
  <c r="CG122" i="13" s="1"/>
  <c r="CF46" i="13"/>
  <c r="CF122" i="13" s="1"/>
  <c r="CE46" i="13"/>
  <c r="CE122" i="13" s="1"/>
  <c r="CD46" i="13"/>
  <c r="CD122" i="13" s="1"/>
  <c r="CC46" i="13"/>
  <c r="CC122" i="13" s="1"/>
  <c r="CB46" i="13"/>
  <c r="CB122" i="13" s="1"/>
  <c r="CA46" i="13"/>
  <c r="CA122" i="13" s="1"/>
  <c r="BZ46" i="13"/>
  <c r="BZ122" i="13" s="1"/>
  <c r="BY46" i="13"/>
  <c r="BY122" i="13" s="1"/>
  <c r="BX46" i="13"/>
  <c r="BX122" i="13" s="1"/>
  <c r="BW46" i="13"/>
  <c r="BW122" i="13" s="1"/>
  <c r="BV46" i="13"/>
  <c r="BV122" i="13" s="1"/>
  <c r="BU46" i="13"/>
  <c r="BU122" i="13" s="1"/>
  <c r="BT46" i="13"/>
  <c r="BT122" i="13" s="1"/>
  <c r="BS46" i="13"/>
  <c r="BS122" i="13" s="1"/>
  <c r="BR46" i="13"/>
  <c r="BR122" i="13" s="1"/>
  <c r="BQ46" i="13"/>
  <c r="BQ122" i="13" s="1"/>
  <c r="BP46" i="13"/>
  <c r="BP122" i="13" s="1"/>
  <c r="BO46" i="13"/>
  <c r="BO122" i="13" s="1"/>
  <c r="BN46" i="13"/>
  <c r="BN122" i="13" s="1"/>
  <c r="BM46" i="13"/>
  <c r="BM122" i="13" s="1"/>
  <c r="BL46" i="13"/>
  <c r="BL122" i="13" s="1"/>
  <c r="BK46" i="13"/>
  <c r="BK122" i="13" s="1"/>
  <c r="BJ46" i="13"/>
  <c r="BJ122" i="13" s="1"/>
  <c r="BI46" i="13"/>
  <c r="BI122" i="13" s="1"/>
  <c r="BH46" i="13"/>
  <c r="BH122" i="13" s="1"/>
  <c r="BG46" i="13"/>
  <c r="BG122" i="13" s="1"/>
  <c r="BF46" i="13"/>
  <c r="BF122" i="13" s="1"/>
  <c r="BE46" i="13"/>
  <c r="BE122" i="13" s="1"/>
  <c r="BD46" i="13"/>
  <c r="BD122" i="13" s="1"/>
  <c r="BC46" i="13"/>
  <c r="BC122" i="13" s="1"/>
  <c r="BB46" i="13"/>
  <c r="BB122" i="13" s="1"/>
  <c r="BA46" i="13"/>
  <c r="BA122" i="13" s="1"/>
  <c r="AZ46" i="13"/>
  <c r="AZ122" i="13" s="1"/>
  <c r="AY46" i="13"/>
  <c r="AY122" i="13" s="1"/>
  <c r="AX46" i="13"/>
  <c r="AX122" i="13" s="1"/>
  <c r="AW46" i="13"/>
  <c r="AW122" i="13" s="1"/>
  <c r="AV46" i="13"/>
  <c r="AV122" i="13" s="1"/>
  <c r="AU46" i="13"/>
  <c r="AU122" i="13" s="1"/>
  <c r="AT46" i="13"/>
  <c r="AT122" i="13" s="1"/>
  <c r="AS46" i="13"/>
  <c r="AS122" i="13" s="1"/>
  <c r="AR46" i="13"/>
  <c r="AR122" i="13" s="1"/>
  <c r="AQ46" i="13"/>
  <c r="AQ122" i="13" s="1"/>
  <c r="AP46" i="13"/>
  <c r="AP122" i="13" s="1"/>
  <c r="AO46" i="13"/>
  <c r="AO122" i="13" s="1"/>
  <c r="AN46" i="13"/>
  <c r="AN122" i="13" s="1"/>
  <c r="AM46" i="13"/>
  <c r="AM122" i="13" s="1"/>
  <c r="AL46" i="13"/>
  <c r="AL122" i="13" s="1"/>
  <c r="AK46" i="13"/>
  <c r="AK122" i="13" s="1"/>
  <c r="AJ46" i="13"/>
  <c r="AJ122" i="13" s="1"/>
  <c r="AI46" i="13"/>
  <c r="AI122" i="13" s="1"/>
  <c r="AH46" i="13"/>
  <c r="AH122" i="13" s="1"/>
  <c r="AG46" i="13"/>
  <c r="AG122" i="13" s="1"/>
  <c r="AF46" i="13"/>
  <c r="AF122" i="13" s="1"/>
  <c r="AE46" i="13"/>
  <c r="AE122" i="13" s="1"/>
  <c r="AD46" i="13"/>
  <c r="AD122" i="13" s="1"/>
  <c r="AC46" i="13"/>
  <c r="AC122" i="13" s="1"/>
  <c r="AB46" i="13"/>
  <c r="AB122" i="13" s="1"/>
  <c r="AA46" i="13"/>
  <c r="AA122" i="13" s="1"/>
  <c r="Z46" i="13"/>
  <c r="Z122" i="13" s="1"/>
  <c r="Y46" i="13"/>
  <c r="Y122" i="13" s="1"/>
  <c r="X46" i="13"/>
  <c r="X122" i="13" s="1"/>
  <c r="W46" i="13"/>
  <c r="W122" i="13" s="1"/>
  <c r="V46" i="13"/>
  <c r="V122" i="13" s="1"/>
  <c r="U46" i="13"/>
  <c r="U122" i="13" s="1"/>
  <c r="T46" i="13"/>
  <c r="T122" i="13" s="1"/>
  <c r="S46" i="13"/>
  <c r="S122" i="13" s="1"/>
  <c r="R46" i="13"/>
  <c r="R122" i="13" s="1"/>
  <c r="Q46" i="13"/>
  <c r="Q122" i="13" s="1"/>
  <c r="P46" i="13"/>
  <c r="P122" i="13" s="1"/>
  <c r="O46" i="13"/>
  <c r="O122" i="13" s="1"/>
  <c r="N46" i="13"/>
  <c r="N122" i="13" s="1"/>
  <c r="M46" i="13"/>
  <c r="M122" i="13" s="1"/>
  <c r="L46" i="13"/>
  <c r="L122" i="13" s="1"/>
  <c r="K46" i="13"/>
  <c r="K122" i="13" s="1"/>
  <c r="J46" i="13"/>
  <c r="J122" i="13" s="1"/>
  <c r="I46" i="13"/>
  <c r="I122" i="13" s="1"/>
  <c r="H46" i="13"/>
  <c r="H122" i="13" s="1"/>
  <c r="G46" i="13"/>
  <c r="G122" i="13" s="1"/>
  <c r="F46" i="13"/>
  <c r="F122" i="13" s="1"/>
  <c r="E46" i="13"/>
  <c r="E122" i="13" s="1"/>
  <c r="D46" i="13"/>
  <c r="D122" i="13" s="1"/>
  <c r="DY45" i="13"/>
  <c r="DY121" i="13" s="1"/>
  <c r="DX45" i="13"/>
  <c r="DX121" i="13" s="1"/>
  <c r="DW45" i="13"/>
  <c r="DW121" i="13" s="1"/>
  <c r="DV45" i="13"/>
  <c r="DV121" i="13" s="1"/>
  <c r="DU45" i="13"/>
  <c r="DU121" i="13" s="1"/>
  <c r="DT45" i="13"/>
  <c r="DT121" i="13" s="1"/>
  <c r="DS45" i="13"/>
  <c r="DS121" i="13" s="1"/>
  <c r="DR45" i="13"/>
  <c r="DR121" i="13" s="1"/>
  <c r="DQ45" i="13"/>
  <c r="DQ121" i="13" s="1"/>
  <c r="DP45" i="13"/>
  <c r="DP121" i="13" s="1"/>
  <c r="DO45" i="13"/>
  <c r="DO121" i="13" s="1"/>
  <c r="DN45" i="13"/>
  <c r="DN121" i="13" s="1"/>
  <c r="DM45" i="13"/>
  <c r="DM121" i="13" s="1"/>
  <c r="DL45" i="13"/>
  <c r="DL121" i="13" s="1"/>
  <c r="DK45" i="13"/>
  <c r="DK121" i="13" s="1"/>
  <c r="DJ45" i="13"/>
  <c r="DJ121" i="13" s="1"/>
  <c r="DI45" i="13"/>
  <c r="DI121" i="13" s="1"/>
  <c r="DH45" i="13"/>
  <c r="DH121" i="13" s="1"/>
  <c r="DG45" i="13"/>
  <c r="DG121" i="13" s="1"/>
  <c r="DF45" i="13"/>
  <c r="DF121" i="13" s="1"/>
  <c r="DE45" i="13"/>
  <c r="DE121" i="13" s="1"/>
  <c r="DD45" i="13"/>
  <c r="DD121" i="13" s="1"/>
  <c r="DC45" i="13"/>
  <c r="DC121" i="13" s="1"/>
  <c r="DB45" i="13"/>
  <c r="DB121" i="13" s="1"/>
  <c r="DA45" i="13"/>
  <c r="DA121" i="13" s="1"/>
  <c r="CZ45" i="13"/>
  <c r="CZ121" i="13" s="1"/>
  <c r="CY45" i="13"/>
  <c r="CY121" i="13" s="1"/>
  <c r="CX45" i="13"/>
  <c r="CX121" i="13" s="1"/>
  <c r="CW45" i="13"/>
  <c r="CW121" i="13" s="1"/>
  <c r="CV45" i="13"/>
  <c r="CV121" i="13" s="1"/>
  <c r="CU45" i="13"/>
  <c r="CU121" i="13" s="1"/>
  <c r="CT45" i="13"/>
  <c r="CT121" i="13" s="1"/>
  <c r="CS45" i="13"/>
  <c r="CS121" i="13" s="1"/>
  <c r="CR45" i="13"/>
  <c r="CR121" i="13" s="1"/>
  <c r="CQ45" i="13"/>
  <c r="CQ121" i="13" s="1"/>
  <c r="CP45" i="13"/>
  <c r="CP121" i="13" s="1"/>
  <c r="CO45" i="13"/>
  <c r="CO121" i="13" s="1"/>
  <c r="CN45" i="13"/>
  <c r="CN121" i="13" s="1"/>
  <c r="CM45" i="13"/>
  <c r="CM121" i="13" s="1"/>
  <c r="CL45" i="13"/>
  <c r="CL121" i="13" s="1"/>
  <c r="CK45" i="13"/>
  <c r="CK121" i="13" s="1"/>
  <c r="CJ45" i="13"/>
  <c r="CJ121" i="13" s="1"/>
  <c r="CI45" i="13"/>
  <c r="CI121" i="13" s="1"/>
  <c r="CH45" i="13"/>
  <c r="CH121" i="13" s="1"/>
  <c r="CG45" i="13"/>
  <c r="CG121" i="13" s="1"/>
  <c r="CF45" i="13"/>
  <c r="CF121" i="13" s="1"/>
  <c r="CE45" i="13"/>
  <c r="CE121" i="13" s="1"/>
  <c r="CD45" i="13"/>
  <c r="CD121" i="13" s="1"/>
  <c r="CC45" i="13"/>
  <c r="CC121" i="13" s="1"/>
  <c r="CB45" i="13"/>
  <c r="CB121" i="13" s="1"/>
  <c r="CA45" i="13"/>
  <c r="CA121" i="13" s="1"/>
  <c r="BZ45" i="13"/>
  <c r="BZ121" i="13" s="1"/>
  <c r="BY45" i="13"/>
  <c r="BY121" i="13" s="1"/>
  <c r="BX45" i="13"/>
  <c r="BX121" i="13" s="1"/>
  <c r="BW45" i="13"/>
  <c r="BW121" i="13" s="1"/>
  <c r="BV45" i="13"/>
  <c r="BV121" i="13" s="1"/>
  <c r="BU45" i="13"/>
  <c r="BU121" i="13" s="1"/>
  <c r="BT45" i="13"/>
  <c r="BT121" i="13" s="1"/>
  <c r="BS45" i="13"/>
  <c r="BS121" i="13" s="1"/>
  <c r="BR45" i="13"/>
  <c r="BR121" i="13" s="1"/>
  <c r="BQ45" i="13"/>
  <c r="BQ121" i="13" s="1"/>
  <c r="BP45" i="13"/>
  <c r="BP121" i="13" s="1"/>
  <c r="BO45" i="13"/>
  <c r="BO121" i="13" s="1"/>
  <c r="BN45" i="13"/>
  <c r="BN121" i="13" s="1"/>
  <c r="BM45" i="13"/>
  <c r="BM121" i="13" s="1"/>
  <c r="BL45" i="13"/>
  <c r="BL121" i="13" s="1"/>
  <c r="BK45" i="13"/>
  <c r="BK121" i="13" s="1"/>
  <c r="BJ45" i="13"/>
  <c r="BJ121" i="13" s="1"/>
  <c r="BI45" i="13"/>
  <c r="BI121" i="13" s="1"/>
  <c r="BH45" i="13"/>
  <c r="BH121" i="13" s="1"/>
  <c r="BG45" i="13"/>
  <c r="BG121" i="13" s="1"/>
  <c r="BF45" i="13"/>
  <c r="BF121" i="13" s="1"/>
  <c r="BE45" i="13"/>
  <c r="BE121" i="13" s="1"/>
  <c r="BD45" i="13"/>
  <c r="BD121" i="13" s="1"/>
  <c r="BC45" i="13"/>
  <c r="BC121" i="13" s="1"/>
  <c r="BB45" i="13"/>
  <c r="BB121" i="13" s="1"/>
  <c r="BA45" i="13"/>
  <c r="BA121" i="13" s="1"/>
  <c r="AZ45" i="13"/>
  <c r="AZ121" i="13" s="1"/>
  <c r="AY45" i="13"/>
  <c r="AY121" i="13" s="1"/>
  <c r="AX45" i="13"/>
  <c r="AX121" i="13" s="1"/>
  <c r="AW45" i="13"/>
  <c r="AW121" i="13" s="1"/>
  <c r="AV45" i="13"/>
  <c r="AV121" i="13" s="1"/>
  <c r="AU45" i="13"/>
  <c r="AU121" i="13" s="1"/>
  <c r="AT45" i="13"/>
  <c r="AT121" i="13" s="1"/>
  <c r="AS45" i="13"/>
  <c r="AS121" i="13" s="1"/>
  <c r="AR45" i="13"/>
  <c r="AR121" i="13" s="1"/>
  <c r="AQ45" i="13"/>
  <c r="AQ121" i="13" s="1"/>
  <c r="AP45" i="13"/>
  <c r="AP121" i="13" s="1"/>
  <c r="AO45" i="13"/>
  <c r="AO121" i="13" s="1"/>
  <c r="AN45" i="13"/>
  <c r="AN121" i="13" s="1"/>
  <c r="AM45" i="13"/>
  <c r="AM121" i="13" s="1"/>
  <c r="AL45" i="13"/>
  <c r="AL121" i="13" s="1"/>
  <c r="AK45" i="13"/>
  <c r="AK121" i="13" s="1"/>
  <c r="AJ45" i="13"/>
  <c r="AJ121" i="13" s="1"/>
  <c r="AI45" i="13"/>
  <c r="AI121" i="13" s="1"/>
  <c r="AH45" i="13"/>
  <c r="AH121" i="13" s="1"/>
  <c r="AG45" i="13"/>
  <c r="AG121" i="13" s="1"/>
  <c r="AF45" i="13"/>
  <c r="AF121" i="13" s="1"/>
  <c r="AE45" i="13"/>
  <c r="AE121" i="13" s="1"/>
  <c r="AD45" i="13"/>
  <c r="AD121" i="13" s="1"/>
  <c r="AC45" i="13"/>
  <c r="AC121" i="13" s="1"/>
  <c r="AB45" i="13"/>
  <c r="AB121" i="13" s="1"/>
  <c r="AA45" i="13"/>
  <c r="AA121" i="13" s="1"/>
  <c r="Z45" i="13"/>
  <c r="Z121" i="13" s="1"/>
  <c r="Y45" i="13"/>
  <c r="Y121" i="13" s="1"/>
  <c r="X45" i="13"/>
  <c r="X121" i="13" s="1"/>
  <c r="W45" i="13"/>
  <c r="W121" i="13" s="1"/>
  <c r="V45" i="13"/>
  <c r="V121" i="13" s="1"/>
  <c r="U45" i="13"/>
  <c r="U121" i="13" s="1"/>
  <c r="T45" i="13"/>
  <c r="T121" i="13" s="1"/>
  <c r="S45" i="13"/>
  <c r="S121" i="13" s="1"/>
  <c r="R45" i="13"/>
  <c r="R121" i="13" s="1"/>
  <c r="Q45" i="13"/>
  <c r="Q121" i="13" s="1"/>
  <c r="P45" i="13"/>
  <c r="P121" i="13" s="1"/>
  <c r="O45" i="13"/>
  <c r="O121" i="13" s="1"/>
  <c r="N45" i="13"/>
  <c r="N121" i="13" s="1"/>
  <c r="M45" i="13"/>
  <c r="M121" i="13" s="1"/>
  <c r="L45" i="13"/>
  <c r="L121" i="13" s="1"/>
  <c r="K45" i="13"/>
  <c r="K121" i="13" s="1"/>
  <c r="J45" i="13"/>
  <c r="J121" i="13" s="1"/>
  <c r="I45" i="13"/>
  <c r="I121" i="13" s="1"/>
  <c r="H45" i="13"/>
  <c r="H121" i="13" s="1"/>
  <c r="G45" i="13"/>
  <c r="G121" i="13" s="1"/>
  <c r="F45" i="13"/>
  <c r="F121" i="13" s="1"/>
  <c r="E45" i="13"/>
  <c r="E121" i="13" s="1"/>
  <c r="D45" i="13"/>
  <c r="D121" i="13" s="1"/>
  <c r="DY44" i="13"/>
  <c r="DY120" i="13" s="1"/>
  <c r="DX44" i="13"/>
  <c r="DX120" i="13" s="1"/>
  <c r="DW44" i="13"/>
  <c r="DW120" i="13" s="1"/>
  <c r="DV44" i="13"/>
  <c r="DV120" i="13" s="1"/>
  <c r="DU44" i="13"/>
  <c r="DU120" i="13" s="1"/>
  <c r="DT44" i="13"/>
  <c r="DT120" i="13" s="1"/>
  <c r="DS44" i="13"/>
  <c r="DS120" i="13" s="1"/>
  <c r="DR44" i="13"/>
  <c r="DR120" i="13" s="1"/>
  <c r="DQ44" i="13"/>
  <c r="DQ120" i="13" s="1"/>
  <c r="DP44" i="13"/>
  <c r="DP120" i="13" s="1"/>
  <c r="DO44" i="13"/>
  <c r="DO120" i="13" s="1"/>
  <c r="DN44" i="13"/>
  <c r="DN120" i="13" s="1"/>
  <c r="DM44" i="13"/>
  <c r="DM120" i="13" s="1"/>
  <c r="DL44" i="13"/>
  <c r="DL120" i="13" s="1"/>
  <c r="DK44" i="13"/>
  <c r="DK120" i="13" s="1"/>
  <c r="DJ44" i="13"/>
  <c r="DJ120" i="13" s="1"/>
  <c r="DI44" i="13"/>
  <c r="DI120" i="13" s="1"/>
  <c r="DH44" i="13"/>
  <c r="DH120" i="13" s="1"/>
  <c r="DG44" i="13"/>
  <c r="DG120" i="13" s="1"/>
  <c r="DF44" i="13"/>
  <c r="DF120" i="13" s="1"/>
  <c r="DE44" i="13"/>
  <c r="DE120" i="13" s="1"/>
  <c r="DD44" i="13"/>
  <c r="DD120" i="13" s="1"/>
  <c r="DC44" i="13"/>
  <c r="DC120" i="13" s="1"/>
  <c r="DB44" i="13"/>
  <c r="DB120" i="13" s="1"/>
  <c r="DA44" i="13"/>
  <c r="DA120" i="13" s="1"/>
  <c r="CZ44" i="13"/>
  <c r="CZ120" i="13" s="1"/>
  <c r="CY44" i="13"/>
  <c r="CY120" i="13" s="1"/>
  <c r="CX44" i="13"/>
  <c r="CX120" i="13" s="1"/>
  <c r="CW44" i="13"/>
  <c r="CW120" i="13" s="1"/>
  <c r="CV44" i="13"/>
  <c r="CV120" i="13" s="1"/>
  <c r="CU44" i="13"/>
  <c r="CU120" i="13" s="1"/>
  <c r="CT44" i="13"/>
  <c r="CT120" i="13" s="1"/>
  <c r="CS44" i="13"/>
  <c r="CS120" i="13" s="1"/>
  <c r="CR44" i="13"/>
  <c r="CR120" i="13" s="1"/>
  <c r="CQ44" i="13"/>
  <c r="CQ120" i="13" s="1"/>
  <c r="CP44" i="13"/>
  <c r="CP120" i="13" s="1"/>
  <c r="CO44" i="13"/>
  <c r="CO120" i="13" s="1"/>
  <c r="CN44" i="13"/>
  <c r="CN120" i="13" s="1"/>
  <c r="CM44" i="13"/>
  <c r="CM120" i="13" s="1"/>
  <c r="CL44" i="13"/>
  <c r="CL120" i="13" s="1"/>
  <c r="CK44" i="13"/>
  <c r="CK120" i="13" s="1"/>
  <c r="CJ44" i="13"/>
  <c r="CJ120" i="13" s="1"/>
  <c r="CI44" i="13"/>
  <c r="CI120" i="13" s="1"/>
  <c r="CH44" i="13"/>
  <c r="CH120" i="13" s="1"/>
  <c r="CG44" i="13"/>
  <c r="CG120" i="13" s="1"/>
  <c r="CF44" i="13"/>
  <c r="CF120" i="13" s="1"/>
  <c r="CE44" i="13"/>
  <c r="CE120" i="13" s="1"/>
  <c r="CD44" i="13"/>
  <c r="CD120" i="13" s="1"/>
  <c r="CC44" i="13"/>
  <c r="CC120" i="13" s="1"/>
  <c r="CB44" i="13"/>
  <c r="CB120" i="13" s="1"/>
  <c r="CA44" i="13"/>
  <c r="CA120" i="13" s="1"/>
  <c r="BZ44" i="13"/>
  <c r="BZ120" i="13" s="1"/>
  <c r="BY44" i="13"/>
  <c r="BY120" i="13" s="1"/>
  <c r="BX44" i="13"/>
  <c r="BX120" i="13" s="1"/>
  <c r="BW44" i="13"/>
  <c r="BW120" i="13" s="1"/>
  <c r="BV44" i="13"/>
  <c r="BV120" i="13" s="1"/>
  <c r="BU44" i="13"/>
  <c r="BU120" i="13" s="1"/>
  <c r="BT44" i="13"/>
  <c r="BT120" i="13" s="1"/>
  <c r="BS44" i="13"/>
  <c r="BS120" i="13" s="1"/>
  <c r="BR44" i="13"/>
  <c r="BR120" i="13" s="1"/>
  <c r="BQ44" i="13"/>
  <c r="BQ120" i="13" s="1"/>
  <c r="BP44" i="13"/>
  <c r="BP120" i="13" s="1"/>
  <c r="BO44" i="13"/>
  <c r="BO120" i="13" s="1"/>
  <c r="BN44" i="13"/>
  <c r="BN120" i="13" s="1"/>
  <c r="BM44" i="13"/>
  <c r="BM120" i="13" s="1"/>
  <c r="BL44" i="13"/>
  <c r="BL120" i="13" s="1"/>
  <c r="BK44" i="13"/>
  <c r="BK120" i="13" s="1"/>
  <c r="BJ44" i="13"/>
  <c r="BJ120" i="13" s="1"/>
  <c r="BI44" i="13"/>
  <c r="BI120" i="13" s="1"/>
  <c r="BH44" i="13"/>
  <c r="BH120" i="13" s="1"/>
  <c r="BG44" i="13"/>
  <c r="BG120" i="13" s="1"/>
  <c r="BF44" i="13"/>
  <c r="BF120" i="13" s="1"/>
  <c r="BE44" i="13"/>
  <c r="BE120" i="13" s="1"/>
  <c r="BD44" i="13"/>
  <c r="BD120" i="13" s="1"/>
  <c r="BC44" i="13"/>
  <c r="BC120" i="13" s="1"/>
  <c r="BB44" i="13"/>
  <c r="BB120" i="13" s="1"/>
  <c r="BA44" i="13"/>
  <c r="BA120" i="13" s="1"/>
  <c r="AZ44" i="13"/>
  <c r="AZ120" i="13" s="1"/>
  <c r="AY44" i="13"/>
  <c r="AY120" i="13" s="1"/>
  <c r="AX44" i="13"/>
  <c r="AX120" i="13" s="1"/>
  <c r="AW44" i="13"/>
  <c r="AW120" i="13" s="1"/>
  <c r="AV44" i="13"/>
  <c r="AV120" i="13" s="1"/>
  <c r="AU44" i="13"/>
  <c r="AU120" i="13" s="1"/>
  <c r="AT44" i="13"/>
  <c r="AT120" i="13" s="1"/>
  <c r="AS44" i="13"/>
  <c r="AS120" i="13" s="1"/>
  <c r="AR44" i="13"/>
  <c r="AR120" i="13" s="1"/>
  <c r="AQ44" i="13"/>
  <c r="AQ120" i="13" s="1"/>
  <c r="AP44" i="13"/>
  <c r="AP120" i="13" s="1"/>
  <c r="AO44" i="13"/>
  <c r="AO120" i="13" s="1"/>
  <c r="AN44" i="13"/>
  <c r="AN120" i="13" s="1"/>
  <c r="AM44" i="13"/>
  <c r="AM120" i="13" s="1"/>
  <c r="AL44" i="13"/>
  <c r="AL120" i="13" s="1"/>
  <c r="AK44" i="13"/>
  <c r="AK120" i="13" s="1"/>
  <c r="AJ44" i="13"/>
  <c r="AJ120" i="13" s="1"/>
  <c r="AI44" i="13"/>
  <c r="AI120" i="13" s="1"/>
  <c r="AH44" i="13"/>
  <c r="AH120" i="13" s="1"/>
  <c r="AG44" i="13"/>
  <c r="AG120" i="13" s="1"/>
  <c r="AF44" i="13"/>
  <c r="AF120" i="13" s="1"/>
  <c r="AE44" i="13"/>
  <c r="AE120" i="13" s="1"/>
  <c r="AD44" i="13"/>
  <c r="AD120" i="13" s="1"/>
  <c r="AC44" i="13"/>
  <c r="AC120" i="13" s="1"/>
  <c r="AB44" i="13"/>
  <c r="AB120" i="13" s="1"/>
  <c r="AA44" i="13"/>
  <c r="AA120" i="13" s="1"/>
  <c r="Z44" i="13"/>
  <c r="Z120" i="13" s="1"/>
  <c r="Y44" i="13"/>
  <c r="Y120" i="13" s="1"/>
  <c r="X44" i="13"/>
  <c r="X120" i="13" s="1"/>
  <c r="W44" i="13"/>
  <c r="W120" i="13" s="1"/>
  <c r="V44" i="13"/>
  <c r="V120" i="13" s="1"/>
  <c r="U44" i="13"/>
  <c r="U120" i="13" s="1"/>
  <c r="T44" i="13"/>
  <c r="T120" i="13" s="1"/>
  <c r="S44" i="13"/>
  <c r="S120" i="13" s="1"/>
  <c r="R44" i="13"/>
  <c r="R120" i="13" s="1"/>
  <c r="Q44" i="13"/>
  <c r="Q120" i="13" s="1"/>
  <c r="P44" i="13"/>
  <c r="P120" i="13" s="1"/>
  <c r="O44" i="13"/>
  <c r="O120" i="13" s="1"/>
  <c r="N44" i="13"/>
  <c r="N120" i="13" s="1"/>
  <c r="M44" i="13"/>
  <c r="M120" i="13" s="1"/>
  <c r="L44" i="13"/>
  <c r="L120" i="13" s="1"/>
  <c r="K44" i="13"/>
  <c r="K120" i="13" s="1"/>
  <c r="J44" i="13"/>
  <c r="J120" i="13" s="1"/>
  <c r="I44" i="13"/>
  <c r="I120" i="13" s="1"/>
  <c r="H44" i="13"/>
  <c r="H120" i="13" s="1"/>
  <c r="G44" i="13"/>
  <c r="G120" i="13" s="1"/>
  <c r="F44" i="13"/>
  <c r="F120" i="13" s="1"/>
  <c r="E44" i="13"/>
  <c r="E120" i="13" s="1"/>
  <c r="D44" i="13"/>
  <c r="D120" i="13" s="1"/>
  <c r="DY43" i="13"/>
  <c r="DY119" i="13" s="1"/>
  <c r="DX43" i="13"/>
  <c r="DX119" i="13" s="1"/>
  <c r="DW43" i="13"/>
  <c r="DW119" i="13" s="1"/>
  <c r="DV43" i="13"/>
  <c r="DV119" i="13" s="1"/>
  <c r="DU43" i="13"/>
  <c r="DU119" i="13" s="1"/>
  <c r="DT43" i="13"/>
  <c r="DT119" i="13" s="1"/>
  <c r="DS43" i="13"/>
  <c r="DS119" i="13" s="1"/>
  <c r="DR43" i="13"/>
  <c r="DR119" i="13" s="1"/>
  <c r="DQ43" i="13"/>
  <c r="DQ119" i="13" s="1"/>
  <c r="DP43" i="13"/>
  <c r="DP119" i="13" s="1"/>
  <c r="DO43" i="13"/>
  <c r="DO119" i="13" s="1"/>
  <c r="DN43" i="13"/>
  <c r="DN119" i="13" s="1"/>
  <c r="DM43" i="13"/>
  <c r="DM119" i="13" s="1"/>
  <c r="DL43" i="13"/>
  <c r="DL119" i="13" s="1"/>
  <c r="DK43" i="13"/>
  <c r="DK119" i="13" s="1"/>
  <c r="DJ43" i="13"/>
  <c r="DJ119" i="13" s="1"/>
  <c r="DI43" i="13"/>
  <c r="DI119" i="13" s="1"/>
  <c r="DH43" i="13"/>
  <c r="DH119" i="13" s="1"/>
  <c r="DG43" i="13"/>
  <c r="DG119" i="13" s="1"/>
  <c r="DF43" i="13"/>
  <c r="DF119" i="13" s="1"/>
  <c r="DE43" i="13"/>
  <c r="DE119" i="13" s="1"/>
  <c r="DD43" i="13"/>
  <c r="DD119" i="13" s="1"/>
  <c r="DC43" i="13"/>
  <c r="DC119" i="13" s="1"/>
  <c r="DB43" i="13"/>
  <c r="DB119" i="13" s="1"/>
  <c r="DA43" i="13"/>
  <c r="DA119" i="13" s="1"/>
  <c r="CZ43" i="13"/>
  <c r="CZ119" i="13" s="1"/>
  <c r="CY43" i="13"/>
  <c r="CY119" i="13" s="1"/>
  <c r="CX43" i="13"/>
  <c r="CX119" i="13" s="1"/>
  <c r="CW43" i="13"/>
  <c r="CW119" i="13" s="1"/>
  <c r="CV43" i="13"/>
  <c r="CV119" i="13" s="1"/>
  <c r="CU43" i="13"/>
  <c r="CU119" i="13" s="1"/>
  <c r="CT43" i="13"/>
  <c r="CT119" i="13" s="1"/>
  <c r="CS43" i="13"/>
  <c r="CS119" i="13" s="1"/>
  <c r="CR43" i="13"/>
  <c r="CR119" i="13" s="1"/>
  <c r="CQ43" i="13"/>
  <c r="CQ119" i="13" s="1"/>
  <c r="CP43" i="13"/>
  <c r="CP119" i="13" s="1"/>
  <c r="CO43" i="13"/>
  <c r="CO119" i="13" s="1"/>
  <c r="CN43" i="13"/>
  <c r="CN119" i="13" s="1"/>
  <c r="CM43" i="13"/>
  <c r="CM119" i="13" s="1"/>
  <c r="CL43" i="13"/>
  <c r="CL119" i="13" s="1"/>
  <c r="CK43" i="13"/>
  <c r="CK119" i="13" s="1"/>
  <c r="CJ43" i="13"/>
  <c r="CJ119" i="13" s="1"/>
  <c r="CI43" i="13"/>
  <c r="CI119" i="13" s="1"/>
  <c r="CH43" i="13"/>
  <c r="CH119" i="13" s="1"/>
  <c r="CG43" i="13"/>
  <c r="CG119" i="13" s="1"/>
  <c r="CF43" i="13"/>
  <c r="CF119" i="13" s="1"/>
  <c r="CE43" i="13"/>
  <c r="CE119" i="13" s="1"/>
  <c r="CD43" i="13"/>
  <c r="CD119" i="13" s="1"/>
  <c r="CC43" i="13"/>
  <c r="CC119" i="13" s="1"/>
  <c r="CB43" i="13"/>
  <c r="CB119" i="13" s="1"/>
  <c r="CA43" i="13"/>
  <c r="CA119" i="13" s="1"/>
  <c r="BZ43" i="13"/>
  <c r="BZ119" i="13" s="1"/>
  <c r="BY43" i="13"/>
  <c r="BY119" i="13" s="1"/>
  <c r="BX43" i="13"/>
  <c r="BX119" i="13" s="1"/>
  <c r="BW43" i="13"/>
  <c r="BW119" i="13" s="1"/>
  <c r="BV43" i="13"/>
  <c r="BV119" i="13" s="1"/>
  <c r="BU43" i="13"/>
  <c r="BU119" i="13" s="1"/>
  <c r="BT43" i="13"/>
  <c r="BT119" i="13" s="1"/>
  <c r="BS43" i="13"/>
  <c r="BS119" i="13" s="1"/>
  <c r="BR43" i="13"/>
  <c r="BR119" i="13" s="1"/>
  <c r="BQ43" i="13"/>
  <c r="BQ119" i="13" s="1"/>
  <c r="BP43" i="13"/>
  <c r="BP119" i="13" s="1"/>
  <c r="BO43" i="13"/>
  <c r="BO119" i="13" s="1"/>
  <c r="BN43" i="13"/>
  <c r="BN119" i="13" s="1"/>
  <c r="BM43" i="13"/>
  <c r="BM119" i="13" s="1"/>
  <c r="BL43" i="13"/>
  <c r="BL119" i="13" s="1"/>
  <c r="BK43" i="13"/>
  <c r="BK119" i="13" s="1"/>
  <c r="BJ43" i="13"/>
  <c r="BJ119" i="13" s="1"/>
  <c r="BI43" i="13"/>
  <c r="BI119" i="13" s="1"/>
  <c r="BH43" i="13"/>
  <c r="BH119" i="13" s="1"/>
  <c r="BG43" i="13"/>
  <c r="BG119" i="13" s="1"/>
  <c r="BF43" i="13"/>
  <c r="BF119" i="13" s="1"/>
  <c r="BE43" i="13"/>
  <c r="BE119" i="13" s="1"/>
  <c r="BD43" i="13"/>
  <c r="BD119" i="13" s="1"/>
  <c r="BC43" i="13"/>
  <c r="BC119" i="13" s="1"/>
  <c r="BB43" i="13"/>
  <c r="BB119" i="13" s="1"/>
  <c r="BA43" i="13"/>
  <c r="BA119" i="13" s="1"/>
  <c r="AZ43" i="13"/>
  <c r="AZ119" i="13" s="1"/>
  <c r="AY43" i="13"/>
  <c r="AY119" i="13" s="1"/>
  <c r="AX43" i="13"/>
  <c r="AX119" i="13" s="1"/>
  <c r="AW43" i="13"/>
  <c r="AW119" i="13" s="1"/>
  <c r="AV43" i="13"/>
  <c r="AV119" i="13" s="1"/>
  <c r="AU43" i="13"/>
  <c r="AU119" i="13" s="1"/>
  <c r="AT43" i="13"/>
  <c r="AT119" i="13" s="1"/>
  <c r="AS43" i="13"/>
  <c r="AS119" i="13" s="1"/>
  <c r="AR43" i="13"/>
  <c r="AR119" i="13" s="1"/>
  <c r="AQ43" i="13"/>
  <c r="AQ119" i="13" s="1"/>
  <c r="AP43" i="13"/>
  <c r="AP119" i="13" s="1"/>
  <c r="AO43" i="13"/>
  <c r="AO119" i="13" s="1"/>
  <c r="AN43" i="13"/>
  <c r="AN119" i="13" s="1"/>
  <c r="AM43" i="13"/>
  <c r="AM119" i="13" s="1"/>
  <c r="AL43" i="13"/>
  <c r="AL119" i="13" s="1"/>
  <c r="AK43" i="13"/>
  <c r="AK119" i="13" s="1"/>
  <c r="AJ43" i="13"/>
  <c r="AJ119" i="13" s="1"/>
  <c r="AI43" i="13"/>
  <c r="AI119" i="13" s="1"/>
  <c r="AH43" i="13"/>
  <c r="AH119" i="13" s="1"/>
  <c r="AG43" i="13"/>
  <c r="AG119" i="13" s="1"/>
  <c r="AF43" i="13"/>
  <c r="AF119" i="13" s="1"/>
  <c r="AE43" i="13"/>
  <c r="AE119" i="13" s="1"/>
  <c r="AD43" i="13"/>
  <c r="AD119" i="13" s="1"/>
  <c r="AC43" i="13"/>
  <c r="AC119" i="13" s="1"/>
  <c r="AB43" i="13"/>
  <c r="AB119" i="13" s="1"/>
  <c r="AA43" i="13"/>
  <c r="AA119" i="13" s="1"/>
  <c r="Z43" i="13"/>
  <c r="Z119" i="13" s="1"/>
  <c r="Y43" i="13"/>
  <c r="Y119" i="13" s="1"/>
  <c r="X43" i="13"/>
  <c r="X119" i="13" s="1"/>
  <c r="W43" i="13"/>
  <c r="W119" i="13" s="1"/>
  <c r="V43" i="13"/>
  <c r="V119" i="13" s="1"/>
  <c r="U43" i="13"/>
  <c r="U119" i="13" s="1"/>
  <c r="T43" i="13"/>
  <c r="T119" i="13" s="1"/>
  <c r="S43" i="13"/>
  <c r="S119" i="13" s="1"/>
  <c r="R43" i="13"/>
  <c r="R119" i="13" s="1"/>
  <c r="Q43" i="13"/>
  <c r="Q119" i="13" s="1"/>
  <c r="P43" i="13"/>
  <c r="P119" i="13" s="1"/>
  <c r="O43" i="13"/>
  <c r="O119" i="13" s="1"/>
  <c r="N43" i="13"/>
  <c r="N119" i="13" s="1"/>
  <c r="M43" i="13"/>
  <c r="M119" i="13" s="1"/>
  <c r="L43" i="13"/>
  <c r="L119" i="13" s="1"/>
  <c r="K43" i="13"/>
  <c r="K119" i="13" s="1"/>
  <c r="J43" i="13"/>
  <c r="J119" i="13" s="1"/>
  <c r="I43" i="13"/>
  <c r="I119" i="13" s="1"/>
  <c r="H43" i="13"/>
  <c r="H119" i="13" s="1"/>
  <c r="G43" i="13"/>
  <c r="G119" i="13" s="1"/>
  <c r="F43" i="13"/>
  <c r="F119" i="13" s="1"/>
  <c r="E43" i="13"/>
  <c r="E119" i="13" s="1"/>
  <c r="D43" i="13"/>
  <c r="D119" i="13" s="1"/>
  <c r="DY42" i="13"/>
  <c r="DY118" i="13" s="1"/>
  <c r="DX42" i="13"/>
  <c r="DX118" i="13" s="1"/>
  <c r="DW42" i="13"/>
  <c r="DW118" i="13" s="1"/>
  <c r="DV42" i="13"/>
  <c r="DV118" i="13" s="1"/>
  <c r="DU42" i="13"/>
  <c r="DU118" i="13" s="1"/>
  <c r="DT42" i="13"/>
  <c r="DT118" i="13" s="1"/>
  <c r="DS42" i="13"/>
  <c r="DS118" i="13" s="1"/>
  <c r="DR42" i="13"/>
  <c r="DR118" i="13" s="1"/>
  <c r="DQ42" i="13"/>
  <c r="DQ118" i="13" s="1"/>
  <c r="DP42" i="13"/>
  <c r="DP118" i="13" s="1"/>
  <c r="DO42" i="13"/>
  <c r="DO118" i="13" s="1"/>
  <c r="DN42" i="13"/>
  <c r="DN118" i="13" s="1"/>
  <c r="DM42" i="13"/>
  <c r="DM118" i="13" s="1"/>
  <c r="DL42" i="13"/>
  <c r="DL118" i="13" s="1"/>
  <c r="DK42" i="13"/>
  <c r="DK118" i="13" s="1"/>
  <c r="DJ42" i="13"/>
  <c r="DJ118" i="13" s="1"/>
  <c r="DI42" i="13"/>
  <c r="DI118" i="13" s="1"/>
  <c r="DH42" i="13"/>
  <c r="DH118" i="13" s="1"/>
  <c r="DG42" i="13"/>
  <c r="DG118" i="13" s="1"/>
  <c r="DF42" i="13"/>
  <c r="DF118" i="13" s="1"/>
  <c r="DE42" i="13"/>
  <c r="DE118" i="13" s="1"/>
  <c r="DD42" i="13"/>
  <c r="DD118" i="13" s="1"/>
  <c r="DC42" i="13"/>
  <c r="DC118" i="13" s="1"/>
  <c r="DB42" i="13"/>
  <c r="DB118" i="13" s="1"/>
  <c r="DA42" i="13"/>
  <c r="DA118" i="13" s="1"/>
  <c r="CZ42" i="13"/>
  <c r="CZ118" i="13" s="1"/>
  <c r="CY42" i="13"/>
  <c r="CY118" i="13" s="1"/>
  <c r="CX42" i="13"/>
  <c r="CX118" i="13" s="1"/>
  <c r="CW42" i="13"/>
  <c r="CW118" i="13" s="1"/>
  <c r="CV42" i="13"/>
  <c r="CV118" i="13" s="1"/>
  <c r="CU42" i="13"/>
  <c r="CU118" i="13" s="1"/>
  <c r="CT42" i="13"/>
  <c r="CT118" i="13" s="1"/>
  <c r="CS42" i="13"/>
  <c r="CS118" i="13" s="1"/>
  <c r="CR42" i="13"/>
  <c r="CR118" i="13" s="1"/>
  <c r="CQ42" i="13"/>
  <c r="CQ118" i="13" s="1"/>
  <c r="CP42" i="13"/>
  <c r="CP118" i="13" s="1"/>
  <c r="CO42" i="13"/>
  <c r="CO118" i="13" s="1"/>
  <c r="CN42" i="13"/>
  <c r="CN118" i="13" s="1"/>
  <c r="CM42" i="13"/>
  <c r="CM118" i="13" s="1"/>
  <c r="CL42" i="13"/>
  <c r="CL118" i="13" s="1"/>
  <c r="CK42" i="13"/>
  <c r="CK118" i="13" s="1"/>
  <c r="CJ42" i="13"/>
  <c r="CJ118" i="13" s="1"/>
  <c r="CI42" i="13"/>
  <c r="CI118" i="13" s="1"/>
  <c r="CH42" i="13"/>
  <c r="CH118" i="13" s="1"/>
  <c r="CG42" i="13"/>
  <c r="CG118" i="13" s="1"/>
  <c r="CF42" i="13"/>
  <c r="CF118" i="13" s="1"/>
  <c r="CE42" i="13"/>
  <c r="CE118" i="13" s="1"/>
  <c r="CD42" i="13"/>
  <c r="CD118" i="13" s="1"/>
  <c r="CC42" i="13"/>
  <c r="CC118" i="13" s="1"/>
  <c r="CB42" i="13"/>
  <c r="CB118" i="13" s="1"/>
  <c r="CA42" i="13"/>
  <c r="CA118" i="13" s="1"/>
  <c r="BZ42" i="13"/>
  <c r="BZ118" i="13" s="1"/>
  <c r="BY42" i="13"/>
  <c r="BY118" i="13" s="1"/>
  <c r="BX42" i="13"/>
  <c r="BX118" i="13" s="1"/>
  <c r="BW42" i="13"/>
  <c r="BW118" i="13" s="1"/>
  <c r="BV42" i="13"/>
  <c r="BV118" i="13" s="1"/>
  <c r="BU42" i="13"/>
  <c r="BU118" i="13" s="1"/>
  <c r="BT42" i="13"/>
  <c r="BT118" i="13" s="1"/>
  <c r="BS42" i="13"/>
  <c r="BS118" i="13" s="1"/>
  <c r="BR42" i="13"/>
  <c r="BR118" i="13" s="1"/>
  <c r="BQ42" i="13"/>
  <c r="BQ118" i="13" s="1"/>
  <c r="BP42" i="13"/>
  <c r="BP118" i="13" s="1"/>
  <c r="BO42" i="13"/>
  <c r="BO118" i="13" s="1"/>
  <c r="BN42" i="13"/>
  <c r="BN118" i="13" s="1"/>
  <c r="BM42" i="13"/>
  <c r="BM118" i="13" s="1"/>
  <c r="BL42" i="13"/>
  <c r="BL118" i="13" s="1"/>
  <c r="BK42" i="13"/>
  <c r="BK118" i="13" s="1"/>
  <c r="BJ42" i="13"/>
  <c r="BJ118" i="13" s="1"/>
  <c r="BI42" i="13"/>
  <c r="BI118" i="13" s="1"/>
  <c r="BH42" i="13"/>
  <c r="BH118" i="13" s="1"/>
  <c r="BG42" i="13"/>
  <c r="BG118" i="13" s="1"/>
  <c r="BF42" i="13"/>
  <c r="BF118" i="13" s="1"/>
  <c r="BE42" i="13"/>
  <c r="BE118" i="13" s="1"/>
  <c r="BD42" i="13"/>
  <c r="BD118" i="13" s="1"/>
  <c r="BC42" i="13"/>
  <c r="BC118" i="13" s="1"/>
  <c r="BB42" i="13"/>
  <c r="BB118" i="13" s="1"/>
  <c r="BA42" i="13"/>
  <c r="BA118" i="13" s="1"/>
  <c r="AZ42" i="13"/>
  <c r="AZ118" i="13" s="1"/>
  <c r="AY42" i="13"/>
  <c r="AY118" i="13" s="1"/>
  <c r="AX42" i="13"/>
  <c r="AX118" i="13" s="1"/>
  <c r="AW42" i="13"/>
  <c r="AW118" i="13" s="1"/>
  <c r="AV42" i="13"/>
  <c r="AV118" i="13" s="1"/>
  <c r="AU42" i="13"/>
  <c r="AU118" i="13" s="1"/>
  <c r="AT42" i="13"/>
  <c r="AT118" i="13" s="1"/>
  <c r="AS42" i="13"/>
  <c r="AS118" i="13" s="1"/>
  <c r="AR42" i="13"/>
  <c r="AR118" i="13" s="1"/>
  <c r="AQ42" i="13"/>
  <c r="AQ118" i="13" s="1"/>
  <c r="AP42" i="13"/>
  <c r="AP118" i="13" s="1"/>
  <c r="AO42" i="13"/>
  <c r="AO118" i="13" s="1"/>
  <c r="AN42" i="13"/>
  <c r="AN118" i="13" s="1"/>
  <c r="AM42" i="13"/>
  <c r="AM118" i="13" s="1"/>
  <c r="AL42" i="13"/>
  <c r="AL118" i="13" s="1"/>
  <c r="AK42" i="13"/>
  <c r="AK118" i="13" s="1"/>
  <c r="AJ42" i="13"/>
  <c r="AJ118" i="13" s="1"/>
  <c r="AI42" i="13"/>
  <c r="AI118" i="13" s="1"/>
  <c r="AH42" i="13"/>
  <c r="AH118" i="13" s="1"/>
  <c r="AG42" i="13"/>
  <c r="AG118" i="13" s="1"/>
  <c r="AF42" i="13"/>
  <c r="AF118" i="13" s="1"/>
  <c r="AE42" i="13"/>
  <c r="AE118" i="13" s="1"/>
  <c r="AD42" i="13"/>
  <c r="AD118" i="13" s="1"/>
  <c r="AC42" i="13"/>
  <c r="AC118" i="13" s="1"/>
  <c r="AB42" i="13"/>
  <c r="AB118" i="13" s="1"/>
  <c r="AA42" i="13"/>
  <c r="AA118" i="13" s="1"/>
  <c r="Z42" i="13"/>
  <c r="Z118" i="13" s="1"/>
  <c r="Y42" i="13"/>
  <c r="Y118" i="13" s="1"/>
  <c r="X42" i="13"/>
  <c r="X118" i="13" s="1"/>
  <c r="W42" i="13"/>
  <c r="W118" i="13" s="1"/>
  <c r="V42" i="13"/>
  <c r="V118" i="13" s="1"/>
  <c r="U42" i="13"/>
  <c r="U118" i="13" s="1"/>
  <c r="T42" i="13"/>
  <c r="T118" i="13" s="1"/>
  <c r="S42" i="13"/>
  <c r="S118" i="13" s="1"/>
  <c r="R42" i="13"/>
  <c r="R118" i="13" s="1"/>
  <c r="Q42" i="13"/>
  <c r="Q118" i="13" s="1"/>
  <c r="P42" i="13"/>
  <c r="P118" i="13" s="1"/>
  <c r="O42" i="13"/>
  <c r="O118" i="13" s="1"/>
  <c r="N42" i="13"/>
  <c r="N118" i="13" s="1"/>
  <c r="M42" i="13"/>
  <c r="M118" i="13" s="1"/>
  <c r="L42" i="13"/>
  <c r="L118" i="13" s="1"/>
  <c r="K42" i="13"/>
  <c r="K118" i="13" s="1"/>
  <c r="J42" i="13"/>
  <c r="J118" i="13" s="1"/>
  <c r="I42" i="13"/>
  <c r="I118" i="13" s="1"/>
  <c r="H42" i="13"/>
  <c r="H118" i="13" s="1"/>
  <c r="G42" i="13"/>
  <c r="G118" i="13" s="1"/>
  <c r="F42" i="13"/>
  <c r="F118" i="13" s="1"/>
  <c r="E42" i="13"/>
  <c r="E118" i="13" s="1"/>
  <c r="D42" i="13"/>
  <c r="D118" i="13" s="1"/>
  <c r="DY41" i="13"/>
  <c r="DY117" i="13" s="1"/>
  <c r="DX41" i="13"/>
  <c r="DX117" i="13" s="1"/>
  <c r="DW41" i="13"/>
  <c r="DW117" i="13" s="1"/>
  <c r="DV41" i="13"/>
  <c r="DV117" i="13" s="1"/>
  <c r="DU41" i="13"/>
  <c r="DU117" i="13" s="1"/>
  <c r="DT41" i="13"/>
  <c r="DT117" i="13" s="1"/>
  <c r="DS41" i="13"/>
  <c r="DS117" i="13" s="1"/>
  <c r="DR41" i="13"/>
  <c r="DR117" i="13" s="1"/>
  <c r="DQ41" i="13"/>
  <c r="DQ117" i="13" s="1"/>
  <c r="DP41" i="13"/>
  <c r="DP117" i="13" s="1"/>
  <c r="DO41" i="13"/>
  <c r="DO117" i="13" s="1"/>
  <c r="DN41" i="13"/>
  <c r="DN117" i="13" s="1"/>
  <c r="DM41" i="13"/>
  <c r="DM117" i="13" s="1"/>
  <c r="DL41" i="13"/>
  <c r="DL117" i="13" s="1"/>
  <c r="DK41" i="13"/>
  <c r="DK117" i="13" s="1"/>
  <c r="DJ41" i="13"/>
  <c r="DJ117" i="13" s="1"/>
  <c r="DI41" i="13"/>
  <c r="DI117" i="13" s="1"/>
  <c r="DH41" i="13"/>
  <c r="DH117" i="13" s="1"/>
  <c r="DG41" i="13"/>
  <c r="DG117" i="13" s="1"/>
  <c r="DF41" i="13"/>
  <c r="DF117" i="13" s="1"/>
  <c r="DE41" i="13"/>
  <c r="DE117" i="13" s="1"/>
  <c r="DD41" i="13"/>
  <c r="DD117" i="13" s="1"/>
  <c r="DC41" i="13"/>
  <c r="DC117" i="13" s="1"/>
  <c r="DB41" i="13"/>
  <c r="DB117" i="13" s="1"/>
  <c r="DA41" i="13"/>
  <c r="DA117" i="13" s="1"/>
  <c r="CZ41" i="13"/>
  <c r="CZ117" i="13" s="1"/>
  <c r="CY41" i="13"/>
  <c r="CY117" i="13" s="1"/>
  <c r="CX41" i="13"/>
  <c r="CX117" i="13" s="1"/>
  <c r="CW41" i="13"/>
  <c r="CW117" i="13" s="1"/>
  <c r="CV41" i="13"/>
  <c r="CV117" i="13" s="1"/>
  <c r="CU41" i="13"/>
  <c r="CU117" i="13" s="1"/>
  <c r="CT41" i="13"/>
  <c r="CT117" i="13" s="1"/>
  <c r="CS41" i="13"/>
  <c r="CS117" i="13" s="1"/>
  <c r="CR41" i="13"/>
  <c r="CR117" i="13" s="1"/>
  <c r="CQ41" i="13"/>
  <c r="CQ117" i="13" s="1"/>
  <c r="CP41" i="13"/>
  <c r="CP117" i="13" s="1"/>
  <c r="CO41" i="13"/>
  <c r="CO117" i="13" s="1"/>
  <c r="CN41" i="13"/>
  <c r="CN117" i="13" s="1"/>
  <c r="CM41" i="13"/>
  <c r="CM117" i="13" s="1"/>
  <c r="CL41" i="13"/>
  <c r="CL117" i="13" s="1"/>
  <c r="CK41" i="13"/>
  <c r="CK117" i="13" s="1"/>
  <c r="CJ41" i="13"/>
  <c r="CJ117" i="13" s="1"/>
  <c r="CI41" i="13"/>
  <c r="CI117" i="13" s="1"/>
  <c r="CH41" i="13"/>
  <c r="CH117" i="13" s="1"/>
  <c r="CG41" i="13"/>
  <c r="CG117" i="13" s="1"/>
  <c r="CF41" i="13"/>
  <c r="CF117" i="13" s="1"/>
  <c r="CE41" i="13"/>
  <c r="CE117" i="13" s="1"/>
  <c r="CD41" i="13"/>
  <c r="CD117" i="13" s="1"/>
  <c r="CC41" i="13"/>
  <c r="CC117" i="13" s="1"/>
  <c r="CB41" i="13"/>
  <c r="CB117" i="13" s="1"/>
  <c r="CA41" i="13"/>
  <c r="CA117" i="13" s="1"/>
  <c r="BZ41" i="13"/>
  <c r="BZ117" i="13" s="1"/>
  <c r="BY41" i="13"/>
  <c r="BY117" i="13" s="1"/>
  <c r="BX41" i="13"/>
  <c r="BX117" i="13" s="1"/>
  <c r="BW41" i="13"/>
  <c r="BW117" i="13" s="1"/>
  <c r="BV41" i="13"/>
  <c r="BV117" i="13" s="1"/>
  <c r="BU41" i="13"/>
  <c r="BU117" i="13" s="1"/>
  <c r="BT41" i="13"/>
  <c r="BT117" i="13" s="1"/>
  <c r="BS41" i="13"/>
  <c r="BS117" i="13" s="1"/>
  <c r="BR41" i="13"/>
  <c r="BR117" i="13" s="1"/>
  <c r="BQ41" i="13"/>
  <c r="BQ117" i="13" s="1"/>
  <c r="BP41" i="13"/>
  <c r="BP117" i="13" s="1"/>
  <c r="BO41" i="13"/>
  <c r="BO117" i="13" s="1"/>
  <c r="BN41" i="13"/>
  <c r="BN117" i="13" s="1"/>
  <c r="BM41" i="13"/>
  <c r="BM117" i="13" s="1"/>
  <c r="BL41" i="13"/>
  <c r="BL117" i="13" s="1"/>
  <c r="BK41" i="13"/>
  <c r="BK117" i="13" s="1"/>
  <c r="BJ41" i="13"/>
  <c r="BJ117" i="13" s="1"/>
  <c r="BI41" i="13"/>
  <c r="BI117" i="13" s="1"/>
  <c r="BH41" i="13"/>
  <c r="BH117" i="13" s="1"/>
  <c r="BG41" i="13"/>
  <c r="BG117" i="13" s="1"/>
  <c r="BF41" i="13"/>
  <c r="BF117" i="13" s="1"/>
  <c r="BE41" i="13"/>
  <c r="BE117" i="13" s="1"/>
  <c r="BD41" i="13"/>
  <c r="BD117" i="13" s="1"/>
  <c r="BC41" i="13"/>
  <c r="BC117" i="13" s="1"/>
  <c r="BB41" i="13"/>
  <c r="BB117" i="13" s="1"/>
  <c r="BA41" i="13"/>
  <c r="BA117" i="13" s="1"/>
  <c r="AZ41" i="13"/>
  <c r="AZ117" i="13" s="1"/>
  <c r="AY41" i="13"/>
  <c r="AY117" i="13" s="1"/>
  <c r="AX41" i="13"/>
  <c r="AX117" i="13" s="1"/>
  <c r="AW41" i="13"/>
  <c r="AW117" i="13" s="1"/>
  <c r="AV41" i="13"/>
  <c r="AV117" i="13" s="1"/>
  <c r="AU41" i="13"/>
  <c r="AU117" i="13" s="1"/>
  <c r="AT41" i="13"/>
  <c r="AT117" i="13" s="1"/>
  <c r="AS41" i="13"/>
  <c r="AS117" i="13" s="1"/>
  <c r="AR41" i="13"/>
  <c r="AR117" i="13" s="1"/>
  <c r="AQ41" i="13"/>
  <c r="AQ117" i="13" s="1"/>
  <c r="AP41" i="13"/>
  <c r="AP117" i="13" s="1"/>
  <c r="AO41" i="13"/>
  <c r="AO117" i="13" s="1"/>
  <c r="AN41" i="13"/>
  <c r="AN117" i="13" s="1"/>
  <c r="AM41" i="13"/>
  <c r="AM117" i="13" s="1"/>
  <c r="AL41" i="13"/>
  <c r="AL117" i="13" s="1"/>
  <c r="AK41" i="13"/>
  <c r="AK117" i="13" s="1"/>
  <c r="AJ41" i="13"/>
  <c r="AJ117" i="13" s="1"/>
  <c r="AI41" i="13"/>
  <c r="AI117" i="13" s="1"/>
  <c r="AH41" i="13"/>
  <c r="AH117" i="13" s="1"/>
  <c r="AG41" i="13"/>
  <c r="AG117" i="13" s="1"/>
  <c r="AF41" i="13"/>
  <c r="AF117" i="13" s="1"/>
  <c r="AE41" i="13"/>
  <c r="AE117" i="13" s="1"/>
  <c r="AD41" i="13"/>
  <c r="AD117" i="13" s="1"/>
  <c r="AC41" i="13"/>
  <c r="AC117" i="13" s="1"/>
  <c r="AB41" i="13"/>
  <c r="AB117" i="13" s="1"/>
  <c r="AA41" i="13"/>
  <c r="AA117" i="13" s="1"/>
  <c r="Z41" i="13"/>
  <c r="Z117" i="13" s="1"/>
  <c r="Y41" i="13"/>
  <c r="Y117" i="13" s="1"/>
  <c r="X41" i="13"/>
  <c r="X117" i="13" s="1"/>
  <c r="W41" i="13"/>
  <c r="W117" i="13" s="1"/>
  <c r="V41" i="13"/>
  <c r="V117" i="13" s="1"/>
  <c r="U41" i="13"/>
  <c r="U117" i="13" s="1"/>
  <c r="T41" i="13"/>
  <c r="T117" i="13" s="1"/>
  <c r="S41" i="13"/>
  <c r="S117" i="13" s="1"/>
  <c r="R41" i="13"/>
  <c r="R117" i="13" s="1"/>
  <c r="Q41" i="13"/>
  <c r="Q117" i="13" s="1"/>
  <c r="P41" i="13"/>
  <c r="P117" i="13" s="1"/>
  <c r="O41" i="13"/>
  <c r="O117" i="13" s="1"/>
  <c r="N41" i="13"/>
  <c r="N117" i="13" s="1"/>
  <c r="M41" i="13"/>
  <c r="M117" i="13" s="1"/>
  <c r="L41" i="13"/>
  <c r="L117" i="13" s="1"/>
  <c r="K41" i="13"/>
  <c r="K117" i="13" s="1"/>
  <c r="J41" i="13"/>
  <c r="J117" i="13" s="1"/>
  <c r="I41" i="13"/>
  <c r="I117" i="13" s="1"/>
  <c r="H41" i="13"/>
  <c r="H117" i="13" s="1"/>
  <c r="G41" i="13"/>
  <c r="G117" i="13" s="1"/>
  <c r="F41" i="13"/>
  <c r="F117" i="13" s="1"/>
  <c r="E41" i="13"/>
  <c r="E117" i="13" s="1"/>
  <c r="D41" i="13"/>
  <c r="D117" i="13" s="1"/>
  <c r="DY40" i="13"/>
  <c r="DY116" i="13" s="1"/>
  <c r="DX40" i="13"/>
  <c r="DX116" i="13" s="1"/>
  <c r="DW40" i="13"/>
  <c r="DW116" i="13" s="1"/>
  <c r="DV40" i="13"/>
  <c r="DV116" i="13" s="1"/>
  <c r="DU40" i="13"/>
  <c r="DU116" i="13" s="1"/>
  <c r="DT40" i="13"/>
  <c r="DT116" i="13" s="1"/>
  <c r="DS40" i="13"/>
  <c r="DS116" i="13" s="1"/>
  <c r="DR40" i="13"/>
  <c r="DR116" i="13" s="1"/>
  <c r="DQ40" i="13"/>
  <c r="DQ116" i="13" s="1"/>
  <c r="DP40" i="13"/>
  <c r="DP116" i="13" s="1"/>
  <c r="DO40" i="13"/>
  <c r="DO116" i="13" s="1"/>
  <c r="DN40" i="13"/>
  <c r="DN116" i="13" s="1"/>
  <c r="DM40" i="13"/>
  <c r="DM116" i="13" s="1"/>
  <c r="DL40" i="13"/>
  <c r="DL116" i="13" s="1"/>
  <c r="DK40" i="13"/>
  <c r="DK116" i="13" s="1"/>
  <c r="DJ40" i="13"/>
  <c r="DJ116" i="13" s="1"/>
  <c r="DI40" i="13"/>
  <c r="DI116" i="13" s="1"/>
  <c r="DH40" i="13"/>
  <c r="DH116" i="13" s="1"/>
  <c r="DG40" i="13"/>
  <c r="DG116" i="13" s="1"/>
  <c r="DF40" i="13"/>
  <c r="DF116" i="13" s="1"/>
  <c r="DE40" i="13"/>
  <c r="DE116" i="13" s="1"/>
  <c r="DD40" i="13"/>
  <c r="DD116" i="13" s="1"/>
  <c r="DC40" i="13"/>
  <c r="DC116" i="13" s="1"/>
  <c r="DB40" i="13"/>
  <c r="DB116" i="13" s="1"/>
  <c r="DA40" i="13"/>
  <c r="DA116" i="13" s="1"/>
  <c r="CZ40" i="13"/>
  <c r="CZ116" i="13" s="1"/>
  <c r="CY40" i="13"/>
  <c r="CY116" i="13" s="1"/>
  <c r="CX40" i="13"/>
  <c r="CX116" i="13" s="1"/>
  <c r="CW40" i="13"/>
  <c r="CW116" i="13" s="1"/>
  <c r="CV40" i="13"/>
  <c r="CV116" i="13" s="1"/>
  <c r="CU40" i="13"/>
  <c r="CU116" i="13" s="1"/>
  <c r="CT40" i="13"/>
  <c r="CT116" i="13" s="1"/>
  <c r="CS40" i="13"/>
  <c r="CS116" i="13" s="1"/>
  <c r="CR40" i="13"/>
  <c r="CR116" i="13" s="1"/>
  <c r="CQ40" i="13"/>
  <c r="CQ116" i="13" s="1"/>
  <c r="CP40" i="13"/>
  <c r="CP116" i="13" s="1"/>
  <c r="CO40" i="13"/>
  <c r="CO116" i="13" s="1"/>
  <c r="CN40" i="13"/>
  <c r="CN116" i="13" s="1"/>
  <c r="CM40" i="13"/>
  <c r="CM116" i="13" s="1"/>
  <c r="CL40" i="13"/>
  <c r="CL116" i="13" s="1"/>
  <c r="CK40" i="13"/>
  <c r="CK116" i="13" s="1"/>
  <c r="CJ40" i="13"/>
  <c r="CJ116" i="13" s="1"/>
  <c r="CI40" i="13"/>
  <c r="CI116" i="13" s="1"/>
  <c r="CH40" i="13"/>
  <c r="CH116" i="13" s="1"/>
  <c r="CG40" i="13"/>
  <c r="CG116" i="13" s="1"/>
  <c r="CF40" i="13"/>
  <c r="CF116" i="13" s="1"/>
  <c r="CE40" i="13"/>
  <c r="CE116" i="13" s="1"/>
  <c r="CD40" i="13"/>
  <c r="CD116" i="13" s="1"/>
  <c r="CC40" i="13"/>
  <c r="CC116" i="13" s="1"/>
  <c r="CB40" i="13"/>
  <c r="CB116" i="13" s="1"/>
  <c r="CA40" i="13"/>
  <c r="CA116" i="13" s="1"/>
  <c r="BZ40" i="13"/>
  <c r="BZ116" i="13" s="1"/>
  <c r="BY40" i="13"/>
  <c r="BY116" i="13" s="1"/>
  <c r="BX40" i="13"/>
  <c r="BX116" i="13" s="1"/>
  <c r="BW40" i="13"/>
  <c r="BW116" i="13" s="1"/>
  <c r="BV40" i="13"/>
  <c r="BV116" i="13" s="1"/>
  <c r="BU40" i="13"/>
  <c r="BU116" i="13" s="1"/>
  <c r="BT40" i="13"/>
  <c r="BT116" i="13" s="1"/>
  <c r="BS40" i="13"/>
  <c r="BS116" i="13" s="1"/>
  <c r="BR40" i="13"/>
  <c r="BR116" i="13" s="1"/>
  <c r="BQ40" i="13"/>
  <c r="BQ116" i="13" s="1"/>
  <c r="BP40" i="13"/>
  <c r="BP116" i="13" s="1"/>
  <c r="BO40" i="13"/>
  <c r="BO116" i="13" s="1"/>
  <c r="BN40" i="13"/>
  <c r="BN116" i="13" s="1"/>
  <c r="BM40" i="13"/>
  <c r="BM116" i="13" s="1"/>
  <c r="BL40" i="13"/>
  <c r="BL116" i="13" s="1"/>
  <c r="BK40" i="13"/>
  <c r="BK116" i="13" s="1"/>
  <c r="BJ40" i="13"/>
  <c r="BJ116" i="13" s="1"/>
  <c r="BI40" i="13"/>
  <c r="BI116" i="13" s="1"/>
  <c r="BH40" i="13"/>
  <c r="BH116" i="13" s="1"/>
  <c r="BG40" i="13"/>
  <c r="BG116" i="13" s="1"/>
  <c r="BF40" i="13"/>
  <c r="BF116" i="13" s="1"/>
  <c r="BE40" i="13"/>
  <c r="BE116" i="13" s="1"/>
  <c r="BD40" i="13"/>
  <c r="BD116" i="13" s="1"/>
  <c r="BC40" i="13"/>
  <c r="BC116" i="13" s="1"/>
  <c r="BB40" i="13"/>
  <c r="BB116" i="13" s="1"/>
  <c r="BA40" i="13"/>
  <c r="BA116" i="13" s="1"/>
  <c r="AZ40" i="13"/>
  <c r="AZ116" i="13" s="1"/>
  <c r="AY40" i="13"/>
  <c r="AY116" i="13" s="1"/>
  <c r="AX40" i="13"/>
  <c r="AX116" i="13" s="1"/>
  <c r="AW40" i="13"/>
  <c r="AW116" i="13" s="1"/>
  <c r="AV40" i="13"/>
  <c r="AV116" i="13" s="1"/>
  <c r="AU40" i="13"/>
  <c r="AU116" i="13" s="1"/>
  <c r="AT40" i="13"/>
  <c r="AT116" i="13" s="1"/>
  <c r="AS40" i="13"/>
  <c r="AS116" i="13" s="1"/>
  <c r="AR40" i="13"/>
  <c r="AR116" i="13" s="1"/>
  <c r="AQ40" i="13"/>
  <c r="AQ116" i="13" s="1"/>
  <c r="AP40" i="13"/>
  <c r="AP116" i="13" s="1"/>
  <c r="AO40" i="13"/>
  <c r="AO116" i="13" s="1"/>
  <c r="AN40" i="13"/>
  <c r="AN116" i="13" s="1"/>
  <c r="AM40" i="13"/>
  <c r="AM116" i="13" s="1"/>
  <c r="AL40" i="13"/>
  <c r="AL116" i="13" s="1"/>
  <c r="AK40" i="13"/>
  <c r="AK116" i="13" s="1"/>
  <c r="AJ40" i="13"/>
  <c r="AJ116" i="13" s="1"/>
  <c r="AI40" i="13"/>
  <c r="AI116" i="13" s="1"/>
  <c r="AH40" i="13"/>
  <c r="AH116" i="13" s="1"/>
  <c r="AG40" i="13"/>
  <c r="AG116" i="13" s="1"/>
  <c r="AF40" i="13"/>
  <c r="AF116" i="13" s="1"/>
  <c r="AE40" i="13"/>
  <c r="AE116" i="13" s="1"/>
  <c r="AD40" i="13"/>
  <c r="AD116" i="13" s="1"/>
  <c r="AC40" i="13"/>
  <c r="AC116" i="13" s="1"/>
  <c r="AB40" i="13"/>
  <c r="AB116" i="13" s="1"/>
  <c r="AA40" i="13"/>
  <c r="AA116" i="13" s="1"/>
  <c r="Z40" i="13"/>
  <c r="Z116" i="13" s="1"/>
  <c r="Y40" i="13"/>
  <c r="Y116" i="13" s="1"/>
  <c r="X40" i="13"/>
  <c r="X116" i="13" s="1"/>
  <c r="W40" i="13"/>
  <c r="W116" i="13" s="1"/>
  <c r="V40" i="13"/>
  <c r="V116" i="13" s="1"/>
  <c r="U40" i="13"/>
  <c r="U116" i="13" s="1"/>
  <c r="T40" i="13"/>
  <c r="T116" i="13" s="1"/>
  <c r="S40" i="13"/>
  <c r="S116" i="13" s="1"/>
  <c r="R40" i="13"/>
  <c r="R116" i="13" s="1"/>
  <c r="Q40" i="13"/>
  <c r="Q116" i="13" s="1"/>
  <c r="P40" i="13"/>
  <c r="P116" i="13" s="1"/>
  <c r="O40" i="13"/>
  <c r="O116" i="13" s="1"/>
  <c r="N40" i="13"/>
  <c r="N116" i="13" s="1"/>
  <c r="M40" i="13"/>
  <c r="M116" i="13" s="1"/>
  <c r="L40" i="13"/>
  <c r="L116" i="13" s="1"/>
  <c r="K40" i="13"/>
  <c r="K116" i="13" s="1"/>
  <c r="J40" i="13"/>
  <c r="J116" i="13" s="1"/>
  <c r="I40" i="13"/>
  <c r="I116" i="13" s="1"/>
  <c r="H40" i="13"/>
  <c r="H116" i="13" s="1"/>
  <c r="G40" i="13"/>
  <c r="G116" i="13" s="1"/>
  <c r="F40" i="13"/>
  <c r="F116" i="13" s="1"/>
  <c r="E40" i="13"/>
  <c r="E116" i="13" s="1"/>
  <c r="D40" i="13"/>
  <c r="D116" i="13" s="1"/>
  <c r="DY39" i="13"/>
  <c r="DY115" i="13" s="1"/>
  <c r="DX39" i="13"/>
  <c r="DX115" i="13" s="1"/>
  <c r="DW39" i="13"/>
  <c r="DW115" i="13" s="1"/>
  <c r="DV39" i="13"/>
  <c r="DV115" i="13" s="1"/>
  <c r="DU39" i="13"/>
  <c r="DU115" i="13" s="1"/>
  <c r="DT39" i="13"/>
  <c r="DT115" i="13" s="1"/>
  <c r="DS39" i="13"/>
  <c r="DS115" i="13" s="1"/>
  <c r="DR39" i="13"/>
  <c r="DR115" i="13" s="1"/>
  <c r="DQ39" i="13"/>
  <c r="DQ115" i="13" s="1"/>
  <c r="DP39" i="13"/>
  <c r="DP115" i="13" s="1"/>
  <c r="DO39" i="13"/>
  <c r="DO115" i="13" s="1"/>
  <c r="DN39" i="13"/>
  <c r="DN115" i="13" s="1"/>
  <c r="DM39" i="13"/>
  <c r="DM115" i="13" s="1"/>
  <c r="DL39" i="13"/>
  <c r="DL115" i="13" s="1"/>
  <c r="DK39" i="13"/>
  <c r="DK115" i="13" s="1"/>
  <c r="DJ39" i="13"/>
  <c r="DJ115" i="13" s="1"/>
  <c r="DI39" i="13"/>
  <c r="DI115" i="13" s="1"/>
  <c r="DH39" i="13"/>
  <c r="DH115" i="13" s="1"/>
  <c r="DG39" i="13"/>
  <c r="DG115" i="13" s="1"/>
  <c r="DF39" i="13"/>
  <c r="DF115" i="13" s="1"/>
  <c r="DE39" i="13"/>
  <c r="DE115" i="13" s="1"/>
  <c r="DD39" i="13"/>
  <c r="DD115" i="13" s="1"/>
  <c r="DC39" i="13"/>
  <c r="DC115" i="13" s="1"/>
  <c r="DB39" i="13"/>
  <c r="DB115" i="13" s="1"/>
  <c r="DA39" i="13"/>
  <c r="DA115" i="13" s="1"/>
  <c r="CZ39" i="13"/>
  <c r="CZ115" i="13" s="1"/>
  <c r="CY39" i="13"/>
  <c r="CY115" i="13" s="1"/>
  <c r="CX39" i="13"/>
  <c r="CX115" i="13" s="1"/>
  <c r="CW39" i="13"/>
  <c r="CW115" i="13" s="1"/>
  <c r="CV39" i="13"/>
  <c r="CV115" i="13" s="1"/>
  <c r="CU39" i="13"/>
  <c r="CU115" i="13" s="1"/>
  <c r="CT39" i="13"/>
  <c r="CT115" i="13" s="1"/>
  <c r="CS39" i="13"/>
  <c r="CS115" i="13" s="1"/>
  <c r="CR39" i="13"/>
  <c r="CR115" i="13" s="1"/>
  <c r="CQ39" i="13"/>
  <c r="CQ115" i="13" s="1"/>
  <c r="CP39" i="13"/>
  <c r="CP115" i="13" s="1"/>
  <c r="CO39" i="13"/>
  <c r="CO115" i="13" s="1"/>
  <c r="CN39" i="13"/>
  <c r="CN115" i="13" s="1"/>
  <c r="CM39" i="13"/>
  <c r="CM115" i="13" s="1"/>
  <c r="CL39" i="13"/>
  <c r="CL115" i="13" s="1"/>
  <c r="CK39" i="13"/>
  <c r="CK115" i="13" s="1"/>
  <c r="CJ39" i="13"/>
  <c r="CJ115" i="13" s="1"/>
  <c r="CI39" i="13"/>
  <c r="CI115" i="13" s="1"/>
  <c r="CH39" i="13"/>
  <c r="CH115" i="13" s="1"/>
  <c r="CG39" i="13"/>
  <c r="CG115" i="13" s="1"/>
  <c r="CF39" i="13"/>
  <c r="CF115" i="13" s="1"/>
  <c r="CE39" i="13"/>
  <c r="CE115" i="13" s="1"/>
  <c r="CD39" i="13"/>
  <c r="CD115" i="13" s="1"/>
  <c r="CC39" i="13"/>
  <c r="CC115" i="13" s="1"/>
  <c r="CB39" i="13"/>
  <c r="CB115" i="13" s="1"/>
  <c r="CA39" i="13"/>
  <c r="CA115" i="13" s="1"/>
  <c r="BZ39" i="13"/>
  <c r="BZ115" i="13" s="1"/>
  <c r="BY39" i="13"/>
  <c r="BY115" i="13" s="1"/>
  <c r="BX39" i="13"/>
  <c r="BX115" i="13" s="1"/>
  <c r="BW39" i="13"/>
  <c r="BW115" i="13" s="1"/>
  <c r="BV39" i="13"/>
  <c r="BV115" i="13" s="1"/>
  <c r="BU39" i="13"/>
  <c r="BU115" i="13" s="1"/>
  <c r="BT39" i="13"/>
  <c r="BT115" i="13" s="1"/>
  <c r="BS39" i="13"/>
  <c r="BS115" i="13" s="1"/>
  <c r="BR39" i="13"/>
  <c r="BR115" i="13" s="1"/>
  <c r="BQ39" i="13"/>
  <c r="BQ115" i="13" s="1"/>
  <c r="BP39" i="13"/>
  <c r="BP115" i="13" s="1"/>
  <c r="BO39" i="13"/>
  <c r="BO115" i="13" s="1"/>
  <c r="BN39" i="13"/>
  <c r="BN115" i="13" s="1"/>
  <c r="BM39" i="13"/>
  <c r="BM115" i="13" s="1"/>
  <c r="BL39" i="13"/>
  <c r="BL115" i="13" s="1"/>
  <c r="BK39" i="13"/>
  <c r="BK115" i="13" s="1"/>
  <c r="BJ39" i="13"/>
  <c r="BJ115" i="13" s="1"/>
  <c r="BI39" i="13"/>
  <c r="BI115" i="13" s="1"/>
  <c r="BH39" i="13"/>
  <c r="BH115" i="13" s="1"/>
  <c r="BG39" i="13"/>
  <c r="BG115" i="13" s="1"/>
  <c r="BF39" i="13"/>
  <c r="BF115" i="13" s="1"/>
  <c r="BE39" i="13"/>
  <c r="BE115" i="13" s="1"/>
  <c r="BD39" i="13"/>
  <c r="BD115" i="13" s="1"/>
  <c r="BC39" i="13"/>
  <c r="BC115" i="13" s="1"/>
  <c r="BB39" i="13"/>
  <c r="BB115" i="13" s="1"/>
  <c r="BA39" i="13"/>
  <c r="BA115" i="13" s="1"/>
  <c r="AZ39" i="13"/>
  <c r="AZ115" i="13" s="1"/>
  <c r="AY39" i="13"/>
  <c r="AY115" i="13" s="1"/>
  <c r="AX39" i="13"/>
  <c r="AX115" i="13" s="1"/>
  <c r="AW39" i="13"/>
  <c r="AW115" i="13" s="1"/>
  <c r="AV39" i="13"/>
  <c r="AV115" i="13" s="1"/>
  <c r="AU39" i="13"/>
  <c r="AU115" i="13" s="1"/>
  <c r="AT39" i="13"/>
  <c r="AT115" i="13" s="1"/>
  <c r="AS39" i="13"/>
  <c r="AS115" i="13" s="1"/>
  <c r="AR39" i="13"/>
  <c r="AR115" i="13" s="1"/>
  <c r="AQ39" i="13"/>
  <c r="AQ115" i="13" s="1"/>
  <c r="AP39" i="13"/>
  <c r="AP115" i="13" s="1"/>
  <c r="AO39" i="13"/>
  <c r="AO115" i="13" s="1"/>
  <c r="AN39" i="13"/>
  <c r="AN115" i="13" s="1"/>
  <c r="AM39" i="13"/>
  <c r="AM115" i="13" s="1"/>
  <c r="AL39" i="13"/>
  <c r="AL115" i="13" s="1"/>
  <c r="AK39" i="13"/>
  <c r="AK115" i="13" s="1"/>
  <c r="AJ39" i="13"/>
  <c r="AJ115" i="13" s="1"/>
  <c r="AI39" i="13"/>
  <c r="AI115" i="13" s="1"/>
  <c r="AH39" i="13"/>
  <c r="AH115" i="13" s="1"/>
  <c r="AG39" i="13"/>
  <c r="AG115" i="13" s="1"/>
  <c r="AF39" i="13"/>
  <c r="AF115" i="13" s="1"/>
  <c r="AE39" i="13"/>
  <c r="AE115" i="13" s="1"/>
  <c r="AD39" i="13"/>
  <c r="AD115" i="13" s="1"/>
  <c r="AC39" i="13"/>
  <c r="AC115" i="13" s="1"/>
  <c r="AB39" i="13"/>
  <c r="AB115" i="13" s="1"/>
  <c r="AA39" i="13"/>
  <c r="AA115" i="13" s="1"/>
  <c r="Z39" i="13"/>
  <c r="Z115" i="13" s="1"/>
  <c r="Y39" i="13"/>
  <c r="Y115" i="13" s="1"/>
  <c r="X39" i="13"/>
  <c r="X115" i="13" s="1"/>
  <c r="W39" i="13"/>
  <c r="W115" i="13" s="1"/>
  <c r="V39" i="13"/>
  <c r="V115" i="13" s="1"/>
  <c r="U39" i="13"/>
  <c r="U115" i="13" s="1"/>
  <c r="T39" i="13"/>
  <c r="T115" i="13" s="1"/>
  <c r="S39" i="13"/>
  <c r="S115" i="13" s="1"/>
  <c r="R39" i="13"/>
  <c r="R115" i="13" s="1"/>
  <c r="Q39" i="13"/>
  <c r="Q115" i="13" s="1"/>
  <c r="P39" i="13"/>
  <c r="P115" i="13" s="1"/>
  <c r="O39" i="13"/>
  <c r="O115" i="13" s="1"/>
  <c r="N39" i="13"/>
  <c r="N115" i="13" s="1"/>
  <c r="M39" i="13"/>
  <c r="M115" i="13" s="1"/>
  <c r="L39" i="13"/>
  <c r="L115" i="13" s="1"/>
  <c r="K39" i="13"/>
  <c r="K115" i="13" s="1"/>
  <c r="J39" i="13"/>
  <c r="J115" i="13" s="1"/>
  <c r="I39" i="13"/>
  <c r="I115" i="13" s="1"/>
  <c r="H39" i="13"/>
  <c r="H115" i="13" s="1"/>
  <c r="G39" i="13"/>
  <c r="G115" i="13" s="1"/>
  <c r="F39" i="13"/>
  <c r="F115" i="13" s="1"/>
  <c r="E39" i="13"/>
  <c r="E115" i="13" s="1"/>
  <c r="D39" i="13"/>
  <c r="D115" i="13" s="1"/>
  <c r="DY38" i="13"/>
  <c r="DY114" i="13" s="1"/>
  <c r="DX38" i="13"/>
  <c r="DX114" i="13" s="1"/>
  <c r="DW38" i="13"/>
  <c r="DW114" i="13" s="1"/>
  <c r="DV38" i="13"/>
  <c r="DV114" i="13" s="1"/>
  <c r="DU38" i="13"/>
  <c r="DU114" i="13" s="1"/>
  <c r="DT38" i="13"/>
  <c r="DT114" i="13" s="1"/>
  <c r="DS38" i="13"/>
  <c r="DS114" i="13" s="1"/>
  <c r="DR38" i="13"/>
  <c r="DR114" i="13" s="1"/>
  <c r="DQ38" i="13"/>
  <c r="DQ114" i="13" s="1"/>
  <c r="DP38" i="13"/>
  <c r="DP114" i="13" s="1"/>
  <c r="DO38" i="13"/>
  <c r="DO114" i="13" s="1"/>
  <c r="DN38" i="13"/>
  <c r="DN114" i="13" s="1"/>
  <c r="DM38" i="13"/>
  <c r="DM114" i="13" s="1"/>
  <c r="DL38" i="13"/>
  <c r="DL114" i="13" s="1"/>
  <c r="DK38" i="13"/>
  <c r="DK114" i="13" s="1"/>
  <c r="DJ38" i="13"/>
  <c r="DJ114" i="13" s="1"/>
  <c r="DI38" i="13"/>
  <c r="DI114" i="13" s="1"/>
  <c r="DH38" i="13"/>
  <c r="DH114" i="13" s="1"/>
  <c r="DG38" i="13"/>
  <c r="DG114" i="13" s="1"/>
  <c r="DF38" i="13"/>
  <c r="DF114" i="13" s="1"/>
  <c r="DE38" i="13"/>
  <c r="DE114" i="13" s="1"/>
  <c r="DD38" i="13"/>
  <c r="DD114" i="13" s="1"/>
  <c r="DC38" i="13"/>
  <c r="DC114" i="13" s="1"/>
  <c r="DB38" i="13"/>
  <c r="DB114" i="13" s="1"/>
  <c r="DA38" i="13"/>
  <c r="DA114" i="13" s="1"/>
  <c r="CZ38" i="13"/>
  <c r="CZ114" i="13" s="1"/>
  <c r="CY38" i="13"/>
  <c r="CY114" i="13" s="1"/>
  <c r="CX38" i="13"/>
  <c r="CX114" i="13" s="1"/>
  <c r="CW38" i="13"/>
  <c r="CW114" i="13" s="1"/>
  <c r="CV38" i="13"/>
  <c r="CV114" i="13" s="1"/>
  <c r="CU38" i="13"/>
  <c r="CU114" i="13" s="1"/>
  <c r="CT38" i="13"/>
  <c r="CT114" i="13" s="1"/>
  <c r="CS38" i="13"/>
  <c r="CS114" i="13" s="1"/>
  <c r="CR38" i="13"/>
  <c r="CR114" i="13" s="1"/>
  <c r="CQ38" i="13"/>
  <c r="CQ114" i="13" s="1"/>
  <c r="CP38" i="13"/>
  <c r="CP114" i="13" s="1"/>
  <c r="CO38" i="13"/>
  <c r="CO114" i="13" s="1"/>
  <c r="CN38" i="13"/>
  <c r="CN114" i="13" s="1"/>
  <c r="CM38" i="13"/>
  <c r="CM114" i="13" s="1"/>
  <c r="CL38" i="13"/>
  <c r="CL114" i="13" s="1"/>
  <c r="CK38" i="13"/>
  <c r="CK114" i="13" s="1"/>
  <c r="CJ38" i="13"/>
  <c r="CJ114" i="13" s="1"/>
  <c r="CI38" i="13"/>
  <c r="CI114" i="13" s="1"/>
  <c r="CH38" i="13"/>
  <c r="CH114" i="13" s="1"/>
  <c r="CG38" i="13"/>
  <c r="CG114" i="13" s="1"/>
  <c r="CF38" i="13"/>
  <c r="CF114" i="13" s="1"/>
  <c r="CE38" i="13"/>
  <c r="CE114" i="13" s="1"/>
  <c r="CD38" i="13"/>
  <c r="CD114" i="13" s="1"/>
  <c r="CC38" i="13"/>
  <c r="CC114" i="13" s="1"/>
  <c r="CB38" i="13"/>
  <c r="CB114" i="13" s="1"/>
  <c r="CA38" i="13"/>
  <c r="CA114" i="13" s="1"/>
  <c r="BZ38" i="13"/>
  <c r="BZ114" i="13" s="1"/>
  <c r="BY38" i="13"/>
  <c r="BY114" i="13" s="1"/>
  <c r="BX38" i="13"/>
  <c r="BX114" i="13" s="1"/>
  <c r="BW38" i="13"/>
  <c r="BW114" i="13" s="1"/>
  <c r="BV38" i="13"/>
  <c r="BV114" i="13" s="1"/>
  <c r="BU38" i="13"/>
  <c r="BU114" i="13" s="1"/>
  <c r="BT38" i="13"/>
  <c r="BT114" i="13" s="1"/>
  <c r="BS38" i="13"/>
  <c r="BS114" i="13" s="1"/>
  <c r="BR38" i="13"/>
  <c r="BR114" i="13" s="1"/>
  <c r="BQ38" i="13"/>
  <c r="BQ114" i="13" s="1"/>
  <c r="BP38" i="13"/>
  <c r="BP114" i="13" s="1"/>
  <c r="BO38" i="13"/>
  <c r="BO114" i="13" s="1"/>
  <c r="BN38" i="13"/>
  <c r="BN114" i="13" s="1"/>
  <c r="BM38" i="13"/>
  <c r="BM114" i="13" s="1"/>
  <c r="BL38" i="13"/>
  <c r="BL114" i="13" s="1"/>
  <c r="BK38" i="13"/>
  <c r="BK114" i="13" s="1"/>
  <c r="BJ38" i="13"/>
  <c r="BJ114" i="13" s="1"/>
  <c r="BI38" i="13"/>
  <c r="BI114" i="13" s="1"/>
  <c r="BH38" i="13"/>
  <c r="BH114" i="13" s="1"/>
  <c r="BG38" i="13"/>
  <c r="BG114" i="13" s="1"/>
  <c r="BF38" i="13"/>
  <c r="BF114" i="13" s="1"/>
  <c r="BE38" i="13"/>
  <c r="BE114" i="13" s="1"/>
  <c r="BD38" i="13"/>
  <c r="BD114" i="13" s="1"/>
  <c r="BC38" i="13"/>
  <c r="BC114" i="13" s="1"/>
  <c r="BB38" i="13"/>
  <c r="BB114" i="13" s="1"/>
  <c r="BA38" i="13"/>
  <c r="BA114" i="13" s="1"/>
  <c r="AZ38" i="13"/>
  <c r="AZ114" i="13" s="1"/>
  <c r="AY38" i="13"/>
  <c r="AY114" i="13" s="1"/>
  <c r="AX38" i="13"/>
  <c r="AX114" i="13" s="1"/>
  <c r="AW38" i="13"/>
  <c r="AW114" i="13" s="1"/>
  <c r="AV38" i="13"/>
  <c r="AV114" i="13" s="1"/>
  <c r="AU38" i="13"/>
  <c r="AU114" i="13" s="1"/>
  <c r="AT38" i="13"/>
  <c r="AT114" i="13" s="1"/>
  <c r="AS38" i="13"/>
  <c r="AS114" i="13" s="1"/>
  <c r="AR38" i="13"/>
  <c r="AR114" i="13" s="1"/>
  <c r="AQ38" i="13"/>
  <c r="AQ114" i="13" s="1"/>
  <c r="AP38" i="13"/>
  <c r="AP114" i="13" s="1"/>
  <c r="AO38" i="13"/>
  <c r="AO114" i="13" s="1"/>
  <c r="AN38" i="13"/>
  <c r="AN114" i="13" s="1"/>
  <c r="AM38" i="13"/>
  <c r="AM114" i="13" s="1"/>
  <c r="AL38" i="13"/>
  <c r="AL114" i="13" s="1"/>
  <c r="AK38" i="13"/>
  <c r="AK114" i="13" s="1"/>
  <c r="AJ38" i="13"/>
  <c r="AJ114" i="13" s="1"/>
  <c r="AI38" i="13"/>
  <c r="AI114" i="13" s="1"/>
  <c r="AH38" i="13"/>
  <c r="AH114" i="13" s="1"/>
  <c r="AG38" i="13"/>
  <c r="AG114" i="13" s="1"/>
  <c r="AF38" i="13"/>
  <c r="AF114" i="13" s="1"/>
  <c r="AE38" i="13"/>
  <c r="AE114" i="13" s="1"/>
  <c r="AD38" i="13"/>
  <c r="AD114" i="13" s="1"/>
  <c r="AC38" i="13"/>
  <c r="AC114" i="13" s="1"/>
  <c r="AB38" i="13"/>
  <c r="AB114" i="13" s="1"/>
  <c r="AA38" i="13"/>
  <c r="AA114" i="13" s="1"/>
  <c r="Z38" i="13"/>
  <c r="Z114" i="13" s="1"/>
  <c r="Y38" i="13"/>
  <c r="Y114" i="13" s="1"/>
  <c r="X38" i="13"/>
  <c r="X114" i="13" s="1"/>
  <c r="W38" i="13"/>
  <c r="W114" i="13" s="1"/>
  <c r="V38" i="13"/>
  <c r="V114" i="13" s="1"/>
  <c r="U38" i="13"/>
  <c r="U114" i="13" s="1"/>
  <c r="T38" i="13"/>
  <c r="T114" i="13" s="1"/>
  <c r="S38" i="13"/>
  <c r="S114" i="13" s="1"/>
  <c r="R38" i="13"/>
  <c r="R114" i="13" s="1"/>
  <c r="Q38" i="13"/>
  <c r="Q114" i="13" s="1"/>
  <c r="P38" i="13"/>
  <c r="P114" i="13" s="1"/>
  <c r="O38" i="13"/>
  <c r="O114" i="13" s="1"/>
  <c r="N38" i="13"/>
  <c r="N114" i="13" s="1"/>
  <c r="M38" i="13"/>
  <c r="M114" i="13" s="1"/>
  <c r="L38" i="13"/>
  <c r="L114" i="13" s="1"/>
  <c r="K38" i="13"/>
  <c r="K114" i="13" s="1"/>
  <c r="J38" i="13"/>
  <c r="J114" i="13" s="1"/>
  <c r="I38" i="13"/>
  <c r="I114" i="13" s="1"/>
  <c r="H38" i="13"/>
  <c r="H114" i="13" s="1"/>
  <c r="G38" i="13"/>
  <c r="G114" i="13" s="1"/>
  <c r="F38" i="13"/>
  <c r="F114" i="13" s="1"/>
  <c r="E38" i="13"/>
  <c r="E114" i="13" s="1"/>
  <c r="D38" i="13"/>
  <c r="D114" i="13" s="1"/>
  <c r="DY37" i="13"/>
  <c r="DY113" i="13" s="1"/>
  <c r="DX37" i="13"/>
  <c r="DX113" i="13" s="1"/>
  <c r="DW37" i="13"/>
  <c r="DW113" i="13" s="1"/>
  <c r="DV37" i="13"/>
  <c r="DV113" i="13" s="1"/>
  <c r="DU37" i="13"/>
  <c r="DU113" i="13" s="1"/>
  <c r="DT37" i="13"/>
  <c r="DT113" i="13" s="1"/>
  <c r="DS37" i="13"/>
  <c r="DS113" i="13" s="1"/>
  <c r="DR37" i="13"/>
  <c r="DR113" i="13" s="1"/>
  <c r="DQ37" i="13"/>
  <c r="DQ113" i="13" s="1"/>
  <c r="DP37" i="13"/>
  <c r="DP113" i="13" s="1"/>
  <c r="DO37" i="13"/>
  <c r="DO113" i="13" s="1"/>
  <c r="DN37" i="13"/>
  <c r="DN113" i="13" s="1"/>
  <c r="DM37" i="13"/>
  <c r="DM113" i="13" s="1"/>
  <c r="DL37" i="13"/>
  <c r="DL113" i="13" s="1"/>
  <c r="DK37" i="13"/>
  <c r="DK113" i="13" s="1"/>
  <c r="DJ37" i="13"/>
  <c r="DJ113" i="13" s="1"/>
  <c r="DI37" i="13"/>
  <c r="DI113" i="13" s="1"/>
  <c r="DH37" i="13"/>
  <c r="DH113" i="13" s="1"/>
  <c r="DG37" i="13"/>
  <c r="DG113" i="13" s="1"/>
  <c r="DF37" i="13"/>
  <c r="DF113" i="13" s="1"/>
  <c r="DE37" i="13"/>
  <c r="DE113" i="13" s="1"/>
  <c r="DD37" i="13"/>
  <c r="DD113" i="13" s="1"/>
  <c r="DC37" i="13"/>
  <c r="DC113" i="13" s="1"/>
  <c r="DB37" i="13"/>
  <c r="DB113" i="13" s="1"/>
  <c r="DA37" i="13"/>
  <c r="DA113" i="13" s="1"/>
  <c r="CZ37" i="13"/>
  <c r="CZ113" i="13" s="1"/>
  <c r="CY37" i="13"/>
  <c r="CY113" i="13" s="1"/>
  <c r="CX37" i="13"/>
  <c r="CX113" i="13" s="1"/>
  <c r="CW37" i="13"/>
  <c r="CW113" i="13" s="1"/>
  <c r="CV37" i="13"/>
  <c r="CV113" i="13" s="1"/>
  <c r="CU37" i="13"/>
  <c r="CU113" i="13" s="1"/>
  <c r="CT37" i="13"/>
  <c r="CT113" i="13" s="1"/>
  <c r="CS37" i="13"/>
  <c r="CS113" i="13" s="1"/>
  <c r="CR37" i="13"/>
  <c r="CR113" i="13" s="1"/>
  <c r="CQ37" i="13"/>
  <c r="CQ113" i="13" s="1"/>
  <c r="CP37" i="13"/>
  <c r="CP113" i="13" s="1"/>
  <c r="CO37" i="13"/>
  <c r="CO113" i="13" s="1"/>
  <c r="CN37" i="13"/>
  <c r="CN113" i="13" s="1"/>
  <c r="CM37" i="13"/>
  <c r="CM113" i="13" s="1"/>
  <c r="CL37" i="13"/>
  <c r="CL113" i="13" s="1"/>
  <c r="CK37" i="13"/>
  <c r="CK113" i="13" s="1"/>
  <c r="CJ37" i="13"/>
  <c r="CJ113" i="13" s="1"/>
  <c r="CI37" i="13"/>
  <c r="CI113" i="13" s="1"/>
  <c r="CH37" i="13"/>
  <c r="CH113" i="13" s="1"/>
  <c r="CG37" i="13"/>
  <c r="CG113" i="13" s="1"/>
  <c r="CF37" i="13"/>
  <c r="CF113" i="13" s="1"/>
  <c r="CE37" i="13"/>
  <c r="CE113" i="13" s="1"/>
  <c r="CD37" i="13"/>
  <c r="CD113" i="13" s="1"/>
  <c r="CC37" i="13"/>
  <c r="CC113" i="13" s="1"/>
  <c r="CB37" i="13"/>
  <c r="CB113" i="13" s="1"/>
  <c r="CA37" i="13"/>
  <c r="CA113" i="13" s="1"/>
  <c r="BZ37" i="13"/>
  <c r="BZ113" i="13" s="1"/>
  <c r="BY37" i="13"/>
  <c r="BY113" i="13" s="1"/>
  <c r="BX37" i="13"/>
  <c r="BX113" i="13" s="1"/>
  <c r="BW37" i="13"/>
  <c r="BW113" i="13" s="1"/>
  <c r="BV37" i="13"/>
  <c r="BV113" i="13" s="1"/>
  <c r="BU37" i="13"/>
  <c r="BU113" i="13" s="1"/>
  <c r="BT37" i="13"/>
  <c r="BT113" i="13" s="1"/>
  <c r="BS37" i="13"/>
  <c r="BS113" i="13" s="1"/>
  <c r="BR37" i="13"/>
  <c r="BR113" i="13" s="1"/>
  <c r="BQ37" i="13"/>
  <c r="BQ113" i="13" s="1"/>
  <c r="BP37" i="13"/>
  <c r="BP113" i="13" s="1"/>
  <c r="BO37" i="13"/>
  <c r="BO113" i="13" s="1"/>
  <c r="BN37" i="13"/>
  <c r="BN113" i="13" s="1"/>
  <c r="BM37" i="13"/>
  <c r="BM113" i="13" s="1"/>
  <c r="BL37" i="13"/>
  <c r="BL113" i="13" s="1"/>
  <c r="BK37" i="13"/>
  <c r="BK113" i="13" s="1"/>
  <c r="BJ37" i="13"/>
  <c r="BJ113" i="13" s="1"/>
  <c r="BI37" i="13"/>
  <c r="BI113" i="13" s="1"/>
  <c r="BH37" i="13"/>
  <c r="BH113" i="13" s="1"/>
  <c r="BG37" i="13"/>
  <c r="BG113" i="13" s="1"/>
  <c r="BF37" i="13"/>
  <c r="BF113" i="13" s="1"/>
  <c r="BE37" i="13"/>
  <c r="BE113" i="13" s="1"/>
  <c r="BD37" i="13"/>
  <c r="BD113" i="13" s="1"/>
  <c r="BC37" i="13"/>
  <c r="BC113" i="13" s="1"/>
  <c r="BB37" i="13"/>
  <c r="BB113" i="13" s="1"/>
  <c r="BA37" i="13"/>
  <c r="BA113" i="13" s="1"/>
  <c r="AZ37" i="13"/>
  <c r="AZ113" i="13" s="1"/>
  <c r="AY37" i="13"/>
  <c r="AY113" i="13" s="1"/>
  <c r="AX37" i="13"/>
  <c r="AX113" i="13" s="1"/>
  <c r="AW37" i="13"/>
  <c r="AW113" i="13" s="1"/>
  <c r="AV37" i="13"/>
  <c r="AV113" i="13" s="1"/>
  <c r="AU37" i="13"/>
  <c r="AU113" i="13" s="1"/>
  <c r="AT37" i="13"/>
  <c r="AT113" i="13" s="1"/>
  <c r="AS37" i="13"/>
  <c r="AS113" i="13" s="1"/>
  <c r="AR37" i="13"/>
  <c r="AR113" i="13" s="1"/>
  <c r="AQ37" i="13"/>
  <c r="AQ113" i="13" s="1"/>
  <c r="AP37" i="13"/>
  <c r="AP113" i="13" s="1"/>
  <c r="AO37" i="13"/>
  <c r="AO113" i="13" s="1"/>
  <c r="AN37" i="13"/>
  <c r="AN113" i="13" s="1"/>
  <c r="AM37" i="13"/>
  <c r="AM113" i="13" s="1"/>
  <c r="AL37" i="13"/>
  <c r="AL113" i="13" s="1"/>
  <c r="AK37" i="13"/>
  <c r="AK113" i="13" s="1"/>
  <c r="AJ37" i="13"/>
  <c r="AJ113" i="13" s="1"/>
  <c r="AI37" i="13"/>
  <c r="AI113" i="13" s="1"/>
  <c r="AH37" i="13"/>
  <c r="AH113" i="13" s="1"/>
  <c r="AG37" i="13"/>
  <c r="AG113" i="13" s="1"/>
  <c r="AF37" i="13"/>
  <c r="AF113" i="13" s="1"/>
  <c r="AE37" i="13"/>
  <c r="AE113" i="13" s="1"/>
  <c r="AD37" i="13"/>
  <c r="AD113" i="13" s="1"/>
  <c r="AC37" i="13"/>
  <c r="AC113" i="13" s="1"/>
  <c r="AB37" i="13"/>
  <c r="AB113" i="13" s="1"/>
  <c r="AA37" i="13"/>
  <c r="AA113" i="13" s="1"/>
  <c r="Z37" i="13"/>
  <c r="Z113" i="13" s="1"/>
  <c r="Y37" i="13"/>
  <c r="Y113" i="13" s="1"/>
  <c r="X37" i="13"/>
  <c r="X113" i="13" s="1"/>
  <c r="W37" i="13"/>
  <c r="W113" i="13" s="1"/>
  <c r="V37" i="13"/>
  <c r="V113" i="13" s="1"/>
  <c r="U37" i="13"/>
  <c r="U113" i="13" s="1"/>
  <c r="T37" i="13"/>
  <c r="T113" i="13" s="1"/>
  <c r="S37" i="13"/>
  <c r="S113" i="13" s="1"/>
  <c r="R37" i="13"/>
  <c r="R113" i="13" s="1"/>
  <c r="Q37" i="13"/>
  <c r="Q113" i="13" s="1"/>
  <c r="P37" i="13"/>
  <c r="P113" i="13" s="1"/>
  <c r="O37" i="13"/>
  <c r="O113" i="13" s="1"/>
  <c r="N37" i="13"/>
  <c r="N113" i="13" s="1"/>
  <c r="M37" i="13"/>
  <c r="M113" i="13" s="1"/>
  <c r="L37" i="13"/>
  <c r="L113" i="13" s="1"/>
  <c r="K37" i="13"/>
  <c r="K113" i="13" s="1"/>
  <c r="J37" i="13"/>
  <c r="J113" i="13" s="1"/>
  <c r="I37" i="13"/>
  <c r="I113" i="13" s="1"/>
  <c r="H37" i="13"/>
  <c r="H113" i="13" s="1"/>
  <c r="G37" i="13"/>
  <c r="G113" i="13" s="1"/>
  <c r="F37" i="13"/>
  <c r="F113" i="13" s="1"/>
  <c r="E37" i="13"/>
  <c r="E113" i="13" s="1"/>
  <c r="D37" i="13"/>
  <c r="D113" i="13" s="1"/>
  <c r="DY36" i="13"/>
  <c r="DY112" i="13" s="1"/>
  <c r="DX36" i="13"/>
  <c r="DX112" i="13" s="1"/>
  <c r="DW36" i="13"/>
  <c r="DW112" i="13" s="1"/>
  <c r="DV36" i="13"/>
  <c r="DV112" i="13" s="1"/>
  <c r="DU36" i="13"/>
  <c r="DU112" i="13" s="1"/>
  <c r="DT36" i="13"/>
  <c r="DT112" i="13" s="1"/>
  <c r="DS36" i="13"/>
  <c r="DS112" i="13" s="1"/>
  <c r="DR36" i="13"/>
  <c r="DR112" i="13" s="1"/>
  <c r="DQ36" i="13"/>
  <c r="DQ112" i="13" s="1"/>
  <c r="DP36" i="13"/>
  <c r="DP112" i="13" s="1"/>
  <c r="DO36" i="13"/>
  <c r="DO112" i="13" s="1"/>
  <c r="DN36" i="13"/>
  <c r="DN112" i="13" s="1"/>
  <c r="DM36" i="13"/>
  <c r="DM112" i="13" s="1"/>
  <c r="DL36" i="13"/>
  <c r="DL112" i="13" s="1"/>
  <c r="DK36" i="13"/>
  <c r="DK112" i="13" s="1"/>
  <c r="DJ36" i="13"/>
  <c r="DJ112" i="13" s="1"/>
  <c r="DI36" i="13"/>
  <c r="DI112" i="13" s="1"/>
  <c r="DH36" i="13"/>
  <c r="DH112" i="13" s="1"/>
  <c r="DG36" i="13"/>
  <c r="DG112" i="13" s="1"/>
  <c r="DF36" i="13"/>
  <c r="DF112" i="13" s="1"/>
  <c r="DE36" i="13"/>
  <c r="DE112" i="13" s="1"/>
  <c r="DD36" i="13"/>
  <c r="DD112" i="13" s="1"/>
  <c r="DC36" i="13"/>
  <c r="DC112" i="13" s="1"/>
  <c r="DB36" i="13"/>
  <c r="DB112" i="13" s="1"/>
  <c r="DA36" i="13"/>
  <c r="DA112" i="13" s="1"/>
  <c r="CZ36" i="13"/>
  <c r="CZ112" i="13" s="1"/>
  <c r="CY36" i="13"/>
  <c r="CY112" i="13" s="1"/>
  <c r="CX36" i="13"/>
  <c r="CX112" i="13" s="1"/>
  <c r="CW36" i="13"/>
  <c r="CW112" i="13" s="1"/>
  <c r="CV36" i="13"/>
  <c r="CV112" i="13" s="1"/>
  <c r="CU36" i="13"/>
  <c r="CU112" i="13" s="1"/>
  <c r="CT36" i="13"/>
  <c r="CT112" i="13" s="1"/>
  <c r="CS36" i="13"/>
  <c r="CS112" i="13" s="1"/>
  <c r="CR36" i="13"/>
  <c r="CR112" i="13" s="1"/>
  <c r="CQ36" i="13"/>
  <c r="CQ112" i="13" s="1"/>
  <c r="CP36" i="13"/>
  <c r="CP112" i="13" s="1"/>
  <c r="CO36" i="13"/>
  <c r="CO112" i="13" s="1"/>
  <c r="CN36" i="13"/>
  <c r="CN112" i="13" s="1"/>
  <c r="CM36" i="13"/>
  <c r="CM112" i="13" s="1"/>
  <c r="CL36" i="13"/>
  <c r="CL112" i="13" s="1"/>
  <c r="CK36" i="13"/>
  <c r="CK112" i="13" s="1"/>
  <c r="CJ36" i="13"/>
  <c r="CJ112" i="13" s="1"/>
  <c r="CI36" i="13"/>
  <c r="CI112" i="13" s="1"/>
  <c r="CH36" i="13"/>
  <c r="CH112" i="13" s="1"/>
  <c r="CG36" i="13"/>
  <c r="CG112" i="13" s="1"/>
  <c r="CF36" i="13"/>
  <c r="CF112" i="13" s="1"/>
  <c r="CE36" i="13"/>
  <c r="CE112" i="13" s="1"/>
  <c r="CD36" i="13"/>
  <c r="CD112" i="13" s="1"/>
  <c r="CC36" i="13"/>
  <c r="CC112" i="13" s="1"/>
  <c r="CB36" i="13"/>
  <c r="CB112" i="13" s="1"/>
  <c r="CA36" i="13"/>
  <c r="CA112" i="13" s="1"/>
  <c r="BZ36" i="13"/>
  <c r="BZ112" i="13" s="1"/>
  <c r="BY36" i="13"/>
  <c r="BY112" i="13" s="1"/>
  <c r="BX36" i="13"/>
  <c r="BX112" i="13" s="1"/>
  <c r="BW36" i="13"/>
  <c r="BW112" i="13" s="1"/>
  <c r="BV36" i="13"/>
  <c r="BV112" i="13" s="1"/>
  <c r="BU36" i="13"/>
  <c r="BU112" i="13" s="1"/>
  <c r="BT36" i="13"/>
  <c r="BT112" i="13" s="1"/>
  <c r="BS36" i="13"/>
  <c r="BS112" i="13" s="1"/>
  <c r="BR36" i="13"/>
  <c r="BR112" i="13" s="1"/>
  <c r="BQ36" i="13"/>
  <c r="BQ112" i="13" s="1"/>
  <c r="BP36" i="13"/>
  <c r="BP112" i="13" s="1"/>
  <c r="BO36" i="13"/>
  <c r="BO112" i="13" s="1"/>
  <c r="BN36" i="13"/>
  <c r="BN112" i="13" s="1"/>
  <c r="BM36" i="13"/>
  <c r="BM112" i="13" s="1"/>
  <c r="BL36" i="13"/>
  <c r="BL112" i="13" s="1"/>
  <c r="BK36" i="13"/>
  <c r="BK112" i="13" s="1"/>
  <c r="BJ36" i="13"/>
  <c r="BJ112" i="13" s="1"/>
  <c r="BI36" i="13"/>
  <c r="BI112" i="13" s="1"/>
  <c r="BH36" i="13"/>
  <c r="BH112" i="13" s="1"/>
  <c r="BG36" i="13"/>
  <c r="BG112" i="13" s="1"/>
  <c r="BF36" i="13"/>
  <c r="BF112" i="13" s="1"/>
  <c r="BE36" i="13"/>
  <c r="BE112" i="13" s="1"/>
  <c r="BD36" i="13"/>
  <c r="BD112" i="13" s="1"/>
  <c r="BC36" i="13"/>
  <c r="BC112" i="13" s="1"/>
  <c r="BB36" i="13"/>
  <c r="BB112" i="13" s="1"/>
  <c r="BA36" i="13"/>
  <c r="BA112" i="13" s="1"/>
  <c r="AZ36" i="13"/>
  <c r="AZ112" i="13" s="1"/>
  <c r="AY36" i="13"/>
  <c r="AY112" i="13" s="1"/>
  <c r="AX36" i="13"/>
  <c r="AX112" i="13" s="1"/>
  <c r="AW36" i="13"/>
  <c r="AW112" i="13" s="1"/>
  <c r="AV36" i="13"/>
  <c r="AV112" i="13" s="1"/>
  <c r="AU36" i="13"/>
  <c r="AU112" i="13" s="1"/>
  <c r="AT36" i="13"/>
  <c r="AT112" i="13" s="1"/>
  <c r="AS36" i="13"/>
  <c r="AS112" i="13" s="1"/>
  <c r="AR36" i="13"/>
  <c r="AR112" i="13" s="1"/>
  <c r="AQ36" i="13"/>
  <c r="AQ112" i="13" s="1"/>
  <c r="AP36" i="13"/>
  <c r="AP112" i="13" s="1"/>
  <c r="AO36" i="13"/>
  <c r="AO112" i="13" s="1"/>
  <c r="AN36" i="13"/>
  <c r="AN112" i="13" s="1"/>
  <c r="AM36" i="13"/>
  <c r="AM112" i="13" s="1"/>
  <c r="AL36" i="13"/>
  <c r="AL112" i="13" s="1"/>
  <c r="AK36" i="13"/>
  <c r="AK112" i="13" s="1"/>
  <c r="AJ36" i="13"/>
  <c r="AJ112" i="13" s="1"/>
  <c r="AI36" i="13"/>
  <c r="AI112" i="13" s="1"/>
  <c r="AH36" i="13"/>
  <c r="AH112" i="13" s="1"/>
  <c r="AG36" i="13"/>
  <c r="AG112" i="13" s="1"/>
  <c r="AF36" i="13"/>
  <c r="AF112" i="13" s="1"/>
  <c r="AE36" i="13"/>
  <c r="AE112" i="13" s="1"/>
  <c r="AD36" i="13"/>
  <c r="AD112" i="13" s="1"/>
  <c r="AC36" i="13"/>
  <c r="AC112" i="13" s="1"/>
  <c r="AB36" i="13"/>
  <c r="AB112" i="13" s="1"/>
  <c r="AA36" i="13"/>
  <c r="AA112" i="13" s="1"/>
  <c r="Z36" i="13"/>
  <c r="Z112" i="13" s="1"/>
  <c r="Y36" i="13"/>
  <c r="Y112" i="13" s="1"/>
  <c r="X36" i="13"/>
  <c r="X112" i="13" s="1"/>
  <c r="W36" i="13"/>
  <c r="W112" i="13" s="1"/>
  <c r="V36" i="13"/>
  <c r="V112" i="13" s="1"/>
  <c r="U36" i="13"/>
  <c r="U112" i="13" s="1"/>
  <c r="T36" i="13"/>
  <c r="T112" i="13" s="1"/>
  <c r="S36" i="13"/>
  <c r="S112" i="13" s="1"/>
  <c r="R36" i="13"/>
  <c r="R112" i="13" s="1"/>
  <c r="Q36" i="13"/>
  <c r="Q112" i="13" s="1"/>
  <c r="P36" i="13"/>
  <c r="P112" i="13" s="1"/>
  <c r="O36" i="13"/>
  <c r="O112" i="13" s="1"/>
  <c r="N36" i="13"/>
  <c r="N112" i="13" s="1"/>
  <c r="M36" i="13"/>
  <c r="M112" i="13" s="1"/>
  <c r="L36" i="13"/>
  <c r="L112" i="13" s="1"/>
  <c r="K36" i="13"/>
  <c r="K112" i="13" s="1"/>
  <c r="J36" i="13"/>
  <c r="J112" i="13" s="1"/>
  <c r="I36" i="13"/>
  <c r="I112" i="13" s="1"/>
  <c r="H36" i="13"/>
  <c r="H112" i="13" s="1"/>
  <c r="G36" i="13"/>
  <c r="G112" i="13" s="1"/>
  <c r="F36" i="13"/>
  <c r="F112" i="13" s="1"/>
  <c r="E36" i="13"/>
  <c r="E112" i="13" s="1"/>
  <c r="D36" i="13"/>
  <c r="D112" i="13" s="1"/>
  <c r="DY35" i="13"/>
  <c r="DY111" i="13" s="1"/>
  <c r="DX35" i="13"/>
  <c r="DX111" i="13" s="1"/>
  <c r="DW35" i="13"/>
  <c r="DW111" i="13" s="1"/>
  <c r="DV35" i="13"/>
  <c r="DV111" i="13" s="1"/>
  <c r="DU35" i="13"/>
  <c r="DU111" i="13" s="1"/>
  <c r="DT35" i="13"/>
  <c r="DT111" i="13" s="1"/>
  <c r="DS35" i="13"/>
  <c r="DS111" i="13" s="1"/>
  <c r="DR35" i="13"/>
  <c r="DR111" i="13" s="1"/>
  <c r="DQ35" i="13"/>
  <c r="DQ111" i="13" s="1"/>
  <c r="DP35" i="13"/>
  <c r="DP111" i="13" s="1"/>
  <c r="DO35" i="13"/>
  <c r="DO111" i="13" s="1"/>
  <c r="DN35" i="13"/>
  <c r="DN111" i="13" s="1"/>
  <c r="DM35" i="13"/>
  <c r="DM111" i="13" s="1"/>
  <c r="DL35" i="13"/>
  <c r="DL111" i="13" s="1"/>
  <c r="DK35" i="13"/>
  <c r="DK111" i="13" s="1"/>
  <c r="DJ35" i="13"/>
  <c r="DJ111" i="13" s="1"/>
  <c r="DI35" i="13"/>
  <c r="DI111" i="13" s="1"/>
  <c r="DH35" i="13"/>
  <c r="DH111" i="13" s="1"/>
  <c r="DG35" i="13"/>
  <c r="DG111" i="13" s="1"/>
  <c r="DF35" i="13"/>
  <c r="DF111" i="13" s="1"/>
  <c r="DE35" i="13"/>
  <c r="DE111" i="13" s="1"/>
  <c r="DD35" i="13"/>
  <c r="DD111" i="13" s="1"/>
  <c r="DC35" i="13"/>
  <c r="DC111" i="13" s="1"/>
  <c r="DB35" i="13"/>
  <c r="DB111" i="13" s="1"/>
  <c r="DA35" i="13"/>
  <c r="DA111" i="13" s="1"/>
  <c r="CZ35" i="13"/>
  <c r="CZ111" i="13" s="1"/>
  <c r="CY35" i="13"/>
  <c r="CY111" i="13" s="1"/>
  <c r="CX35" i="13"/>
  <c r="CX111" i="13" s="1"/>
  <c r="CW35" i="13"/>
  <c r="CW111" i="13" s="1"/>
  <c r="CV35" i="13"/>
  <c r="CV111" i="13" s="1"/>
  <c r="CU35" i="13"/>
  <c r="CU111" i="13" s="1"/>
  <c r="CT35" i="13"/>
  <c r="CT111" i="13" s="1"/>
  <c r="CS35" i="13"/>
  <c r="CS111" i="13" s="1"/>
  <c r="CR35" i="13"/>
  <c r="CR111" i="13" s="1"/>
  <c r="CQ35" i="13"/>
  <c r="CQ111" i="13" s="1"/>
  <c r="CP35" i="13"/>
  <c r="CP111" i="13" s="1"/>
  <c r="CO35" i="13"/>
  <c r="CO111" i="13" s="1"/>
  <c r="CN35" i="13"/>
  <c r="CN111" i="13" s="1"/>
  <c r="CM35" i="13"/>
  <c r="CM111" i="13" s="1"/>
  <c r="CL35" i="13"/>
  <c r="CL111" i="13" s="1"/>
  <c r="CK35" i="13"/>
  <c r="CK111" i="13" s="1"/>
  <c r="CJ35" i="13"/>
  <c r="CJ111" i="13" s="1"/>
  <c r="CI35" i="13"/>
  <c r="CI111" i="13" s="1"/>
  <c r="CH35" i="13"/>
  <c r="CH111" i="13" s="1"/>
  <c r="CG35" i="13"/>
  <c r="CG111" i="13" s="1"/>
  <c r="CF35" i="13"/>
  <c r="CF111" i="13" s="1"/>
  <c r="CE35" i="13"/>
  <c r="CE111" i="13" s="1"/>
  <c r="CD35" i="13"/>
  <c r="CD111" i="13" s="1"/>
  <c r="CC35" i="13"/>
  <c r="CC111" i="13" s="1"/>
  <c r="CB35" i="13"/>
  <c r="CB111" i="13" s="1"/>
  <c r="CA35" i="13"/>
  <c r="CA111" i="13" s="1"/>
  <c r="BZ35" i="13"/>
  <c r="BZ111" i="13" s="1"/>
  <c r="BY35" i="13"/>
  <c r="BY111" i="13" s="1"/>
  <c r="BX35" i="13"/>
  <c r="BX111" i="13" s="1"/>
  <c r="BW35" i="13"/>
  <c r="BW111" i="13" s="1"/>
  <c r="BV35" i="13"/>
  <c r="BV111" i="13" s="1"/>
  <c r="BU35" i="13"/>
  <c r="BU111" i="13" s="1"/>
  <c r="BT35" i="13"/>
  <c r="BT111" i="13" s="1"/>
  <c r="BS35" i="13"/>
  <c r="BS111" i="13" s="1"/>
  <c r="BR35" i="13"/>
  <c r="BR111" i="13" s="1"/>
  <c r="BQ35" i="13"/>
  <c r="BQ111" i="13" s="1"/>
  <c r="BP35" i="13"/>
  <c r="BP111" i="13" s="1"/>
  <c r="BO35" i="13"/>
  <c r="BO111" i="13" s="1"/>
  <c r="BN35" i="13"/>
  <c r="BN111" i="13" s="1"/>
  <c r="BM35" i="13"/>
  <c r="BM111" i="13" s="1"/>
  <c r="BL35" i="13"/>
  <c r="BL111" i="13" s="1"/>
  <c r="BK35" i="13"/>
  <c r="BK111" i="13" s="1"/>
  <c r="BJ35" i="13"/>
  <c r="BJ111" i="13" s="1"/>
  <c r="BI35" i="13"/>
  <c r="BI111" i="13" s="1"/>
  <c r="BH35" i="13"/>
  <c r="BH111" i="13" s="1"/>
  <c r="BG35" i="13"/>
  <c r="BG111" i="13" s="1"/>
  <c r="BF35" i="13"/>
  <c r="BF111" i="13" s="1"/>
  <c r="BE35" i="13"/>
  <c r="BE111" i="13" s="1"/>
  <c r="BD35" i="13"/>
  <c r="BD111" i="13" s="1"/>
  <c r="BC35" i="13"/>
  <c r="BC111" i="13" s="1"/>
  <c r="BB35" i="13"/>
  <c r="BB111" i="13" s="1"/>
  <c r="BA35" i="13"/>
  <c r="BA111" i="13" s="1"/>
  <c r="AZ35" i="13"/>
  <c r="AZ111" i="13" s="1"/>
  <c r="AY35" i="13"/>
  <c r="AY111" i="13" s="1"/>
  <c r="AX35" i="13"/>
  <c r="AX111" i="13" s="1"/>
  <c r="AW35" i="13"/>
  <c r="AW111" i="13" s="1"/>
  <c r="AV35" i="13"/>
  <c r="AV111" i="13" s="1"/>
  <c r="AU35" i="13"/>
  <c r="AU111" i="13" s="1"/>
  <c r="AT35" i="13"/>
  <c r="AT111" i="13" s="1"/>
  <c r="AS35" i="13"/>
  <c r="AS111" i="13" s="1"/>
  <c r="AR35" i="13"/>
  <c r="AR111" i="13" s="1"/>
  <c r="AQ35" i="13"/>
  <c r="AQ111" i="13" s="1"/>
  <c r="AP35" i="13"/>
  <c r="AP111" i="13" s="1"/>
  <c r="AO35" i="13"/>
  <c r="AO111" i="13" s="1"/>
  <c r="AN35" i="13"/>
  <c r="AN111" i="13" s="1"/>
  <c r="AM35" i="13"/>
  <c r="AM111" i="13" s="1"/>
  <c r="AL35" i="13"/>
  <c r="AL111" i="13" s="1"/>
  <c r="AK35" i="13"/>
  <c r="AK111" i="13" s="1"/>
  <c r="AJ35" i="13"/>
  <c r="AJ111" i="13" s="1"/>
  <c r="AI35" i="13"/>
  <c r="AI111" i="13" s="1"/>
  <c r="AH35" i="13"/>
  <c r="AH111" i="13" s="1"/>
  <c r="AG35" i="13"/>
  <c r="AG111" i="13" s="1"/>
  <c r="AF35" i="13"/>
  <c r="AF111" i="13" s="1"/>
  <c r="AE35" i="13"/>
  <c r="AE111" i="13" s="1"/>
  <c r="AD35" i="13"/>
  <c r="AD111" i="13" s="1"/>
  <c r="AC35" i="13"/>
  <c r="AC111" i="13" s="1"/>
  <c r="AB35" i="13"/>
  <c r="AB111" i="13" s="1"/>
  <c r="AA35" i="13"/>
  <c r="AA111" i="13" s="1"/>
  <c r="Z35" i="13"/>
  <c r="Z111" i="13" s="1"/>
  <c r="Y35" i="13"/>
  <c r="Y111" i="13" s="1"/>
  <c r="X35" i="13"/>
  <c r="X111" i="13" s="1"/>
  <c r="W35" i="13"/>
  <c r="W111" i="13" s="1"/>
  <c r="V35" i="13"/>
  <c r="V111" i="13" s="1"/>
  <c r="U35" i="13"/>
  <c r="U111" i="13" s="1"/>
  <c r="T35" i="13"/>
  <c r="T111" i="13" s="1"/>
  <c r="S35" i="13"/>
  <c r="S111" i="13" s="1"/>
  <c r="R35" i="13"/>
  <c r="R111" i="13" s="1"/>
  <c r="Q35" i="13"/>
  <c r="Q111" i="13" s="1"/>
  <c r="P35" i="13"/>
  <c r="P111" i="13" s="1"/>
  <c r="O35" i="13"/>
  <c r="O111" i="13" s="1"/>
  <c r="N35" i="13"/>
  <c r="N111" i="13" s="1"/>
  <c r="M35" i="13"/>
  <c r="M111" i="13" s="1"/>
  <c r="L35" i="13"/>
  <c r="L111" i="13" s="1"/>
  <c r="K35" i="13"/>
  <c r="K111" i="13" s="1"/>
  <c r="J35" i="13"/>
  <c r="J111" i="13" s="1"/>
  <c r="I35" i="13"/>
  <c r="I111" i="13" s="1"/>
  <c r="H35" i="13"/>
  <c r="H111" i="13" s="1"/>
  <c r="G35" i="13"/>
  <c r="G111" i="13" s="1"/>
  <c r="F35" i="13"/>
  <c r="F111" i="13" s="1"/>
  <c r="E35" i="13"/>
  <c r="E111" i="13" s="1"/>
  <c r="D35" i="13"/>
  <c r="D111" i="13" s="1"/>
  <c r="DY34" i="13"/>
  <c r="DY110" i="13" s="1"/>
  <c r="DX34" i="13"/>
  <c r="DX110" i="13" s="1"/>
  <c r="DW34" i="13"/>
  <c r="DW110" i="13" s="1"/>
  <c r="DV34" i="13"/>
  <c r="DV110" i="13" s="1"/>
  <c r="DU34" i="13"/>
  <c r="DU110" i="13" s="1"/>
  <c r="DT34" i="13"/>
  <c r="DT110" i="13" s="1"/>
  <c r="DS34" i="13"/>
  <c r="DS110" i="13" s="1"/>
  <c r="DR34" i="13"/>
  <c r="DR110" i="13" s="1"/>
  <c r="DQ34" i="13"/>
  <c r="DQ110" i="13" s="1"/>
  <c r="DP34" i="13"/>
  <c r="DP110" i="13" s="1"/>
  <c r="DO34" i="13"/>
  <c r="DO110" i="13" s="1"/>
  <c r="DN34" i="13"/>
  <c r="DN110" i="13" s="1"/>
  <c r="DM34" i="13"/>
  <c r="DM110" i="13" s="1"/>
  <c r="DL34" i="13"/>
  <c r="DL110" i="13" s="1"/>
  <c r="DK34" i="13"/>
  <c r="DK110" i="13" s="1"/>
  <c r="DJ34" i="13"/>
  <c r="DJ110" i="13" s="1"/>
  <c r="DI34" i="13"/>
  <c r="DI110" i="13" s="1"/>
  <c r="DH34" i="13"/>
  <c r="DH110" i="13" s="1"/>
  <c r="DG34" i="13"/>
  <c r="DG110" i="13" s="1"/>
  <c r="DF34" i="13"/>
  <c r="DF110" i="13" s="1"/>
  <c r="DE34" i="13"/>
  <c r="DE110" i="13" s="1"/>
  <c r="DD34" i="13"/>
  <c r="DD110" i="13" s="1"/>
  <c r="DC34" i="13"/>
  <c r="DC110" i="13" s="1"/>
  <c r="DB34" i="13"/>
  <c r="DB110" i="13" s="1"/>
  <c r="DA34" i="13"/>
  <c r="DA110" i="13" s="1"/>
  <c r="CZ34" i="13"/>
  <c r="CZ110" i="13" s="1"/>
  <c r="CY34" i="13"/>
  <c r="CY110" i="13" s="1"/>
  <c r="CX34" i="13"/>
  <c r="CX110" i="13" s="1"/>
  <c r="CW34" i="13"/>
  <c r="CW110" i="13" s="1"/>
  <c r="CV34" i="13"/>
  <c r="CV110" i="13" s="1"/>
  <c r="CU34" i="13"/>
  <c r="CU110" i="13" s="1"/>
  <c r="CT34" i="13"/>
  <c r="CT110" i="13" s="1"/>
  <c r="CS34" i="13"/>
  <c r="CS110" i="13" s="1"/>
  <c r="CR34" i="13"/>
  <c r="CR110" i="13" s="1"/>
  <c r="CQ34" i="13"/>
  <c r="CQ110" i="13" s="1"/>
  <c r="CP34" i="13"/>
  <c r="CP110" i="13" s="1"/>
  <c r="CO34" i="13"/>
  <c r="CO110" i="13" s="1"/>
  <c r="CN34" i="13"/>
  <c r="CN110" i="13" s="1"/>
  <c r="CM34" i="13"/>
  <c r="CM110" i="13" s="1"/>
  <c r="CL34" i="13"/>
  <c r="CL110" i="13" s="1"/>
  <c r="CK34" i="13"/>
  <c r="CK110" i="13" s="1"/>
  <c r="CJ34" i="13"/>
  <c r="CJ110" i="13" s="1"/>
  <c r="CI34" i="13"/>
  <c r="CI110" i="13" s="1"/>
  <c r="CH34" i="13"/>
  <c r="CH110" i="13" s="1"/>
  <c r="CG34" i="13"/>
  <c r="CG110" i="13" s="1"/>
  <c r="CF34" i="13"/>
  <c r="CF110" i="13" s="1"/>
  <c r="CE34" i="13"/>
  <c r="CE110" i="13" s="1"/>
  <c r="CD34" i="13"/>
  <c r="CD110" i="13" s="1"/>
  <c r="CC34" i="13"/>
  <c r="CC110" i="13" s="1"/>
  <c r="CB34" i="13"/>
  <c r="CB110" i="13" s="1"/>
  <c r="CA34" i="13"/>
  <c r="CA110" i="13" s="1"/>
  <c r="BZ34" i="13"/>
  <c r="BZ110" i="13" s="1"/>
  <c r="BY34" i="13"/>
  <c r="BY110" i="13" s="1"/>
  <c r="BX34" i="13"/>
  <c r="BX110" i="13" s="1"/>
  <c r="BW34" i="13"/>
  <c r="BW110" i="13" s="1"/>
  <c r="BV34" i="13"/>
  <c r="BV110" i="13" s="1"/>
  <c r="BU34" i="13"/>
  <c r="BU110" i="13" s="1"/>
  <c r="BT34" i="13"/>
  <c r="BT110" i="13" s="1"/>
  <c r="BS34" i="13"/>
  <c r="BS110" i="13" s="1"/>
  <c r="BR34" i="13"/>
  <c r="BR110" i="13" s="1"/>
  <c r="BQ34" i="13"/>
  <c r="BQ110" i="13" s="1"/>
  <c r="BP34" i="13"/>
  <c r="BP110" i="13" s="1"/>
  <c r="BO34" i="13"/>
  <c r="BO110" i="13" s="1"/>
  <c r="BN34" i="13"/>
  <c r="BN110" i="13" s="1"/>
  <c r="BM34" i="13"/>
  <c r="BM110" i="13" s="1"/>
  <c r="BL34" i="13"/>
  <c r="BL110" i="13" s="1"/>
  <c r="BK34" i="13"/>
  <c r="BK110" i="13" s="1"/>
  <c r="BJ34" i="13"/>
  <c r="BJ110" i="13" s="1"/>
  <c r="BI34" i="13"/>
  <c r="BI110" i="13" s="1"/>
  <c r="BH34" i="13"/>
  <c r="BH110" i="13" s="1"/>
  <c r="BG34" i="13"/>
  <c r="BG110" i="13" s="1"/>
  <c r="BF34" i="13"/>
  <c r="BF110" i="13" s="1"/>
  <c r="BE34" i="13"/>
  <c r="BE110" i="13" s="1"/>
  <c r="BD34" i="13"/>
  <c r="BD110" i="13" s="1"/>
  <c r="BC34" i="13"/>
  <c r="BC110" i="13" s="1"/>
  <c r="BB34" i="13"/>
  <c r="BB110" i="13" s="1"/>
  <c r="BA34" i="13"/>
  <c r="BA110" i="13" s="1"/>
  <c r="AZ34" i="13"/>
  <c r="AZ110" i="13" s="1"/>
  <c r="AY34" i="13"/>
  <c r="AY110" i="13" s="1"/>
  <c r="AX34" i="13"/>
  <c r="AX110" i="13" s="1"/>
  <c r="AW34" i="13"/>
  <c r="AW110" i="13" s="1"/>
  <c r="AV34" i="13"/>
  <c r="AV110" i="13" s="1"/>
  <c r="AU34" i="13"/>
  <c r="AU110" i="13" s="1"/>
  <c r="AT34" i="13"/>
  <c r="AT110" i="13" s="1"/>
  <c r="AS34" i="13"/>
  <c r="AS110" i="13" s="1"/>
  <c r="AR34" i="13"/>
  <c r="AR110" i="13" s="1"/>
  <c r="AQ34" i="13"/>
  <c r="AQ110" i="13" s="1"/>
  <c r="AP34" i="13"/>
  <c r="AP110" i="13" s="1"/>
  <c r="AO34" i="13"/>
  <c r="AO110" i="13" s="1"/>
  <c r="AN34" i="13"/>
  <c r="AN110" i="13" s="1"/>
  <c r="AM34" i="13"/>
  <c r="AM110" i="13" s="1"/>
  <c r="AL34" i="13"/>
  <c r="AL110" i="13" s="1"/>
  <c r="AK34" i="13"/>
  <c r="AK110" i="13" s="1"/>
  <c r="AJ34" i="13"/>
  <c r="AJ110" i="13" s="1"/>
  <c r="AI34" i="13"/>
  <c r="AI110" i="13" s="1"/>
  <c r="AH34" i="13"/>
  <c r="AH110" i="13" s="1"/>
  <c r="AG34" i="13"/>
  <c r="AG110" i="13" s="1"/>
  <c r="AF34" i="13"/>
  <c r="AF110" i="13" s="1"/>
  <c r="AE34" i="13"/>
  <c r="AE110" i="13" s="1"/>
  <c r="AD34" i="13"/>
  <c r="AD110" i="13" s="1"/>
  <c r="AC34" i="13"/>
  <c r="AC110" i="13" s="1"/>
  <c r="AB34" i="13"/>
  <c r="AB110" i="13" s="1"/>
  <c r="AA34" i="13"/>
  <c r="AA110" i="13" s="1"/>
  <c r="Z34" i="13"/>
  <c r="Z110" i="13" s="1"/>
  <c r="Y34" i="13"/>
  <c r="Y110" i="13" s="1"/>
  <c r="X34" i="13"/>
  <c r="X110" i="13" s="1"/>
  <c r="W34" i="13"/>
  <c r="W110" i="13" s="1"/>
  <c r="V34" i="13"/>
  <c r="V110" i="13" s="1"/>
  <c r="U34" i="13"/>
  <c r="U110" i="13" s="1"/>
  <c r="T34" i="13"/>
  <c r="T110" i="13" s="1"/>
  <c r="S34" i="13"/>
  <c r="S110" i="13" s="1"/>
  <c r="R34" i="13"/>
  <c r="R110" i="13" s="1"/>
  <c r="Q34" i="13"/>
  <c r="Q110" i="13" s="1"/>
  <c r="P34" i="13"/>
  <c r="P110" i="13" s="1"/>
  <c r="O34" i="13"/>
  <c r="O110" i="13" s="1"/>
  <c r="N34" i="13"/>
  <c r="N110" i="13" s="1"/>
  <c r="M34" i="13"/>
  <c r="M110" i="13" s="1"/>
  <c r="L34" i="13"/>
  <c r="L110" i="13" s="1"/>
  <c r="K34" i="13"/>
  <c r="K110" i="13" s="1"/>
  <c r="J34" i="13"/>
  <c r="J110" i="13" s="1"/>
  <c r="I34" i="13"/>
  <c r="I110" i="13" s="1"/>
  <c r="H34" i="13"/>
  <c r="H110" i="13" s="1"/>
  <c r="G34" i="13"/>
  <c r="G110" i="13" s="1"/>
  <c r="F34" i="13"/>
  <c r="F110" i="13" s="1"/>
  <c r="E34" i="13"/>
  <c r="E110" i="13" s="1"/>
  <c r="D34" i="13"/>
  <c r="D110" i="13" s="1"/>
  <c r="DY33" i="13"/>
  <c r="DY109" i="13" s="1"/>
  <c r="DX33" i="13"/>
  <c r="DX109" i="13" s="1"/>
  <c r="DW33" i="13"/>
  <c r="DW109" i="13" s="1"/>
  <c r="DV33" i="13"/>
  <c r="DV109" i="13" s="1"/>
  <c r="DU33" i="13"/>
  <c r="DU109" i="13" s="1"/>
  <c r="DT33" i="13"/>
  <c r="DT109" i="13" s="1"/>
  <c r="DS33" i="13"/>
  <c r="DS109" i="13" s="1"/>
  <c r="DR33" i="13"/>
  <c r="DR109" i="13" s="1"/>
  <c r="DQ33" i="13"/>
  <c r="DQ109" i="13" s="1"/>
  <c r="DP33" i="13"/>
  <c r="DP109" i="13" s="1"/>
  <c r="DO33" i="13"/>
  <c r="DO109" i="13" s="1"/>
  <c r="DN33" i="13"/>
  <c r="DN109" i="13" s="1"/>
  <c r="DM33" i="13"/>
  <c r="DM109" i="13" s="1"/>
  <c r="DL33" i="13"/>
  <c r="DL109" i="13" s="1"/>
  <c r="DK33" i="13"/>
  <c r="DK109" i="13" s="1"/>
  <c r="DJ33" i="13"/>
  <c r="DJ109" i="13" s="1"/>
  <c r="DI33" i="13"/>
  <c r="DI109" i="13" s="1"/>
  <c r="DH33" i="13"/>
  <c r="DH109" i="13" s="1"/>
  <c r="DG33" i="13"/>
  <c r="DG109" i="13" s="1"/>
  <c r="DF33" i="13"/>
  <c r="DF109" i="13" s="1"/>
  <c r="DE33" i="13"/>
  <c r="DE109" i="13" s="1"/>
  <c r="DD33" i="13"/>
  <c r="DD109" i="13" s="1"/>
  <c r="DC33" i="13"/>
  <c r="DC109" i="13" s="1"/>
  <c r="DB33" i="13"/>
  <c r="DB109" i="13" s="1"/>
  <c r="DA33" i="13"/>
  <c r="DA109" i="13" s="1"/>
  <c r="CZ33" i="13"/>
  <c r="CZ109" i="13" s="1"/>
  <c r="CY33" i="13"/>
  <c r="CY109" i="13" s="1"/>
  <c r="CX33" i="13"/>
  <c r="CX109" i="13" s="1"/>
  <c r="CW33" i="13"/>
  <c r="CW109" i="13" s="1"/>
  <c r="CV33" i="13"/>
  <c r="CV109" i="13" s="1"/>
  <c r="CU33" i="13"/>
  <c r="CU109" i="13" s="1"/>
  <c r="CT33" i="13"/>
  <c r="CT109" i="13" s="1"/>
  <c r="CS33" i="13"/>
  <c r="CS109" i="13" s="1"/>
  <c r="CR33" i="13"/>
  <c r="CR109" i="13" s="1"/>
  <c r="CQ33" i="13"/>
  <c r="CQ109" i="13" s="1"/>
  <c r="CP33" i="13"/>
  <c r="CP109" i="13" s="1"/>
  <c r="CO33" i="13"/>
  <c r="CO109" i="13" s="1"/>
  <c r="CN33" i="13"/>
  <c r="CN109" i="13" s="1"/>
  <c r="CM33" i="13"/>
  <c r="CM109" i="13" s="1"/>
  <c r="CL33" i="13"/>
  <c r="CL109" i="13" s="1"/>
  <c r="CK33" i="13"/>
  <c r="CK109" i="13" s="1"/>
  <c r="CJ33" i="13"/>
  <c r="CJ109" i="13" s="1"/>
  <c r="CI33" i="13"/>
  <c r="CI109" i="13" s="1"/>
  <c r="CH33" i="13"/>
  <c r="CH109" i="13" s="1"/>
  <c r="CG33" i="13"/>
  <c r="CG109" i="13" s="1"/>
  <c r="CF33" i="13"/>
  <c r="CF109" i="13" s="1"/>
  <c r="CE33" i="13"/>
  <c r="CE109" i="13" s="1"/>
  <c r="CD33" i="13"/>
  <c r="CD109" i="13" s="1"/>
  <c r="CC33" i="13"/>
  <c r="CC109" i="13" s="1"/>
  <c r="CB33" i="13"/>
  <c r="CB109" i="13" s="1"/>
  <c r="CA33" i="13"/>
  <c r="CA109" i="13" s="1"/>
  <c r="BZ33" i="13"/>
  <c r="BZ109" i="13" s="1"/>
  <c r="BY33" i="13"/>
  <c r="BY109" i="13" s="1"/>
  <c r="BX33" i="13"/>
  <c r="BX109" i="13" s="1"/>
  <c r="BW33" i="13"/>
  <c r="BW109" i="13" s="1"/>
  <c r="BV33" i="13"/>
  <c r="BV109" i="13" s="1"/>
  <c r="BU33" i="13"/>
  <c r="BU109" i="13" s="1"/>
  <c r="BT33" i="13"/>
  <c r="BT109" i="13" s="1"/>
  <c r="BS33" i="13"/>
  <c r="BS109" i="13" s="1"/>
  <c r="BR33" i="13"/>
  <c r="BR109" i="13" s="1"/>
  <c r="BQ33" i="13"/>
  <c r="BQ109" i="13" s="1"/>
  <c r="BP33" i="13"/>
  <c r="BP109" i="13" s="1"/>
  <c r="BO33" i="13"/>
  <c r="BO109" i="13" s="1"/>
  <c r="BN33" i="13"/>
  <c r="BN109" i="13" s="1"/>
  <c r="BM33" i="13"/>
  <c r="BM109" i="13" s="1"/>
  <c r="BL33" i="13"/>
  <c r="BL109" i="13" s="1"/>
  <c r="BK33" i="13"/>
  <c r="BK109" i="13" s="1"/>
  <c r="BJ33" i="13"/>
  <c r="BJ109" i="13" s="1"/>
  <c r="BI33" i="13"/>
  <c r="BI109" i="13" s="1"/>
  <c r="BH33" i="13"/>
  <c r="BH109" i="13" s="1"/>
  <c r="BG33" i="13"/>
  <c r="BG109" i="13" s="1"/>
  <c r="BF33" i="13"/>
  <c r="BF109" i="13" s="1"/>
  <c r="BE33" i="13"/>
  <c r="BE109" i="13" s="1"/>
  <c r="BD33" i="13"/>
  <c r="BD109" i="13" s="1"/>
  <c r="BC33" i="13"/>
  <c r="BC109" i="13" s="1"/>
  <c r="BB33" i="13"/>
  <c r="BB109" i="13" s="1"/>
  <c r="BA33" i="13"/>
  <c r="BA109" i="13" s="1"/>
  <c r="AZ33" i="13"/>
  <c r="AZ109" i="13" s="1"/>
  <c r="AY33" i="13"/>
  <c r="AY109" i="13" s="1"/>
  <c r="AX33" i="13"/>
  <c r="AX109" i="13" s="1"/>
  <c r="AW33" i="13"/>
  <c r="AW109" i="13" s="1"/>
  <c r="AV33" i="13"/>
  <c r="AV109" i="13" s="1"/>
  <c r="AU33" i="13"/>
  <c r="AU109" i="13" s="1"/>
  <c r="AT33" i="13"/>
  <c r="AT109" i="13" s="1"/>
  <c r="AS33" i="13"/>
  <c r="AS109" i="13" s="1"/>
  <c r="AR33" i="13"/>
  <c r="AR109" i="13" s="1"/>
  <c r="AQ33" i="13"/>
  <c r="AQ109" i="13" s="1"/>
  <c r="AP33" i="13"/>
  <c r="AP109" i="13" s="1"/>
  <c r="AO33" i="13"/>
  <c r="AO109" i="13" s="1"/>
  <c r="AN33" i="13"/>
  <c r="AN109" i="13" s="1"/>
  <c r="AM33" i="13"/>
  <c r="AM109" i="13" s="1"/>
  <c r="AL33" i="13"/>
  <c r="AL109" i="13" s="1"/>
  <c r="AK33" i="13"/>
  <c r="AK109" i="13" s="1"/>
  <c r="AJ33" i="13"/>
  <c r="AJ109" i="13" s="1"/>
  <c r="AI33" i="13"/>
  <c r="AI109" i="13" s="1"/>
  <c r="AH33" i="13"/>
  <c r="AH109" i="13" s="1"/>
  <c r="AG33" i="13"/>
  <c r="AG109" i="13" s="1"/>
  <c r="AF33" i="13"/>
  <c r="AF109" i="13" s="1"/>
  <c r="AE33" i="13"/>
  <c r="AE109" i="13" s="1"/>
  <c r="AD33" i="13"/>
  <c r="AD109" i="13" s="1"/>
  <c r="AC33" i="13"/>
  <c r="AC109" i="13" s="1"/>
  <c r="AB33" i="13"/>
  <c r="AB109" i="13" s="1"/>
  <c r="AA33" i="13"/>
  <c r="AA109" i="13" s="1"/>
  <c r="Z33" i="13"/>
  <c r="Z109" i="13" s="1"/>
  <c r="Y33" i="13"/>
  <c r="Y109" i="13" s="1"/>
  <c r="X33" i="13"/>
  <c r="X109" i="13" s="1"/>
  <c r="W33" i="13"/>
  <c r="W109" i="13" s="1"/>
  <c r="V33" i="13"/>
  <c r="V109" i="13" s="1"/>
  <c r="U33" i="13"/>
  <c r="U109" i="13" s="1"/>
  <c r="T33" i="13"/>
  <c r="T109" i="13" s="1"/>
  <c r="S33" i="13"/>
  <c r="S109" i="13" s="1"/>
  <c r="R33" i="13"/>
  <c r="R109" i="13" s="1"/>
  <c r="Q33" i="13"/>
  <c r="Q109" i="13" s="1"/>
  <c r="P33" i="13"/>
  <c r="P109" i="13" s="1"/>
  <c r="O33" i="13"/>
  <c r="O109" i="13" s="1"/>
  <c r="N33" i="13"/>
  <c r="N109" i="13" s="1"/>
  <c r="M33" i="13"/>
  <c r="M109" i="13" s="1"/>
  <c r="L33" i="13"/>
  <c r="L109" i="13" s="1"/>
  <c r="K33" i="13"/>
  <c r="K109" i="13" s="1"/>
  <c r="J33" i="13"/>
  <c r="J109" i="13" s="1"/>
  <c r="I33" i="13"/>
  <c r="I109" i="13" s="1"/>
  <c r="H33" i="13"/>
  <c r="H109" i="13" s="1"/>
  <c r="G33" i="13"/>
  <c r="G109" i="13" s="1"/>
  <c r="F33" i="13"/>
  <c r="F109" i="13" s="1"/>
  <c r="E33" i="13"/>
  <c r="E109" i="13" s="1"/>
  <c r="D33" i="13"/>
  <c r="D109" i="13" s="1"/>
  <c r="DY32" i="13"/>
  <c r="DY108" i="13" s="1"/>
  <c r="DX32" i="13"/>
  <c r="DX108" i="13" s="1"/>
  <c r="DW32" i="13"/>
  <c r="DW108" i="13" s="1"/>
  <c r="DV32" i="13"/>
  <c r="DV108" i="13" s="1"/>
  <c r="DU32" i="13"/>
  <c r="DU108" i="13" s="1"/>
  <c r="DT32" i="13"/>
  <c r="DT108" i="13" s="1"/>
  <c r="DS32" i="13"/>
  <c r="DS108" i="13" s="1"/>
  <c r="DR32" i="13"/>
  <c r="DR108" i="13" s="1"/>
  <c r="DQ32" i="13"/>
  <c r="DQ108" i="13" s="1"/>
  <c r="DP32" i="13"/>
  <c r="DP108" i="13" s="1"/>
  <c r="DO32" i="13"/>
  <c r="DO108" i="13" s="1"/>
  <c r="DN32" i="13"/>
  <c r="DN108" i="13" s="1"/>
  <c r="DM32" i="13"/>
  <c r="DM108" i="13" s="1"/>
  <c r="DL32" i="13"/>
  <c r="DL108" i="13" s="1"/>
  <c r="DK32" i="13"/>
  <c r="DK108" i="13" s="1"/>
  <c r="DJ32" i="13"/>
  <c r="DJ108" i="13" s="1"/>
  <c r="DI32" i="13"/>
  <c r="DI108" i="13" s="1"/>
  <c r="DH32" i="13"/>
  <c r="DH108" i="13" s="1"/>
  <c r="DG32" i="13"/>
  <c r="DG108" i="13" s="1"/>
  <c r="DF32" i="13"/>
  <c r="DF108" i="13" s="1"/>
  <c r="DE32" i="13"/>
  <c r="DE108" i="13" s="1"/>
  <c r="DD32" i="13"/>
  <c r="DD108" i="13" s="1"/>
  <c r="DC32" i="13"/>
  <c r="DC108" i="13" s="1"/>
  <c r="DB32" i="13"/>
  <c r="DB108" i="13" s="1"/>
  <c r="DA32" i="13"/>
  <c r="DA108" i="13" s="1"/>
  <c r="CZ32" i="13"/>
  <c r="CZ108" i="13" s="1"/>
  <c r="CY32" i="13"/>
  <c r="CY108" i="13" s="1"/>
  <c r="CX32" i="13"/>
  <c r="CX108" i="13" s="1"/>
  <c r="CW32" i="13"/>
  <c r="CW108" i="13" s="1"/>
  <c r="CV32" i="13"/>
  <c r="CV108" i="13" s="1"/>
  <c r="CU32" i="13"/>
  <c r="CU108" i="13" s="1"/>
  <c r="CT32" i="13"/>
  <c r="CT108" i="13" s="1"/>
  <c r="CS32" i="13"/>
  <c r="CS108" i="13" s="1"/>
  <c r="CR32" i="13"/>
  <c r="CR108" i="13" s="1"/>
  <c r="CQ32" i="13"/>
  <c r="CQ108" i="13" s="1"/>
  <c r="CP32" i="13"/>
  <c r="CP108" i="13" s="1"/>
  <c r="CO32" i="13"/>
  <c r="CO108" i="13" s="1"/>
  <c r="CN32" i="13"/>
  <c r="CN108" i="13" s="1"/>
  <c r="CM32" i="13"/>
  <c r="CM108" i="13" s="1"/>
  <c r="CL32" i="13"/>
  <c r="CL108" i="13" s="1"/>
  <c r="CK32" i="13"/>
  <c r="CK108" i="13" s="1"/>
  <c r="CJ32" i="13"/>
  <c r="CJ108" i="13" s="1"/>
  <c r="CI32" i="13"/>
  <c r="CI108" i="13" s="1"/>
  <c r="CH32" i="13"/>
  <c r="CH108" i="13" s="1"/>
  <c r="CG32" i="13"/>
  <c r="CG108" i="13" s="1"/>
  <c r="CF32" i="13"/>
  <c r="CF108" i="13" s="1"/>
  <c r="CE32" i="13"/>
  <c r="CE108" i="13" s="1"/>
  <c r="CD32" i="13"/>
  <c r="CD108" i="13" s="1"/>
  <c r="CC32" i="13"/>
  <c r="CC108" i="13" s="1"/>
  <c r="CB32" i="13"/>
  <c r="CB108" i="13" s="1"/>
  <c r="CA32" i="13"/>
  <c r="CA108" i="13" s="1"/>
  <c r="BZ32" i="13"/>
  <c r="BZ108" i="13" s="1"/>
  <c r="BY32" i="13"/>
  <c r="BY108" i="13" s="1"/>
  <c r="BX32" i="13"/>
  <c r="BX108" i="13" s="1"/>
  <c r="BW32" i="13"/>
  <c r="BW108" i="13" s="1"/>
  <c r="BV32" i="13"/>
  <c r="BV108" i="13" s="1"/>
  <c r="BU32" i="13"/>
  <c r="BU108" i="13" s="1"/>
  <c r="BT32" i="13"/>
  <c r="BT108" i="13" s="1"/>
  <c r="BS32" i="13"/>
  <c r="BS108" i="13" s="1"/>
  <c r="BR32" i="13"/>
  <c r="BR108" i="13" s="1"/>
  <c r="BQ32" i="13"/>
  <c r="BQ108" i="13" s="1"/>
  <c r="BP32" i="13"/>
  <c r="BP108" i="13" s="1"/>
  <c r="BO32" i="13"/>
  <c r="BO108" i="13" s="1"/>
  <c r="BN32" i="13"/>
  <c r="BN108" i="13" s="1"/>
  <c r="BM32" i="13"/>
  <c r="BM108" i="13" s="1"/>
  <c r="BL32" i="13"/>
  <c r="BL108" i="13" s="1"/>
  <c r="BK32" i="13"/>
  <c r="BK108" i="13" s="1"/>
  <c r="BJ32" i="13"/>
  <c r="BJ108" i="13" s="1"/>
  <c r="BI32" i="13"/>
  <c r="BI108" i="13" s="1"/>
  <c r="BH32" i="13"/>
  <c r="BH108" i="13" s="1"/>
  <c r="BG32" i="13"/>
  <c r="BG108" i="13" s="1"/>
  <c r="BF32" i="13"/>
  <c r="BF108" i="13" s="1"/>
  <c r="BE32" i="13"/>
  <c r="BE108" i="13" s="1"/>
  <c r="BD32" i="13"/>
  <c r="BD108" i="13" s="1"/>
  <c r="BC32" i="13"/>
  <c r="BC108" i="13" s="1"/>
  <c r="BB32" i="13"/>
  <c r="BB108" i="13" s="1"/>
  <c r="BA32" i="13"/>
  <c r="BA108" i="13" s="1"/>
  <c r="AZ32" i="13"/>
  <c r="AZ108" i="13" s="1"/>
  <c r="AY32" i="13"/>
  <c r="AY108" i="13" s="1"/>
  <c r="AX32" i="13"/>
  <c r="AX108" i="13" s="1"/>
  <c r="AW32" i="13"/>
  <c r="AW108" i="13" s="1"/>
  <c r="AV32" i="13"/>
  <c r="AV108" i="13" s="1"/>
  <c r="AU32" i="13"/>
  <c r="AU108" i="13" s="1"/>
  <c r="AT32" i="13"/>
  <c r="AT108" i="13" s="1"/>
  <c r="AS32" i="13"/>
  <c r="AS108" i="13" s="1"/>
  <c r="AR32" i="13"/>
  <c r="AR108" i="13" s="1"/>
  <c r="AQ32" i="13"/>
  <c r="AQ108" i="13" s="1"/>
  <c r="AP32" i="13"/>
  <c r="AP108" i="13" s="1"/>
  <c r="AO32" i="13"/>
  <c r="AO108" i="13" s="1"/>
  <c r="AN32" i="13"/>
  <c r="AN108" i="13" s="1"/>
  <c r="AM32" i="13"/>
  <c r="AM108" i="13" s="1"/>
  <c r="AL32" i="13"/>
  <c r="AL108" i="13" s="1"/>
  <c r="AK32" i="13"/>
  <c r="AK108" i="13" s="1"/>
  <c r="AJ32" i="13"/>
  <c r="AJ108" i="13" s="1"/>
  <c r="AI32" i="13"/>
  <c r="AI108" i="13" s="1"/>
  <c r="AH32" i="13"/>
  <c r="AH108" i="13" s="1"/>
  <c r="AG32" i="13"/>
  <c r="AG108" i="13" s="1"/>
  <c r="AF32" i="13"/>
  <c r="AF108" i="13" s="1"/>
  <c r="AE32" i="13"/>
  <c r="AE108" i="13" s="1"/>
  <c r="AD32" i="13"/>
  <c r="AD108" i="13" s="1"/>
  <c r="AC32" i="13"/>
  <c r="AC108" i="13" s="1"/>
  <c r="AB32" i="13"/>
  <c r="AB108" i="13" s="1"/>
  <c r="AA32" i="13"/>
  <c r="AA108" i="13" s="1"/>
  <c r="Z32" i="13"/>
  <c r="Z108" i="13" s="1"/>
  <c r="Y32" i="13"/>
  <c r="Y108" i="13" s="1"/>
  <c r="X32" i="13"/>
  <c r="X108" i="13" s="1"/>
  <c r="W32" i="13"/>
  <c r="W108" i="13" s="1"/>
  <c r="V32" i="13"/>
  <c r="V108" i="13" s="1"/>
  <c r="U32" i="13"/>
  <c r="U108" i="13" s="1"/>
  <c r="T32" i="13"/>
  <c r="T108" i="13" s="1"/>
  <c r="S32" i="13"/>
  <c r="S108" i="13" s="1"/>
  <c r="R32" i="13"/>
  <c r="R108" i="13" s="1"/>
  <c r="Q32" i="13"/>
  <c r="Q108" i="13" s="1"/>
  <c r="P32" i="13"/>
  <c r="P108" i="13" s="1"/>
  <c r="O32" i="13"/>
  <c r="O108" i="13" s="1"/>
  <c r="N32" i="13"/>
  <c r="N108" i="13" s="1"/>
  <c r="M32" i="13"/>
  <c r="M108" i="13" s="1"/>
  <c r="L32" i="13"/>
  <c r="L108" i="13" s="1"/>
  <c r="K32" i="13"/>
  <c r="K108" i="13" s="1"/>
  <c r="J32" i="13"/>
  <c r="J108" i="13" s="1"/>
  <c r="I32" i="13"/>
  <c r="I108" i="13" s="1"/>
  <c r="H32" i="13"/>
  <c r="H108" i="13" s="1"/>
  <c r="G32" i="13"/>
  <c r="G108" i="13" s="1"/>
  <c r="F32" i="13"/>
  <c r="F108" i="13" s="1"/>
  <c r="E32" i="13"/>
  <c r="E108" i="13" s="1"/>
  <c r="D32" i="13"/>
  <c r="D108" i="13" s="1"/>
  <c r="DY31" i="13"/>
  <c r="DY107" i="13" s="1"/>
  <c r="DX31" i="13"/>
  <c r="DX107" i="13" s="1"/>
  <c r="DW31" i="13"/>
  <c r="DW107" i="13" s="1"/>
  <c r="DV31" i="13"/>
  <c r="DV107" i="13" s="1"/>
  <c r="DU31" i="13"/>
  <c r="DU107" i="13" s="1"/>
  <c r="DT31" i="13"/>
  <c r="DT107" i="13" s="1"/>
  <c r="DS31" i="13"/>
  <c r="DS107" i="13" s="1"/>
  <c r="DR31" i="13"/>
  <c r="DR107" i="13" s="1"/>
  <c r="DQ31" i="13"/>
  <c r="DQ107" i="13" s="1"/>
  <c r="DP31" i="13"/>
  <c r="DP107" i="13" s="1"/>
  <c r="DO31" i="13"/>
  <c r="DO107" i="13" s="1"/>
  <c r="DN31" i="13"/>
  <c r="DN107" i="13" s="1"/>
  <c r="DM31" i="13"/>
  <c r="DM107" i="13" s="1"/>
  <c r="DL31" i="13"/>
  <c r="DL107" i="13" s="1"/>
  <c r="DK31" i="13"/>
  <c r="DK107" i="13" s="1"/>
  <c r="DJ31" i="13"/>
  <c r="DJ107" i="13" s="1"/>
  <c r="DI31" i="13"/>
  <c r="DI107" i="13" s="1"/>
  <c r="DH31" i="13"/>
  <c r="DH107" i="13" s="1"/>
  <c r="DG31" i="13"/>
  <c r="DG107" i="13" s="1"/>
  <c r="DF31" i="13"/>
  <c r="DF107" i="13" s="1"/>
  <c r="DE31" i="13"/>
  <c r="DE107" i="13" s="1"/>
  <c r="DD31" i="13"/>
  <c r="DD107" i="13" s="1"/>
  <c r="DC31" i="13"/>
  <c r="DC107" i="13" s="1"/>
  <c r="DB31" i="13"/>
  <c r="DB107" i="13" s="1"/>
  <c r="DA31" i="13"/>
  <c r="DA107" i="13" s="1"/>
  <c r="CZ31" i="13"/>
  <c r="CZ107" i="13" s="1"/>
  <c r="CY31" i="13"/>
  <c r="CY107" i="13" s="1"/>
  <c r="CX31" i="13"/>
  <c r="CX107" i="13" s="1"/>
  <c r="CW31" i="13"/>
  <c r="CW107" i="13" s="1"/>
  <c r="CV31" i="13"/>
  <c r="CV107" i="13" s="1"/>
  <c r="CU31" i="13"/>
  <c r="CU107" i="13" s="1"/>
  <c r="CT31" i="13"/>
  <c r="CT107" i="13" s="1"/>
  <c r="CS31" i="13"/>
  <c r="CS107" i="13" s="1"/>
  <c r="CR31" i="13"/>
  <c r="CR107" i="13" s="1"/>
  <c r="CQ31" i="13"/>
  <c r="CQ107" i="13" s="1"/>
  <c r="CP31" i="13"/>
  <c r="CP107" i="13" s="1"/>
  <c r="CO31" i="13"/>
  <c r="CO107" i="13" s="1"/>
  <c r="CN31" i="13"/>
  <c r="CN107" i="13" s="1"/>
  <c r="CM31" i="13"/>
  <c r="CM107" i="13" s="1"/>
  <c r="CL31" i="13"/>
  <c r="CL107" i="13" s="1"/>
  <c r="CK31" i="13"/>
  <c r="CK107" i="13" s="1"/>
  <c r="CJ31" i="13"/>
  <c r="CJ107" i="13" s="1"/>
  <c r="CI31" i="13"/>
  <c r="CI107" i="13" s="1"/>
  <c r="CH31" i="13"/>
  <c r="CH107" i="13" s="1"/>
  <c r="CG31" i="13"/>
  <c r="CG107" i="13" s="1"/>
  <c r="CF31" i="13"/>
  <c r="CF107" i="13" s="1"/>
  <c r="CE31" i="13"/>
  <c r="CE107" i="13" s="1"/>
  <c r="CD31" i="13"/>
  <c r="CD107" i="13" s="1"/>
  <c r="CC31" i="13"/>
  <c r="CC107" i="13" s="1"/>
  <c r="CB31" i="13"/>
  <c r="CB107" i="13" s="1"/>
  <c r="CA31" i="13"/>
  <c r="CA107" i="13" s="1"/>
  <c r="BZ31" i="13"/>
  <c r="BZ107" i="13" s="1"/>
  <c r="BY31" i="13"/>
  <c r="BY107" i="13" s="1"/>
  <c r="BX31" i="13"/>
  <c r="BX107" i="13" s="1"/>
  <c r="BW31" i="13"/>
  <c r="BW107" i="13" s="1"/>
  <c r="BV31" i="13"/>
  <c r="BV107" i="13" s="1"/>
  <c r="BU31" i="13"/>
  <c r="BU107" i="13" s="1"/>
  <c r="BT31" i="13"/>
  <c r="BT107" i="13" s="1"/>
  <c r="BS31" i="13"/>
  <c r="BS107" i="13" s="1"/>
  <c r="BR31" i="13"/>
  <c r="BR107" i="13" s="1"/>
  <c r="BQ31" i="13"/>
  <c r="BQ107" i="13" s="1"/>
  <c r="BP31" i="13"/>
  <c r="BP107" i="13" s="1"/>
  <c r="BO31" i="13"/>
  <c r="BO107" i="13" s="1"/>
  <c r="BN31" i="13"/>
  <c r="BN107" i="13" s="1"/>
  <c r="BM31" i="13"/>
  <c r="BM107" i="13" s="1"/>
  <c r="BL31" i="13"/>
  <c r="BL107" i="13" s="1"/>
  <c r="BK31" i="13"/>
  <c r="BK107" i="13" s="1"/>
  <c r="BJ31" i="13"/>
  <c r="BJ107" i="13" s="1"/>
  <c r="BI31" i="13"/>
  <c r="BI107" i="13" s="1"/>
  <c r="BH31" i="13"/>
  <c r="BH107" i="13" s="1"/>
  <c r="BG31" i="13"/>
  <c r="BG107" i="13" s="1"/>
  <c r="BF31" i="13"/>
  <c r="BF107" i="13" s="1"/>
  <c r="BE31" i="13"/>
  <c r="BE107" i="13" s="1"/>
  <c r="BD31" i="13"/>
  <c r="BD107" i="13" s="1"/>
  <c r="BC31" i="13"/>
  <c r="BC107" i="13" s="1"/>
  <c r="BB31" i="13"/>
  <c r="BB107" i="13" s="1"/>
  <c r="BA31" i="13"/>
  <c r="BA107" i="13" s="1"/>
  <c r="AZ31" i="13"/>
  <c r="AZ107" i="13" s="1"/>
  <c r="AY31" i="13"/>
  <c r="AY107" i="13" s="1"/>
  <c r="AX31" i="13"/>
  <c r="AX107" i="13" s="1"/>
  <c r="AW31" i="13"/>
  <c r="AW107" i="13" s="1"/>
  <c r="AV31" i="13"/>
  <c r="AV107" i="13" s="1"/>
  <c r="AU31" i="13"/>
  <c r="AU107" i="13" s="1"/>
  <c r="AT31" i="13"/>
  <c r="AT107" i="13" s="1"/>
  <c r="AS31" i="13"/>
  <c r="AS107" i="13" s="1"/>
  <c r="AR31" i="13"/>
  <c r="AR107" i="13" s="1"/>
  <c r="AQ31" i="13"/>
  <c r="AQ107" i="13" s="1"/>
  <c r="AP31" i="13"/>
  <c r="AP107" i="13" s="1"/>
  <c r="AO31" i="13"/>
  <c r="AO107" i="13" s="1"/>
  <c r="AN31" i="13"/>
  <c r="AN107" i="13" s="1"/>
  <c r="AM31" i="13"/>
  <c r="AM107" i="13" s="1"/>
  <c r="AL31" i="13"/>
  <c r="AL107" i="13" s="1"/>
  <c r="AK31" i="13"/>
  <c r="AK107" i="13" s="1"/>
  <c r="AJ31" i="13"/>
  <c r="AJ107" i="13" s="1"/>
  <c r="AI31" i="13"/>
  <c r="AI107" i="13" s="1"/>
  <c r="AH31" i="13"/>
  <c r="AH107" i="13" s="1"/>
  <c r="AG31" i="13"/>
  <c r="AG107" i="13" s="1"/>
  <c r="AF31" i="13"/>
  <c r="AF107" i="13" s="1"/>
  <c r="AE31" i="13"/>
  <c r="AE107" i="13" s="1"/>
  <c r="AD31" i="13"/>
  <c r="AD107" i="13" s="1"/>
  <c r="AC31" i="13"/>
  <c r="AC107" i="13" s="1"/>
  <c r="AB31" i="13"/>
  <c r="AB107" i="13" s="1"/>
  <c r="AA31" i="13"/>
  <c r="AA107" i="13" s="1"/>
  <c r="Z31" i="13"/>
  <c r="Z107" i="13" s="1"/>
  <c r="Y31" i="13"/>
  <c r="Y107" i="13" s="1"/>
  <c r="X31" i="13"/>
  <c r="X107" i="13" s="1"/>
  <c r="W31" i="13"/>
  <c r="W107" i="13" s="1"/>
  <c r="V31" i="13"/>
  <c r="V107" i="13" s="1"/>
  <c r="U31" i="13"/>
  <c r="U107" i="13" s="1"/>
  <c r="T31" i="13"/>
  <c r="T107" i="13" s="1"/>
  <c r="S31" i="13"/>
  <c r="S107" i="13" s="1"/>
  <c r="R31" i="13"/>
  <c r="R107" i="13" s="1"/>
  <c r="Q31" i="13"/>
  <c r="Q107" i="13" s="1"/>
  <c r="P31" i="13"/>
  <c r="P107" i="13" s="1"/>
  <c r="O31" i="13"/>
  <c r="O107" i="13" s="1"/>
  <c r="N31" i="13"/>
  <c r="N107" i="13" s="1"/>
  <c r="M31" i="13"/>
  <c r="M107" i="13" s="1"/>
  <c r="L31" i="13"/>
  <c r="L107" i="13" s="1"/>
  <c r="K31" i="13"/>
  <c r="K107" i="13" s="1"/>
  <c r="J31" i="13"/>
  <c r="J107" i="13" s="1"/>
  <c r="I31" i="13"/>
  <c r="I107" i="13" s="1"/>
  <c r="H31" i="13"/>
  <c r="H107" i="13" s="1"/>
  <c r="G31" i="13"/>
  <c r="G107" i="13" s="1"/>
  <c r="F31" i="13"/>
  <c r="F107" i="13" s="1"/>
  <c r="E31" i="13"/>
  <c r="E107" i="13" s="1"/>
  <c r="D31" i="13"/>
  <c r="D107" i="13" s="1"/>
  <c r="DY30" i="13"/>
  <c r="DY106" i="13" s="1"/>
  <c r="DX30" i="13"/>
  <c r="DX106" i="13" s="1"/>
  <c r="DW30" i="13"/>
  <c r="DW106" i="13" s="1"/>
  <c r="DV30" i="13"/>
  <c r="DV106" i="13" s="1"/>
  <c r="DU30" i="13"/>
  <c r="DU106" i="13" s="1"/>
  <c r="DT30" i="13"/>
  <c r="DT106" i="13" s="1"/>
  <c r="DS30" i="13"/>
  <c r="DS106" i="13" s="1"/>
  <c r="DR30" i="13"/>
  <c r="DR106" i="13" s="1"/>
  <c r="DQ30" i="13"/>
  <c r="DQ106" i="13" s="1"/>
  <c r="DP30" i="13"/>
  <c r="DP106" i="13" s="1"/>
  <c r="DO30" i="13"/>
  <c r="DO106" i="13" s="1"/>
  <c r="DN30" i="13"/>
  <c r="DN106" i="13" s="1"/>
  <c r="DM30" i="13"/>
  <c r="DM106" i="13" s="1"/>
  <c r="DL30" i="13"/>
  <c r="DL106" i="13" s="1"/>
  <c r="DK30" i="13"/>
  <c r="DK106" i="13" s="1"/>
  <c r="DJ30" i="13"/>
  <c r="DJ106" i="13" s="1"/>
  <c r="DI30" i="13"/>
  <c r="DI106" i="13" s="1"/>
  <c r="DH30" i="13"/>
  <c r="DH106" i="13" s="1"/>
  <c r="DG30" i="13"/>
  <c r="DG106" i="13" s="1"/>
  <c r="DF30" i="13"/>
  <c r="DF106" i="13" s="1"/>
  <c r="DE30" i="13"/>
  <c r="DE106" i="13" s="1"/>
  <c r="DD30" i="13"/>
  <c r="DD106" i="13" s="1"/>
  <c r="DC30" i="13"/>
  <c r="DC106" i="13" s="1"/>
  <c r="DB30" i="13"/>
  <c r="DB106" i="13" s="1"/>
  <c r="DA30" i="13"/>
  <c r="DA106" i="13" s="1"/>
  <c r="CZ30" i="13"/>
  <c r="CZ106" i="13" s="1"/>
  <c r="CY30" i="13"/>
  <c r="CY106" i="13" s="1"/>
  <c r="CX30" i="13"/>
  <c r="CX106" i="13" s="1"/>
  <c r="CW30" i="13"/>
  <c r="CW106" i="13" s="1"/>
  <c r="CV30" i="13"/>
  <c r="CV106" i="13" s="1"/>
  <c r="CU30" i="13"/>
  <c r="CU106" i="13" s="1"/>
  <c r="CT30" i="13"/>
  <c r="CT106" i="13" s="1"/>
  <c r="CS30" i="13"/>
  <c r="CS106" i="13" s="1"/>
  <c r="CR30" i="13"/>
  <c r="CR106" i="13" s="1"/>
  <c r="CQ30" i="13"/>
  <c r="CQ106" i="13" s="1"/>
  <c r="CP30" i="13"/>
  <c r="CP106" i="13" s="1"/>
  <c r="CO30" i="13"/>
  <c r="CO106" i="13" s="1"/>
  <c r="CN30" i="13"/>
  <c r="CN106" i="13" s="1"/>
  <c r="CM30" i="13"/>
  <c r="CM106" i="13" s="1"/>
  <c r="CL30" i="13"/>
  <c r="CL106" i="13" s="1"/>
  <c r="CK30" i="13"/>
  <c r="CK106" i="13" s="1"/>
  <c r="CJ30" i="13"/>
  <c r="CJ106" i="13" s="1"/>
  <c r="CI30" i="13"/>
  <c r="CI106" i="13" s="1"/>
  <c r="CH30" i="13"/>
  <c r="CH106" i="13" s="1"/>
  <c r="CG30" i="13"/>
  <c r="CG106" i="13" s="1"/>
  <c r="CF30" i="13"/>
  <c r="CF106" i="13" s="1"/>
  <c r="CE30" i="13"/>
  <c r="CE106" i="13" s="1"/>
  <c r="CD30" i="13"/>
  <c r="CD106" i="13" s="1"/>
  <c r="CC30" i="13"/>
  <c r="CC106" i="13" s="1"/>
  <c r="CB30" i="13"/>
  <c r="CB106" i="13" s="1"/>
  <c r="CA30" i="13"/>
  <c r="CA106" i="13" s="1"/>
  <c r="BZ30" i="13"/>
  <c r="BZ106" i="13" s="1"/>
  <c r="BY30" i="13"/>
  <c r="BY106" i="13" s="1"/>
  <c r="BX30" i="13"/>
  <c r="BX106" i="13" s="1"/>
  <c r="BW30" i="13"/>
  <c r="BW106" i="13" s="1"/>
  <c r="BV30" i="13"/>
  <c r="BV106" i="13" s="1"/>
  <c r="BU30" i="13"/>
  <c r="BU106" i="13" s="1"/>
  <c r="BT30" i="13"/>
  <c r="BT106" i="13" s="1"/>
  <c r="BS30" i="13"/>
  <c r="BS106" i="13" s="1"/>
  <c r="BR30" i="13"/>
  <c r="BR106" i="13" s="1"/>
  <c r="BQ30" i="13"/>
  <c r="BQ106" i="13" s="1"/>
  <c r="BP30" i="13"/>
  <c r="BP106" i="13" s="1"/>
  <c r="BO30" i="13"/>
  <c r="BO106" i="13" s="1"/>
  <c r="BN30" i="13"/>
  <c r="BN106" i="13" s="1"/>
  <c r="BM30" i="13"/>
  <c r="BM106" i="13" s="1"/>
  <c r="BL30" i="13"/>
  <c r="BL106" i="13" s="1"/>
  <c r="BK30" i="13"/>
  <c r="BK106" i="13" s="1"/>
  <c r="BJ30" i="13"/>
  <c r="BJ106" i="13" s="1"/>
  <c r="BI30" i="13"/>
  <c r="BI106" i="13" s="1"/>
  <c r="BH30" i="13"/>
  <c r="BH106" i="13" s="1"/>
  <c r="BG30" i="13"/>
  <c r="BG106" i="13" s="1"/>
  <c r="BF30" i="13"/>
  <c r="BF106" i="13" s="1"/>
  <c r="BE30" i="13"/>
  <c r="BE106" i="13" s="1"/>
  <c r="BD30" i="13"/>
  <c r="BD106" i="13" s="1"/>
  <c r="BC30" i="13"/>
  <c r="BC106" i="13" s="1"/>
  <c r="BB30" i="13"/>
  <c r="BB106" i="13" s="1"/>
  <c r="BA30" i="13"/>
  <c r="BA106" i="13" s="1"/>
  <c r="AZ30" i="13"/>
  <c r="AZ106" i="13" s="1"/>
  <c r="AY30" i="13"/>
  <c r="AY106" i="13" s="1"/>
  <c r="AX30" i="13"/>
  <c r="AX106" i="13" s="1"/>
  <c r="AW30" i="13"/>
  <c r="AW106" i="13" s="1"/>
  <c r="AV30" i="13"/>
  <c r="AV106" i="13" s="1"/>
  <c r="AU30" i="13"/>
  <c r="AU106" i="13" s="1"/>
  <c r="AT30" i="13"/>
  <c r="AT106" i="13" s="1"/>
  <c r="AS30" i="13"/>
  <c r="AS106" i="13" s="1"/>
  <c r="AR30" i="13"/>
  <c r="AR106" i="13" s="1"/>
  <c r="AQ30" i="13"/>
  <c r="AQ106" i="13" s="1"/>
  <c r="AP30" i="13"/>
  <c r="AP106" i="13" s="1"/>
  <c r="AO30" i="13"/>
  <c r="AO106" i="13" s="1"/>
  <c r="AN30" i="13"/>
  <c r="AN106" i="13" s="1"/>
  <c r="AM30" i="13"/>
  <c r="AM106" i="13" s="1"/>
  <c r="AL30" i="13"/>
  <c r="AL106" i="13" s="1"/>
  <c r="AK30" i="13"/>
  <c r="AK106" i="13" s="1"/>
  <c r="AJ30" i="13"/>
  <c r="AJ106" i="13" s="1"/>
  <c r="AI30" i="13"/>
  <c r="AI106" i="13" s="1"/>
  <c r="AH30" i="13"/>
  <c r="AH106" i="13" s="1"/>
  <c r="AG30" i="13"/>
  <c r="AG106" i="13" s="1"/>
  <c r="AF30" i="13"/>
  <c r="AF106" i="13" s="1"/>
  <c r="AE30" i="13"/>
  <c r="AE106" i="13" s="1"/>
  <c r="AD30" i="13"/>
  <c r="AD106" i="13" s="1"/>
  <c r="AC30" i="13"/>
  <c r="AC106" i="13" s="1"/>
  <c r="AB30" i="13"/>
  <c r="AB106" i="13" s="1"/>
  <c r="AA30" i="13"/>
  <c r="AA106" i="13" s="1"/>
  <c r="Z30" i="13"/>
  <c r="Z106" i="13" s="1"/>
  <c r="Y30" i="13"/>
  <c r="Y106" i="13" s="1"/>
  <c r="X30" i="13"/>
  <c r="X106" i="13" s="1"/>
  <c r="W30" i="13"/>
  <c r="W106" i="13" s="1"/>
  <c r="V30" i="13"/>
  <c r="V106" i="13" s="1"/>
  <c r="U30" i="13"/>
  <c r="U106" i="13" s="1"/>
  <c r="T30" i="13"/>
  <c r="T106" i="13" s="1"/>
  <c r="S30" i="13"/>
  <c r="S106" i="13" s="1"/>
  <c r="R30" i="13"/>
  <c r="R106" i="13" s="1"/>
  <c r="Q30" i="13"/>
  <c r="Q106" i="13" s="1"/>
  <c r="P30" i="13"/>
  <c r="P106" i="13" s="1"/>
  <c r="O30" i="13"/>
  <c r="O106" i="13" s="1"/>
  <c r="N30" i="13"/>
  <c r="N106" i="13" s="1"/>
  <c r="M30" i="13"/>
  <c r="M106" i="13" s="1"/>
  <c r="L30" i="13"/>
  <c r="L106" i="13" s="1"/>
  <c r="K30" i="13"/>
  <c r="K106" i="13" s="1"/>
  <c r="J30" i="13"/>
  <c r="J106" i="13" s="1"/>
  <c r="I30" i="13"/>
  <c r="I106" i="13" s="1"/>
  <c r="H30" i="13"/>
  <c r="H106" i="13" s="1"/>
  <c r="G30" i="13"/>
  <c r="G106" i="13" s="1"/>
  <c r="F30" i="13"/>
  <c r="F106" i="13" s="1"/>
  <c r="E30" i="13"/>
  <c r="E106" i="13" s="1"/>
  <c r="D30" i="13"/>
  <c r="D106" i="13" s="1"/>
  <c r="DY29" i="13"/>
  <c r="DY105" i="13" s="1"/>
  <c r="DX29" i="13"/>
  <c r="DX105" i="13" s="1"/>
  <c r="DW29" i="13"/>
  <c r="DW105" i="13" s="1"/>
  <c r="DV29" i="13"/>
  <c r="DV105" i="13" s="1"/>
  <c r="DU29" i="13"/>
  <c r="DU105" i="13" s="1"/>
  <c r="DT29" i="13"/>
  <c r="DT105" i="13" s="1"/>
  <c r="DS29" i="13"/>
  <c r="DS105" i="13" s="1"/>
  <c r="DR29" i="13"/>
  <c r="DR105" i="13" s="1"/>
  <c r="DQ29" i="13"/>
  <c r="DQ105" i="13" s="1"/>
  <c r="DP29" i="13"/>
  <c r="DP105" i="13" s="1"/>
  <c r="DO29" i="13"/>
  <c r="DO105" i="13" s="1"/>
  <c r="DN29" i="13"/>
  <c r="DN105" i="13" s="1"/>
  <c r="DM29" i="13"/>
  <c r="DM105" i="13" s="1"/>
  <c r="DL29" i="13"/>
  <c r="DL105" i="13" s="1"/>
  <c r="DK29" i="13"/>
  <c r="DK105" i="13" s="1"/>
  <c r="DJ29" i="13"/>
  <c r="DJ105" i="13" s="1"/>
  <c r="DI29" i="13"/>
  <c r="DI105" i="13" s="1"/>
  <c r="DH29" i="13"/>
  <c r="DH105" i="13" s="1"/>
  <c r="DG29" i="13"/>
  <c r="DG105" i="13" s="1"/>
  <c r="DF29" i="13"/>
  <c r="DF105" i="13" s="1"/>
  <c r="DE29" i="13"/>
  <c r="DE105" i="13" s="1"/>
  <c r="DD29" i="13"/>
  <c r="DD105" i="13" s="1"/>
  <c r="DC29" i="13"/>
  <c r="DC105" i="13" s="1"/>
  <c r="DB29" i="13"/>
  <c r="DB105" i="13" s="1"/>
  <c r="DA29" i="13"/>
  <c r="DA105" i="13" s="1"/>
  <c r="CZ29" i="13"/>
  <c r="CZ105" i="13" s="1"/>
  <c r="CY29" i="13"/>
  <c r="CY105" i="13" s="1"/>
  <c r="CX29" i="13"/>
  <c r="CX105" i="13" s="1"/>
  <c r="CW29" i="13"/>
  <c r="CW105" i="13" s="1"/>
  <c r="CV29" i="13"/>
  <c r="CV105" i="13" s="1"/>
  <c r="CU29" i="13"/>
  <c r="CU105" i="13" s="1"/>
  <c r="CT29" i="13"/>
  <c r="CT105" i="13" s="1"/>
  <c r="CS29" i="13"/>
  <c r="CS105" i="13" s="1"/>
  <c r="CR29" i="13"/>
  <c r="CR105" i="13" s="1"/>
  <c r="CQ29" i="13"/>
  <c r="CQ105" i="13" s="1"/>
  <c r="CP29" i="13"/>
  <c r="CP105" i="13" s="1"/>
  <c r="CO29" i="13"/>
  <c r="CO105" i="13" s="1"/>
  <c r="CN29" i="13"/>
  <c r="CN105" i="13" s="1"/>
  <c r="CM29" i="13"/>
  <c r="CM105" i="13" s="1"/>
  <c r="CL29" i="13"/>
  <c r="CL105" i="13" s="1"/>
  <c r="CK29" i="13"/>
  <c r="CK105" i="13" s="1"/>
  <c r="CJ29" i="13"/>
  <c r="CJ105" i="13" s="1"/>
  <c r="CI29" i="13"/>
  <c r="CI105" i="13" s="1"/>
  <c r="CH29" i="13"/>
  <c r="CH105" i="13" s="1"/>
  <c r="CG29" i="13"/>
  <c r="CG105" i="13" s="1"/>
  <c r="CF29" i="13"/>
  <c r="CF105" i="13" s="1"/>
  <c r="CE29" i="13"/>
  <c r="CE105" i="13" s="1"/>
  <c r="CD29" i="13"/>
  <c r="CD105" i="13" s="1"/>
  <c r="CC29" i="13"/>
  <c r="CC105" i="13" s="1"/>
  <c r="CB29" i="13"/>
  <c r="CB105" i="13" s="1"/>
  <c r="CA29" i="13"/>
  <c r="CA105" i="13" s="1"/>
  <c r="BZ29" i="13"/>
  <c r="BZ105" i="13" s="1"/>
  <c r="BY29" i="13"/>
  <c r="BY105" i="13" s="1"/>
  <c r="BX29" i="13"/>
  <c r="BX105" i="13" s="1"/>
  <c r="BW29" i="13"/>
  <c r="BW105" i="13" s="1"/>
  <c r="BV29" i="13"/>
  <c r="BV105" i="13" s="1"/>
  <c r="BU29" i="13"/>
  <c r="BU105" i="13" s="1"/>
  <c r="BT29" i="13"/>
  <c r="BT105" i="13" s="1"/>
  <c r="BS29" i="13"/>
  <c r="BS105" i="13" s="1"/>
  <c r="BR29" i="13"/>
  <c r="BR105" i="13" s="1"/>
  <c r="BQ29" i="13"/>
  <c r="BQ105" i="13" s="1"/>
  <c r="BP29" i="13"/>
  <c r="BP105" i="13" s="1"/>
  <c r="BO29" i="13"/>
  <c r="BO105" i="13" s="1"/>
  <c r="BN29" i="13"/>
  <c r="BN105" i="13" s="1"/>
  <c r="BM29" i="13"/>
  <c r="BM105" i="13" s="1"/>
  <c r="BL29" i="13"/>
  <c r="BL105" i="13" s="1"/>
  <c r="BK29" i="13"/>
  <c r="BK105" i="13" s="1"/>
  <c r="BJ29" i="13"/>
  <c r="BJ105" i="13" s="1"/>
  <c r="BI29" i="13"/>
  <c r="BI105" i="13" s="1"/>
  <c r="BH29" i="13"/>
  <c r="BH105" i="13" s="1"/>
  <c r="BG29" i="13"/>
  <c r="BG105" i="13" s="1"/>
  <c r="BF29" i="13"/>
  <c r="BF105" i="13" s="1"/>
  <c r="BE29" i="13"/>
  <c r="BE105" i="13" s="1"/>
  <c r="BD29" i="13"/>
  <c r="BD105" i="13" s="1"/>
  <c r="BC29" i="13"/>
  <c r="BC105" i="13" s="1"/>
  <c r="BB29" i="13"/>
  <c r="BB105" i="13" s="1"/>
  <c r="BA29" i="13"/>
  <c r="BA105" i="13" s="1"/>
  <c r="AZ29" i="13"/>
  <c r="AZ105" i="13" s="1"/>
  <c r="AY29" i="13"/>
  <c r="AY105" i="13" s="1"/>
  <c r="AX29" i="13"/>
  <c r="AX105" i="13" s="1"/>
  <c r="AW29" i="13"/>
  <c r="AW105" i="13" s="1"/>
  <c r="AV29" i="13"/>
  <c r="AV105" i="13" s="1"/>
  <c r="AU29" i="13"/>
  <c r="AU105" i="13" s="1"/>
  <c r="AT29" i="13"/>
  <c r="AT105" i="13" s="1"/>
  <c r="AS29" i="13"/>
  <c r="AS105" i="13" s="1"/>
  <c r="AR29" i="13"/>
  <c r="AR105" i="13" s="1"/>
  <c r="AQ29" i="13"/>
  <c r="AQ105" i="13" s="1"/>
  <c r="AP29" i="13"/>
  <c r="AP105" i="13" s="1"/>
  <c r="AO29" i="13"/>
  <c r="AO105" i="13" s="1"/>
  <c r="AN29" i="13"/>
  <c r="AN105" i="13" s="1"/>
  <c r="AM29" i="13"/>
  <c r="AM105" i="13" s="1"/>
  <c r="AL29" i="13"/>
  <c r="AL105" i="13" s="1"/>
  <c r="AK29" i="13"/>
  <c r="AK105" i="13" s="1"/>
  <c r="AJ29" i="13"/>
  <c r="AJ105" i="13" s="1"/>
  <c r="AI29" i="13"/>
  <c r="AI105" i="13" s="1"/>
  <c r="AH29" i="13"/>
  <c r="AH105" i="13" s="1"/>
  <c r="AG29" i="13"/>
  <c r="AG105" i="13" s="1"/>
  <c r="AF29" i="13"/>
  <c r="AF105" i="13" s="1"/>
  <c r="AE29" i="13"/>
  <c r="AE105" i="13" s="1"/>
  <c r="AD29" i="13"/>
  <c r="AD105" i="13" s="1"/>
  <c r="AC29" i="13"/>
  <c r="AC105" i="13" s="1"/>
  <c r="AB29" i="13"/>
  <c r="AB105" i="13" s="1"/>
  <c r="AA29" i="13"/>
  <c r="AA105" i="13" s="1"/>
  <c r="Z29" i="13"/>
  <c r="Z105" i="13" s="1"/>
  <c r="Y29" i="13"/>
  <c r="Y105" i="13" s="1"/>
  <c r="X29" i="13"/>
  <c r="X105" i="13" s="1"/>
  <c r="W29" i="13"/>
  <c r="W105" i="13" s="1"/>
  <c r="V29" i="13"/>
  <c r="V105" i="13" s="1"/>
  <c r="U29" i="13"/>
  <c r="U105" i="13" s="1"/>
  <c r="T29" i="13"/>
  <c r="T105" i="13" s="1"/>
  <c r="S29" i="13"/>
  <c r="S105" i="13" s="1"/>
  <c r="R29" i="13"/>
  <c r="R105" i="13" s="1"/>
  <c r="Q29" i="13"/>
  <c r="Q105" i="13" s="1"/>
  <c r="P29" i="13"/>
  <c r="P105" i="13" s="1"/>
  <c r="O29" i="13"/>
  <c r="O105" i="13" s="1"/>
  <c r="N29" i="13"/>
  <c r="N105" i="13" s="1"/>
  <c r="M29" i="13"/>
  <c r="M105" i="13" s="1"/>
  <c r="L29" i="13"/>
  <c r="L105" i="13" s="1"/>
  <c r="K29" i="13"/>
  <c r="K105" i="13" s="1"/>
  <c r="J29" i="13"/>
  <c r="J105" i="13" s="1"/>
  <c r="I29" i="13"/>
  <c r="I105" i="13" s="1"/>
  <c r="H29" i="13"/>
  <c r="H105" i="13" s="1"/>
  <c r="G29" i="13"/>
  <c r="G105" i="13" s="1"/>
  <c r="F29" i="13"/>
  <c r="F105" i="13" s="1"/>
  <c r="E29" i="13"/>
  <c r="E105" i="13" s="1"/>
  <c r="D29" i="13"/>
  <c r="D105" i="13" s="1"/>
  <c r="DY28" i="13"/>
  <c r="DY104" i="13" s="1"/>
  <c r="DX28" i="13"/>
  <c r="DX104" i="13" s="1"/>
  <c r="DW28" i="13"/>
  <c r="DW104" i="13" s="1"/>
  <c r="DV28" i="13"/>
  <c r="DV104" i="13" s="1"/>
  <c r="DU28" i="13"/>
  <c r="DU104" i="13" s="1"/>
  <c r="DT28" i="13"/>
  <c r="DT104" i="13" s="1"/>
  <c r="DS28" i="13"/>
  <c r="DS104" i="13" s="1"/>
  <c r="DR28" i="13"/>
  <c r="DR104" i="13" s="1"/>
  <c r="DQ28" i="13"/>
  <c r="DQ104" i="13" s="1"/>
  <c r="DP28" i="13"/>
  <c r="DP104" i="13" s="1"/>
  <c r="DO28" i="13"/>
  <c r="DO104" i="13" s="1"/>
  <c r="DN28" i="13"/>
  <c r="DN104" i="13" s="1"/>
  <c r="DM28" i="13"/>
  <c r="DM104" i="13" s="1"/>
  <c r="DL28" i="13"/>
  <c r="DL104" i="13" s="1"/>
  <c r="DK28" i="13"/>
  <c r="DK104" i="13" s="1"/>
  <c r="DJ28" i="13"/>
  <c r="DJ104" i="13" s="1"/>
  <c r="DI28" i="13"/>
  <c r="DI104" i="13" s="1"/>
  <c r="DH28" i="13"/>
  <c r="DH104" i="13" s="1"/>
  <c r="DG28" i="13"/>
  <c r="DG104" i="13" s="1"/>
  <c r="DF28" i="13"/>
  <c r="DF104" i="13" s="1"/>
  <c r="DE28" i="13"/>
  <c r="DE104" i="13" s="1"/>
  <c r="DD28" i="13"/>
  <c r="DD104" i="13" s="1"/>
  <c r="DC28" i="13"/>
  <c r="DC104" i="13" s="1"/>
  <c r="DB28" i="13"/>
  <c r="DB104" i="13" s="1"/>
  <c r="DA28" i="13"/>
  <c r="DA104" i="13" s="1"/>
  <c r="CZ28" i="13"/>
  <c r="CZ104" i="13" s="1"/>
  <c r="CY28" i="13"/>
  <c r="CY104" i="13" s="1"/>
  <c r="CX28" i="13"/>
  <c r="CX104" i="13" s="1"/>
  <c r="CW28" i="13"/>
  <c r="CW104" i="13" s="1"/>
  <c r="CV28" i="13"/>
  <c r="CV104" i="13" s="1"/>
  <c r="CU28" i="13"/>
  <c r="CU104" i="13" s="1"/>
  <c r="CT28" i="13"/>
  <c r="CT104" i="13" s="1"/>
  <c r="CS28" i="13"/>
  <c r="CS104" i="13" s="1"/>
  <c r="CR28" i="13"/>
  <c r="CR104" i="13" s="1"/>
  <c r="CQ28" i="13"/>
  <c r="CQ104" i="13" s="1"/>
  <c r="CP28" i="13"/>
  <c r="CP104" i="13" s="1"/>
  <c r="CO28" i="13"/>
  <c r="CO104" i="13" s="1"/>
  <c r="CN28" i="13"/>
  <c r="CN104" i="13" s="1"/>
  <c r="CM28" i="13"/>
  <c r="CM104" i="13" s="1"/>
  <c r="CL28" i="13"/>
  <c r="CL104" i="13" s="1"/>
  <c r="CK28" i="13"/>
  <c r="CK104" i="13" s="1"/>
  <c r="CJ28" i="13"/>
  <c r="CJ104" i="13" s="1"/>
  <c r="CI28" i="13"/>
  <c r="CI104" i="13" s="1"/>
  <c r="CH28" i="13"/>
  <c r="CH104" i="13" s="1"/>
  <c r="CG28" i="13"/>
  <c r="CG104" i="13" s="1"/>
  <c r="CF28" i="13"/>
  <c r="CF104" i="13" s="1"/>
  <c r="CE28" i="13"/>
  <c r="CE104" i="13" s="1"/>
  <c r="CD28" i="13"/>
  <c r="CD104" i="13" s="1"/>
  <c r="CC28" i="13"/>
  <c r="CC104" i="13" s="1"/>
  <c r="CB28" i="13"/>
  <c r="CB104" i="13" s="1"/>
  <c r="CA28" i="13"/>
  <c r="CA104" i="13" s="1"/>
  <c r="BZ28" i="13"/>
  <c r="BZ104" i="13" s="1"/>
  <c r="BY28" i="13"/>
  <c r="BY104" i="13" s="1"/>
  <c r="BX28" i="13"/>
  <c r="BX104" i="13" s="1"/>
  <c r="BW28" i="13"/>
  <c r="BW104" i="13" s="1"/>
  <c r="BV28" i="13"/>
  <c r="BV104" i="13" s="1"/>
  <c r="BU28" i="13"/>
  <c r="BU104" i="13" s="1"/>
  <c r="BT28" i="13"/>
  <c r="BT104" i="13" s="1"/>
  <c r="BS28" i="13"/>
  <c r="BS104" i="13" s="1"/>
  <c r="BR28" i="13"/>
  <c r="BR104" i="13" s="1"/>
  <c r="BQ28" i="13"/>
  <c r="BQ104" i="13" s="1"/>
  <c r="BP28" i="13"/>
  <c r="BP104" i="13" s="1"/>
  <c r="BO28" i="13"/>
  <c r="BO104" i="13" s="1"/>
  <c r="BN28" i="13"/>
  <c r="BN104" i="13" s="1"/>
  <c r="BM28" i="13"/>
  <c r="BM104" i="13" s="1"/>
  <c r="BL28" i="13"/>
  <c r="BL104" i="13" s="1"/>
  <c r="BK28" i="13"/>
  <c r="BK104" i="13" s="1"/>
  <c r="BJ28" i="13"/>
  <c r="BJ104" i="13" s="1"/>
  <c r="BI28" i="13"/>
  <c r="BI104" i="13" s="1"/>
  <c r="BH28" i="13"/>
  <c r="BH104" i="13" s="1"/>
  <c r="BG28" i="13"/>
  <c r="BG104" i="13" s="1"/>
  <c r="BF28" i="13"/>
  <c r="BF104" i="13" s="1"/>
  <c r="BE28" i="13"/>
  <c r="BE104" i="13" s="1"/>
  <c r="BD28" i="13"/>
  <c r="BD104" i="13" s="1"/>
  <c r="BC28" i="13"/>
  <c r="BC104" i="13" s="1"/>
  <c r="BB28" i="13"/>
  <c r="BB104" i="13" s="1"/>
  <c r="BA28" i="13"/>
  <c r="BA104" i="13" s="1"/>
  <c r="AZ28" i="13"/>
  <c r="AZ104" i="13" s="1"/>
  <c r="AY28" i="13"/>
  <c r="AY104" i="13" s="1"/>
  <c r="AX28" i="13"/>
  <c r="AX104" i="13" s="1"/>
  <c r="AW28" i="13"/>
  <c r="AW104" i="13" s="1"/>
  <c r="AV28" i="13"/>
  <c r="AV104" i="13" s="1"/>
  <c r="AU28" i="13"/>
  <c r="AU104" i="13" s="1"/>
  <c r="AT28" i="13"/>
  <c r="AT104" i="13" s="1"/>
  <c r="AS28" i="13"/>
  <c r="AS104" i="13" s="1"/>
  <c r="AR28" i="13"/>
  <c r="AR104" i="13" s="1"/>
  <c r="AQ28" i="13"/>
  <c r="AQ104" i="13" s="1"/>
  <c r="AP28" i="13"/>
  <c r="AP104" i="13" s="1"/>
  <c r="AO28" i="13"/>
  <c r="AO104" i="13" s="1"/>
  <c r="AN28" i="13"/>
  <c r="AN104" i="13" s="1"/>
  <c r="AM28" i="13"/>
  <c r="AM104" i="13" s="1"/>
  <c r="AL28" i="13"/>
  <c r="AL104" i="13" s="1"/>
  <c r="AK28" i="13"/>
  <c r="AK104" i="13" s="1"/>
  <c r="AJ28" i="13"/>
  <c r="AJ104" i="13" s="1"/>
  <c r="AI28" i="13"/>
  <c r="AI104" i="13" s="1"/>
  <c r="AH28" i="13"/>
  <c r="AH104" i="13" s="1"/>
  <c r="AG28" i="13"/>
  <c r="AG104" i="13" s="1"/>
  <c r="AF28" i="13"/>
  <c r="AF104" i="13" s="1"/>
  <c r="AE28" i="13"/>
  <c r="AE104" i="13" s="1"/>
  <c r="AD28" i="13"/>
  <c r="AD104" i="13" s="1"/>
  <c r="AC28" i="13"/>
  <c r="AC104" i="13" s="1"/>
  <c r="AB28" i="13"/>
  <c r="AB104" i="13" s="1"/>
  <c r="AA28" i="13"/>
  <c r="AA104" i="13" s="1"/>
  <c r="Z28" i="13"/>
  <c r="Z104" i="13" s="1"/>
  <c r="Y28" i="13"/>
  <c r="Y104" i="13" s="1"/>
  <c r="X28" i="13"/>
  <c r="X104" i="13" s="1"/>
  <c r="W28" i="13"/>
  <c r="W104" i="13" s="1"/>
  <c r="V28" i="13"/>
  <c r="V104" i="13" s="1"/>
  <c r="U28" i="13"/>
  <c r="U104" i="13" s="1"/>
  <c r="T28" i="13"/>
  <c r="T104" i="13" s="1"/>
  <c r="S28" i="13"/>
  <c r="S104" i="13" s="1"/>
  <c r="R28" i="13"/>
  <c r="R104" i="13" s="1"/>
  <c r="Q28" i="13"/>
  <c r="Q104" i="13" s="1"/>
  <c r="P28" i="13"/>
  <c r="P104" i="13" s="1"/>
  <c r="O28" i="13"/>
  <c r="O104" i="13" s="1"/>
  <c r="N28" i="13"/>
  <c r="N104" i="13" s="1"/>
  <c r="M28" i="13"/>
  <c r="M104" i="13" s="1"/>
  <c r="L28" i="13"/>
  <c r="L104" i="13" s="1"/>
  <c r="K28" i="13"/>
  <c r="K104" i="13" s="1"/>
  <c r="J28" i="13"/>
  <c r="J104" i="13" s="1"/>
  <c r="I28" i="13"/>
  <c r="I104" i="13" s="1"/>
  <c r="H28" i="13"/>
  <c r="H104" i="13" s="1"/>
  <c r="G28" i="13"/>
  <c r="G104" i="13" s="1"/>
  <c r="F28" i="13"/>
  <c r="F104" i="13" s="1"/>
  <c r="E28" i="13"/>
  <c r="E104" i="13" s="1"/>
  <c r="D28" i="13"/>
  <c r="D104" i="13" s="1"/>
  <c r="DY27" i="13"/>
  <c r="DY103" i="13" s="1"/>
  <c r="DX27" i="13"/>
  <c r="DX103" i="13" s="1"/>
  <c r="DW27" i="13"/>
  <c r="DW103" i="13" s="1"/>
  <c r="DV27" i="13"/>
  <c r="DV103" i="13" s="1"/>
  <c r="DU27" i="13"/>
  <c r="DU103" i="13" s="1"/>
  <c r="DT27" i="13"/>
  <c r="DT103" i="13" s="1"/>
  <c r="DS27" i="13"/>
  <c r="DS103" i="13" s="1"/>
  <c r="DR27" i="13"/>
  <c r="DR103" i="13" s="1"/>
  <c r="DQ27" i="13"/>
  <c r="DQ103" i="13" s="1"/>
  <c r="DP27" i="13"/>
  <c r="DP103" i="13" s="1"/>
  <c r="DO27" i="13"/>
  <c r="DO103" i="13" s="1"/>
  <c r="DN27" i="13"/>
  <c r="DN103" i="13" s="1"/>
  <c r="DM27" i="13"/>
  <c r="DM103" i="13" s="1"/>
  <c r="DL27" i="13"/>
  <c r="DL103" i="13" s="1"/>
  <c r="DK27" i="13"/>
  <c r="DK103" i="13" s="1"/>
  <c r="DJ27" i="13"/>
  <c r="DJ103" i="13" s="1"/>
  <c r="DI27" i="13"/>
  <c r="DI103" i="13" s="1"/>
  <c r="DH27" i="13"/>
  <c r="DH103" i="13" s="1"/>
  <c r="DG27" i="13"/>
  <c r="DG103" i="13" s="1"/>
  <c r="DF27" i="13"/>
  <c r="DF103" i="13" s="1"/>
  <c r="DE27" i="13"/>
  <c r="DE103" i="13" s="1"/>
  <c r="DD27" i="13"/>
  <c r="DD103" i="13" s="1"/>
  <c r="DC27" i="13"/>
  <c r="DC103" i="13" s="1"/>
  <c r="DB27" i="13"/>
  <c r="DB103" i="13" s="1"/>
  <c r="DA27" i="13"/>
  <c r="DA103" i="13" s="1"/>
  <c r="CZ27" i="13"/>
  <c r="CZ103" i="13" s="1"/>
  <c r="CY27" i="13"/>
  <c r="CY103" i="13" s="1"/>
  <c r="CX27" i="13"/>
  <c r="CX103" i="13" s="1"/>
  <c r="CW27" i="13"/>
  <c r="CW103" i="13" s="1"/>
  <c r="CV27" i="13"/>
  <c r="CV103" i="13" s="1"/>
  <c r="CU27" i="13"/>
  <c r="CU103" i="13" s="1"/>
  <c r="CT27" i="13"/>
  <c r="CT103" i="13" s="1"/>
  <c r="CS27" i="13"/>
  <c r="CS103" i="13" s="1"/>
  <c r="CR27" i="13"/>
  <c r="CR103" i="13" s="1"/>
  <c r="CQ27" i="13"/>
  <c r="CQ103" i="13" s="1"/>
  <c r="CP27" i="13"/>
  <c r="CP103" i="13" s="1"/>
  <c r="CO27" i="13"/>
  <c r="CO103" i="13" s="1"/>
  <c r="CN27" i="13"/>
  <c r="CN103" i="13" s="1"/>
  <c r="CM27" i="13"/>
  <c r="CM103" i="13" s="1"/>
  <c r="CL27" i="13"/>
  <c r="CL103" i="13" s="1"/>
  <c r="CK27" i="13"/>
  <c r="CK103" i="13" s="1"/>
  <c r="CJ27" i="13"/>
  <c r="CJ103" i="13" s="1"/>
  <c r="CI27" i="13"/>
  <c r="CI103" i="13" s="1"/>
  <c r="CH27" i="13"/>
  <c r="CH103" i="13" s="1"/>
  <c r="CG27" i="13"/>
  <c r="CG103" i="13" s="1"/>
  <c r="CF27" i="13"/>
  <c r="CF103" i="13" s="1"/>
  <c r="CE27" i="13"/>
  <c r="CE103" i="13" s="1"/>
  <c r="CD27" i="13"/>
  <c r="CD103" i="13" s="1"/>
  <c r="CC27" i="13"/>
  <c r="CC103" i="13" s="1"/>
  <c r="CB27" i="13"/>
  <c r="CB103" i="13" s="1"/>
  <c r="CA27" i="13"/>
  <c r="CA103" i="13" s="1"/>
  <c r="BZ27" i="13"/>
  <c r="BZ103" i="13" s="1"/>
  <c r="BY27" i="13"/>
  <c r="BY103" i="13" s="1"/>
  <c r="BX27" i="13"/>
  <c r="BX103" i="13" s="1"/>
  <c r="BW27" i="13"/>
  <c r="BW103" i="13" s="1"/>
  <c r="BV27" i="13"/>
  <c r="BV103" i="13" s="1"/>
  <c r="BU27" i="13"/>
  <c r="BU103" i="13" s="1"/>
  <c r="BT27" i="13"/>
  <c r="BT103" i="13" s="1"/>
  <c r="BS27" i="13"/>
  <c r="BS103" i="13" s="1"/>
  <c r="BR27" i="13"/>
  <c r="BR103" i="13" s="1"/>
  <c r="BQ27" i="13"/>
  <c r="BQ103" i="13" s="1"/>
  <c r="BP27" i="13"/>
  <c r="BP103" i="13" s="1"/>
  <c r="BO27" i="13"/>
  <c r="BO103" i="13" s="1"/>
  <c r="BN27" i="13"/>
  <c r="BN103" i="13" s="1"/>
  <c r="BM27" i="13"/>
  <c r="BM103" i="13" s="1"/>
  <c r="BL27" i="13"/>
  <c r="BL103" i="13" s="1"/>
  <c r="BK27" i="13"/>
  <c r="BK103" i="13" s="1"/>
  <c r="BJ27" i="13"/>
  <c r="BJ103" i="13" s="1"/>
  <c r="BI27" i="13"/>
  <c r="BI103" i="13" s="1"/>
  <c r="BH27" i="13"/>
  <c r="BH103" i="13" s="1"/>
  <c r="BG27" i="13"/>
  <c r="BG103" i="13" s="1"/>
  <c r="BF27" i="13"/>
  <c r="BF103" i="13" s="1"/>
  <c r="BE27" i="13"/>
  <c r="BE103" i="13" s="1"/>
  <c r="BD27" i="13"/>
  <c r="BD103" i="13" s="1"/>
  <c r="BC27" i="13"/>
  <c r="BC103" i="13" s="1"/>
  <c r="BB27" i="13"/>
  <c r="BB103" i="13" s="1"/>
  <c r="BA27" i="13"/>
  <c r="BA103" i="13" s="1"/>
  <c r="AZ27" i="13"/>
  <c r="AZ103" i="13" s="1"/>
  <c r="AY27" i="13"/>
  <c r="AY103" i="13" s="1"/>
  <c r="AX27" i="13"/>
  <c r="AX103" i="13" s="1"/>
  <c r="AW27" i="13"/>
  <c r="AW103" i="13" s="1"/>
  <c r="AV27" i="13"/>
  <c r="AV103" i="13" s="1"/>
  <c r="AU27" i="13"/>
  <c r="AU103" i="13" s="1"/>
  <c r="AT27" i="13"/>
  <c r="AT103" i="13" s="1"/>
  <c r="AS27" i="13"/>
  <c r="AS103" i="13" s="1"/>
  <c r="AR27" i="13"/>
  <c r="AR103" i="13" s="1"/>
  <c r="AQ27" i="13"/>
  <c r="AQ103" i="13" s="1"/>
  <c r="AP27" i="13"/>
  <c r="AP103" i="13" s="1"/>
  <c r="AO27" i="13"/>
  <c r="AO103" i="13" s="1"/>
  <c r="AN27" i="13"/>
  <c r="AN103" i="13" s="1"/>
  <c r="AM27" i="13"/>
  <c r="AM103" i="13" s="1"/>
  <c r="AL27" i="13"/>
  <c r="AL103" i="13" s="1"/>
  <c r="AK27" i="13"/>
  <c r="AK103" i="13" s="1"/>
  <c r="AJ27" i="13"/>
  <c r="AJ103" i="13" s="1"/>
  <c r="AI27" i="13"/>
  <c r="AI103" i="13" s="1"/>
  <c r="AH27" i="13"/>
  <c r="AH103" i="13" s="1"/>
  <c r="AG27" i="13"/>
  <c r="AG103" i="13" s="1"/>
  <c r="AF27" i="13"/>
  <c r="AF103" i="13" s="1"/>
  <c r="AE27" i="13"/>
  <c r="AE103" i="13" s="1"/>
  <c r="AD27" i="13"/>
  <c r="AD103" i="13" s="1"/>
  <c r="AC27" i="13"/>
  <c r="AC103" i="13" s="1"/>
  <c r="AB27" i="13"/>
  <c r="AB103" i="13" s="1"/>
  <c r="AA27" i="13"/>
  <c r="AA103" i="13" s="1"/>
  <c r="Z27" i="13"/>
  <c r="Z103" i="13" s="1"/>
  <c r="Y27" i="13"/>
  <c r="Y103" i="13" s="1"/>
  <c r="X27" i="13"/>
  <c r="X103" i="13" s="1"/>
  <c r="W27" i="13"/>
  <c r="W103" i="13" s="1"/>
  <c r="V27" i="13"/>
  <c r="V103" i="13" s="1"/>
  <c r="U27" i="13"/>
  <c r="U103" i="13" s="1"/>
  <c r="T27" i="13"/>
  <c r="T103" i="13" s="1"/>
  <c r="S27" i="13"/>
  <c r="S103" i="13" s="1"/>
  <c r="R27" i="13"/>
  <c r="R103" i="13" s="1"/>
  <c r="Q27" i="13"/>
  <c r="Q103" i="13" s="1"/>
  <c r="P27" i="13"/>
  <c r="P103" i="13" s="1"/>
  <c r="O27" i="13"/>
  <c r="O103" i="13" s="1"/>
  <c r="N27" i="13"/>
  <c r="N103" i="13" s="1"/>
  <c r="M27" i="13"/>
  <c r="M103" i="13" s="1"/>
  <c r="L27" i="13"/>
  <c r="L103" i="13" s="1"/>
  <c r="K27" i="13"/>
  <c r="K103" i="13" s="1"/>
  <c r="J27" i="13"/>
  <c r="J103" i="13" s="1"/>
  <c r="I27" i="13"/>
  <c r="I103" i="13" s="1"/>
  <c r="H27" i="13"/>
  <c r="H103" i="13" s="1"/>
  <c r="G27" i="13"/>
  <c r="G103" i="13" s="1"/>
  <c r="F27" i="13"/>
  <c r="F103" i="13" s="1"/>
  <c r="E27" i="13"/>
  <c r="E103" i="13" s="1"/>
  <c r="D27" i="13"/>
  <c r="D103" i="13" s="1"/>
  <c r="DY26" i="13"/>
  <c r="DY102" i="13" s="1"/>
  <c r="DX26" i="13"/>
  <c r="DX102" i="13" s="1"/>
  <c r="DW26" i="13"/>
  <c r="DW102" i="13" s="1"/>
  <c r="DV26" i="13"/>
  <c r="DV102" i="13" s="1"/>
  <c r="DU26" i="13"/>
  <c r="DU102" i="13" s="1"/>
  <c r="DT26" i="13"/>
  <c r="DT102" i="13" s="1"/>
  <c r="DS26" i="13"/>
  <c r="DS102" i="13" s="1"/>
  <c r="DR26" i="13"/>
  <c r="DR102" i="13" s="1"/>
  <c r="DQ26" i="13"/>
  <c r="DQ102" i="13" s="1"/>
  <c r="DP26" i="13"/>
  <c r="DP102" i="13" s="1"/>
  <c r="DO26" i="13"/>
  <c r="DO102" i="13" s="1"/>
  <c r="DN26" i="13"/>
  <c r="DN102" i="13" s="1"/>
  <c r="DM26" i="13"/>
  <c r="DM102" i="13" s="1"/>
  <c r="DL26" i="13"/>
  <c r="DL102" i="13" s="1"/>
  <c r="DK26" i="13"/>
  <c r="DK102" i="13" s="1"/>
  <c r="DJ26" i="13"/>
  <c r="DJ102" i="13" s="1"/>
  <c r="DI26" i="13"/>
  <c r="DI102" i="13" s="1"/>
  <c r="DH26" i="13"/>
  <c r="DH102" i="13" s="1"/>
  <c r="DG26" i="13"/>
  <c r="DG102" i="13" s="1"/>
  <c r="DF26" i="13"/>
  <c r="DF102" i="13" s="1"/>
  <c r="DE26" i="13"/>
  <c r="DE102" i="13" s="1"/>
  <c r="DD26" i="13"/>
  <c r="DD102" i="13" s="1"/>
  <c r="DC26" i="13"/>
  <c r="DC102" i="13" s="1"/>
  <c r="DB26" i="13"/>
  <c r="DB102" i="13" s="1"/>
  <c r="DA26" i="13"/>
  <c r="DA102" i="13" s="1"/>
  <c r="CZ26" i="13"/>
  <c r="CZ102" i="13" s="1"/>
  <c r="CY26" i="13"/>
  <c r="CY102" i="13" s="1"/>
  <c r="CX26" i="13"/>
  <c r="CX102" i="13" s="1"/>
  <c r="CW26" i="13"/>
  <c r="CW102" i="13" s="1"/>
  <c r="CV26" i="13"/>
  <c r="CV102" i="13" s="1"/>
  <c r="CU26" i="13"/>
  <c r="CU102" i="13" s="1"/>
  <c r="CT26" i="13"/>
  <c r="CT102" i="13" s="1"/>
  <c r="CS26" i="13"/>
  <c r="CS102" i="13" s="1"/>
  <c r="CR26" i="13"/>
  <c r="CR102" i="13" s="1"/>
  <c r="CQ26" i="13"/>
  <c r="CQ102" i="13" s="1"/>
  <c r="CP26" i="13"/>
  <c r="CP102" i="13" s="1"/>
  <c r="CO26" i="13"/>
  <c r="CO102" i="13" s="1"/>
  <c r="CN26" i="13"/>
  <c r="CN102" i="13" s="1"/>
  <c r="CM26" i="13"/>
  <c r="CM102" i="13" s="1"/>
  <c r="CL26" i="13"/>
  <c r="CL102" i="13" s="1"/>
  <c r="CK26" i="13"/>
  <c r="CK102" i="13" s="1"/>
  <c r="CJ26" i="13"/>
  <c r="CJ102" i="13" s="1"/>
  <c r="CI26" i="13"/>
  <c r="CI102" i="13" s="1"/>
  <c r="CH26" i="13"/>
  <c r="CH102" i="13" s="1"/>
  <c r="CG26" i="13"/>
  <c r="CG102" i="13" s="1"/>
  <c r="CF26" i="13"/>
  <c r="CF102" i="13" s="1"/>
  <c r="CE26" i="13"/>
  <c r="CE102" i="13" s="1"/>
  <c r="CD26" i="13"/>
  <c r="CD102" i="13" s="1"/>
  <c r="CC26" i="13"/>
  <c r="CC102" i="13" s="1"/>
  <c r="CB26" i="13"/>
  <c r="CB102" i="13" s="1"/>
  <c r="CA26" i="13"/>
  <c r="CA102" i="13" s="1"/>
  <c r="BZ26" i="13"/>
  <c r="BZ102" i="13" s="1"/>
  <c r="BY26" i="13"/>
  <c r="BY102" i="13" s="1"/>
  <c r="BX26" i="13"/>
  <c r="BX102" i="13" s="1"/>
  <c r="BW26" i="13"/>
  <c r="BW102" i="13" s="1"/>
  <c r="BV26" i="13"/>
  <c r="BV102" i="13" s="1"/>
  <c r="BU26" i="13"/>
  <c r="BU102" i="13" s="1"/>
  <c r="BT26" i="13"/>
  <c r="BT102" i="13" s="1"/>
  <c r="BS26" i="13"/>
  <c r="BS102" i="13" s="1"/>
  <c r="BR26" i="13"/>
  <c r="BR102" i="13" s="1"/>
  <c r="BQ26" i="13"/>
  <c r="BQ102" i="13" s="1"/>
  <c r="BP26" i="13"/>
  <c r="BP102" i="13" s="1"/>
  <c r="BO26" i="13"/>
  <c r="BO102" i="13" s="1"/>
  <c r="BN26" i="13"/>
  <c r="BN102" i="13" s="1"/>
  <c r="BM26" i="13"/>
  <c r="BM102" i="13" s="1"/>
  <c r="BL26" i="13"/>
  <c r="BL102" i="13" s="1"/>
  <c r="BK26" i="13"/>
  <c r="BK102" i="13" s="1"/>
  <c r="BJ26" i="13"/>
  <c r="BJ102" i="13" s="1"/>
  <c r="BI26" i="13"/>
  <c r="BI102" i="13" s="1"/>
  <c r="BH26" i="13"/>
  <c r="BH102" i="13" s="1"/>
  <c r="BG26" i="13"/>
  <c r="BG102" i="13" s="1"/>
  <c r="BF26" i="13"/>
  <c r="BF102" i="13" s="1"/>
  <c r="BE26" i="13"/>
  <c r="BE102" i="13" s="1"/>
  <c r="BD26" i="13"/>
  <c r="BD102" i="13" s="1"/>
  <c r="BC26" i="13"/>
  <c r="BC102" i="13" s="1"/>
  <c r="BB26" i="13"/>
  <c r="BB102" i="13" s="1"/>
  <c r="BA26" i="13"/>
  <c r="BA102" i="13" s="1"/>
  <c r="AZ26" i="13"/>
  <c r="AZ102" i="13" s="1"/>
  <c r="AY26" i="13"/>
  <c r="AY102" i="13" s="1"/>
  <c r="AX26" i="13"/>
  <c r="AX102" i="13" s="1"/>
  <c r="AW26" i="13"/>
  <c r="AW102" i="13" s="1"/>
  <c r="AV26" i="13"/>
  <c r="AV102" i="13" s="1"/>
  <c r="AU26" i="13"/>
  <c r="AU102" i="13" s="1"/>
  <c r="AT26" i="13"/>
  <c r="AT102" i="13" s="1"/>
  <c r="AS26" i="13"/>
  <c r="AS102" i="13" s="1"/>
  <c r="AR26" i="13"/>
  <c r="AR102" i="13" s="1"/>
  <c r="AQ26" i="13"/>
  <c r="AQ102" i="13" s="1"/>
  <c r="AP26" i="13"/>
  <c r="AP102" i="13" s="1"/>
  <c r="AO26" i="13"/>
  <c r="AO102" i="13" s="1"/>
  <c r="AN26" i="13"/>
  <c r="AN102" i="13" s="1"/>
  <c r="AM26" i="13"/>
  <c r="AM102" i="13" s="1"/>
  <c r="AL26" i="13"/>
  <c r="AL102" i="13" s="1"/>
  <c r="AK26" i="13"/>
  <c r="AK102" i="13" s="1"/>
  <c r="AJ26" i="13"/>
  <c r="AJ102" i="13" s="1"/>
  <c r="AI26" i="13"/>
  <c r="AI102" i="13" s="1"/>
  <c r="AH26" i="13"/>
  <c r="AH102" i="13" s="1"/>
  <c r="AG26" i="13"/>
  <c r="AG102" i="13" s="1"/>
  <c r="AF26" i="13"/>
  <c r="AF102" i="13" s="1"/>
  <c r="AE26" i="13"/>
  <c r="AE102" i="13" s="1"/>
  <c r="AD26" i="13"/>
  <c r="AD102" i="13" s="1"/>
  <c r="AC26" i="13"/>
  <c r="AC102" i="13" s="1"/>
  <c r="AB26" i="13"/>
  <c r="AB102" i="13" s="1"/>
  <c r="AA26" i="13"/>
  <c r="AA102" i="13" s="1"/>
  <c r="Z26" i="13"/>
  <c r="Z102" i="13" s="1"/>
  <c r="Y26" i="13"/>
  <c r="Y102" i="13" s="1"/>
  <c r="X26" i="13"/>
  <c r="X102" i="13" s="1"/>
  <c r="W26" i="13"/>
  <c r="W102" i="13" s="1"/>
  <c r="V26" i="13"/>
  <c r="V102" i="13" s="1"/>
  <c r="U26" i="13"/>
  <c r="U102" i="13" s="1"/>
  <c r="T26" i="13"/>
  <c r="T102" i="13" s="1"/>
  <c r="S26" i="13"/>
  <c r="S102" i="13" s="1"/>
  <c r="R26" i="13"/>
  <c r="R102" i="13" s="1"/>
  <c r="Q26" i="13"/>
  <c r="Q102" i="13" s="1"/>
  <c r="P26" i="13"/>
  <c r="P102" i="13" s="1"/>
  <c r="O26" i="13"/>
  <c r="O102" i="13" s="1"/>
  <c r="N26" i="13"/>
  <c r="N102" i="13" s="1"/>
  <c r="M26" i="13"/>
  <c r="M102" i="13" s="1"/>
  <c r="L26" i="13"/>
  <c r="L102" i="13" s="1"/>
  <c r="K26" i="13"/>
  <c r="K102" i="13" s="1"/>
  <c r="J26" i="13"/>
  <c r="J102" i="13" s="1"/>
  <c r="I26" i="13"/>
  <c r="I102" i="13" s="1"/>
  <c r="H26" i="13"/>
  <c r="H102" i="13" s="1"/>
  <c r="G26" i="13"/>
  <c r="G102" i="13" s="1"/>
  <c r="F26" i="13"/>
  <c r="F102" i="13" s="1"/>
  <c r="E26" i="13"/>
  <c r="E102" i="13" s="1"/>
  <c r="D26" i="13"/>
  <c r="D102" i="13" s="1"/>
  <c r="DY25" i="13"/>
  <c r="DY101" i="13" s="1"/>
  <c r="DX25" i="13"/>
  <c r="DX101" i="13" s="1"/>
  <c r="DW25" i="13"/>
  <c r="DW101" i="13" s="1"/>
  <c r="DV25" i="13"/>
  <c r="DV101" i="13" s="1"/>
  <c r="DU25" i="13"/>
  <c r="DU101" i="13" s="1"/>
  <c r="DT25" i="13"/>
  <c r="DT101" i="13" s="1"/>
  <c r="DS25" i="13"/>
  <c r="DS101" i="13" s="1"/>
  <c r="DR25" i="13"/>
  <c r="DR101" i="13" s="1"/>
  <c r="DQ25" i="13"/>
  <c r="DQ101" i="13" s="1"/>
  <c r="DP25" i="13"/>
  <c r="DP101" i="13" s="1"/>
  <c r="DO25" i="13"/>
  <c r="DO101" i="13" s="1"/>
  <c r="DN25" i="13"/>
  <c r="DN101" i="13" s="1"/>
  <c r="DM25" i="13"/>
  <c r="DM101" i="13" s="1"/>
  <c r="DL25" i="13"/>
  <c r="DL101" i="13" s="1"/>
  <c r="DK25" i="13"/>
  <c r="DK101" i="13" s="1"/>
  <c r="DJ25" i="13"/>
  <c r="DJ101" i="13" s="1"/>
  <c r="DI25" i="13"/>
  <c r="DI101" i="13" s="1"/>
  <c r="DH25" i="13"/>
  <c r="DH101" i="13" s="1"/>
  <c r="DG25" i="13"/>
  <c r="DG101" i="13" s="1"/>
  <c r="DF25" i="13"/>
  <c r="DF101" i="13" s="1"/>
  <c r="DE25" i="13"/>
  <c r="DE101" i="13" s="1"/>
  <c r="DD25" i="13"/>
  <c r="DD101" i="13" s="1"/>
  <c r="DC25" i="13"/>
  <c r="DC101" i="13" s="1"/>
  <c r="DB25" i="13"/>
  <c r="DB101" i="13" s="1"/>
  <c r="DA25" i="13"/>
  <c r="DA101" i="13" s="1"/>
  <c r="CZ25" i="13"/>
  <c r="CZ101" i="13" s="1"/>
  <c r="CY25" i="13"/>
  <c r="CY101" i="13" s="1"/>
  <c r="CX25" i="13"/>
  <c r="CX101" i="13" s="1"/>
  <c r="CW25" i="13"/>
  <c r="CW101" i="13" s="1"/>
  <c r="CV25" i="13"/>
  <c r="CV101" i="13" s="1"/>
  <c r="CU25" i="13"/>
  <c r="CU101" i="13" s="1"/>
  <c r="CT25" i="13"/>
  <c r="CT101" i="13" s="1"/>
  <c r="CS25" i="13"/>
  <c r="CS101" i="13" s="1"/>
  <c r="CR25" i="13"/>
  <c r="CR101" i="13" s="1"/>
  <c r="CQ25" i="13"/>
  <c r="CQ101" i="13" s="1"/>
  <c r="CP25" i="13"/>
  <c r="CP101" i="13" s="1"/>
  <c r="CO25" i="13"/>
  <c r="CO101" i="13" s="1"/>
  <c r="CN25" i="13"/>
  <c r="CN101" i="13" s="1"/>
  <c r="CM25" i="13"/>
  <c r="CM101" i="13" s="1"/>
  <c r="CL25" i="13"/>
  <c r="CL101" i="13" s="1"/>
  <c r="CK25" i="13"/>
  <c r="CK101" i="13" s="1"/>
  <c r="CJ25" i="13"/>
  <c r="CJ101" i="13" s="1"/>
  <c r="CI25" i="13"/>
  <c r="CI101" i="13" s="1"/>
  <c r="CH25" i="13"/>
  <c r="CH101" i="13" s="1"/>
  <c r="CG25" i="13"/>
  <c r="CG101" i="13" s="1"/>
  <c r="CF25" i="13"/>
  <c r="CF101" i="13" s="1"/>
  <c r="CE25" i="13"/>
  <c r="CE101" i="13" s="1"/>
  <c r="CD25" i="13"/>
  <c r="CD101" i="13" s="1"/>
  <c r="CC25" i="13"/>
  <c r="CC101" i="13" s="1"/>
  <c r="CB25" i="13"/>
  <c r="CB101" i="13" s="1"/>
  <c r="CA25" i="13"/>
  <c r="CA101" i="13" s="1"/>
  <c r="BZ25" i="13"/>
  <c r="BZ101" i="13" s="1"/>
  <c r="BY25" i="13"/>
  <c r="BY101" i="13" s="1"/>
  <c r="BX25" i="13"/>
  <c r="BX101" i="13" s="1"/>
  <c r="BW25" i="13"/>
  <c r="BW101" i="13" s="1"/>
  <c r="BV25" i="13"/>
  <c r="BV101" i="13" s="1"/>
  <c r="BU25" i="13"/>
  <c r="BU101" i="13" s="1"/>
  <c r="BT25" i="13"/>
  <c r="BT101" i="13" s="1"/>
  <c r="BS25" i="13"/>
  <c r="BS101" i="13" s="1"/>
  <c r="BR25" i="13"/>
  <c r="BR101" i="13" s="1"/>
  <c r="BQ25" i="13"/>
  <c r="BQ101" i="13" s="1"/>
  <c r="BP25" i="13"/>
  <c r="BP101" i="13" s="1"/>
  <c r="BO25" i="13"/>
  <c r="BO101" i="13" s="1"/>
  <c r="BN25" i="13"/>
  <c r="BN101" i="13" s="1"/>
  <c r="BM25" i="13"/>
  <c r="BM101" i="13" s="1"/>
  <c r="BL25" i="13"/>
  <c r="BL101" i="13" s="1"/>
  <c r="BK25" i="13"/>
  <c r="BK101" i="13" s="1"/>
  <c r="BJ25" i="13"/>
  <c r="BJ101" i="13" s="1"/>
  <c r="BI25" i="13"/>
  <c r="BI101" i="13" s="1"/>
  <c r="BH25" i="13"/>
  <c r="BH101" i="13" s="1"/>
  <c r="BG25" i="13"/>
  <c r="BG101" i="13" s="1"/>
  <c r="BF25" i="13"/>
  <c r="BF101" i="13" s="1"/>
  <c r="BE25" i="13"/>
  <c r="BE101" i="13" s="1"/>
  <c r="BD25" i="13"/>
  <c r="BD101" i="13" s="1"/>
  <c r="BC25" i="13"/>
  <c r="BC101" i="13" s="1"/>
  <c r="BB25" i="13"/>
  <c r="BB101" i="13" s="1"/>
  <c r="BA25" i="13"/>
  <c r="BA101" i="13" s="1"/>
  <c r="AZ25" i="13"/>
  <c r="AZ101" i="13" s="1"/>
  <c r="AY25" i="13"/>
  <c r="AY101" i="13" s="1"/>
  <c r="AX25" i="13"/>
  <c r="AX101" i="13" s="1"/>
  <c r="AW25" i="13"/>
  <c r="AW101" i="13" s="1"/>
  <c r="AV25" i="13"/>
  <c r="AV101" i="13" s="1"/>
  <c r="AU25" i="13"/>
  <c r="AU101" i="13" s="1"/>
  <c r="AT25" i="13"/>
  <c r="AT101" i="13" s="1"/>
  <c r="AS25" i="13"/>
  <c r="AS101" i="13" s="1"/>
  <c r="AR25" i="13"/>
  <c r="AR101" i="13" s="1"/>
  <c r="AQ25" i="13"/>
  <c r="AQ101" i="13" s="1"/>
  <c r="AP25" i="13"/>
  <c r="AP101" i="13" s="1"/>
  <c r="AO25" i="13"/>
  <c r="AO101" i="13" s="1"/>
  <c r="AN25" i="13"/>
  <c r="AN101" i="13" s="1"/>
  <c r="AM25" i="13"/>
  <c r="AM101" i="13" s="1"/>
  <c r="AL25" i="13"/>
  <c r="AL101" i="13" s="1"/>
  <c r="AK25" i="13"/>
  <c r="AK101" i="13" s="1"/>
  <c r="AJ25" i="13"/>
  <c r="AJ101" i="13" s="1"/>
  <c r="AI25" i="13"/>
  <c r="AI101" i="13" s="1"/>
  <c r="AH25" i="13"/>
  <c r="AH101" i="13" s="1"/>
  <c r="AG25" i="13"/>
  <c r="AG101" i="13" s="1"/>
  <c r="AF25" i="13"/>
  <c r="AF101" i="13" s="1"/>
  <c r="AE25" i="13"/>
  <c r="AE101" i="13" s="1"/>
  <c r="AD25" i="13"/>
  <c r="AD101" i="13" s="1"/>
  <c r="AC25" i="13"/>
  <c r="AC101" i="13" s="1"/>
  <c r="AB25" i="13"/>
  <c r="AB101" i="13" s="1"/>
  <c r="AA25" i="13"/>
  <c r="AA101" i="13" s="1"/>
  <c r="Z25" i="13"/>
  <c r="Z101" i="13" s="1"/>
  <c r="Y25" i="13"/>
  <c r="Y101" i="13" s="1"/>
  <c r="X25" i="13"/>
  <c r="X101" i="13" s="1"/>
  <c r="W25" i="13"/>
  <c r="W101" i="13" s="1"/>
  <c r="V25" i="13"/>
  <c r="V101" i="13" s="1"/>
  <c r="U25" i="13"/>
  <c r="U101" i="13" s="1"/>
  <c r="T25" i="13"/>
  <c r="T101" i="13" s="1"/>
  <c r="S25" i="13"/>
  <c r="S101" i="13" s="1"/>
  <c r="R25" i="13"/>
  <c r="R101" i="13" s="1"/>
  <c r="Q25" i="13"/>
  <c r="Q101" i="13" s="1"/>
  <c r="P25" i="13"/>
  <c r="P101" i="13" s="1"/>
  <c r="O25" i="13"/>
  <c r="O101" i="13" s="1"/>
  <c r="N25" i="13"/>
  <c r="N101" i="13" s="1"/>
  <c r="M25" i="13"/>
  <c r="M101" i="13" s="1"/>
  <c r="L25" i="13"/>
  <c r="L101" i="13" s="1"/>
  <c r="K25" i="13"/>
  <c r="K101" i="13" s="1"/>
  <c r="J25" i="13"/>
  <c r="J101" i="13" s="1"/>
  <c r="I25" i="13"/>
  <c r="I101" i="13" s="1"/>
  <c r="H25" i="13"/>
  <c r="H101" i="13" s="1"/>
  <c r="G25" i="13"/>
  <c r="G101" i="13" s="1"/>
  <c r="F25" i="13"/>
  <c r="F101" i="13" s="1"/>
  <c r="E25" i="13"/>
  <c r="E101" i="13" s="1"/>
  <c r="D25" i="13"/>
  <c r="D101" i="13" s="1"/>
  <c r="DY24" i="13"/>
  <c r="DY100" i="13" s="1"/>
  <c r="DX24" i="13"/>
  <c r="DX100" i="13" s="1"/>
  <c r="DW24" i="13"/>
  <c r="DW100" i="13" s="1"/>
  <c r="DV24" i="13"/>
  <c r="DV100" i="13" s="1"/>
  <c r="DU24" i="13"/>
  <c r="DU100" i="13" s="1"/>
  <c r="DT24" i="13"/>
  <c r="DT100" i="13" s="1"/>
  <c r="DS24" i="13"/>
  <c r="DS100" i="13" s="1"/>
  <c r="DR24" i="13"/>
  <c r="DR100" i="13" s="1"/>
  <c r="DQ24" i="13"/>
  <c r="DQ100" i="13" s="1"/>
  <c r="DP24" i="13"/>
  <c r="DP100" i="13" s="1"/>
  <c r="DO24" i="13"/>
  <c r="DO100" i="13" s="1"/>
  <c r="DN24" i="13"/>
  <c r="DN100" i="13" s="1"/>
  <c r="DM24" i="13"/>
  <c r="DM100" i="13" s="1"/>
  <c r="DL24" i="13"/>
  <c r="DL100" i="13" s="1"/>
  <c r="DK24" i="13"/>
  <c r="DK100" i="13" s="1"/>
  <c r="DJ24" i="13"/>
  <c r="DJ100" i="13" s="1"/>
  <c r="DI24" i="13"/>
  <c r="DI100" i="13" s="1"/>
  <c r="DH24" i="13"/>
  <c r="DH100" i="13" s="1"/>
  <c r="DG24" i="13"/>
  <c r="DG100" i="13" s="1"/>
  <c r="DF24" i="13"/>
  <c r="DF100" i="13" s="1"/>
  <c r="DE24" i="13"/>
  <c r="DE100" i="13" s="1"/>
  <c r="DD24" i="13"/>
  <c r="DD100" i="13" s="1"/>
  <c r="DC24" i="13"/>
  <c r="DC100" i="13" s="1"/>
  <c r="DB24" i="13"/>
  <c r="DB100" i="13" s="1"/>
  <c r="DA24" i="13"/>
  <c r="DA100" i="13" s="1"/>
  <c r="CZ24" i="13"/>
  <c r="CZ100" i="13" s="1"/>
  <c r="CY24" i="13"/>
  <c r="CY100" i="13" s="1"/>
  <c r="CX24" i="13"/>
  <c r="CX100" i="13" s="1"/>
  <c r="CW24" i="13"/>
  <c r="CW100" i="13" s="1"/>
  <c r="CV24" i="13"/>
  <c r="CV100" i="13" s="1"/>
  <c r="CU24" i="13"/>
  <c r="CU100" i="13" s="1"/>
  <c r="CT24" i="13"/>
  <c r="CT100" i="13" s="1"/>
  <c r="CS24" i="13"/>
  <c r="CS100" i="13" s="1"/>
  <c r="CR24" i="13"/>
  <c r="CR100" i="13" s="1"/>
  <c r="CQ24" i="13"/>
  <c r="CQ100" i="13" s="1"/>
  <c r="CP24" i="13"/>
  <c r="CP100" i="13" s="1"/>
  <c r="CO24" i="13"/>
  <c r="CO100" i="13" s="1"/>
  <c r="CN24" i="13"/>
  <c r="CN100" i="13" s="1"/>
  <c r="CM24" i="13"/>
  <c r="CM100" i="13" s="1"/>
  <c r="CL24" i="13"/>
  <c r="CL100" i="13" s="1"/>
  <c r="CK24" i="13"/>
  <c r="CK100" i="13" s="1"/>
  <c r="CJ24" i="13"/>
  <c r="CJ100" i="13" s="1"/>
  <c r="CI24" i="13"/>
  <c r="CI100" i="13" s="1"/>
  <c r="CH24" i="13"/>
  <c r="CH100" i="13" s="1"/>
  <c r="CG24" i="13"/>
  <c r="CG100" i="13" s="1"/>
  <c r="CF24" i="13"/>
  <c r="CF100" i="13" s="1"/>
  <c r="CE24" i="13"/>
  <c r="CE100" i="13" s="1"/>
  <c r="CD24" i="13"/>
  <c r="CD100" i="13" s="1"/>
  <c r="CC24" i="13"/>
  <c r="CC100" i="13" s="1"/>
  <c r="CB24" i="13"/>
  <c r="CB100" i="13" s="1"/>
  <c r="CA24" i="13"/>
  <c r="CA100" i="13" s="1"/>
  <c r="BZ24" i="13"/>
  <c r="BZ100" i="13" s="1"/>
  <c r="BY24" i="13"/>
  <c r="BY100" i="13" s="1"/>
  <c r="BX24" i="13"/>
  <c r="BX100" i="13" s="1"/>
  <c r="BW24" i="13"/>
  <c r="BW100" i="13" s="1"/>
  <c r="BV24" i="13"/>
  <c r="BV100" i="13" s="1"/>
  <c r="BU24" i="13"/>
  <c r="BU100" i="13" s="1"/>
  <c r="BT24" i="13"/>
  <c r="BT100" i="13" s="1"/>
  <c r="BS24" i="13"/>
  <c r="BS100" i="13" s="1"/>
  <c r="BR24" i="13"/>
  <c r="BR100" i="13" s="1"/>
  <c r="BQ24" i="13"/>
  <c r="BQ100" i="13" s="1"/>
  <c r="BP24" i="13"/>
  <c r="BP100" i="13" s="1"/>
  <c r="BO24" i="13"/>
  <c r="BO100" i="13" s="1"/>
  <c r="BN24" i="13"/>
  <c r="BN100" i="13" s="1"/>
  <c r="BM24" i="13"/>
  <c r="BM100" i="13" s="1"/>
  <c r="BL24" i="13"/>
  <c r="BL100" i="13" s="1"/>
  <c r="BK24" i="13"/>
  <c r="BK100" i="13" s="1"/>
  <c r="BJ24" i="13"/>
  <c r="BJ100" i="13" s="1"/>
  <c r="BI24" i="13"/>
  <c r="BI100" i="13" s="1"/>
  <c r="BH24" i="13"/>
  <c r="BH100" i="13" s="1"/>
  <c r="BG24" i="13"/>
  <c r="BG100" i="13" s="1"/>
  <c r="BF24" i="13"/>
  <c r="BF100" i="13" s="1"/>
  <c r="BE24" i="13"/>
  <c r="BE100" i="13" s="1"/>
  <c r="BD24" i="13"/>
  <c r="BD100" i="13" s="1"/>
  <c r="BC24" i="13"/>
  <c r="BC100" i="13" s="1"/>
  <c r="BB24" i="13"/>
  <c r="BB100" i="13" s="1"/>
  <c r="BA24" i="13"/>
  <c r="BA100" i="13" s="1"/>
  <c r="AZ24" i="13"/>
  <c r="AZ100" i="13" s="1"/>
  <c r="AY24" i="13"/>
  <c r="AY100" i="13" s="1"/>
  <c r="AX24" i="13"/>
  <c r="AX100" i="13" s="1"/>
  <c r="AW24" i="13"/>
  <c r="AW100" i="13" s="1"/>
  <c r="AV24" i="13"/>
  <c r="AV100" i="13" s="1"/>
  <c r="AU24" i="13"/>
  <c r="AU100" i="13" s="1"/>
  <c r="AT24" i="13"/>
  <c r="AT100" i="13" s="1"/>
  <c r="AS24" i="13"/>
  <c r="AS100" i="13" s="1"/>
  <c r="AR24" i="13"/>
  <c r="AR100" i="13" s="1"/>
  <c r="AQ24" i="13"/>
  <c r="AQ100" i="13" s="1"/>
  <c r="AP24" i="13"/>
  <c r="AP100" i="13" s="1"/>
  <c r="AO24" i="13"/>
  <c r="AO100" i="13" s="1"/>
  <c r="AN24" i="13"/>
  <c r="AN100" i="13" s="1"/>
  <c r="AM24" i="13"/>
  <c r="AM100" i="13" s="1"/>
  <c r="AL24" i="13"/>
  <c r="AL100" i="13" s="1"/>
  <c r="AK24" i="13"/>
  <c r="AK100" i="13" s="1"/>
  <c r="AJ24" i="13"/>
  <c r="AJ100" i="13" s="1"/>
  <c r="AI24" i="13"/>
  <c r="AI100" i="13" s="1"/>
  <c r="AH24" i="13"/>
  <c r="AH100" i="13" s="1"/>
  <c r="AG24" i="13"/>
  <c r="AG100" i="13" s="1"/>
  <c r="AF24" i="13"/>
  <c r="AF100" i="13" s="1"/>
  <c r="AE24" i="13"/>
  <c r="AE100" i="13" s="1"/>
  <c r="AD24" i="13"/>
  <c r="AD100" i="13" s="1"/>
  <c r="AC24" i="13"/>
  <c r="AC100" i="13" s="1"/>
  <c r="AB24" i="13"/>
  <c r="AB100" i="13" s="1"/>
  <c r="AA24" i="13"/>
  <c r="AA100" i="13" s="1"/>
  <c r="Z24" i="13"/>
  <c r="Z100" i="13" s="1"/>
  <c r="Y24" i="13"/>
  <c r="Y100" i="13" s="1"/>
  <c r="X24" i="13"/>
  <c r="X100" i="13" s="1"/>
  <c r="W24" i="13"/>
  <c r="W100" i="13" s="1"/>
  <c r="V24" i="13"/>
  <c r="V100" i="13" s="1"/>
  <c r="U24" i="13"/>
  <c r="U100" i="13" s="1"/>
  <c r="T24" i="13"/>
  <c r="T100" i="13" s="1"/>
  <c r="S24" i="13"/>
  <c r="S100" i="13" s="1"/>
  <c r="R24" i="13"/>
  <c r="R100" i="13" s="1"/>
  <c r="Q24" i="13"/>
  <c r="Q100" i="13" s="1"/>
  <c r="P24" i="13"/>
  <c r="P100" i="13" s="1"/>
  <c r="O24" i="13"/>
  <c r="O100" i="13" s="1"/>
  <c r="N24" i="13"/>
  <c r="N100" i="13" s="1"/>
  <c r="M24" i="13"/>
  <c r="M100" i="13" s="1"/>
  <c r="L24" i="13"/>
  <c r="L100" i="13" s="1"/>
  <c r="K24" i="13"/>
  <c r="K100" i="13" s="1"/>
  <c r="J24" i="13"/>
  <c r="J100" i="13" s="1"/>
  <c r="I24" i="13"/>
  <c r="I100" i="13" s="1"/>
  <c r="H24" i="13"/>
  <c r="H100" i="13" s="1"/>
  <c r="G24" i="13"/>
  <c r="G100" i="13" s="1"/>
  <c r="F24" i="13"/>
  <c r="F100" i="13" s="1"/>
  <c r="E24" i="13"/>
  <c r="E100" i="13" s="1"/>
  <c r="D24" i="13"/>
  <c r="D100" i="13" s="1"/>
  <c r="DY23" i="13"/>
  <c r="DY99" i="13" s="1"/>
  <c r="DX23" i="13"/>
  <c r="DX99" i="13" s="1"/>
  <c r="DW23" i="13"/>
  <c r="DW99" i="13" s="1"/>
  <c r="DV23" i="13"/>
  <c r="DV99" i="13" s="1"/>
  <c r="DU23" i="13"/>
  <c r="DU99" i="13" s="1"/>
  <c r="DT23" i="13"/>
  <c r="DT99" i="13" s="1"/>
  <c r="DS23" i="13"/>
  <c r="DS99" i="13" s="1"/>
  <c r="DR23" i="13"/>
  <c r="DR99" i="13" s="1"/>
  <c r="DQ23" i="13"/>
  <c r="DQ99" i="13" s="1"/>
  <c r="DP23" i="13"/>
  <c r="DP99" i="13" s="1"/>
  <c r="DO23" i="13"/>
  <c r="DO99" i="13" s="1"/>
  <c r="DN23" i="13"/>
  <c r="DN99" i="13" s="1"/>
  <c r="DM23" i="13"/>
  <c r="DM99" i="13" s="1"/>
  <c r="DL23" i="13"/>
  <c r="DL99" i="13" s="1"/>
  <c r="DK23" i="13"/>
  <c r="DK99" i="13" s="1"/>
  <c r="DJ23" i="13"/>
  <c r="DJ99" i="13" s="1"/>
  <c r="DI23" i="13"/>
  <c r="DI99" i="13" s="1"/>
  <c r="DH23" i="13"/>
  <c r="DH99" i="13" s="1"/>
  <c r="DG23" i="13"/>
  <c r="DG99" i="13" s="1"/>
  <c r="DF23" i="13"/>
  <c r="DF99" i="13" s="1"/>
  <c r="DE23" i="13"/>
  <c r="DE99" i="13" s="1"/>
  <c r="DD23" i="13"/>
  <c r="DD99" i="13" s="1"/>
  <c r="DC23" i="13"/>
  <c r="DC99" i="13" s="1"/>
  <c r="DB23" i="13"/>
  <c r="DB99" i="13" s="1"/>
  <c r="DA23" i="13"/>
  <c r="DA99" i="13" s="1"/>
  <c r="CZ23" i="13"/>
  <c r="CZ99" i="13" s="1"/>
  <c r="CY23" i="13"/>
  <c r="CY99" i="13" s="1"/>
  <c r="CX23" i="13"/>
  <c r="CX99" i="13" s="1"/>
  <c r="CW23" i="13"/>
  <c r="CW99" i="13" s="1"/>
  <c r="CV23" i="13"/>
  <c r="CV99" i="13" s="1"/>
  <c r="CU23" i="13"/>
  <c r="CU99" i="13" s="1"/>
  <c r="CT23" i="13"/>
  <c r="CT99" i="13" s="1"/>
  <c r="CS23" i="13"/>
  <c r="CS99" i="13" s="1"/>
  <c r="CR23" i="13"/>
  <c r="CR99" i="13" s="1"/>
  <c r="CQ23" i="13"/>
  <c r="CQ99" i="13" s="1"/>
  <c r="CP23" i="13"/>
  <c r="CP99" i="13" s="1"/>
  <c r="CO23" i="13"/>
  <c r="CO99" i="13" s="1"/>
  <c r="CN23" i="13"/>
  <c r="CN99" i="13" s="1"/>
  <c r="CM23" i="13"/>
  <c r="CM99" i="13" s="1"/>
  <c r="CL23" i="13"/>
  <c r="CL99" i="13" s="1"/>
  <c r="CK23" i="13"/>
  <c r="CK99" i="13" s="1"/>
  <c r="CJ23" i="13"/>
  <c r="CJ99" i="13" s="1"/>
  <c r="CI23" i="13"/>
  <c r="CI99" i="13" s="1"/>
  <c r="CH23" i="13"/>
  <c r="CH99" i="13" s="1"/>
  <c r="CG23" i="13"/>
  <c r="CG99" i="13" s="1"/>
  <c r="CF23" i="13"/>
  <c r="CF99" i="13" s="1"/>
  <c r="CE23" i="13"/>
  <c r="CE99" i="13" s="1"/>
  <c r="CD23" i="13"/>
  <c r="CD99" i="13" s="1"/>
  <c r="CC23" i="13"/>
  <c r="CC99" i="13" s="1"/>
  <c r="CB23" i="13"/>
  <c r="CB99" i="13" s="1"/>
  <c r="CA23" i="13"/>
  <c r="CA99" i="13" s="1"/>
  <c r="BZ23" i="13"/>
  <c r="BZ99" i="13" s="1"/>
  <c r="BY23" i="13"/>
  <c r="BY99" i="13" s="1"/>
  <c r="BX23" i="13"/>
  <c r="BX99" i="13" s="1"/>
  <c r="BW23" i="13"/>
  <c r="BW99" i="13" s="1"/>
  <c r="BV23" i="13"/>
  <c r="BV99" i="13" s="1"/>
  <c r="BU23" i="13"/>
  <c r="BU99" i="13" s="1"/>
  <c r="BT23" i="13"/>
  <c r="BT99" i="13" s="1"/>
  <c r="BS23" i="13"/>
  <c r="BS99" i="13" s="1"/>
  <c r="BR23" i="13"/>
  <c r="BR99" i="13" s="1"/>
  <c r="BQ23" i="13"/>
  <c r="BQ99" i="13" s="1"/>
  <c r="BP23" i="13"/>
  <c r="BP99" i="13" s="1"/>
  <c r="BO23" i="13"/>
  <c r="BO99" i="13" s="1"/>
  <c r="BN23" i="13"/>
  <c r="BN99" i="13" s="1"/>
  <c r="BM23" i="13"/>
  <c r="BM99" i="13" s="1"/>
  <c r="BL23" i="13"/>
  <c r="BL99" i="13" s="1"/>
  <c r="BK23" i="13"/>
  <c r="BK99" i="13" s="1"/>
  <c r="BJ23" i="13"/>
  <c r="BJ99" i="13" s="1"/>
  <c r="BI23" i="13"/>
  <c r="BI99" i="13" s="1"/>
  <c r="BH23" i="13"/>
  <c r="BH99" i="13" s="1"/>
  <c r="BG23" i="13"/>
  <c r="BG99" i="13" s="1"/>
  <c r="BF23" i="13"/>
  <c r="BF99" i="13" s="1"/>
  <c r="BE23" i="13"/>
  <c r="BE99" i="13" s="1"/>
  <c r="BD23" i="13"/>
  <c r="BD99" i="13" s="1"/>
  <c r="BC23" i="13"/>
  <c r="BC99" i="13" s="1"/>
  <c r="BB23" i="13"/>
  <c r="BB99" i="13" s="1"/>
  <c r="BA23" i="13"/>
  <c r="BA99" i="13" s="1"/>
  <c r="AZ23" i="13"/>
  <c r="AZ99" i="13" s="1"/>
  <c r="AY23" i="13"/>
  <c r="AY99" i="13" s="1"/>
  <c r="AX23" i="13"/>
  <c r="AX99" i="13" s="1"/>
  <c r="AW23" i="13"/>
  <c r="AW99" i="13" s="1"/>
  <c r="AV23" i="13"/>
  <c r="AV99" i="13" s="1"/>
  <c r="AU23" i="13"/>
  <c r="AU99" i="13" s="1"/>
  <c r="AT23" i="13"/>
  <c r="AT99" i="13" s="1"/>
  <c r="AS23" i="13"/>
  <c r="AS99" i="13" s="1"/>
  <c r="AR23" i="13"/>
  <c r="AR99" i="13" s="1"/>
  <c r="AQ23" i="13"/>
  <c r="AQ99" i="13" s="1"/>
  <c r="AP23" i="13"/>
  <c r="AP99" i="13" s="1"/>
  <c r="AO23" i="13"/>
  <c r="AO99" i="13" s="1"/>
  <c r="AN23" i="13"/>
  <c r="AN99" i="13" s="1"/>
  <c r="AM23" i="13"/>
  <c r="AM99" i="13" s="1"/>
  <c r="AL23" i="13"/>
  <c r="AL99" i="13" s="1"/>
  <c r="AK23" i="13"/>
  <c r="AK99" i="13" s="1"/>
  <c r="AJ23" i="13"/>
  <c r="AJ99" i="13" s="1"/>
  <c r="AI23" i="13"/>
  <c r="AI99" i="13" s="1"/>
  <c r="AH23" i="13"/>
  <c r="AH99" i="13" s="1"/>
  <c r="AG23" i="13"/>
  <c r="AG99" i="13" s="1"/>
  <c r="AF23" i="13"/>
  <c r="AF99" i="13" s="1"/>
  <c r="AE23" i="13"/>
  <c r="AE99" i="13" s="1"/>
  <c r="AD23" i="13"/>
  <c r="AD99" i="13" s="1"/>
  <c r="AC23" i="13"/>
  <c r="AC99" i="13" s="1"/>
  <c r="AB23" i="13"/>
  <c r="AB99" i="13" s="1"/>
  <c r="AA23" i="13"/>
  <c r="AA99" i="13" s="1"/>
  <c r="Z23" i="13"/>
  <c r="Z99" i="13" s="1"/>
  <c r="Y23" i="13"/>
  <c r="Y99" i="13" s="1"/>
  <c r="X23" i="13"/>
  <c r="X99" i="13" s="1"/>
  <c r="W23" i="13"/>
  <c r="W99" i="13" s="1"/>
  <c r="V23" i="13"/>
  <c r="V99" i="13" s="1"/>
  <c r="U23" i="13"/>
  <c r="U99" i="13" s="1"/>
  <c r="T23" i="13"/>
  <c r="T99" i="13" s="1"/>
  <c r="S23" i="13"/>
  <c r="S99" i="13" s="1"/>
  <c r="R23" i="13"/>
  <c r="R99" i="13" s="1"/>
  <c r="Q23" i="13"/>
  <c r="Q99" i="13" s="1"/>
  <c r="P23" i="13"/>
  <c r="P99" i="13" s="1"/>
  <c r="O23" i="13"/>
  <c r="O99" i="13" s="1"/>
  <c r="N23" i="13"/>
  <c r="N99" i="13" s="1"/>
  <c r="M23" i="13"/>
  <c r="M99" i="13" s="1"/>
  <c r="L23" i="13"/>
  <c r="L99" i="13" s="1"/>
  <c r="K23" i="13"/>
  <c r="K99" i="13" s="1"/>
  <c r="J23" i="13"/>
  <c r="J99" i="13" s="1"/>
  <c r="I23" i="13"/>
  <c r="I99" i="13" s="1"/>
  <c r="H23" i="13"/>
  <c r="H99" i="13" s="1"/>
  <c r="G23" i="13"/>
  <c r="G99" i="13" s="1"/>
  <c r="F23" i="13"/>
  <c r="F99" i="13" s="1"/>
  <c r="E23" i="13"/>
  <c r="E99" i="13" s="1"/>
  <c r="D23" i="13"/>
  <c r="D99" i="13" s="1"/>
  <c r="DY22" i="13"/>
  <c r="DY98" i="13" s="1"/>
  <c r="DX22" i="13"/>
  <c r="DX98" i="13" s="1"/>
  <c r="DW22" i="13"/>
  <c r="DW98" i="13" s="1"/>
  <c r="DV22" i="13"/>
  <c r="DV98" i="13" s="1"/>
  <c r="DU22" i="13"/>
  <c r="DU98" i="13" s="1"/>
  <c r="DT22" i="13"/>
  <c r="DT98" i="13" s="1"/>
  <c r="DS22" i="13"/>
  <c r="DS98" i="13" s="1"/>
  <c r="DR22" i="13"/>
  <c r="DR98" i="13" s="1"/>
  <c r="DQ22" i="13"/>
  <c r="DQ98" i="13" s="1"/>
  <c r="DP22" i="13"/>
  <c r="DP98" i="13" s="1"/>
  <c r="DO22" i="13"/>
  <c r="DO98" i="13" s="1"/>
  <c r="DN22" i="13"/>
  <c r="DN98" i="13" s="1"/>
  <c r="DM22" i="13"/>
  <c r="DM98" i="13" s="1"/>
  <c r="DL22" i="13"/>
  <c r="DL98" i="13" s="1"/>
  <c r="DK22" i="13"/>
  <c r="DK98" i="13" s="1"/>
  <c r="DJ22" i="13"/>
  <c r="DJ98" i="13" s="1"/>
  <c r="DI22" i="13"/>
  <c r="DI98" i="13" s="1"/>
  <c r="DH22" i="13"/>
  <c r="DH98" i="13" s="1"/>
  <c r="DG22" i="13"/>
  <c r="DG98" i="13" s="1"/>
  <c r="DF22" i="13"/>
  <c r="DF98" i="13" s="1"/>
  <c r="DE22" i="13"/>
  <c r="DE98" i="13" s="1"/>
  <c r="DD22" i="13"/>
  <c r="DD98" i="13" s="1"/>
  <c r="DC22" i="13"/>
  <c r="DC98" i="13" s="1"/>
  <c r="DB22" i="13"/>
  <c r="DB98" i="13" s="1"/>
  <c r="DA22" i="13"/>
  <c r="DA98" i="13" s="1"/>
  <c r="CZ22" i="13"/>
  <c r="CZ98" i="13" s="1"/>
  <c r="CY22" i="13"/>
  <c r="CY98" i="13" s="1"/>
  <c r="CX22" i="13"/>
  <c r="CX98" i="13" s="1"/>
  <c r="CW22" i="13"/>
  <c r="CW98" i="13" s="1"/>
  <c r="CV22" i="13"/>
  <c r="CV98" i="13" s="1"/>
  <c r="CU22" i="13"/>
  <c r="CU98" i="13" s="1"/>
  <c r="CT22" i="13"/>
  <c r="CT98" i="13" s="1"/>
  <c r="CS22" i="13"/>
  <c r="CS98" i="13" s="1"/>
  <c r="CR22" i="13"/>
  <c r="CR98" i="13" s="1"/>
  <c r="CQ22" i="13"/>
  <c r="CQ98" i="13" s="1"/>
  <c r="CP22" i="13"/>
  <c r="CP98" i="13" s="1"/>
  <c r="CO22" i="13"/>
  <c r="CO98" i="13" s="1"/>
  <c r="CN22" i="13"/>
  <c r="CN98" i="13" s="1"/>
  <c r="CM22" i="13"/>
  <c r="CM98" i="13" s="1"/>
  <c r="CL22" i="13"/>
  <c r="CL98" i="13" s="1"/>
  <c r="CK22" i="13"/>
  <c r="CK98" i="13" s="1"/>
  <c r="CJ22" i="13"/>
  <c r="CJ98" i="13" s="1"/>
  <c r="CI22" i="13"/>
  <c r="CI98" i="13" s="1"/>
  <c r="CH22" i="13"/>
  <c r="CH98" i="13" s="1"/>
  <c r="CG22" i="13"/>
  <c r="CG98" i="13" s="1"/>
  <c r="CF22" i="13"/>
  <c r="CF98" i="13" s="1"/>
  <c r="CE22" i="13"/>
  <c r="CE98" i="13" s="1"/>
  <c r="CD22" i="13"/>
  <c r="CD98" i="13" s="1"/>
  <c r="CC22" i="13"/>
  <c r="CC98" i="13" s="1"/>
  <c r="CB22" i="13"/>
  <c r="CB98" i="13" s="1"/>
  <c r="CA22" i="13"/>
  <c r="CA98" i="13" s="1"/>
  <c r="BZ22" i="13"/>
  <c r="BZ98" i="13" s="1"/>
  <c r="BY22" i="13"/>
  <c r="BY98" i="13" s="1"/>
  <c r="BX22" i="13"/>
  <c r="BX98" i="13" s="1"/>
  <c r="BW22" i="13"/>
  <c r="BW98" i="13" s="1"/>
  <c r="BV22" i="13"/>
  <c r="BV98" i="13" s="1"/>
  <c r="BU22" i="13"/>
  <c r="BU98" i="13" s="1"/>
  <c r="BT22" i="13"/>
  <c r="BT98" i="13" s="1"/>
  <c r="BS22" i="13"/>
  <c r="BS98" i="13" s="1"/>
  <c r="BR22" i="13"/>
  <c r="BR98" i="13" s="1"/>
  <c r="BQ22" i="13"/>
  <c r="BQ98" i="13" s="1"/>
  <c r="BP22" i="13"/>
  <c r="BP98" i="13" s="1"/>
  <c r="BO22" i="13"/>
  <c r="BO98" i="13" s="1"/>
  <c r="BN22" i="13"/>
  <c r="BN98" i="13" s="1"/>
  <c r="BM22" i="13"/>
  <c r="BM98" i="13" s="1"/>
  <c r="BL22" i="13"/>
  <c r="BL98" i="13" s="1"/>
  <c r="BK22" i="13"/>
  <c r="BK98" i="13" s="1"/>
  <c r="BJ22" i="13"/>
  <c r="BJ98" i="13" s="1"/>
  <c r="BI22" i="13"/>
  <c r="BI98" i="13" s="1"/>
  <c r="BH22" i="13"/>
  <c r="BH98" i="13" s="1"/>
  <c r="BG22" i="13"/>
  <c r="BG98" i="13" s="1"/>
  <c r="BF22" i="13"/>
  <c r="BF98" i="13" s="1"/>
  <c r="BE22" i="13"/>
  <c r="BE98" i="13" s="1"/>
  <c r="BD22" i="13"/>
  <c r="BD98" i="13" s="1"/>
  <c r="BC22" i="13"/>
  <c r="BC98" i="13" s="1"/>
  <c r="BB22" i="13"/>
  <c r="BB98" i="13" s="1"/>
  <c r="BA22" i="13"/>
  <c r="BA98" i="13" s="1"/>
  <c r="AZ22" i="13"/>
  <c r="AZ98" i="13" s="1"/>
  <c r="AY22" i="13"/>
  <c r="AY98" i="13" s="1"/>
  <c r="AX22" i="13"/>
  <c r="AX98" i="13" s="1"/>
  <c r="AW22" i="13"/>
  <c r="AW98" i="13" s="1"/>
  <c r="AV22" i="13"/>
  <c r="AV98" i="13" s="1"/>
  <c r="AU22" i="13"/>
  <c r="AU98" i="13" s="1"/>
  <c r="AT22" i="13"/>
  <c r="AT98" i="13" s="1"/>
  <c r="AS22" i="13"/>
  <c r="AS98" i="13" s="1"/>
  <c r="AR22" i="13"/>
  <c r="AR98" i="13" s="1"/>
  <c r="AQ22" i="13"/>
  <c r="AQ98" i="13" s="1"/>
  <c r="AP22" i="13"/>
  <c r="AP98" i="13" s="1"/>
  <c r="AO22" i="13"/>
  <c r="AO98" i="13" s="1"/>
  <c r="AN22" i="13"/>
  <c r="AN98" i="13" s="1"/>
  <c r="AM22" i="13"/>
  <c r="AM98" i="13" s="1"/>
  <c r="AL22" i="13"/>
  <c r="AL98" i="13" s="1"/>
  <c r="AK22" i="13"/>
  <c r="AK98" i="13" s="1"/>
  <c r="AJ22" i="13"/>
  <c r="AJ98" i="13" s="1"/>
  <c r="AI22" i="13"/>
  <c r="AI98" i="13" s="1"/>
  <c r="AH22" i="13"/>
  <c r="AH98" i="13" s="1"/>
  <c r="AG22" i="13"/>
  <c r="AG98" i="13" s="1"/>
  <c r="AF22" i="13"/>
  <c r="AF98" i="13" s="1"/>
  <c r="AE22" i="13"/>
  <c r="AE98" i="13" s="1"/>
  <c r="AD22" i="13"/>
  <c r="AD98" i="13" s="1"/>
  <c r="AC22" i="13"/>
  <c r="AC98" i="13" s="1"/>
  <c r="AB22" i="13"/>
  <c r="AB98" i="13" s="1"/>
  <c r="AA22" i="13"/>
  <c r="AA98" i="13" s="1"/>
  <c r="Z22" i="13"/>
  <c r="Z98" i="13" s="1"/>
  <c r="Y22" i="13"/>
  <c r="Y98" i="13" s="1"/>
  <c r="X22" i="13"/>
  <c r="X98" i="13" s="1"/>
  <c r="W22" i="13"/>
  <c r="W98" i="13" s="1"/>
  <c r="V22" i="13"/>
  <c r="V98" i="13" s="1"/>
  <c r="U22" i="13"/>
  <c r="U98" i="13" s="1"/>
  <c r="T22" i="13"/>
  <c r="T98" i="13" s="1"/>
  <c r="S22" i="13"/>
  <c r="S98" i="13" s="1"/>
  <c r="R22" i="13"/>
  <c r="R98" i="13" s="1"/>
  <c r="Q22" i="13"/>
  <c r="Q98" i="13" s="1"/>
  <c r="P22" i="13"/>
  <c r="P98" i="13" s="1"/>
  <c r="O22" i="13"/>
  <c r="O98" i="13" s="1"/>
  <c r="N22" i="13"/>
  <c r="N98" i="13" s="1"/>
  <c r="M22" i="13"/>
  <c r="M98" i="13" s="1"/>
  <c r="L22" i="13"/>
  <c r="L98" i="13" s="1"/>
  <c r="K22" i="13"/>
  <c r="K98" i="13" s="1"/>
  <c r="J22" i="13"/>
  <c r="J98" i="13" s="1"/>
  <c r="I22" i="13"/>
  <c r="I98" i="13" s="1"/>
  <c r="H22" i="13"/>
  <c r="H98" i="13" s="1"/>
  <c r="G22" i="13"/>
  <c r="G98" i="13" s="1"/>
  <c r="F22" i="13"/>
  <c r="F98" i="13" s="1"/>
  <c r="E22" i="13"/>
  <c r="E98" i="13" s="1"/>
  <c r="D22" i="13"/>
  <c r="D98" i="13" s="1"/>
  <c r="DY21" i="13"/>
  <c r="DY97" i="13" s="1"/>
  <c r="DX21" i="13"/>
  <c r="DX97" i="13" s="1"/>
  <c r="DW21" i="13"/>
  <c r="DW97" i="13" s="1"/>
  <c r="DV21" i="13"/>
  <c r="DV97" i="13" s="1"/>
  <c r="DU21" i="13"/>
  <c r="DU97" i="13" s="1"/>
  <c r="DT21" i="13"/>
  <c r="DT97" i="13" s="1"/>
  <c r="DS21" i="13"/>
  <c r="DS97" i="13" s="1"/>
  <c r="DR21" i="13"/>
  <c r="DR97" i="13" s="1"/>
  <c r="DQ21" i="13"/>
  <c r="DQ97" i="13" s="1"/>
  <c r="DP21" i="13"/>
  <c r="DP97" i="13" s="1"/>
  <c r="DO21" i="13"/>
  <c r="DO97" i="13" s="1"/>
  <c r="DN21" i="13"/>
  <c r="DN97" i="13" s="1"/>
  <c r="DM21" i="13"/>
  <c r="DM97" i="13" s="1"/>
  <c r="DL21" i="13"/>
  <c r="DL97" i="13" s="1"/>
  <c r="DK21" i="13"/>
  <c r="DK97" i="13" s="1"/>
  <c r="DJ21" i="13"/>
  <c r="DJ97" i="13" s="1"/>
  <c r="DI21" i="13"/>
  <c r="DI97" i="13" s="1"/>
  <c r="DH21" i="13"/>
  <c r="DH97" i="13" s="1"/>
  <c r="DG21" i="13"/>
  <c r="DG97" i="13" s="1"/>
  <c r="DF21" i="13"/>
  <c r="DF97" i="13" s="1"/>
  <c r="DE21" i="13"/>
  <c r="DE97" i="13" s="1"/>
  <c r="DD21" i="13"/>
  <c r="DD97" i="13" s="1"/>
  <c r="DC21" i="13"/>
  <c r="DC97" i="13" s="1"/>
  <c r="DB21" i="13"/>
  <c r="DB97" i="13" s="1"/>
  <c r="DA21" i="13"/>
  <c r="DA97" i="13" s="1"/>
  <c r="CZ21" i="13"/>
  <c r="CZ97" i="13" s="1"/>
  <c r="CY21" i="13"/>
  <c r="CY97" i="13" s="1"/>
  <c r="CX21" i="13"/>
  <c r="CX97" i="13" s="1"/>
  <c r="CW21" i="13"/>
  <c r="CW97" i="13" s="1"/>
  <c r="CV21" i="13"/>
  <c r="CV97" i="13" s="1"/>
  <c r="CU21" i="13"/>
  <c r="CU97" i="13" s="1"/>
  <c r="CT21" i="13"/>
  <c r="CT97" i="13" s="1"/>
  <c r="CS21" i="13"/>
  <c r="CS97" i="13" s="1"/>
  <c r="CR21" i="13"/>
  <c r="CR97" i="13" s="1"/>
  <c r="CQ21" i="13"/>
  <c r="CQ97" i="13" s="1"/>
  <c r="CP21" i="13"/>
  <c r="CP97" i="13" s="1"/>
  <c r="CO21" i="13"/>
  <c r="CO97" i="13" s="1"/>
  <c r="CN21" i="13"/>
  <c r="CN97" i="13" s="1"/>
  <c r="CM21" i="13"/>
  <c r="CM97" i="13" s="1"/>
  <c r="CL21" i="13"/>
  <c r="CL97" i="13" s="1"/>
  <c r="CK21" i="13"/>
  <c r="CK97" i="13" s="1"/>
  <c r="CJ21" i="13"/>
  <c r="CJ97" i="13" s="1"/>
  <c r="CI21" i="13"/>
  <c r="CI97" i="13" s="1"/>
  <c r="CH21" i="13"/>
  <c r="CH97" i="13" s="1"/>
  <c r="CG21" i="13"/>
  <c r="CG97" i="13" s="1"/>
  <c r="CF21" i="13"/>
  <c r="CF97" i="13" s="1"/>
  <c r="CE21" i="13"/>
  <c r="CE97" i="13" s="1"/>
  <c r="CD21" i="13"/>
  <c r="CD97" i="13" s="1"/>
  <c r="CC21" i="13"/>
  <c r="CC97" i="13" s="1"/>
  <c r="CB21" i="13"/>
  <c r="CB97" i="13" s="1"/>
  <c r="CA21" i="13"/>
  <c r="CA97" i="13" s="1"/>
  <c r="BZ21" i="13"/>
  <c r="BZ97" i="13" s="1"/>
  <c r="BY21" i="13"/>
  <c r="BY97" i="13" s="1"/>
  <c r="BX21" i="13"/>
  <c r="BX97" i="13" s="1"/>
  <c r="BW21" i="13"/>
  <c r="BW97" i="13" s="1"/>
  <c r="BV21" i="13"/>
  <c r="BV97" i="13" s="1"/>
  <c r="BU21" i="13"/>
  <c r="BU97" i="13" s="1"/>
  <c r="BT21" i="13"/>
  <c r="BT97" i="13" s="1"/>
  <c r="BS21" i="13"/>
  <c r="BS97" i="13" s="1"/>
  <c r="BR21" i="13"/>
  <c r="BR97" i="13" s="1"/>
  <c r="BQ21" i="13"/>
  <c r="BQ97" i="13" s="1"/>
  <c r="BP21" i="13"/>
  <c r="BP97" i="13" s="1"/>
  <c r="BO21" i="13"/>
  <c r="BO97" i="13" s="1"/>
  <c r="BN21" i="13"/>
  <c r="BN97" i="13" s="1"/>
  <c r="BM21" i="13"/>
  <c r="BM97" i="13" s="1"/>
  <c r="BL21" i="13"/>
  <c r="BL97" i="13" s="1"/>
  <c r="BK21" i="13"/>
  <c r="BK97" i="13" s="1"/>
  <c r="BJ21" i="13"/>
  <c r="BJ97" i="13" s="1"/>
  <c r="BI21" i="13"/>
  <c r="BI97" i="13" s="1"/>
  <c r="BH21" i="13"/>
  <c r="BH97" i="13" s="1"/>
  <c r="BG21" i="13"/>
  <c r="BG97" i="13" s="1"/>
  <c r="BF21" i="13"/>
  <c r="BF97" i="13" s="1"/>
  <c r="BE21" i="13"/>
  <c r="BE97" i="13" s="1"/>
  <c r="BD21" i="13"/>
  <c r="BD97" i="13" s="1"/>
  <c r="BC21" i="13"/>
  <c r="BC97" i="13" s="1"/>
  <c r="BB21" i="13"/>
  <c r="BB97" i="13" s="1"/>
  <c r="BA21" i="13"/>
  <c r="BA97" i="13" s="1"/>
  <c r="AZ21" i="13"/>
  <c r="AZ97" i="13" s="1"/>
  <c r="AY21" i="13"/>
  <c r="AY97" i="13" s="1"/>
  <c r="AX21" i="13"/>
  <c r="AX97" i="13" s="1"/>
  <c r="AW21" i="13"/>
  <c r="AW97" i="13" s="1"/>
  <c r="AV21" i="13"/>
  <c r="AV97" i="13" s="1"/>
  <c r="AU21" i="13"/>
  <c r="AU97" i="13" s="1"/>
  <c r="AT21" i="13"/>
  <c r="AT97" i="13" s="1"/>
  <c r="AS21" i="13"/>
  <c r="AS97" i="13" s="1"/>
  <c r="AR21" i="13"/>
  <c r="AR97" i="13" s="1"/>
  <c r="AQ21" i="13"/>
  <c r="AQ97" i="13" s="1"/>
  <c r="AP21" i="13"/>
  <c r="AP97" i="13" s="1"/>
  <c r="AO21" i="13"/>
  <c r="AO97" i="13" s="1"/>
  <c r="AN21" i="13"/>
  <c r="AN97" i="13" s="1"/>
  <c r="AM21" i="13"/>
  <c r="AM97" i="13" s="1"/>
  <c r="AL21" i="13"/>
  <c r="AL97" i="13" s="1"/>
  <c r="AK21" i="13"/>
  <c r="AK97" i="13" s="1"/>
  <c r="AJ21" i="13"/>
  <c r="AJ97" i="13" s="1"/>
  <c r="AI21" i="13"/>
  <c r="AI97" i="13" s="1"/>
  <c r="AH21" i="13"/>
  <c r="AH97" i="13" s="1"/>
  <c r="AG21" i="13"/>
  <c r="AG97" i="13" s="1"/>
  <c r="AF21" i="13"/>
  <c r="AF97" i="13" s="1"/>
  <c r="AE21" i="13"/>
  <c r="AE97" i="13" s="1"/>
  <c r="AD21" i="13"/>
  <c r="AD97" i="13" s="1"/>
  <c r="AC21" i="13"/>
  <c r="AC97" i="13" s="1"/>
  <c r="AB21" i="13"/>
  <c r="AB97" i="13" s="1"/>
  <c r="AA21" i="13"/>
  <c r="AA97" i="13" s="1"/>
  <c r="Z21" i="13"/>
  <c r="Z97" i="13" s="1"/>
  <c r="Y21" i="13"/>
  <c r="Y97" i="13" s="1"/>
  <c r="X21" i="13"/>
  <c r="X97" i="13" s="1"/>
  <c r="W21" i="13"/>
  <c r="W97" i="13" s="1"/>
  <c r="V21" i="13"/>
  <c r="V97" i="13" s="1"/>
  <c r="U21" i="13"/>
  <c r="U97" i="13" s="1"/>
  <c r="T21" i="13"/>
  <c r="T97" i="13" s="1"/>
  <c r="S21" i="13"/>
  <c r="S97" i="13" s="1"/>
  <c r="R21" i="13"/>
  <c r="R97" i="13" s="1"/>
  <c r="Q21" i="13"/>
  <c r="Q97" i="13" s="1"/>
  <c r="P21" i="13"/>
  <c r="P97" i="13" s="1"/>
  <c r="O21" i="13"/>
  <c r="O97" i="13" s="1"/>
  <c r="N21" i="13"/>
  <c r="N97" i="13" s="1"/>
  <c r="M21" i="13"/>
  <c r="M97" i="13" s="1"/>
  <c r="L21" i="13"/>
  <c r="L97" i="13" s="1"/>
  <c r="K21" i="13"/>
  <c r="K97" i="13" s="1"/>
  <c r="J21" i="13"/>
  <c r="J97" i="13" s="1"/>
  <c r="I21" i="13"/>
  <c r="I97" i="13" s="1"/>
  <c r="H21" i="13"/>
  <c r="H97" i="13" s="1"/>
  <c r="G21" i="13"/>
  <c r="G97" i="13" s="1"/>
  <c r="F21" i="13"/>
  <c r="F97" i="13" s="1"/>
  <c r="E21" i="13"/>
  <c r="E97" i="13" s="1"/>
  <c r="D21" i="13"/>
  <c r="D97" i="13" s="1"/>
  <c r="DY20" i="13"/>
  <c r="DY96" i="13" s="1"/>
  <c r="DX20" i="13"/>
  <c r="DX96" i="13" s="1"/>
  <c r="DW20" i="13"/>
  <c r="DW96" i="13" s="1"/>
  <c r="DV20" i="13"/>
  <c r="DV96" i="13" s="1"/>
  <c r="DU20" i="13"/>
  <c r="DU96" i="13" s="1"/>
  <c r="DT20" i="13"/>
  <c r="DT96" i="13" s="1"/>
  <c r="DS20" i="13"/>
  <c r="DS96" i="13" s="1"/>
  <c r="DR20" i="13"/>
  <c r="DR96" i="13" s="1"/>
  <c r="DQ20" i="13"/>
  <c r="DQ96" i="13" s="1"/>
  <c r="DP20" i="13"/>
  <c r="DP96" i="13" s="1"/>
  <c r="DO20" i="13"/>
  <c r="DO96" i="13" s="1"/>
  <c r="DN20" i="13"/>
  <c r="DN96" i="13" s="1"/>
  <c r="DM20" i="13"/>
  <c r="DM96" i="13" s="1"/>
  <c r="DL20" i="13"/>
  <c r="DL96" i="13" s="1"/>
  <c r="DK20" i="13"/>
  <c r="DK96" i="13" s="1"/>
  <c r="DJ20" i="13"/>
  <c r="DJ96" i="13" s="1"/>
  <c r="DI20" i="13"/>
  <c r="DI96" i="13" s="1"/>
  <c r="DH20" i="13"/>
  <c r="DH96" i="13" s="1"/>
  <c r="DG20" i="13"/>
  <c r="DG96" i="13" s="1"/>
  <c r="DF20" i="13"/>
  <c r="DF96" i="13" s="1"/>
  <c r="DE20" i="13"/>
  <c r="DE96" i="13" s="1"/>
  <c r="DD20" i="13"/>
  <c r="DD96" i="13" s="1"/>
  <c r="DC20" i="13"/>
  <c r="DC96" i="13" s="1"/>
  <c r="DB20" i="13"/>
  <c r="DB96" i="13" s="1"/>
  <c r="DA20" i="13"/>
  <c r="DA96" i="13" s="1"/>
  <c r="CZ20" i="13"/>
  <c r="CZ96" i="13" s="1"/>
  <c r="CY20" i="13"/>
  <c r="CY96" i="13" s="1"/>
  <c r="CX20" i="13"/>
  <c r="CX96" i="13" s="1"/>
  <c r="CW20" i="13"/>
  <c r="CW96" i="13" s="1"/>
  <c r="CV20" i="13"/>
  <c r="CV96" i="13" s="1"/>
  <c r="CU20" i="13"/>
  <c r="CU96" i="13" s="1"/>
  <c r="CT20" i="13"/>
  <c r="CT96" i="13" s="1"/>
  <c r="CS20" i="13"/>
  <c r="CS96" i="13" s="1"/>
  <c r="CR20" i="13"/>
  <c r="CR96" i="13" s="1"/>
  <c r="CQ20" i="13"/>
  <c r="CQ96" i="13" s="1"/>
  <c r="CP20" i="13"/>
  <c r="CP96" i="13" s="1"/>
  <c r="CO20" i="13"/>
  <c r="CO96" i="13" s="1"/>
  <c r="CN20" i="13"/>
  <c r="CN96" i="13" s="1"/>
  <c r="CM20" i="13"/>
  <c r="CM96" i="13" s="1"/>
  <c r="CL20" i="13"/>
  <c r="CL96" i="13" s="1"/>
  <c r="CK20" i="13"/>
  <c r="CK96" i="13" s="1"/>
  <c r="CJ20" i="13"/>
  <c r="CJ96" i="13" s="1"/>
  <c r="CI20" i="13"/>
  <c r="CI96" i="13" s="1"/>
  <c r="CH20" i="13"/>
  <c r="CH96" i="13" s="1"/>
  <c r="CG20" i="13"/>
  <c r="CG96" i="13" s="1"/>
  <c r="CF20" i="13"/>
  <c r="CF96" i="13" s="1"/>
  <c r="CE20" i="13"/>
  <c r="CE96" i="13" s="1"/>
  <c r="CD20" i="13"/>
  <c r="CD96" i="13" s="1"/>
  <c r="CC20" i="13"/>
  <c r="CC96" i="13" s="1"/>
  <c r="CB20" i="13"/>
  <c r="CB96" i="13" s="1"/>
  <c r="CA20" i="13"/>
  <c r="CA96" i="13" s="1"/>
  <c r="BZ20" i="13"/>
  <c r="BZ96" i="13" s="1"/>
  <c r="BY20" i="13"/>
  <c r="BY96" i="13" s="1"/>
  <c r="BX20" i="13"/>
  <c r="BX96" i="13" s="1"/>
  <c r="BW20" i="13"/>
  <c r="BW96" i="13" s="1"/>
  <c r="BV20" i="13"/>
  <c r="BV96" i="13" s="1"/>
  <c r="BU20" i="13"/>
  <c r="BU96" i="13" s="1"/>
  <c r="BT20" i="13"/>
  <c r="BT96" i="13" s="1"/>
  <c r="BS20" i="13"/>
  <c r="BS96" i="13" s="1"/>
  <c r="BR20" i="13"/>
  <c r="BR96" i="13" s="1"/>
  <c r="BQ20" i="13"/>
  <c r="BQ96" i="13" s="1"/>
  <c r="BP20" i="13"/>
  <c r="BP96" i="13" s="1"/>
  <c r="BO20" i="13"/>
  <c r="BO96" i="13" s="1"/>
  <c r="BN20" i="13"/>
  <c r="BN96" i="13" s="1"/>
  <c r="BM20" i="13"/>
  <c r="BM96" i="13" s="1"/>
  <c r="BL20" i="13"/>
  <c r="BL96" i="13" s="1"/>
  <c r="BK20" i="13"/>
  <c r="BK96" i="13" s="1"/>
  <c r="BJ20" i="13"/>
  <c r="BJ96" i="13" s="1"/>
  <c r="BI20" i="13"/>
  <c r="BI96" i="13" s="1"/>
  <c r="BH20" i="13"/>
  <c r="BH96" i="13" s="1"/>
  <c r="BG20" i="13"/>
  <c r="BG96" i="13" s="1"/>
  <c r="BF20" i="13"/>
  <c r="BF96" i="13" s="1"/>
  <c r="BE20" i="13"/>
  <c r="BE96" i="13" s="1"/>
  <c r="BD20" i="13"/>
  <c r="BD96" i="13" s="1"/>
  <c r="BC20" i="13"/>
  <c r="BC96" i="13" s="1"/>
  <c r="BB20" i="13"/>
  <c r="BB96" i="13" s="1"/>
  <c r="BA20" i="13"/>
  <c r="BA96" i="13" s="1"/>
  <c r="AZ20" i="13"/>
  <c r="AZ96" i="13" s="1"/>
  <c r="AY20" i="13"/>
  <c r="AY96" i="13" s="1"/>
  <c r="AX20" i="13"/>
  <c r="AX96" i="13" s="1"/>
  <c r="AW20" i="13"/>
  <c r="AW96" i="13" s="1"/>
  <c r="AV20" i="13"/>
  <c r="AV96" i="13" s="1"/>
  <c r="AU20" i="13"/>
  <c r="AU96" i="13" s="1"/>
  <c r="AT20" i="13"/>
  <c r="AT96" i="13" s="1"/>
  <c r="AS20" i="13"/>
  <c r="AS96" i="13" s="1"/>
  <c r="AR20" i="13"/>
  <c r="AR96" i="13" s="1"/>
  <c r="AQ20" i="13"/>
  <c r="AQ96" i="13" s="1"/>
  <c r="AP20" i="13"/>
  <c r="AP96" i="13" s="1"/>
  <c r="AO20" i="13"/>
  <c r="AO96" i="13" s="1"/>
  <c r="AN20" i="13"/>
  <c r="AN96" i="13" s="1"/>
  <c r="AM20" i="13"/>
  <c r="AM96" i="13" s="1"/>
  <c r="AL20" i="13"/>
  <c r="AL96" i="13" s="1"/>
  <c r="AK20" i="13"/>
  <c r="AK96" i="13" s="1"/>
  <c r="AJ20" i="13"/>
  <c r="AJ96" i="13" s="1"/>
  <c r="AI20" i="13"/>
  <c r="AI96" i="13" s="1"/>
  <c r="AH20" i="13"/>
  <c r="AH96" i="13" s="1"/>
  <c r="AG20" i="13"/>
  <c r="AG96" i="13" s="1"/>
  <c r="AF20" i="13"/>
  <c r="AF96" i="13" s="1"/>
  <c r="AE20" i="13"/>
  <c r="AE96" i="13" s="1"/>
  <c r="AD20" i="13"/>
  <c r="AD96" i="13" s="1"/>
  <c r="AC20" i="13"/>
  <c r="AC96" i="13" s="1"/>
  <c r="AB20" i="13"/>
  <c r="AB96" i="13" s="1"/>
  <c r="AA20" i="13"/>
  <c r="AA96" i="13" s="1"/>
  <c r="Z20" i="13"/>
  <c r="Z96" i="13" s="1"/>
  <c r="Y20" i="13"/>
  <c r="Y96" i="13" s="1"/>
  <c r="X20" i="13"/>
  <c r="X96" i="13" s="1"/>
  <c r="W20" i="13"/>
  <c r="W96" i="13" s="1"/>
  <c r="V20" i="13"/>
  <c r="V96" i="13" s="1"/>
  <c r="U20" i="13"/>
  <c r="U96" i="13" s="1"/>
  <c r="T20" i="13"/>
  <c r="T96" i="13" s="1"/>
  <c r="S20" i="13"/>
  <c r="S96" i="13" s="1"/>
  <c r="R20" i="13"/>
  <c r="R96" i="13" s="1"/>
  <c r="Q20" i="13"/>
  <c r="Q96" i="13" s="1"/>
  <c r="P20" i="13"/>
  <c r="P96" i="13" s="1"/>
  <c r="O20" i="13"/>
  <c r="O96" i="13" s="1"/>
  <c r="N20" i="13"/>
  <c r="N96" i="13" s="1"/>
  <c r="M20" i="13"/>
  <c r="M96" i="13" s="1"/>
  <c r="L20" i="13"/>
  <c r="L96" i="13" s="1"/>
  <c r="K20" i="13"/>
  <c r="K96" i="13" s="1"/>
  <c r="J20" i="13"/>
  <c r="J96" i="13" s="1"/>
  <c r="I20" i="13"/>
  <c r="I96" i="13" s="1"/>
  <c r="H20" i="13"/>
  <c r="H96" i="13" s="1"/>
  <c r="G20" i="13"/>
  <c r="G96" i="13" s="1"/>
  <c r="F20" i="13"/>
  <c r="F96" i="13" s="1"/>
  <c r="E20" i="13"/>
  <c r="E96" i="13" s="1"/>
  <c r="D20" i="13"/>
  <c r="D96" i="13" s="1"/>
  <c r="DY19" i="13"/>
  <c r="DY95" i="13" s="1"/>
  <c r="DX19" i="13"/>
  <c r="DX95" i="13" s="1"/>
  <c r="DW19" i="13"/>
  <c r="DW95" i="13" s="1"/>
  <c r="DV19" i="13"/>
  <c r="DV95" i="13" s="1"/>
  <c r="DU19" i="13"/>
  <c r="DU95" i="13" s="1"/>
  <c r="DT19" i="13"/>
  <c r="DT95" i="13" s="1"/>
  <c r="DS19" i="13"/>
  <c r="DS95" i="13" s="1"/>
  <c r="DR19" i="13"/>
  <c r="DR95" i="13" s="1"/>
  <c r="DQ19" i="13"/>
  <c r="DQ95" i="13" s="1"/>
  <c r="DP19" i="13"/>
  <c r="DP95" i="13" s="1"/>
  <c r="DO19" i="13"/>
  <c r="DO95" i="13" s="1"/>
  <c r="DN19" i="13"/>
  <c r="DN95" i="13" s="1"/>
  <c r="DM19" i="13"/>
  <c r="DM95" i="13" s="1"/>
  <c r="DL19" i="13"/>
  <c r="DL95" i="13" s="1"/>
  <c r="DK19" i="13"/>
  <c r="DK95" i="13" s="1"/>
  <c r="DJ19" i="13"/>
  <c r="DJ95" i="13" s="1"/>
  <c r="DI19" i="13"/>
  <c r="DI95" i="13" s="1"/>
  <c r="DH19" i="13"/>
  <c r="DH95" i="13" s="1"/>
  <c r="DG19" i="13"/>
  <c r="DG95" i="13" s="1"/>
  <c r="DF19" i="13"/>
  <c r="DF95" i="13" s="1"/>
  <c r="DE19" i="13"/>
  <c r="DE95" i="13" s="1"/>
  <c r="DD19" i="13"/>
  <c r="DD95" i="13" s="1"/>
  <c r="DC19" i="13"/>
  <c r="DC95" i="13" s="1"/>
  <c r="DB19" i="13"/>
  <c r="DB95" i="13" s="1"/>
  <c r="DA19" i="13"/>
  <c r="DA95" i="13" s="1"/>
  <c r="CZ19" i="13"/>
  <c r="CZ95" i="13" s="1"/>
  <c r="CY19" i="13"/>
  <c r="CY95" i="13" s="1"/>
  <c r="CX19" i="13"/>
  <c r="CX95" i="13" s="1"/>
  <c r="CW19" i="13"/>
  <c r="CW95" i="13" s="1"/>
  <c r="CV19" i="13"/>
  <c r="CV95" i="13" s="1"/>
  <c r="CU19" i="13"/>
  <c r="CU95" i="13" s="1"/>
  <c r="CT19" i="13"/>
  <c r="CT95" i="13" s="1"/>
  <c r="CS19" i="13"/>
  <c r="CS95" i="13" s="1"/>
  <c r="CR19" i="13"/>
  <c r="CR95" i="13" s="1"/>
  <c r="CQ19" i="13"/>
  <c r="CQ95" i="13" s="1"/>
  <c r="CP19" i="13"/>
  <c r="CP95" i="13" s="1"/>
  <c r="CO19" i="13"/>
  <c r="CO95" i="13" s="1"/>
  <c r="CN19" i="13"/>
  <c r="CN95" i="13" s="1"/>
  <c r="CM19" i="13"/>
  <c r="CM95" i="13" s="1"/>
  <c r="CL19" i="13"/>
  <c r="CL95" i="13" s="1"/>
  <c r="CK19" i="13"/>
  <c r="CK95" i="13" s="1"/>
  <c r="CJ19" i="13"/>
  <c r="CJ95" i="13" s="1"/>
  <c r="CI19" i="13"/>
  <c r="CI95" i="13" s="1"/>
  <c r="CH19" i="13"/>
  <c r="CH95" i="13" s="1"/>
  <c r="CG19" i="13"/>
  <c r="CG95" i="13" s="1"/>
  <c r="CF19" i="13"/>
  <c r="CF95" i="13" s="1"/>
  <c r="CE19" i="13"/>
  <c r="CE95" i="13" s="1"/>
  <c r="CD19" i="13"/>
  <c r="CD95" i="13" s="1"/>
  <c r="CC19" i="13"/>
  <c r="CC95" i="13" s="1"/>
  <c r="CB19" i="13"/>
  <c r="CB95" i="13" s="1"/>
  <c r="CA19" i="13"/>
  <c r="CA95" i="13" s="1"/>
  <c r="BZ19" i="13"/>
  <c r="BZ95" i="13" s="1"/>
  <c r="BY19" i="13"/>
  <c r="BY95" i="13" s="1"/>
  <c r="BX19" i="13"/>
  <c r="BX95" i="13" s="1"/>
  <c r="BW19" i="13"/>
  <c r="BW95" i="13" s="1"/>
  <c r="BV19" i="13"/>
  <c r="BV95" i="13" s="1"/>
  <c r="BU19" i="13"/>
  <c r="BU95" i="13" s="1"/>
  <c r="BT19" i="13"/>
  <c r="BT95" i="13" s="1"/>
  <c r="BS19" i="13"/>
  <c r="BS95" i="13" s="1"/>
  <c r="BR19" i="13"/>
  <c r="BR95" i="13" s="1"/>
  <c r="BQ19" i="13"/>
  <c r="BQ95" i="13" s="1"/>
  <c r="BP19" i="13"/>
  <c r="BP95" i="13" s="1"/>
  <c r="BO19" i="13"/>
  <c r="BO95" i="13" s="1"/>
  <c r="BN19" i="13"/>
  <c r="BN95" i="13" s="1"/>
  <c r="BM19" i="13"/>
  <c r="BM95" i="13" s="1"/>
  <c r="BL19" i="13"/>
  <c r="BL95" i="13" s="1"/>
  <c r="BK19" i="13"/>
  <c r="BK95" i="13" s="1"/>
  <c r="BJ19" i="13"/>
  <c r="BJ95" i="13" s="1"/>
  <c r="BI19" i="13"/>
  <c r="BI95" i="13" s="1"/>
  <c r="BH19" i="13"/>
  <c r="BH95" i="13" s="1"/>
  <c r="BG19" i="13"/>
  <c r="BG95" i="13" s="1"/>
  <c r="BF19" i="13"/>
  <c r="BF95" i="13" s="1"/>
  <c r="BE19" i="13"/>
  <c r="BE95" i="13" s="1"/>
  <c r="BD19" i="13"/>
  <c r="BD95" i="13" s="1"/>
  <c r="BC19" i="13"/>
  <c r="BC95" i="13" s="1"/>
  <c r="BB19" i="13"/>
  <c r="BB95" i="13" s="1"/>
  <c r="BA19" i="13"/>
  <c r="BA95" i="13" s="1"/>
  <c r="AZ19" i="13"/>
  <c r="AZ95" i="13" s="1"/>
  <c r="AY19" i="13"/>
  <c r="AY95" i="13" s="1"/>
  <c r="AX19" i="13"/>
  <c r="AX95" i="13" s="1"/>
  <c r="AW19" i="13"/>
  <c r="AW95" i="13" s="1"/>
  <c r="AV19" i="13"/>
  <c r="AV95" i="13" s="1"/>
  <c r="AU19" i="13"/>
  <c r="AU95" i="13" s="1"/>
  <c r="AT19" i="13"/>
  <c r="AT95" i="13" s="1"/>
  <c r="AS19" i="13"/>
  <c r="AS95" i="13" s="1"/>
  <c r="AR19" i="13"/>
  <c r="AR95" i="13" s="1"/>
  <c r="AQ19" i="13"/>
  <c r="AQ95" i="13" s="1"/>
  <c r="AP19" i="13"/>
  <c r="AP95" i="13" s="1"/>
  <c r="AO19" i="13"/>
  <c r="AO95" i="13" s="1"/>
  <c r="AN19" i="13"/>
  <c r="AN95" i="13" s="1"/>
  <c r="AM19" i="13"/>
  <c r="AM95" i="13" s="1"/>
  <c r="AL19" i="13"/>
  <c r="AL95" i="13" s="1"/>
  <c r="AK19" i="13"/>
  <c r="AK95" i="13" s="1"/>
  <c r="AJ19" i="13"/>
  <c r="AJ95" i="13" s="1"/>
  <c r="AI19" i="13"/>
  <c r="AI95" i="13" s="1"/>
  <c r="AH19" i="13"/>
  <c r="AH95" i="13" s="1"/>
  <c r="AG19" i="13"/>
  <c r="AG95" i="13" s="1"/>
  <c r="AF19" i="13"/>
  <c r="AF95" i="13" s="1"/>
  <c r="AE19" i="13"/>
  <c r="AE95" i="13" s="1"/>
  <c r="AD19" i="13"/>
  <c r="AD95" i="13" s="1"/>
  <c r="AC19" i="13"/>
  <c r="AC95" i="13" s="1"/>
  <c r="AB19" i="13"/>
  <c r="AB95" i="13" s="1"/>
  <c r="AA19" i="13"/>
  <c r="AA95" i="13" s="1"/>
  <c r="Z19" i="13"/>
  <c r="Z95" i="13" s="1"/>
  <c r="Y19" i="13"/>
  <c r="Y95" i="13" s="1"/>
  <c r="X19" i="13"/>
  <c r="X95" i="13" s="1"/>
  <c r="W19" i="13"/>
  <c r="W95" i="13" s="1"/>
  <c r="V19" i="13"/>
  <c r="V95" i="13" s="1"/>
  <c r="U19" i="13"/>
  <c r="U95" i="13" s="1"/>
  <c r="T19" i="13"/>
  <c r="T95" i="13" s="1"/>
  <c r="S19" i="13"/>
  <c r="S95" i="13" s="1"/>
  <c r="R19" i="13"/>
  <c r="R95" i="13" s="1"/>
  <c r="Q19" i="13"/>
  <c r="Q95" i="13" s="1"/>
  <c r="P19" i="13"/>
  <c r="P95" i="13" s="1"/>
  <c r="O19" i="13"/>
  <c r="O95" i="13" s="1"/>
  <c r="N19" i="13"/>
  <c r="N95" i="13" s="1"/>
  <c r="M19" i="13"/>
  <c r="M95" i="13" s="1"/>
  <c r="L19" i="13"/>
  <c r="L95" i="13" s="1"/>
  <c r="K19" i="13"/>
  <c r="K95" i="13" s="1"/>
  <c r="J19" i="13"/>
  <c r="J95" i="13" s="1"/>
  <c r="I19" i="13"/>
  <c r="I95" i="13" s="1"/>
  <c r="H19" i="13"/>
  <c r="H95" i="13" s="1"/>
  <c r="G19" i="13"/>
  <c r="G95" i="13" s="1"/>
  <c r="F19" i="13"/>
  <c r="F95" i="13" s="1"/>
  <c r="E19" i="13"/>
  <c r="E95" i="13" s="1"/>
  <c r="D19" i="13"/>
  <c r="D95" i="13" s="1"/>
  <c r="DY18" i="13"/>
  <c r="DY94" i="13" s="1"/>
  <c r="DX18" i="13"/>
  <c r="DX94" i="13" s="1"/>
  <c r="DW18" i="13"/>
  <c r="DW94" i="13" s="1"/>
  <c r="DV18" i="13"/>
  <c r="DV94" i="13" s="1"/>
  <c r="DU18" i="13"/>
  <c r="DU94" i="13" s="1"/>
  <c r="DT18" i="13"/>
  <c r="DT94" i="13" s="1"/>
  <c r="DS18" i="13"/>
  <c r="DS94" i="13" s="1"/>
  <c r="DR18" i="13"/>
  <c r="DR94" i="13" s="1"/>
  <c r="DQ18" i="13"/>
  <c r="DQ94" i="13" s="1"/>
  <c r="DP18" i="13"/>
  <c r="DP94" i="13" s="1"/>
  <c r="DO18" i="13"/>
  <c r="DO94" i="13" s="1"/>
  <c r="DN18" i="13"/>
  <c r="DN94" i="13" s="1"/>
  <c r="DM18" i="13"/>
  <c r="DM94" i="13" s="1"/>
  <c r="DL18" i="13"/>
  <c r="DL94" i="13" s="1"/>
  <c r="DK18" i="13"/>
  <c r="DK94" i="13" s="1"/>
  <c r="DJ18" i="13"/>
  <c r="DJ94" i="13" s="1"/>
  <c r="DI18" i="13"/>
  <c r="DI94" i="13" s="1"/>
  <c r="DH18" i="13"/>
  <c r="DH94" i="13" s="1"/>
  <c r="DG18" i="13"/>
  <c r="DG94" i="13" s="1"/>
  <c r="DF18" i="13"/>
  <c r="DF94" i="13" s="1"/>
  <c r="DE18" i="13"/>
  <c r="DE94" i="13" s="1"/>
  <c r="DD18" i="13"/>
  <c r="DD94" i="13" s="1"/>
  <c r="DC18" i="13"/>
  <c r="DC94" i="13" s="1"/>
  <c r="DB18" i="13"/>
  <c r="DB94" i="13" s="1"/>
  <c r="DA18" i="13"/>
  <c r="DA94" i="13" s="1"/>
  <c r="CZ18" i="13"/>
  <c r="CZ94" i="13" s="1"/>
  <c r="CY18" i="13"/>
  <c r="CY94" i="13" s="1"/>
  <c r="CX18" i="13"/>
  <c r="CX94" i="13" s="1"/>
  <c r="CW18" i="13"/>
  <c r="CW94" i="13" s="1"/>
  <c r="CV18" i="13"/>
  <c r="CV94" i="13" s="1"/>
  <c r="CU18" i="13"/>
  <c r="CU94" i="13" s="1"/>
  <c r="CT18" i="13"/>
  <c r="CT94" i="13" s="1"/>
  <c r="CS18" i="13"/>
  <c r="CS94" i="13" s="1"/>
  <c r="CR18" i="13"/>
  <c r="CR94" i="13" s="1"/>
  <c r="CQ18" i="13"/>
  <c r="CQ94" i="13" s="1"/>
  <c r="CP18" i="13"/>
  <c r="CP94" i="13" s="1"/>
  <c r="CO18" i="13"/>
  <c r="CO94" i="13" s="1"/>
  <c r="CN18" i="13"/>
  <c r="CN94" i="13" s="1"/>
  <c r="CM18" i="13"/>
  <c r="CM94" i="13" s="1"/>
  <c r="CL18" i="13"/>
  <c r="CL94" i="13" s="1"/>
  <c r="CK18" i="13"/>
  <c r="CK94" i="13" s="1"/>
  <c r="CJ18" i="13"/>
  <c r="CJ94" i="13" s="1"/>
  <c r="CI18" i="13"/>
  <c r="CI94" i="13" s="1"/>
  <c r="CH18" i="13"/>
  <c r="CH94" i="13" s="1"/>
  <c r="CG18" i="13"/>
  <c r="CG94" i="13" s="1"/>
  <c r="CF18" i="13"/>
  <c r="CF94" i="13" s="1"/>
  <c r="CE18" i="13"/>
  <c r="CE94" i="13" s="1"/>
  <c r="CD18" i="13"/>
  <c r="CD94" i="13" s="1"/>
  <c r="CC18" i="13"/>
  <c r="CC94" i="13" s="1"/>
  <c r="CB18" i="13"/>
  <c r="CB94" i="13" s="1"/>
  <c r="CA18" i="13"/>
  <c r="CA94" i="13" s="1"/>
  <c r="BZ18" i="13"/>
  <c r="BZ94" i="13" s="1"/>
  <c r="BY18" i="13"/>
  <c r="BY94" i="13" s="1"/>
  <c r="BX18" i="13"/>
  <c r="BX94" i="13" s="1"/>
  <c r="BW18" i="13"/>
  <c r="BW94" i="13" s="1"/>
  <c r="BV18" i="13"/>
  <c r="BV94" i="13" s="1"/>
  <c r="BU18" i="13"/>
  <c r="BU94" i="13" s="1"/>
  <c r="BT18" i="13"/>
  <c r="BT94" i="13" s="1"/>
  <c r="BS18" i="13"/>
  <c r="BS94" i="13" s="1"/>
  <c r="BR18" i="13"/>
  <c r="BR94" i="13" s="1"/>
  <c r="BQ18" i="13"/>
  <c r="BQ94" i="13" s="1"/>
  <c r="BP18" i="13"/>
  <c r="BP94" i="13" s="1"/>
  <c r="BO18" i="13"/>
  <c r="BO94" i="13" s="1"/>
  <c r="BN18" i="13"/>
  <c r="BN94" i="13" s="1"/>
  <c r="BM18" i="13"/>
  <c r="BM94" i="13" s="1"/>
  <c r="BL18" i="13"/>
  <c r="BL94" i="13" s="1"/>
  <c r="BK18" i="13"/>
  <c r="BK94" i="13" s="1"/>
  <c r="BJ18" i="13"/>
  <c r="BJ94" i="13" s="1"/>
  <c r="BI18" i="13"/>
  <c r="BI94" i="13" s="1"/>
  <c r="BH18" i="13"/>
  <c r="BH94" i="13" s="1"/>
  <c r="BG18" i="13"/>
  <c r="BG94" i="13" s="1"/>
  <c r="BF18" i="13"/>
  <c r="BF94" i="13" s="1"/>
  <c r="BE18" i="13"/>
  <c r="BE94" i="13" s="1"/>
  <c r="BD18" i="13"/>
  <c r="BD94" i="13" s="1"/>
  <c r="BC18" i="13"/>
  <c r="BC94" i="13" s="1"/>
  <c r="BB18" i="13"/>
  <c r="BB94" i="13" s="1"/>
  <c r="BA18" i="13"/>
  <c r="BA94" i="13" s="1"/>
  <c r="AZ18" i="13"/>
  <c r="AZ94" i="13" s="1"/>
  <c r="AY18" i="13"/>
  <c r="AY94" i="13" s="1"/>
  <c r="AX18" i="13"/>
  <c r="AX94" i="13" s="1"/>
  <c r="AW18" i="13"/>
  <c r="AW94" i="13" s="1"/>
  <c r="AV18" i="13"/>
  <c r="AV94" i="13" s="1"/>
  <c r="AU18" i="13"/>
  <c r="AU94" i="13" s="1"/>
  <c r="AT18" i="13"/>
  <c r="AT94" i="13" s="1"/>
  <c r="AS18" i="13"/>
  <c r="AS94" i="13" s="1"/>
  <c r="AR18" i="13"/>
  <c r="AR94" i="13" s="1"/>
  <c r="AQ18" i="13"/>
  <c r="AQ94" i="13" s="1"/>
  <c r="AP18" i="13"/>
  <c r="AP94" i="13" s="1"/>
  <c r="AO18" i="13"/>
  <c r="AO94" i="13" s="1"/>
  <c r="AN18" i="13"/>
  <c r="AN94" i="13" s="1"/>
  <c r="AM18" i="13"/>
  <c r="AM94" i="13" s="1"/>
  <c r="AL18" i="13"/>
  <c r="AL94" i="13" s="1"/>
  <c r="AK18" i="13"/>
  <c r="AK94" i="13" s="1"/>
  <c r="AJ18" i="13"/>
  <c r="AJ94" i="13" s="1"/>
  <c r="AI18" i="13"/>
  <c r="AI94" i="13" s="1"/>
  <c r="AH18" i="13"/>
  <c r="AH94" i="13" s="1"/>
  <c r="AG18" i="13"/>
  <c r="AG94" i="13" s="1"/>
  <c r="AF18" i="13"/>
  <c r="AF94" i="13" s="1"/>
  <c r="AE18" i="13"/>
  <c r="AE94" i="13" s="1"/>
  <c r="AD18" i="13"/>
  <c r="AD94" i="13" s="1"/>
  <c r="AC18" i="13"/>
  <c r="AC94" i="13" s="1"/>
  <c r="AB18" i="13"/>
  <c r="AB94" i="13" s="1"/>
  <c r="AA18" i="13"/>
  <c r="AA94" i="13" s="1"/>
  <c r="Z18" i="13"/>
  <c r="Z94" i="13" s="1"/>
  <c r="Y18" i="13"/>
  <c r="Y94" i="13" s="1"/>
  <c r="X18" i="13"/>
  <c r="X94" i="13" s="1"/>
  <c r="W18" i="13"/>
  <c r="W94" i="13" s="1"/>
  <c r="V18" i="13"/>
  <c r="V94" i="13" s="1"/>
  <c r="U18" i="13"/>
  <c r="U94" i="13" s="1"/>
  <c r="T18" i="13"/>
  <c r="T94" i="13" s="1"/>
  <c r="S18" i="13"/>
  <c r="S94" i="13" s="1"/>
  <c r="R18" i="13"/>
  <c r="R94" i="13" s="1"/>
  <c r="Q18" i="13"/>
  <c r="Q94" i="13" s="1"/>
  <c r="P18" i="13"/>
  <c r="P94" i="13" s="1"/>
  <c r="O18" i="13"/>
  <c r="O94" i="13" s="1"/>
  <c r="N18" i="13"/>
  <c r="N94" i="13" s="1"/>
  <c r="M18" i="13"/>
  <c r="M94" i="13" s="1"/>
  <c r="L18" i="13"/>
  <c r="L94" i="13" s="1"/>
  <c r="K18" i="13"/>
  <c r="K94" i="13" s="1"/>
  <c r="J18" i="13"/>
  <c r="J94" i="13" s="1"/>
  <c r="I18" i="13"/>
  <c r="I94" i="13" s="1"/>
  <c r="H18" i="13"/>
  <c r="H94" i="13" s="1"/>
  <c r="G18" i="13"/>
  <c r="G94" i="13" s="1"/>
  <c r="F18" i="13"/>
  <c r="F94" i="13" s="1"/>
  <c r="E18" i="13"/>
  <c r="E94" i="13" s="1"/>
  <c r="D18" i="13"/>
  <c r="D94" i="13" s="1"/>
  <c r="DY17" i="13"/>
  <c r="DY93" i="13" s="1"/>
  <c r="DX17" i="13"/>
  <c r="DX93" i="13" s="1"/>
  <c r="DW17" i="13"/>
  <c r="DW93" i="13" s="1"/>
  <c r="DV17" i="13"/>
  <c r="DV93" i="13" s="1"/>
  <c r="DU17" i="13"/>
  <c r="DU93" i="13" s="1"/>
  <c r="DT17" i="13"/>
  <c r="DT93" i="13" s="1"/>
  <c r="DS17" i="13"/>
  <c r="DS93" i="13" s="1"/>
  <c r="DR17" i="13"/>
  <c r="DR93" i="13" s="1"/>
  <c r="DQ17" i="13"/>
  <c r="DQ93" i="13" s="1"/>
  <c r="DP17" i="13"/>
  <c r="DP93" i="13" s="1"/>
  <c r="DO17" i="13"/>
  <c r="DO93" i="13" s="1"/>
  <c r="DN17" i="13"/>
  <c r="DN93" i="13" s="1"/>
  <c r="DM17" i="13"/>
  <c r="DM93" i="13" s="1"/>
  <c r="DL17" i="13"/>
  <c r="DL93" i="13" s="1"/>
  <c r="DK17" i="13"/>
  <c r="DK93" i="13" s="1"/>
  <c r="DJ17" i="13"/>
  <c r="DJ93" i="13" s="1"/>
  <c r="DI17" i="13"/>
  <c r="DI93" i="13" s="1"/>
  <c r="DH17" i="13"/>
  <c r="DH93" i="13" s="1"/>
  <c r="DG17" i="13"/>
  <c r="DG93" i="13" s="1"/>
  <c r="DF17" i="13"/>
  <c r="DF93" i="13" s="1"/>
  <c r="DE17" i="13"/>
  <c r="DE93" i="13" s="1"/>
  <c r="DD17" i="13"/>
  <c r="DD93" i="13" s="1"/>
  <c r="DC17" i="13"/>
  <c r="DC93" i="13" s="1"/>
  <c r="DB17" i="13"/>
  <c r="DB93" i="13" s="1"/>
  <c r="DA17" i="13"/>
  <c r="DA93" i="13" s="1"/>
  <c r="CZ17" i="13"/>
  <c r="CZ93" i="13" s="1"/>
  <c r="CY17" i="13"/>
  <c r="CY93" i="13" s="1"/>
  <c r="CX17" i="13"/>
  <c r="CX93" i="13" s="1"/>
  <c r="CW17" i="13"/>
  <c r="CW93" i="13" s="1"/>
  <c r="CV17" i="13"/>
  <c r="CV93" i="13" s="1"/>
  <c r="CU17" i="13"/>
  <c r="CU93" i="13" s="1"/>
  <c r="CT17" i="13"/>
  <c r="CT93" i="13" s="1"/>
  <c r="CS17" i="13"/>
  <c r="CS93" i="13" s="1"/>
  <c r="CR17" i="13"/>
  <c r="CR93" i="13" s="1"/>
  <c r="CQ17" i="13"/>
  <c r="CQ93" i="13" s="1"/>
  <c r="CP17" i="13"/>
  <c r="CP93" i="13" s="1"/>
  <c r="CO17" i="13"/>
  <c r="CO93" i="13" s="1"/>
  <c r="CN17" i="13"/>
  <c r="CN93" i="13" s="1"/>
  <c r="CM17" i="13"/>
  <c r="CM93" i="13" s="1"/>
  <c r="CL17" i="13"/>
  <c r="CL93" i="13" s="1"/>
  <c r="CK17" i="13"/>
  <c r="CK93" i="13" s="1"/>
  <c r="CJ17" i="13"/>
  <c r="CJ93" i="13" s="1"/>
  <c r="CI17" i="13"/>
  <c r="CI93" i="13" s="1"/>
  <c r="CH17" i="13"/>
  <c r="CH93" i="13" s="1"/>
  <c r="CG17" i="13"/>
  <c r="CG93" i="13" s="1"/>
  <c r="CF17" i="13"/>
  <c r="CF93" i="13" s="1"/>
  <c r="CE17" i="13"/>
  <c r="CE93" i="13" s="1"/>
  <c r="CD17" i="13"/>
  <c r="CD93" i="13" s="1"/>
  <c r="CC17" i="13"/>
  <c r="CC93" i="13" s="1"/>
  <c r="CB17" i="13"/>
  <c r="CB93" i="13" s="1"/>
  <c r="CA17" i="13"/>
  <c r="CA93" i="13" s="1"/>
  <c r="BZ17" i="13"/>
  <c r="BZ93" i="13" s="1"/>
  <c r="BY17" i="13"/>
  <c r="BY93" i="13" s="1"/>
  <c r="BX17" i="13"/>
  <c r="BX93" i="13" s="1"/>
  <c r="BW17" i="13"/>
  <c r="BW93" i="13" s="1"/>
  <c r="BV17" i="13"/>
  <c r="BV93" i="13" s="1"/>
  <c r="BU17" i="13"/>
  <c r="BU93" i="13" s="1"/>
  <c r="BT17" i="13"/>
  <c r="BT93" i="13" s="1"/>
  <c r="BS17" i="13"/>
  <c r="BS93" i="13" s="1"/>
  <c r="BR17" i="13"/>
  <c r="BR93" i="13" s="1"/>
  <c r="BQ17" i="13"/>
  <c r="BQ93" i="13" s="1"/>
  <c r="BP17" i="13"/>
  <c r="BP93" i="13" s="1"/>
  <c r="BO17" i="13"/>
  <c r="BO93" i="13" s="1"/>
  <c r="BN17" i="13"/>
  <c r="BN93" i="13" s="1"/>
  <c r="BM17" i="13"/>
  <c r="BM93" i="13" s="1"/>
  <c r="BL17" i="13"/>
  <c r="BL93" i="13" s="1"/>
  <c r="BK17" i="13"/>
  <c r="BK93" i="13" s="1"/>
  <c r="BJ17" i="13"/>
  <c r="BJ93" i="13" s="1"/>
  <c r="BI17" i="13"/>
  <c r="BI93" i="13" s="1"/>
  <c r="BH17" i="13"/>
  <c r="BH93" i="13" s="1"/>
  <c r="BG17" i="13"/>
  <c r="BG93" i="13" s="1"/>
  <c r="BF17" i="13"/>
  <c r="BF93" i="13" s="1"/>
  <c r="BE17" i="13"/>
  <c r="BE93" i="13" s="1"/>
  <c r="BD17" i="13"/>
  <c r="BD93" i="13" s="1"/>
  <c r="BC17" i="13"/>
  <c r="BC93" i="13" s="1"/>
  <c r="BB17" i="13"/>
  <c r="BB93" i="13" s="1"/>
  <c r="BA17" i="13"/>
  <c r="BA93" i="13" s="1"/>
  <c r="AZ17" i="13"/>
  <c r="AZ93" i="13" s="1"/>
  <c r="AY17" i="13"/>
  <c r="AY93" i="13" s="1"/>
  <c r="AX17" i="13"/>
  <c r="AX93" i="13" s="1"/>
  <c r="AW17" i="13"/>
  <c r="AW93" i="13" s="1"/>
  <c r="AV17" i="13"/>
  <c r="AV93" i="13" s="1"/>
  <c r="AU17" i="13"/>
  <c r="AU93" i="13" s="1"/>
  <c r="AT17" i="13"/>
  <c r="AT93" i="13" s="1"/>
  <c r="AS17" i="13"/>
  <c r="AS93" i="13" s="1"/>
  <c r="AR17" i="13"/>
  <c r="AR93" i="13" s="1"/>
  <c r="AQ17" i="13"/>
  <c r="AQ93" i="13" s="1"/>
  <c r="AP17" i="13"/>
  <c r="AP93" i="13" s="1"/>
  <c r="AO17" i="13"/>
  <c r="AO93" i="13" s="1"/>
  <c r="AN17" i="13"/>
  <c r="AN93" i="13" s="1"/>
  <c r="AM17" i="13"/>
  <c r="AM93" i="13" s="1"/>
  <c r="AL17" i="13"/>
  <c r="AL93" i="13" s="1"/>
  <c r="AK17" i="13"/>
  <c r="AK93" i="13" s="1"/>
  <c r="AJ17" i="13"/>
  <c r="AJ93" i="13" s="1"/>
  <c r="AI17" i="13"/>
  <c r="AI93" i="13" s="1"/>
  <c r="AH17" i="13"/>
  <c r="AH93" i="13" s="1"/>
  <c r="AG17" i="13"/>
  <c r="AG93" i="13" s="1"/>
  <c r="AF17" i="13"/>
  <c r="AF93" i="13" s="1"/>
  <c r="AE17" i="13"/>
  <c r="AE93" i="13" s="1"/>
  <c r="AD17" i="13"/>
  <c r="AD93" i="13" s="1"/>
  <c r="AC17" i="13"/>
  <c r="AC93" i="13" s="1"/>
  <c r="AB17" i="13"/>
  <c r="AB93" i="13" s="1"/>
  <c r="AA17" i="13"/>
  <c r="AA93" i="13" s="1"/>
  <c r="Z17" i="13"/>
  <c r="Z93" i="13" s="1"/>
  <c r="Y17" i="13"/>
  <c r="Y93" i="13" s="1"/>
  <c r="X17" i="13"/>
  <c r="X93" i="13" s="1"/>
  <c r="W17" i="13"/>
  <c r="W93" i="13" s="1"/>
  <c r="V17" i="13"/>
  <c r="V93" i="13" s="1"/>
  <c r="U17" i="13"/>
  <c r="U93" i="13" s="1"/>
  <c r="T17" i="13"/>
  <c r="T93" i="13" s="1"/>
  <c r="S17" i="13"/>
  <c r="S93" i="13" s="1"/>
  <c r="R17" i="13"/>
  <c r="R93" i="13" s="1"/>
  <c r="Q17" i="13"/>
  <c r="Q93" i="13" s="1"/>
  <c r="P17" i="13"/>
  <c r="P93" i="13" s="1"/>
  <c r="O17" i="13"/>
  <c r="O93" i="13" s="1"/>
  <c r="N17" i="13"/>
  <c r="N93" i="13" s="1"/>
  <c r="M17" i="13"/>
  <c r="M93" i="13" s="1"/>
  <c r="L17" i="13"/>
  <c r="L93" i="13" s="1"/>
  <c r="K17" i="13"/>
  <c r="K93" i="13" s="1"/>
  <c r="J17" i="13"/>
  <c r="J93" i="13" s="1"/>
  <c r="I17" i="13"/>
  <c r="I93" i="13" s="1"/>
  <c r="H17" i="13"/>
  <c r="H93" i="13" s="1"/>
  <c r="G17" i="13"/>
  <c r="G93" i="13" s="1"/>
  <c r="F17" i="13"/>
  <c r="F93" i="13" s="1"/>
  <c r="E17" i="13"/>
  <c r="E93" i="13" s="1"/>
  <c r="D17" i="13"/>
  <c r="D93" i="13" s="1"/>
  <c r="DY16" i="13"/>
  <c r="DY92" i="13" s="1"/>
  <c r="DX16" i="13"/>
  <c r="DX92" i="13" s="1"/>
  <c r="DW16" i="13"/>
  <c r="DW92" i="13" s="1"/>
  <c r="DV16" i="13"/>
  <c r="DV92" i="13" s="1"/>
  <c r="DU16" i="13"/>
  <c r="DU92" i="13" s="1"/>
  <c r="DT16" i="13"/>
  <c r="DT92" i="13" s="1"/>
  <c r="DS16" i="13"/>
  <c r="DS92" i="13" s="1"/>
  <c r="DR16" i="13"/>
  <c r="DR92" i="13" s="1"/>
  <c r="DQ16" i="13"/>
  <c r="DQ92" i="13" s="1"/>
  <c r="DP16" i="13"/>
  <c r="DP92" i="13" s="1"/>
  <c r="DO16" i="13"/>
  <c r="DO92" i="13" s="1"/>
  <c r="DN16" i="13"/>
  <c r="DN92" i="13" s="1"/>
  <c r="DM16" i="13"/>
  <c r="DM92" i="13" s="1"/>
  <c r="DL16" i="13"/>
  <c r="DL92" i="13" s="1"/>
  <c r="DK16" i="13"/>
  <c r="DK92" i="13" s="1"/>
  <c r="DJ16" i="13"/>
  <c r="DJ92" i="13" s="1"/>
  <c r="DI16" i="13"/>
  <c r="DI92" i="13" s="1"/>
  <c r="DH16" i="13"/>
  <c r="DH92" i="13" s="1"/>
  <c r="DG16" i="13"/>
  <c r="DG92" i="13" s="1"/>
  <c r="DF16" i="13"/>
  <c r="DF92" i="13" s="1"/>
  <c r="DE16" i="13"/>
  <c r="DE92" i="13" s="1"/>
  <c r="DD16" i="13"/>
  <c r="DD92" i="13" s="1"/>
  <c r="DC16" i="13"/>
  <c r="DC92" i="13" s="1"/>
  <c r="DB16" i="13"/>
  <c r="DB92" i="13" s="1"/>
  <c r="DA16" i="13"/>
  <c r="DA92" i="13" s="1"/>
  <c r="CZ16" i="13"/>
  <c r="CZ92" i="13" s="1"/>
  <c r="CY16" i="13"/>
  <c r="CY92" i="13" s="1"/>
  <c r="CX16" i="13"/>
  <c r="CX92" i="13" s="1"/>
  <c r="CW16" i="13"/>
  <c r="CW92" i="13" s="1"/>
  <c r="CV16" i="13"/>
  <c r="CV92" i="13" s="1"/>
  <c r="CU16" i="13"/>
  <c r="CU92" i="13" s="1"/>
  <c r="CT16" i="13"/>
  <c r="CT92" i="13" s="1"/>
  <c r="CS16" i="13"/>
  <c r="CS92" i="13" s="1"/>
  <c r="CR16" i="13"/>
  <c r="CR92" i="13" s="1"/>
  <c r="CQ16" i="13"/>
  <c r="CQ92" i="13" s="1"/>
  <c r="CP16" i="13"/>
  <c r="CP92" i="13" s="1"/>
  <c r="CO16" i="13"/>
  <c r="CO92" i="13" s="1"/>
  <c r="CN16" i="13"/>
  <c r="CN92" i="13" s="1"/>
  <c r="CM16" i="13"/>
  <c r="CM92" i="13" s="1"/>
  <c r="CL16" i="13"/>
  <c r="CL92" i="13" s="1"/>
  <c r="CK16" i="13"/>
  <c r="CK92" i="13" s="1"/>
  <c r="CJ16" i="13"/>
  <c r="CJ92" i="13" s="1"/>
  <c r="CI16" i="13"/>
  <c r="CI92" i="13" s="1"/>
  <c r="CH16" i="13"/>
  <c r="CH92" i="13" s="1"/>
  <c r="CG16" i="13"/>
  <c r="CG92" i="13" s="1"/>
  <c r="CF16" i="13"/>
  <c r="CF92" i="13" s="1"/>
  <c r="CE16" i="13"/>
  <c r="CE92" i="13" s="1"/>
  <c r="CD16" i="13"/>
  <c r="CD92" i="13" s="1"/>
  <c r="CC16" i="13"/>
  <c r="CC92" i="13" s="1"/>
  <c r="CB16" i="13"/>
  <c r="CB92" i="13" s="1"/>
  <c r="CA16" i="13"/>
  <c r="CA92" i="13" s="1"/>
  <c r="BZ16" i="13"/>
  <c r="BZ92" i="13" s="1"/>
  <c r="BY16" i="13"/>
  <c r="BY92" i="13" s="1"/>
  <c r="BX16" i="13"/>
  <c r="BX92" i="13" s="1"/>
  <c r="BW16" i="13"/>
  <c r="BW92" i="13" s="1"/>
  <c r="BV16" i="13"/>
  <c r="BV92" i="13" s="1"/>
  <c r="BU16" i="13"/>
  <c r="BU92" i="13" s="1"/>
  <c r="BT16" i="13"/>
  <c r="BT92" i="13" s="1"/>
  <c r="BS16" i="13"/>
  <c r="BS92" i="13" s="1"/>
  <c r="BR16" i="13"/>
  <c r="BR92" i="13" s="1"/>
  <c r="BQ16" i="13"/>
  <c r="BQ92" i="13" s="1"/>
  <c r="BP16" i="13"/>
  <c r="BP92" i="13" s="1"/>
  <c r="BO16" i="13"/>
  <c r="BO92" i="13" s="1"/>
  <c r="BN16" i="13"/>
  <c r="BN92" i="13" s="1"/>
  <c r="BM16" i="13"/>
  <c r="BM92" i="13" s="1"/>
  <c r="BL16" i="13"/>
  <c r="BL92" i="13" s="1"/>
  <c r="BK16" i="13"/>
  <c r="BK92" i="13" s="1"/>
  <c r="BJ16" i="13"/>
  <c r="BJ92" i="13" s="1"/>
  <c r="BI16" i="13"/>
  <c r="BI92" i="13" s="1"/>
  <c r="BH16" i="13"/>
  <c r="BH92" i="13" s="1"/>
  <c r="BG16" i="13"/>
  <c r="BG92" i="13" s="1"/>
  <c r="BF16" i="13"/>
  <c r="BF92" i="13" s="1"/>
  <c r="BE16" i="13"/>
  <c r="BE92" i="13" s="1"/>
  <c r="BD16" i="13"/>
  <c r="BD92" i="13" s="1"/>
  <c r="BC16" i="13"/>
  <c r="BC92" i="13" s="1"/>
  <c r="BB16" i="13"/>
  <c r="BB92" i="13" s="1"/>
  <c r="BA16" i="13"/>
  <c r="BA92" i="13" s="1"/>
  <c r="AZ16" i="13"/>
  <c r="AZ92" i="13" s="1"/>
  <c r="AY16" i="13"/>
  <c r="AY92" i="13" s="1"/>
  <c r="AX16" i="13"/>
  <c r="AX92" i="13" s="1"/>
  <c r="AW16" i="13"/>
  <c r="AW92" i="13" s="1"/>
  <c r="AV16" i="13"/>
  <c r="AV92" i="13" s="1"/>
  <c r="AU16" i="13"/>
  <c r="AU92" i="13" s="1"/>
  <c r="AT16" i="13"/>
  <c r="AT92" i="13" s="1"/>
  <c r="AS16" i="13"/>
  <c r="AS92" i="13" s="1"/>
  <c r="AR16" i="13"/>
  <c r="AR92" i="13" s="1"/>
  <c r="AQ16" i="13"/>
  <c r="AQ92" i="13" s="1"/>
  <c r="AP16" i="13"/>
  <c r="AP92" i="13" s="1"/>
  <c r="AO16" i="13"/>
  <c r="AO92" i="13" s="1"/>
  <c r="AN16" i="13"/>
  <c r="AN92" i="13" s="1"/>
  <c r="AM16" i="13"/>
  <c r="AM92" i="13" s="1"/>
  <c r="AL16" i="13"/>
  <c r="AL92" i="13" s="1"/>
  <c r="AK16" i="13"/>
  <c r="AK92" i="13" s="1"/>
  <c r="AJ16" i="13"/>
  <c r="AJ92" i="13" s="1"/>
  <c r="AI16" i="13"/>
  <c r="AI92" i="13" s="1"/>
  <c r="AH16" i="13"/>
  <c r="AH92" i="13" s="1"/>
  <c r="AG16" i="13"/>
  <c r="AG92" i="13" s="1"/>
  <c r="AF16" i="13"/>
  <c r="AF92" i="13" s="1"/>
  <c r="AE16" i="13"/>
  <c r="AE92" i="13" s="1"/>
  <c r="AD16" i="13"/>
  <c r="AD92" i="13" s="1"/>
  <c r="AC16" i="13"/>
  <c r="AC92" i="13" s="1"/>
  <c r="AB16" i="13"/>
  <c r="AB92" i="13" s="1"/>
  <c r="AA16" i="13"/>
  <c r="AA92" i="13" s="1"/>
  <c r="Z16" i="13"/>
  <c r="Z92" i="13" s="1"/>
  <c r="Y16" i="13"/>
  <c r="Y92" i="13" s="1"/>
  <c r="X16" i="13"/>
  <c r="X92" i="13" s="1"/>
  <c r="W16" i="13"/>
  <c r="W92" i="13" s="1"/>
  <c r="V16" i="13"/>
  <c r="V92" i="13" s="1"/>
  <c r="U16" i="13"/>
  <c r="U92" i="13" s="1"/>
  <c r="T16" i="13"/>
  <c r="T92" i="13" s="1"/>
  <c r="S16" i="13"/>
  <c r="S92" i="13" s="1"/>
  <c r="R16" i="13"/>
  <c r="R92" i="13" s="1"/>
  <c r="Q16" i="13"/>
  <c r="Q92" i="13" s="1"/>
  <c r="P16" i="13"/>
  <c r="P92" i="13" s="1"/>
  <c r="O16" i="13"/>
  <c r="O92" i="13" s="1"/>
  <c r="N16" i="13"/>
  <c r="N92" i="13" s="1"/>
  <c r="M16" i="13"/>
  <c r="M92" i="13" s="1"/>
  <c r="L16" i="13"/>
  <c r="L92" i="13" s="1"/>
  <c r="K16" i="13"/>
  <c r="K92" i="13" s="1"/>
  <c r="J16" i="13"/>
  <c r="J92" i="13" s="1"/>
  <c r="I16" i="13"/>
  <c r="I92" i="13" s="1"/>
  <c r="H16" i="13"/>
  <c r="H92" i="13" s="1"/>
  <c r="G16" i="13"/>
  <c r="G92" i="13" s="1"/>
  <c r="F16" i="13"/>
  <c r="F92" i="13" s="1"/>
  <c r="E16" i="13"/>
  <c r="E92" i="13" s="1"/>
  <c r="D16" i="13"/>
  <c r="D92" i="13" s="1"/>
  <c r="DY15" i="13"/>
  <c r="DY91" i="13" s="1"/>
  <c r="DX15" i="13"/>
  <c r="DX91" i="13" s="1"/>
  <c r="DW15" i="13"/>
  <c r="DW91" i="13" s="1"/>
  <c r="DV15" i="13"/>
  <c r="DV91" i="13" s="1"/>
  <c r="DU15" i="13"/>
  <c r="DU91" i="13" s="1"/>
  <c r="DT15" i="13"/>
  <c r="DT91" i="13" s="1"/>
  <c r="DS15" i="13"/>
  <c r="DS91" i="13" s="1"/>
  <c r="DR15" i="13"/>
  <c r="DR91" i="13" s="1"/>
  <c r="DQ15" i="13"/>
  <c r="DQ91" i="13" s="1"/>
  <c r="DP15" i="13"/>
  <c r="DP91" i="13" s="1"/>
  <c r="DO15" i="13"/>
  <c r="DO91" i="13" s="1"/>
  <c r="DN15" i="13"/>
  <c r="DN91" i="13" s="1"/>
  <c r="DM15" i="13"/>
  <c r="DM91" i="13" s="1"/>
  <c r="DL15" i="13"/>
  <c r="DL91" i="13" s="1"/>
  <c r="DK15" i="13"/>
  <c r="DK91" i="13" s="1"/>
  <c r="DJ15" i="13"/>
  <c r="DJ91" i="13" s="1"/>
  <c r="DI15" i="13"/>
  <c r="DI91" i="13" s="1"/>
  <c r="DH15" i="13"/>
  <c r="DH91" i="13" s="1"/>
  <c r="DG15" i="13"/>
  <c r="DG91" i="13" s="1"/>
  <c r="DF15" i="13"/>
  <c r="DF91" i="13" s="1"/>
  <c r="DE15" i="13"/>
  <c r="DE91" i="13" s="1"/>
  <c r="DD15" i="13"/>
  <c r="DD91" i="13" s="1"/>
  <c r="DC15" i="13"/>
  <c r="DC91" i="13" s="1"/>
  <c r="DB15" i="13"/>
  <c r="DB91" i="13" s="1"/>
  <c r="DA15" i="13"/>
  <c r="DA91" i="13" s="1"/>
  <c r="CZ15" i="13"/>
  <c r="CZ91" i="13" s="1"/>
  <c r="CY15" i="13"/>
  <c r="CY91" i="13" s="1"/>
  <c r="CX15" i="13"/>
  <c r="CX91" i="13" s="1"/>
  <c r="CW15" i="13"/>
  <c r="CW91" i="13" s="1"/>
  <c r="CV15" i="13"/>
  <c r="CV91" i="13" s="1"/>
  <c r="CU15" i="13"/>
  <c r="CU91" i="13" s="1"/>
  <c r="CT15" i="13"/>
  <c r="CT91" i="13" s="1"/>
  <c r="CS15" i="13"/>
  <c r="CS91" i="13" s="1"/>
  <c r="CR15" i="13"/>
  <c r="CR91" i="13" s="1"/>
  <c r="CQ15" i="13"/>
  <c r="CQ91" i="13" s="1"/>
  <c r="CP15" i="13"/>
  <c r="CP91" i="13" s="1"/>
  <c r="CO15" i="13"/>
  <c r="CO91" i="13" s="1"/>
  <c r="CN15" i="13"/>
  <c r="CN91" i="13" s="1"/>
  <c r="CM15" i="13"/>
  <c r="CM91" i="13" s="1"/>
  <c r="CL15" i="13"/>
  <c r="CL91" i="13" s="1"/>
  <c r="CK15" i="13"/>
  <c r="CK91" i="13" s="1"/>
  <c r="CJ15" i="13"/>
  <c r="CJ91" i="13" s="1"/>
  <c r="CI15" i="13"/>
  <c r="CI91" i="13" s="1"/>
  <c r="CH15" i="13"/>
  <c r="CH91" i="13" s="1"/>
  <c r="CG15" i="13"/>
  <c r="CG91" i="13" s="1"/>
  <c r="CF15" i="13"/>
  <c r="CF91" i="13" s="1"/>
  <c r="CE15" i="13"/>
  <c r="CE91" i="13" s="1"/>
  <c r="CD15" i="13"/>
  <c r="CD91" i="13" s="1"/>
  <c r="CC15" i="13"/>
  <c r="CC91" i="13" s="1"/>
  <c r="CB15" i="13"/>
  <c r="CB91" i="13" s="1"/>
  <c r="CA15" i="13"/>
  <c r="CA91" i="13" s="1"/>
  <c r="BZ15" i="13"/>
  <c r="BZ91" i="13" s="1"/>
  <c r="BY15" i="13"/>
  <c r="BY91" i="13" s="1"/>
  <c r="BX15" i="13"/>
  <c r="BX91" i="13" s="1"/>
  <c r="BW15" i="13"/>
  <c r="BW91" i="13" s="1"/>
  <c r="BV15" i="13"/>
  <c r="BV91" i="13" s="1"/>
  <c r="BU15" i="13"/>
  <c r="BU91" i="13" s="1"/>
  <c r="BT15" i="13"/>
  <c r="BT91" i="13" s="1"/>
  <c r="BS15" i="13"/>
  <c r="BS91" i="13" s="1"/>
  <c r="BR15" i="13"/>
  <c r="BR91" i="13" s="1"/>
  <c r="BQ15" i="13"/>
  <c r="BQ91" i="13" s="1"/>
  <c r="BP15" i="13"/>
  <c r="BP91" i="13" s="1"/>
  <c r="BO15" i="13"/>
  <c r="BO91" i="13" s="1"/>
  <c r="BN15" i="13"/>
  <c r="BN91" i="13" s="1"/>
  <c r="BM15" i="13"/>
  <c r="BM91" i="13" s="1"/>
  <c r="BL15" i="13"/>
  <c r="BL91" i="13" s="1"/>
  <c r="BK15" i="13"/>
  <c r="BK91" i="13" s="1"/>
  <c r="BJ15" i="13"/>
  <c r="BJ91" i="13" s="1"/>
  <c r="BI15" i="13"/>
  <c r="BI91" i="13" s="1"/>
  <c r="BH15" i="13"/>
  <c r="BH91" i="13" s="1"/>
  <c r="BG15" i="13"/>
  <c r="BG91" i="13" s="1"/>
  <c r="BF15" i="13"/>
  <c r="BF91" i="13" s="1"/>
  <c r="BE15" i="13"/>
  <c r="BE91" i="13" s="1"/>
  <c r="BD15" i="13"/>
  <c r="BD91" i="13" s="1"/>
  <c r="BC15" i="13"/>
  <c r="BC91" i="13" s="1"/>
  <c r="BB15" i="13"/>
  <c r="BB91" i="13" s="1"/>
  <c r="BA15" i="13"/>
  <c r="BA91" i="13" s="1"/>
  <c r="AZ15" i="13"/>
  <c r="AZ91" i="13" s="1"/>
  <c r="AY15" i="13"/>
  <c r="AY91" i="13" s="1"/>
  <c r="AX15" i="13"/>
  <c r="AX91" i="13" s="1"/>
  <c r="AW15" i="13"/>
  <c r="AW91" i="13" s="1"/>
  <c r="AV15" i="13"/>
  <c r="AV91" i="13" s="1"/>
  <c r="AU15" i="13"/>
  <c r="AU91" i="13" s="1"/>
  <c r="AT15" i="13"/>
  <c r="AT91" i="13" s="1"/>
  <c r="AS15" i="13"/>
  <c r="AS91" i="13" s="1"/>
  <c r="AR15" i="13"/>
  <c r="AR91" i="13" s="1"/>
  <c r="AQ15" i="13"/>
  <c r="AQ91" i="13" s="1"/>
  <c r="AP15" i="13"/>
  <c r="AO15" i="13"/>
  <c r="AO91" i="13" s="1"/>
  <c r="AN15" i="13"/>
  <c r="AN91" i="13" s="1"/>
  <c r="AM15" i="13"/>
  <c r="AM91" i="13" s="1"/>
  <c r="AL15" i="13"/>
  <c r="AL91" i="13" s="1"/>
  <c r="AK15" i="13"/>
  <c r="AK91" i="13" s="1"/>
  <c r="AJ15" i="13"/>
  <c r="AJ91" i="13" s="1"/>
  <c r="AI15" i="13"/>
  <c r="AI91" i="13" s="1"/>
  <c r="AH15" i="13"/>
  <c r="AH91" i="13" s="1"/>
  <c r="AG15" i="13"/>
  <c r="AG91" i="13" s="1"/>
  <c r="AF15" i="13"/>
  <c r="AF91" i="13" s="1"/>
  <c r="AE15" i="13"/>
  <c r="AE91" i="13" s="1"/>
  <c r="AD15" i="13"/>
  <c r="AD91" i="13" s="1"/>
  <c r="AC15" i="13"/>
  <c r="AC91" i="13" s="1"/>
  <c r="AB15" i="13"/>
  <c r="AB91" i="13" s="1"/>
  <c r="AA15" i="13"/>
  <c r="AA91" i="13" s="1"/>
  <c r="Z15" i="13"/>
  <c r="Z91" i="13" s="1"/>
  <c r="Y15" i="13"/>
  <c r="Y91" i="13" s="1"/>
  <c r="X15" i="13"/>
  <c r="X91" i="13" s="1"/>
  <c r="W15" i="13"/>
  <c r="W91" i="13" s="1"/>
  <c r="V15" i="13"/>
  <c r="V91" i="13" s="1"/>
  <c r="U15" i="13"/>
  <c r="U91" i="13" s="1"/>
  <c r="T15" i="13"/>
  <c r="T91" i="13" s="1"/>
  <c r="S15" i="13"/>
  <c r="S91" i="13" s="1"/>
  <c r="R15" i="13"/>
  <c r="R91" i="13" s="1"/>
  <c r="Q15" i="13"/>
  <c r="Q91" i="13" s="1"/>
  <c r="P15" i="13"/>
  <c r="P91" i="13" s="1"/>
  <c r="O15" i="13"/>
  <c r="O91" i="13" s="1"/>
  <c r="N15" i="13"/>
  <c r="N91" i="13" s="1"/>
  <c r="M15" i="13"/>
  <c r="M91" i="13" s="1"/>
  <c r="L15" i="13"/>
  <c r="L91" i="13" s="1"/>
  <c r="K15" i="13"/>
  <c r="K91" i="13" s="1"/>
  <c r="J15" i="13"/>
  <c r="J91" i="13" s="1"/>
  <c r="I15" i="13"/>
  <c r="I91" i="13" s="1"/>
  <c r="H15" i="13"/>
  <c r="H91" i="13" s="1"/>
  <c r="G15" i="13"/>
  <c r="G91" i="13" s="1"/>
  <c r="F15" i="13"/>
  <c r="F91" i="13" s="1"/>
  <c r="E15" i="13"/>
  <c r="E91" i="13" s="1"/>
  <c r="D15" i="13"/>
  <c r="D91" i="13" s="1"/>
  <c r="DY14" i="13"/>
  <c r="DY90" i="13" s="1"/>
  <c r="DX14" i="13"/>
  <c r="DX90" i="13" s="1"/>
  <c r="DW14" i="13"/>
  <c r="DW90" i="13" s="1"/>
  <c r="DV14" i="13"/>
  <c r="DV90" i="13" s="1"/>
  <c r="DU14" i="13"/>
  <c r="DU90" i="13" s="1"/>
  <c r="DT14" i="13"/>
  <c r="DT90" i="13" s="1"/>
  <c r="DS14" i="13"/>
  <c r="DS90" i="13" s="1"/>
  <c r="DR14" i="13"/>
  <c r="DR90" i="13" s="1"/>
  <c r="DQ14" i="13"/>
  <c r="DQ90" i="13" s="1"/>
  <c r="DP14" i="13"/>
  <c r="DP90" i="13" s="1"/>
  <c r="DO14" i="13"/>
  <c r="DO90" i="13" s="1"/>
  <c r="DN14" i="13"/>
  <c r="DN90" i="13" s="1"/>
  <c r="DM14" i="13"/>
  <c r="DM90" i="13" s="1"/>
  <c r="DL14" i="13"/>
  <c r="DL90" i="13" s="1"/>
  <c r="DK14" i="13"/>
  <c r="DK90" i="13" s="1"/>
  <c r="DJ14" i="13"/>
  <c r="DJ90" i="13" s="1"/>
  <c r="DI14" i="13"/>
  <c r="DI90" i="13" s="1"/>
  <c r="DH14" i="13"/>
  <c r="DH90" i="13" s="1"/>
  <c r="DG14" i="13"/>
  <c r="DG90" i="13" s="1"/>
  <c r="DF14" i="13"/>
  <c r="DF90" i="13" s="1"/>
  <c r="DE14" i="13"/>
  <c r="DE90" i="13" s="1"/>
  <c r="DD14" i="13"/>
  <c r="DD90" i="13" s="1"/>
  <c r="DC14" i="13"/>
  <c r="DC90" i="13" s="1"/>
  <c r="DB14" i="13"/>
  <c r="DB90" i="13" s="1"/>
  <c r="DA14" i="13"/>
  <c r="DA90" i="13" s="1"/>
  <c r="CZ14" i="13"/>
  <c r="CZ90" i="13" s="1"/>
  <c r="CY14" i="13"/>
  <c r="CY90" i="13" s="1"/>
  <c r="CX14" i="13"/>
  <c r="CX90" i="13" s="1"/>
  <c r="CW14" i="13"/>
  <c r="CW90" i="13" s="1"/>
  <c r="CV14" i="13"/>
  <c r="CV90" i="13" s="1"/>
  <c r="CU14" i="13"/>
  <c r="CU90" i="13" s="1"/>
  <c r="CT14" i="13"/>
  <c r="CT90" i="13" s="1"/>
  <c r="CS14" i="13"/>
  <c r="CS90" i="13" s="1"/>
  <c r="CR14" i="13"/>
  <c r="CR90" i="13" s="1"/>
  <c r="CQ14" i="13"/>
  <c r="CQ90" i="13" s="1"/>
  <c r="CP14" i="13"/>
  <c r="CP90" i="13" s="1"/>
  <c r="CO14" i="13"/>
  <c r="CO90" i="13" s="1"/>
  <c r="CN14" i="13"/>
  <c r="CN90" i="13" s="1"/>
  <c r="CM14" i="13"/>
  <c r="CM90" i="13" s="1"/>
  <c r="CL14" i="13"/>
  <c r="CL90" i="13" s="1"/>
  <c r="CK14" i="13"/>
  <c r="CK90" i="13" s="1"/>
  <c r="CJ14" i="13"/>
  <c r="CJ90" i="13" s="1"/>
  <c r="CI14" i="13"/>
  <c r="CI90" i="13" s="1"/>
  <c r="CH14" i="13"/>
  <c r="CH90" i="13" s="1"/>
  <c r="CG14" i="13"/>
  <c r="CG90" i="13" s="1"/>
  <c r="CF14" i="13"/>
  <c r="CF90" i="13" s="1"/>
  <c r="CE14" i="13"/>
  <c r="CE90" i="13" s="1"/>
  <c r="CD14" i="13"/>
  <c r="CD90" i="13" s="1"/>
  <c r="CC14" i="13"/>
  <c r="CC90" i="13" s="1"/>
  <c r="CB14" i="13"/>
  <c r="CB90" i="13" s="1"/>
  <c r="CA14" i="13"/>
  <c r="CA90" i="13" s="1"/>
  <c r="BZ14" i="13"/>
  <c r="BZ90" i="13" s="1"/>
  <c r="BY14" i="13"/>
  <c r="BY90" i="13" s="1"/>
  <c r="BX14" i="13"/>
  <c r="BX90" i="13" s="1"/>
  <c r="BW14" i="13"/>
  <c r="BW90" i="13" s="1"/>
  <c r="BV14" i="13"/>
  <c r="BV90" i="13" s="1"/>
  <c r="BU14" i="13"/>
  <c r="BU90" i="13" s="1"/>
  <c r="BT14" i="13"/>
  <c r="BT90" i="13" s="1"/>
  <c r="BS14" i="13"/>
  <c r="BS90" i="13" s="1"/>
  <c r="BR14" i="13"/>
  <c r="BR90" i="13" s="1"/>
  <c r="BQ14" i="13"/>
  <c r="BQ90" i="13" s="1"/>
  <c r="BP14" i="13"/>
  <c r="BP90" i="13" s="1"/>
  <c r="BO14" i="13"/>
  <c r="BO90" i="13" s="1"/>
  <c r="BN14" i="13"/>
  <c r="BN90" i="13" s="1"/>
  <c r="BM14" i="13"/>
  <c r="BM90" i="13" s="1"/>
  <c r="BL14" i="13"/>
  <c r="BL90" i="13" s="1"/>
  <c r="BK14" i="13"/>
  <c r="BK90" i="13" s="1"/>
  <c r="BJ14" i="13"/>
  <c r="BJ90" i="13" s="1"/>
  <c r="BI14" i="13"/>
  <c r="BI90" i="13" s="1"/>
  <c r="BH14" i="13"/>
  <c r="BH90" i="13" s="1"/>
  <c r="BG14" i="13"/>
  <c r="BG90" i="13" s="1"/>
  <c r="BF14" i="13"/>
  <c r="BF90" i="13" s="1"/>
  <c r="BE14" i="13"/>
  <c r="BE90" i="13" s="1"/>
  <c r="BD14" i="13"/>
  <c r="BD90" i="13" s="1"/>
  <c r="BC14" i="13"/>
  <c r="BC90" i="13" s="1"/>
  <c r="BB14" i="13"/>
  <c r="BB90" i="13" s="1"/>
  <c r="BA14" i="13"/>
  <c r="BA90" i="13" s="1"/>
  <c r="AZ14" i="13"/>
  <c r="AZ90" i="13" s="1"/>
  <c r="AY14" i="13"/>
  <c r="AY90" i="13" s="1"/>
  <c r="AX14" i="13"/>
  <c r="AX90" i="13" s="1"/>
  <c r="AW14" i="13"/>
  <c r="AW90" i="13" s="1"/>
  <c r="AV14" i="13"/>
  <c r="AV90" i="13" s="1"/>
  <c r="AU14" i="13"/>
  <c r="AU90" i="13" s="1"/>
  <c r="AT14" i="13"/>
  <c r="AT90" i="13" s="1"/>
  <c r="AS14" i="13"/>
  <c r="AS90" i="13" s="1"/>
  <c r="AR14" i="13"/>
  <c r="AR90" i="13" s="1"/>
  <c r="AQ14" i="13"/>
  <c r="AQ90" i="13" s="1"/>
  <c r="AP14" i="13"/>
  <c r="AP90" i="13" s="1"/>
  <c r="AO14" i="13"/>
  <c r="AO90" i="13" s="1"/>
  <c r="AN14" i="13"/>
  <c r="AN90" i="13" s="1"/>
  <c r="AM14" i="13"/>
  <c r="AM90" i="13" s="1"/>
  <c r="AL14" i="13"/>
  <c r="AL90" i="13" s="1"/>
  <c r="AK14" i="13"/>
  <c r="AK90" i="13" s="1"/>
  <c r="AJ14" i="13"/>
  <c r="AJ90" i="13" s="1"/>
  <c r="AI14" i="13"/>
  <c r="AI90" i="13" s="1"/>
  <c r="AH14" i="13"/>
  <c r="AH90" i="13" s="1"/>
  <c r="AG14" i="13"/>
  <c r="AG90" i="13" s="1"/>
  <c r="AF14" i="13"/>
  <c r="AF90" i="13" s="1"/>
  <c r="AE14" i="13"/>
  <c r="AE90" i="13" s="1"/>
  <c r="AD14" i="13"/>
  <c r="AD90" i="13" s="1"/>
  <c r="AC14" i="13"/>
  <c r="AC90" i="13" s="1"/>
  <c r="AB14" i="13"/>
  <c r="AB90" i="13" s="1"/>
  <c r="AA14" i="13"/>
  <c r="AA90" i="13" s="1"/>
  <c r="Z14" i="13"/>
  <c r="Z90" i="13" s="1"/>
  <c r="Y14" i="13"/>
  <c r="Y90" i="13" s="1"/>
  <c r="X14" i="13"/>
  <c r="X90" i="13" s="1"/>
  <c r="W14" i="13"/>
  <c r="W90" i="13" s="1"/>
  <c r="V14" i="13"/>
  <c r="V90" i="13" s="1"/>
  <c r="U14" i="13"/>
  <c r="U90" i="13" s="1"/>
  <c r="T14" i="13"/>
  <c r="T90" i="13" s="1"/>
  <c r="S14" i="13"/>
  <c r="S90" i="13" s="1"/>
  <c r="R14" i="13"/>
  <c r="R90" i="13" s="1"/>
  <c r="Q14" i="13"/>
  <c r="Q90" i="13" s="1"/>
  <c r="P14" i="13"/>
  <c r="P90" i="13" s="1"/>
  <c r="O14" i="13"/>
  <c r="O90" i="13" s="1"/>
  <c r="N14" i="13"/>
  <c r="N90" i="13" s="1"/>
  <c r="M14" i="13"/>
  <c r="M90" i="13" s="1"/>
  <c r="L14" i="13"/>
  <c r="L90" i="13" s="1"/>
  <c r="K14" i="13"/>
  <c r="K90" i="13" s="1"/>
  <c r="J14" i="13"/>
  <c r="J90" i="13" s="1"/>
  <c r="I14" i="13"/>
  <c r="I90" i="13" s="1"/>
  <c r="H14" i="13"/>
  <c r="H90" i="13" s="1"/>
  <c r="G14" i="13"/>
  <c r="G90" i="13" s="1"/>
  <c r="F14" i="13"/>
  <c r="F90" i="13" s="1"/>
  <c r="E14" i="13"/>
  <c r="E90" i="13" s="1"/>
  <c r="D14" i="13"/>
  <c r="D90" i="13" s="1"/>
  <c r="DY13" i="13"/>
  <c r="DY89" i="13" s="1"/>
  <c r="DX13" i="13"/>
  <c r="DX89" i="13" s="1"/>
  <c r="DW13" i="13"/>
  <c r="DW89" i="13" s="1"/>
  <c r="DV13" i="13"/>
  <c r="DV89" i="13" s="1"/>
  <c r="DU13" i="13"/>
  <c r="DU89" i="13" s="1"/>
  <c r="DT13" i="13"/>
  <c r="DT89" i="13" s="1"/>
  <c r="DS13" i="13"/>
  <c r="DS89" i="13" s="1"/>
  <c r="DR13" i="13"/>
  <c r="DR89" i="13" s="1"/>
  <c r="DQ13" i="13"/>
  <c r="DQ89" i="13" s="1"/>
  <c r="DP13" i="13"/>
  <c r="DP89" i="13" s="1"/>
  <c r="DO13" i="13"/>
  <c r="DO89" i="13" s="1"/>
  <c r="DN13" i="13"/>
  <c r="DN89" i="13" s="1"/>
  <c r="DM13" i="13"/>
  <c r="DM89" i="13" s="1"/>
  <c r="DL13" i="13"/>
  <c r="DL89" i="13" s="1"/>
  <c r="DK13" i="13"/>
  <c r="DK89" i="13" s="1"/>
  <c r="DJ13" i="13"/>
  <c r="DJ89" i="13" s="1"/>
  <c r="DI13" i="13"/>
  <c r="DI89" i="13" s="1"/>
  <c r="DH13" i="13"/>
  <c r="DH89" i="13" s="1"/>
  <c r="DG13" i="13"/>
  <c r="DG89" i="13" s="1"/>
  <c r="DF13" i="13"/>
  <c r="DF89" i="13" s="1"/>
  <c r="DE13" i="13"/>
  <c r="DE89" i="13" s="1"/>
  <c r="DD13" i="13"/>
  <c r="DD89" i="13" s="1"/>
  <c r="DC13" i="13"/>
  <c r="DC89" i="13" s="1"/>
  <c r="DB13" i="13"/>
  <c r="DB89" i="13" s="1"/>
  <c r="DA13" i="13"/>
  <c r="DA89" i="13" s="1"/>
  <c r="CZ13" i="13"/>
  <c r="CZ89" i="13" s="1"/>
  <c r="CY13" i="13"/>
  <c r="CY89" i="13" s="1"/>
  <c r="CX13" i="13"/>
  <c r="CX89" i="13" s="1"/>
  <c r="CW13" i="13"/>
  <c r="CW89" i="13" s="1"/>
  <c r="CV13" i="13"/>
  <c r="CV89" i="13" s="1"/>
  <c r="CU13" i="13"/>
  <c r="CU89" i="13" s="1"/>
  <c r="CT13" i="13"/>
  <c r="CT89" i="13" s="1"/>
  <c r="CS13" i="13"/>
  <c r="CS89" i="13" s="1"/>
  <c r="CR13" i="13"/>
  <c r="CR89" i="13" s="1"/>
  <c r="CQ13" i="13"/>
  <c r="CQ89" i="13" s="1"/>
  <c r="CP13" i="13"/>
  <c r="CP89" i="13" s="1"/>
  <c r="CO13" i="13"/>
  <c r="CO89" i="13" s="1"/>
  <c r="CN13" i="13"/>
  <c r="CN89" i="13" s="1"/>
  <c r="CM13" i="13"/>
  <c r="CM89" i="13" s="1"/>
  <c r="CL13" i="13"/>
  <c r="CL89" i="13" s="1"/>
  <c r="CK13" i="13"/>
  <c r="CK89" i="13" s="1"/>
  <c r="CJ13" i="13"/>
  <c r="CJ89" i="13" s="1"/>
  <c r="CI13" i="13"/>
  <c r="CI89" i="13" s="1"/>
  <c r="CH13" i="13"/>
  <c r="CH89" i="13" s="1"/>
  <c r="CG13" i="13"/>
  <c r="CG89" i="13" s="1"/>
  <c r="CF13" i="13"/>
  <c r="CF89" i="13" s="1"/>
  <c r="CE13" i="13"/>
  <c r="CE89" i="13" s="1"/>
  <c r="CD13" i="13"/>
  <c r="CD89" i="13" s="1"/>
  <c r="CC13" i="13"/>
  <c r="CC89" i="13" s="1"/>
  <c r="CB13" i="13"/>
  <c r="CB89" i="13" s="1"/>
  <c r="CA13" i="13"/>
  <c r="CA89" i="13" s="1"/>
  <c r="BZ13" i="13"/>
  <c r="BZ89" i="13" s="1"/>
  <c r="BY13" i="13"/>
  <c r="BY89" i="13" s="1"/>
  <c r="BX13" i="13"/>
  <c r="BX89" i="13" s="1"/>
  <c r="BW13" i="13"/>
  <c r="BW89" i="13" s="1"/>
  <c r="BV13" i="13"/>
  <c r="BV89" i="13" s="1"/>
  <c r="BU13" i="13"/>
  <c r="BU89" i="13" s="1"/>
  <c r="BT13" i="13"/>
  <c r="BT89" i="13" s="1"/>
  <c r="BS13" i="13"/>
  <c r="BS89" i="13" s="1"/>
  <c r="BR13" i="13"/>
  <c r="BR89" i="13" s="1"/>
  <c r="BQ13" i="13"/>
  <c r="BQ89" i="13" s="1"/>
  <c r="BP13" i="13"/>
  <c r="BP89" i="13" s="1"/>
  <c r="BO13" i="13"/>
  <c r="BO89" i="13" s="1"/>
  <c r="BN13" i="13"/>
  <c r="BN89" i="13" s="1"/>
  <c r="BM13" i="13"/>
  <c r="BM89" i="13" s="1"/>
  <c r="BL13" i="13"/>
  <c r="BL89" i="13" s="1"/>
  <c r="BK13" i="13"/>
  <c r="BK89" i="13" s="1"/>
  <c r="BJ13" i="13"/>
  <c r="BJ89" i="13" s="1"/>
  <c r="BI13" i="13"/>
  <c r="BI89" i="13" s="1"/>
  <c r="BH13" i="13"/>
  <c r="BH89" i="13" s="1"/>
  <c r="BG13" i="13"/>
  <c r="BG89" i="13" s="1"/>
  <c r="BF13" i="13"/>
  <c r="BF89" i="13" s="1"/>
  <c r="BE13" i="13"/>
  <c r="BE89" i="13" s="1"/>
  <c r="BD13" i="13"/>
  <c r="BD89" i="13" s="1"/>
  <c r="BC13" i="13"/>
  <c r="BC89" i="13" s="1"/>
  <c r="BB13" i="13"/>
  <c r="BB89" i="13" s="1"/>
  <c r="BA13" i="13"/>
  <c r="BA89" i="13" s="1"/>
  <c r="AZ13" i="13"/>
  <c r="AZ89" i="13" s="1"/>
  <c r="AY13" i="13"/>
  <c r="AY89" i="13" s="1"/>
  <c r="AX13" i="13"/>
  <c r="AX89" i="13" s="1"/>
  <c r="AW13" i="13"/>
  <c r="AW89" i="13" s="1"/>
  <c r="AV13" i="13"/>
  <c r="AV89" i="13" s="1"/>
  <c r="AU13" i="13"/>
  <c r="AU89" i="13" s="1"/>
  <c r="AT13" i="13"/>
  <c r="AT89" i="13" s="1"/>
  <c r="AS13" i="13"/>
  <c r="AS89" i="13" s="1"/>
  <c r="AR13" i="13"/>
  <c r="AR89" i="13" s="1"/>
  <c r="AQ13" i="13"/>
  <c r="AQ89" i="13" s="1"/>
  <c r="AP13" i="13"/>
  <c r="AP89" i="13" s="1"/>
  <c r="AO13" i="13"/>
  <c r="AO89" i="13" s="1"/>
  <c r="AN13" i="13"/>
  <c r="AN89" i="13" s="1"/>
  <c r="AM13" i="13"/>
  <c r="AM89" i="13" s="1"/>
  <c r="AL13" i="13"/>
  <c r="AL89" i="13" s="1"/>
  <c r="AK13" i="13"/>
  <c r="AK89" i="13" s="1"/>
  <c r="AJ13" i="13"/>
  <c r="AJ89" i="13" s="1"/>
  <c r="AI13" i="13"/>
  <c r="AI89" i="13" s="1"/>
  <c r="AH13" i="13"/>
  <c r="AH89" i="13" s="1"/>
  <c r="AG13" i="13"/>
  <c r="AG89" i="13" s="1"/>
  <c r="AF13" i="13"/>
  <c r="AF89" i="13" s="1"/>
  <c r="AE13" i="13"/>
  <c r="AD13" i="13"/>
  <c r="AD89" i="13" s="1"/>
  <c r="AC13" i="13"/>
  <c r="AC89" i="13" s="1"/>
  <c r="AB13" i="13"/>
  <c r="AB89" i="13" s="1"/>
  <c r="AA13" i="13"/>
  <c r="AA89" i="13" s="1"/>
  <c r="Z13" i="13"/>
  <c r="Z89" i="13" s="1"/>
  <c r="Y13" i="13"/>
  <c r="Y89" i="13" s="1"/>
  <c r="X13" i="13"/>
  <c r="X89" i="13" s="1"/>
  <c r="W13" i="13"/>
  <c r="W89" i="13" s="1"/>
  <c r="V13" i="13"/>
  <c r="V89" i="13" s="1"/>
  <c r="U13" i="13"/>
  <c r="U89" i="13" s="1"/>
  <c r="T13" i="13"/>
  <c r="T89" i="13" s="1"/>
  <c r="S13" i="13"/>
  <c r="S89" i="13" s="1"/>
  <c r="R13" i="13"/>
  <c r="R89" i="13" s="1"/>
  <c r="Q13" i="13"/>
  <c r="Q89" i="13" s="1"/>
  <c r="P13" i="13"/>
  <c r="P89" i="13" s="1"/>
  <c r="O13" i="13"/>
  <c r="O89" i="13" s="1"/>
  <c r="N13" i="13"/>
  <c r="N89" i="13" s="1"/>
  <c r="M13" i="13"/>
  <c r="M89" i="13" s="1"/>
  <c r="L13" i="13"/>
  <c r="L89" i="13" s="1"/>
  <c r="K13" i="13"/>
  <c r="K89" i="13" s="1"/>
  <c r="J13" i="13"/>
  <c r="J89" i="13" s="1"/>
  <c r="I13" i="13"/>
  <c r="I89" i="13" s="1"/>
  <c r="H13" i="13"/>
  <c r="H89" i="13" s="1"/>
  <c r="G13" i="13"/>
  <c r="G89" i="13" s="1"/>
  <c r="F13" i="13"/>
  <c r="F89" i="13" s="1"/>
  <c r="E13" i="13"/>
  <c r="E89" i="13" s="1"/>
  <c r="D13" i="13"/>
  <c r="D89" i="13" s="1"/>
  <c r="DY12" i="13"/>
  <c r="DY88" i="13" s="1"/>
  <c r="DX12" i="13"/>
  <c r="DX88" i="13" s="1"/>
  <c r="DW12" i="13"/>
  <c r="DW88" i="13" s="1"/>
  <c r="DV12" i="13"/>
  <c r="DV88" i="13" s="1"/>
  <c r="DU12" i="13"/>
  <c r="DU88" i="13" s="1"/>
  <c r="DT12" i="13"/>
  <c r="DT88" i="13" s="1"/>
  <c r="DS12" i="13"/>
  <c r="DS88" i="13" s="1"/>
  <c r="DR12" i="13"/>
  <c r="DR88" i="13" s="1"/>
  <c r="DQ12" i="13"/>
  <c r="DQ88" i="13" s="1"/>
  <c r="DP12" i="13"/>
  <c r="DP88" i="13" s="1"/>
  <c r="DO12" i="13"/>
  <c r="DO88" i="13" s="1"/>
  <c r="DN12" i="13"/>
  <c r="DN88" i="13" s="1"/>
  <c r="DM12" i="13"/>
  <c r="DM88" i="13" s="1"/>
  <c r="DL12" i="13"/>
  <c r="DL88" i="13" s="1"/>
  <c r="DK12" i="13"/>
  <c r="DK88" i="13" s="1"/>
  <c r="DJ12" i="13"/>
  <c r="DJ88" i="13" s="1"/>
  <c r="DI12" i="13"/>
  <c r="DI88" i="13" s="1"/>
  <c r="DH12" i="13"/>
  <c r="DH88" i="13" s="1"/>
  <c r="DG12" i="13"/>
  <c r="DG88" i="13" s="1"/>
  <c r="DF12" i="13"/>
  <c r="DF88" i="13" s="1"/>
  <c r="DE12" i="13"/>
  <c r="DE88" i="13" s="1"/>
  <c r="DD12" i="13"/>
  <c r="DD88" i="13" s="1"/>
  <c r="DC12" i="13"/>
  <c r="DC88" i="13" s="1"/>
  <c r="DB12" i="13"/>
  <c r="DB88" i="13" s="1"/>
  <c r="DA12" i="13"/>
  <c r="DA88" i="13" s="1"/>
  <c r="CZ12" i="13"/>
  <c r="CZ88" i="13" s="1"/>
  <c r="CY12" i="13"/>
  <c r="CY88" i="13" s="1"/>
  <c r="CX12" i="13"/>
  <c r="CX88" i="13" s="1"/>
  <c r="CW12" i="13"/>
  <c r="CW88" i="13" s="1"/>
  <c r="CV12" i="13"/>
  <c r="CV88" i="13" s="1"/>
  <c r="CU12" i="13"/>
  <c r="CU88" i="13" s="1"/>
  <c r="CT12" i="13"/>
  <c r="CT88" i="13" s="1"/>
  <c r="CS12" i="13"/>
  <c r="CS88" i="13" s="1"/>
  <c r="CR12" i="13"/>
  <c r="CR88" i="13" s="1"/>
  <c r="CQ12" i="13"/>
  <c r="CQ88" i="13" s="1"/>
  <c r="CP12" i="13"/>
  <c r="CP88" i="13" s="1"/>
  <c r="CO12" i="13"/>
  <c r="CO88" i="13" s="1"/>
  <c r="CN12" i="13"/>
  <c r="CN88" i="13" s="1"/>
  <c r="CM12" i="13"/>
  <c r="CM88" i="13" s="1"/>
  <c r="CL12" i="13"/>
  <c r="CL88" i="13" s="1"/>
  <c r="CK12" i="13"/>
  <c r="CK88" i="13" s="1"/>
  <c r="CJ12" i="13"/>
  <c r="CJ88" i="13" s="1"/>
  <c r="CI12" i="13"/>
  <c r="CI88" i="13" s="1"/>
  <c r="CH12" i="13"/>
  <c r="CH88" i="13" s="1"/>
  <c r="CG12" i="13"/>
  <c r="CG88" i="13" s="1"/>
  <c r="CF12" i="13"/>
  <c r="CF88" i="13" s="1"/>
  <c r="CE12" i="13"/>
  <c r="CE88" i="13" s="1"/>
  <c r="CD12" i="13"/>
  <c r="CD88" i="13" s="1"/>
  <c r="CC12" i="13"/>
  <c r="CC88" i="13" s="1"/>
  <c r="CB12" i="13"/>
  <c r="CB88" i="13" s="1"/>
  <c r="CA12" i="13"/>
  <c r="CA88" i="13" s="1"/>
  <c r="BZ12" i="13"/>
  <c r="BZ88" i="13" s="1"/>
  <c r="BY12" i="13"/>
  <c r="BY88" i="13" s="1"/>
  <c r="BX12" i="13"/>
  <c r="BX88" i="13" s="1"/>
  <c r="BW12" i="13"/>
  <c r="BW88" i="13" s="1"/>
  <c r="BV12" i="13"/>
  <c r="BV88" i="13" s="1"/>
  <c r="BU12" i="13"/>
  <c r="BU88" i="13" s="1"/>
  <c r="BT12" i="13"/>
  <c r="BT88" i="13" s="1"/>
  <c r="BS12" i="13"/>
  <c r="BS88" i="13" s="1"/>
  <c r="BR12" i="13"/>
  <c r="BR88" i="13" s="1"/>
  <c r="BQ12" i="13"/>
  <c r="BQ88" i="13" s="1"/>
  <c r="BP12" i="13"/>
  <c r="BP88" i="13" s="1"/>
  <c r="BO12" i="13"/>
  <c r="BO88" i="13" s="1"/>
  <c r="BN12" i="13"/>
  <c r="BN88" i="13" s="1"/>
  <c r="BM12" i="13"/>
  <c r="BM88" i="13" s="1"/>
  <c r="BL12" i="13"/>
  <c r="BL88" i="13" s="1"/>
  <c r="BK12" i="13"/>
  <c r="BK88" i="13" s="1"/>
  <c r="BJ12" i="13"/>
  <c r="BJ88" i="13" s="1"/>
  <c r="BI12" i="13"/>
  <c r="BI88" i="13" s="1"/>
  <c r="BH12" i="13"/>
  <c r="BH88" i="13" s="1"/>
  <c r="BG12" i="13"/>
  <c r="BG88" i="13" s="1"/>
  <c r="BF12" i="13"/>
  <c r="BF88" i="13" s="1"/>
  <c r="BE12" i="13"/>
  <c r="BE88" i="13" s="1"/>
  <c r="BD12" i="13"/>
  <c r="BD88" i="13" s="1"/>
  <c r="BC12" i="13"/>
  <c r="BC88" i="13" s="1"/>
  <c r="BB12" i="13"/>
  <c r="BB88" i="13" s="1"/>
  <c r="BA12" i="13"/>
  <c r="BA88" i="13" s="1"/>
  <c r="AZ12" i="13"/>
  <c r="AZ88" i="13" s="1"/>
  <c r="AY12" i="13"/>
  <c r="AY88" i="13" s="1"/>
  <c r="AX12" i="13"/>
  <c r="AX88" i="13" s="1"/>
  <c r="AW12" i="13"/>
  <c r="AW88" i="13" s="1"/>
  <c r="AV12" i="13"/>
  <c r="AV88" i="13" s="1"/>
  <c r="AU12" i="13"/>
  <c r="AU88" i="13" s="1"/>
  <c r="AT12" i="13"/>
  <c r="AT88" i="13" s="1"/>
  <c r="AS12" i="13"/>
  <c r="AS88" i="13" s="1"/>
  <c r="AR12" i="13"/>
  <c r="AR88" i="13" s="1"/>
  <c r="AQ12" i="13"/>
  <c r="AQ88" i="13" s="1"/>
  <c r="AP12" i="13"/>
  <c r="AP88" i="13" s="1"/>
  <c r="AO12" i="13"/>
  <c r="AO88" i="13" s="1"/>
  <c r="AN12" i="13"/>
  <c r="AN88" i="13" s="1"/>
  <c r="AM12" i="13"/>
  <c r="AM88" i="13" s="1"/>
  <c r="AL12" i="13"/>
  <c r="AL88" i="13" s="1"/>
  <c r="AK12" i="13"/>
  <c r="AK88" i="13" s="1"/>
  <c r="AJ12" i="13"/>
  <c r="AJ88" i="13" s="1"/>
  <c r="AI12" i="13"/>
  <c r="AI88" i="13" s="1"/>
  <c r="AH12" i="13"/>
  <c r="AH88" i="13" s="1"/>
  <c r="AG12" i="13"/>
  <c r="AG88" i="13" s="1"/>
  <c r="AF12" i="13"/>
  <c r="AF88" i="13" s="1"/>
  <c r="AE12" i="13"/>
  <c r="AE88" i="13" s="1"/>
  <c r="AD12" i="13"/>
  <c r="AD88" i="13" s="1"/>
  <c r="AC12" i="13"/>
  <c r="AC88" i="13" s="1"/>
  <c r="AB12" i="13"/>
  <c r="AB88" i="13" s="1"/>
  <c r="AA12" i="13"/>
  <c r="AA88" i="13" s="1"/>
  <c r="Z12" i="13"/>
  <c r="Z88" i="13" s="1"/>
  <c r="Y12" i="13"/>
  <c r="Y88" i="13" s="1"/>
  <c r="X12" i="13"/>
  <c r="X88" i="13" s="1"/>
  <c r="W12" i="13"/>
  <c r="W88" i="13" s="1"/>
  <c r="V12" i="13"/>
  <c r="V88" i="13" s="1"/>
  <c r="U12" i="13"/>
  <c r="U88" i="13" s="1"/>
  <c r="T12" i="13"/>
  <c r="T88" i="13" s="1"/>
  <c r="S12" i="13"/>
  <c r="S88" i="13" s="1"/>
  <c r="R12" i="13"/>
  <c r="R88" i="13" s="1"/>
  <c r="Q12" i="13"/>
  <c r="Q88" i="13" s="1"/>
  <c r="P12" i="13"/>
  <c r="P88" i="13" s="1"/>
  <c r="O12" i="13"/>
  <c r="O88" i="13" s="1"/>
  <c r="N12" i="13"/>
  <c r="N88" i="13" s="1"/>
  <c r="M12" i="13"/>
  <c r="M88" i="13" s="1"/>
  <c r="L12" i="13"/>
  <c r="L88" i="13" s="1"/>
  <c r="K12" i="13"/>
  <c r="K88" i="13" s="1"/>
  <c r="J12" i="13"/>
  <c r="J88" i="13" s="1"/>
  <c r="I12" i="13"/>
  <c r="I88" i="13" s="1"/>
  <c r="H12" i="13"/>
  <c r="H88" i="13" s="1"/>
  <c r="G12" i="13"/>
  <c r="G88" i="13" s="1"/>
  <c r="F12" i="13"/>
  <c r="F88" i="13" s="1"/>
  <c r="E12" i="13"/>
  <c r="E88" i="13" s="1"/>
  <c r="D12" i="13"/>
  <c r="D88" i="13" s="1"/>
  <c r="DY11" i="13"/>
  <c r="DY87" i="13" s="1"/>
  <c r="DX11" i="13"/>
  <c r="DX87" i="13" s="1"/>
  <c r="DW11" i="13"/>
  <c r="DW87" i="13" s="1"/>
  <c r="DV11" i="13"/>
  <c r="DV87" i="13" s="1"/>
  <c r="DU11" i="13"/>
  <c r="DU87" i="13" s="1"/>
  <c r="DT11" i="13"/>
  <c r="DT87" i="13" s="1"/>
  <c r="DS11" i="13"/>
  <c r="DS87" i="13" s="1"/>
  <c r="DR11" i="13"/>
  <c r="DR87" i="13" s="1"/>
  <c r="DQ11" i="13"/>
  <c r="DQ87" i="13" s="1"/>
  <c r="DP11" i="13"/>
  <c r="DP87" i="13" s="1"/>
  <c r="DO11" i="13"/>
  <c r="DO87" i="13" s="1"/>
  <c r="DN11" i="13"/>
  <c r="DN87" i="13" s="1"/>
  <c r="DM11" i="13"/>
  <c r="DM87" i="13" s="1"/>
  <c r="DL11" i="13"/>
  <c r="DL87" i="13" s="1"/>
  <c r="DK11" i="13"/>
  <c r="DK87" i="13" s="1"/>
  <c r="DJ11" i="13"/>
  <c r="DJ87" i="13" s="1"/>
  <c r="DI11" i="13"/>
  <c r="DI87" i="13" s="1"/>
  <c r="DH11" i="13"/>
  <c r="DH87" i="13" s="1"/>
  <c r="DG11" i="13"/>
  <c r="DG87" i="13" s="1"/>
  <c r="DF11" i="13"/>
  <c r="DF87" i="13" s="1"/>
  <c r="DE11" i="13"/>
  <c r="DE87" i="13" s="1"/>
  <c r="DD11" i="13"/>
  <c r="DD87" i="13" s="1"/>
  <c r="DC11" i="13"/>
  <c r="DC87" i="13" s="1"/>
  <c r="DB11" i="13"/>
  <c r="DB87" i="13" s="1"/>
  <c r="DA11" i="13"/>
  <c r="DA87" i="13" s="1"/>
  <c r="CZ11" i="13"/>
  <c r="CZ87" i="13" s="1"/>
  <c r="CY11" i="13"/>
  <c r="CY87" i="13" s="1"/>
  <c r="CX11" i="13"/>
  <c r="CX87" i="13" s="1"/>
  <c r="CW11" i="13"/>
  <c r="CW87" i="13" s="1"/>
  <c r="CV11" i="13"/>
  <c r="CV87" i="13" s="1"/>
  <c r="CU11" i="13"/>
  <c r="CU87" i="13" s="1"/>
  <c r="CT11" i="13"/>
  <c r="CT87" i="13" s="1"/>
  <c r="CS11" i="13"/>
  <c r="CS87" i="13" s="1"/>
  <c r="CR11" i="13"/>
  <c r="CR87" i="13" s="1"/>
  <c r="CQ11" i="13"/>
  <c r="CQ87" i="13" s="1"/>
  <c r="CP11" i="13"/>
  <c r="CP87" i="13" s="1"/>
  <c r="CO11" i="13"/>
  <c r="CO87" i="13" s="1"/>
  <c r="CN11" i="13"/>
  <c r="CN87" i="13" s="1"/>
  <c r="CM11" i="13"/>
  <c r="CM87" i="13" s="1"/>
  <c r="CL11" i="13"/>
  <c r="CL87" i="13" s="1"/>
  <c r="CK11" i="13"/>
  <c r="CK87" i="13" s="1"/>
  <c r="CJ11" i="13"/>
  <c r="CJ87" i="13" s="1"/>
  <c r="CI11" i="13"/>
  <c r="CI87" i="13" s="1"/>
  <c r="CH11" i="13"/>
  <c r="CH87" i="13" s="1"/>
  <c r="CG11" i="13"/>
  <c r="CG87" i="13" s="1"/>
  <c r="CF11" i="13"/>
  <c r="CF87" i="13" s="1"/>
  <c r="CE11" i="13"/>
  <c r="CE87" i="13" s="1"/>
  <c r="CD11" i="13"/>
  <c r="CD87" i="13" s="1"/>
  <c r="CC11" i="13"/>
  <c r="CC87" i="13" s="1"/>
  <c r="CB11" i="13"/>
  <c r="CB87" i="13" s="1"/>
  <c r="CA11" i="13"/>
  <c r="CA87" i="13" s="1"/>
  <c r="BZ11" i="13"/>
  <c r="BZ87" i="13" s="1"/>
  <c r="BY11" i="13"/>
  <c r="BY87" i="13" s="1"/>
  <c r="BX11" i="13"/>
  <c r="BX87" i="13" s="1"/>
  <c r="BW11" i="13"/>
  <c r="BW87" i="13" s="1"/>
  <c r="BV11" i="13"/>
  <c r="BV87" i="13" s="1"/>
  <c r="BU11" i="13"/>
  <c r="BU87" i="13" s="1"/>
  <c r="BT11" i="13"/>
  <c r="BT87" i="13" s="1"/>
  <c r="BS11" i="13"/>
  <c r="BS87" i="13" s="1"/>
  <c r="BR11" i="13"/>
  <c r="BR87" i="13" s="1"/>
  <c r="BQ11" i="13"/>
  <c r="BQ87" i="13" s="1"/>
  <c r="BP11" i="13"/>
  <c r="BP87" i="13" s="1"/>
  <c r="BO11" i="13"/>
  <c r="BO87" i="13" s="1"/>
  <c r="BN11" i="13"/>
  <c r="BN87" i="13" s="1"/>
  <c r="BM11" i="13"/>
  <c r="BM87" i="13" s="1"/>
  <c r="BL11" i="13"/>
  <c r="BL87" i="13" s="1"/>
  <c r="BK11" i="13"/>
  <c r="BK87" i="13" s="1"/>
  <c r="BJ11" i="13"/>
  <c r="BJ87" i="13" s="1"/>
  <c r="BI11" i="13"/>
  <c r="BI87" i="13" s="1"/>
  <c r="BH11" i="13"/>
  <c r="BH87" i="13" s="1"/>
  <c r="BG11" i="13"/>
  <c r="BG87" i="13" s="1"/>
  <c r="BF11" i="13"/>
  <c r="BF87" i="13" s="1"/>
  <c r="BE11" i="13"/>
  <c r="BE87" i="13" s="1"/>
  <c r="BD11" i="13"/>
  <c r="BD87" i="13" s="1"/>
  <c r="BC11" i="13"/>
  <c r="BC87" i="13" s="1"/>
  <c r="BB11" i="13"/>
  <c r="BB87" i="13" s="1"/>
  <c r="BA11" i="13"/>
  <c r="BA87" i="13" s="1"/>
  <c r="AZ11" i="13"/>
  <c r="AZ87" i="13" s="1"/>
  <c r="AY11" i="13"/>
  <c r="AY87" i="13" s="1"/>
  <c r="AX11" i="13"/>
  <c r="AX87" i="13" s="1"/>
  <c r="AW11" i="13"/>
  <c r="AW87" i="13" s="1"/>
  <c r="AV11" i="13"/>
  <c r="AV87" i="13" s="1"/>
  <c r="AU11" i="13"/>
  <c r="AU87" i="13" s="1"/>
  <c r="AT11" i="13"/>
  <c r="AT87" i="13" s="1"/>
  <c r="AS11" i="13"/>
  <c r="AS87" i="13" s="1"/>
  <c r="AR11" i="13"/>
  <c r="AR87" i="13" s="1"/>
  <c r="AQ11" i="13"/>
  <c r="AQ87" i="13" s="1"/>
  <c r="AP11" i="13"/>
  <c r="AP87" i="13" s="1"/>
  <c r="AO11" i="13"/>
  <c r="AO87" i="13" s="1"/>
  <c r="AN11" i="13"/>
  <c r="AN87" i="13" s="1"/>
  <c r="AM11" i="13"/>
  <c r="AM87" i="13" s="1"/>
  <c r="AL11" i="13"/>
  <c r="AL87" i="13" s="1"/>
  <c r="AK11" i="13"/>
  <c r="AK87" i="13" s="1"/>
  <c r="AJ11" i="13"/>
  <c r="AJ87" i="13" s="1"/>
  <c r="AI11" i="13"/>
  <c r="AI87" i="13" s="1"/>
  <c r="AH11" i="13"/>
  <c r="AH87" i="13" s="1"/>
  <c r="AG11" i="13"/>
  <c r="AG87" i="13" s="1"/>
  <c r="AF11" i="13"/>
  <c r="AF87" i="13" s="1"/>
  <c r="AE11" i="13"/>
  <c r="AE87" i="13" s="1"/>
  <c r="AD11" i="13"/>
  <c r="AD87" i="13" s="1"/>
  <c r="AC11" i="13"/>
  <c r="AC87" i="13" s="1"/>
  <c r="AB11" i="13"/>
  <c r="AB87" i="13" s="1"/>
  <c r="AA11" i="13"/>
  <c r="Z11" i="13"/>
  <c r="Z87" i="13" s="1"/>
  <c r="Y11" i="13"/>
  <c r="Y87" i="13" s="1"/>
  <c r="X11" i="13"/>
  <c r="X87" i="13" s="1"/>
  <c r="W11" i="13"/>
  <c r="W87" i="13" s="1"/>
  <c r="V11" i="13"/>
  <c r="V87" i="13" s="1"/>
  <c r="U11" i="13"/>
  <c r="U87" i="13" s="1"/>
  <c r="T11" i="13"/>
  <c r="T87" i="13" s="1"/>
  <c r="S11" i="13"/>
  <c r="S87" i="13" s="1"/>
  <c r="R11" i="13"/>
  <c r="R87" i="13" s="1"/>
  <c r="Q11" i="13"/>
  <c r="Q87" i="13" s="1"/>
  <c r="P11" i="13"/>
  <c r="P87" i="13" s="1"/>
  <c r="O11" i="13"/>
  <c r="O87" i="13" s="1"/>
  <c r="N11" i="13"/>
  <c r="N87" i="13" s="1"/>
  <c r="M11" i="13"/>
  <c r="M87" i="13" s="1"/>
  <c r="L11" i="13"/>
  <c r="L87" i="13" s="1"/>
  <c r="K11" i="13"/>
  <c r="K87" i="13" s="1"/>
  <c r="J11" i="13"/>
  <c r="J87" i="13" s="1"/>
  <c r="I11" i="13"/>
  <c r="I87" i="13" s="1"/>
  <c r="H11" i="13"/>
  <c r="H87" i="13" s="1"/>
  <c r="G11" i="13"/>
  <c r="G87" i="13" s="1"/>
  <c r="F11" i="13"/>
  <c r="F87" i="13" s="1"/>
  <c r="E11" i="13"/>
  <c r="E87" i="13" s="1"/>
  <c r="D11" i="13"/>
  <c r="D87" i="13" s="1"/>
  <c r="DY10" i="13"/>
  <c r="DY86" i="13" s="1"/>
  <c r="DX10" i="13"/>
  <c r="DX86" i="13" s="1"/>
  <c r="DW10" i="13"/>
  <c r="DW86" i="13" s="1"/>
  <c r="DV10" i="13"/>
  <c r="DV86" i="13" s="1"/>
  <c r="DU10" i="13"/>
  <c r="DU86" i="13" s="1"/>
  <c r="DT10" i="13"/>
  <c r="DT86" i="13" s="1"/>
  <c r="DS10" i="13"/>
  <c r="DS86" i="13" s="1"/>
  <c r="DR10" i="13"/>
  <c r="DR86" i="13" s="1"/>
  <c r="DQ10" i="13"/>
  <c r="DQ86" i="13" s="1"/>
  <c r="DP10" i="13"/>
  <c r="DP86" i="13" s="1"/>
  <c r="DO10" i="13"/>
  <c r="DO86" i="13" s="1"/>
  <c r="DN10" i="13"/>
  <c r="DN86" i="13" s="1"/>
  <c r="DM10" i="13"/>
  <c r="DM86" i="13" s="1"/>
  <c r="DL10" i="13"/>
  <c r="DL86" i="13" s="1"/>
  <c r="DK10" i="13"/>
  <c r="DK86" i="13" s="1"/>
  <c r="DJ10" i="13"/>
  <c r="DJ86" i="13" s="1"/>
  <c r="DI10" i="13"/>
  <c r="DI86" i="13" s="1"/>
  <c r="DH10" i="13"/>
  <c r="DH86" i="13" s="1"/>
  <c r="DG10" i="13"/>
  <c r="DG86" i="13" s="1"/>
  <c r="DF10" i="13"/>
  <c r="DF86" i="13" s="1"/>
  <c r="DE10" i="13"/>
  <c r="DE86" i="13" s="1"/>
  <c r="DD10" i="13"/>
  <c r="DD86" i="13" s="1"/>
  <c r="DC10" i="13"/>
  <c r="DC86" i="13" s="1"/>
  <c r="DB10" i="13"/>
  <c r="DB86" i="13" s="1"/>
  <c r="DA10" i="13"/>
  <c r="DA86" i="13" s="1"/>
  <c r="CZ10" i="13"/>
  <c r="CZ86" i="13" s="1"/>
  <c r="CY10" i="13"/>
  <c r="CY86" i="13" s="1"/>
  <c r="CX10" i="13"/>
  <c r="CX86" i="13" s="1"/>
  <c r="CW10" i="13"/>
  <c r="CW86" i="13" s="1"/>
  <c r="CV10" i="13"/>
  <c r="CV86" i="13" s="1"/>
  <c r="CU10" i="13"/>
  <c r="CU86" i="13" s="1"/>
  <c r="CT10" i="13"/>
  <c r="CT86" i="13" s="1"/>
  <c r="CS10" i="13"/>
  <c r="CS86" i="13" s="1"/>
  <c r="CR10" i="13"/>
  <c r="CR86" i="13" s="1"/>
  <c r="CQ10" i="13"/>
  <c r="CQ86" i="13" s="1"/>
  <c r="CP10" i="13"/>
  <c r="CP86" i="13" s="1"/>
  <c r="CO10" i="13"/>
  <c r="CO86" i="13" s="1"/>
  <c r="CN10" i="13"/>
  <c r="CN86" i="13" s="1"/>
  <c r="CM10" i="13"/>
  <c r="CM86" i="13" s="1"/>
  <c r="CL10" i="13"/>
  <c r="CL86" i="13" s="1"/>
  <c r="CK10" i="13"/>
  <c r="CK86" i="13" s="1"/>
  <c r="CJ10" i="13"/>
  <c r="CJ86" i="13" s="1"/>
  <c r="CI10" i="13"/>
  <c r="CI86" i="13" s="1"/>
  <c r="CH10" i="13"/>
  <c r="CH86" i="13" s="1"/>
  <c r="CG10" i="13"/>
  <c r="CG86" i="13" s="1"/>
  <c r="CF10" i="13"/>
  <c r="CF86" i="13" s="1"/>
  <c r="CE10" i="13"/>
  <c r="CE86" i="13" s="1"/>
  <c r="CD10" i="13"/>
  <c r="CD86" i="13" s="1"/>
  <c r="CC10" i="13"/>
  <c r="CC86" i="13" s="1"/>
  <c r="CB10" i="13"/>
  <c r="CB86" i="13" s="1"/>
  <c r="CA10" i="13"/>
  <c r="CA86" i="13" s="1"/>
  <c r="BZ10" i="13"/>
  <c r="BZ86" i="13" s="1"/>
  <c r="BY10" i="13"/>
  <c r="BY86" i="13" s="1"/>
  <c r="BX10" i="13"/>
  <c r="BX86" i="13" s="1"/>
  <c r="BW10" i="13"/>
  <c r="BW86" i="13" s="1"/>
  <c r="BV10" i="13"/>
  <c r="BV86" i="13" s="1"/>
  <c r="BU10" i="13"/>
  <c r="BU86" i="13" s="1"/>
  <c r="BT10" i="13"/>
  <c r="BT86" i="13" s="1"/>
  <c r="BS10" i="13"/>
  <c r="BS86" i="13" s="1"/>
  <c r="BR10" i="13"/>
  <c r="BR86" i="13" s="1"/>
  <c r="BQ10" i="13"/>
  <c r="BQ86" i="13" s="1"/>
  <c r="BP10" i="13"/>
  <c r="BP86" i="13" s="1"/>
  <c r="BO10" i="13"/>
  <c r="BO86" i="13" s="1"/>
  <c r="BN10" i="13"/>
  <c r="BN86" i="13" s="1"/>
  <c r="BM10" i="13"/>
  <c r="BM86" i="13" s="1"/>
  <c r="BL10" i="13"/>
  <c r="BL86" i="13" s="1"/>
  <c r="BK10" i="13"/>
  <c r="BK86" i="13" s="1"/>
  <c r="BJ10" i="13"/>
  <c r="BJ86" i="13" s="1"/>
  <c r="BI10" i="13"/>
  <c r="BI86" i="13" s="1"/>
  <c r="BH10" i="13"/>
  <c r="BH86" i="13" s="1"/>
  <c r="BG10" i="13"/>
  <c r="BG86" i="13" s="1"/>
  <c r="BF10" i="13"/>
  <c r="BF86" i="13" s="1"/>
  <c r="BE10" i="13"/>
  <c r="BE86" i="13" s="1"/>
  <c r="BD10" i="13"/>
  <c r="BD86" i="13" s="1"/>
  <c r="BC10" i="13"/>
  <c r="BC86" i="13" s="1"/>
  <c r="BB10" i="13"/>
  <c r="BB86" i="13" s="1"/>
  <c r="BA10" i="13"/>
  <c r="BA86" i="13" s="1"/>
  <c r="AZ10" i="13"/>
  <c r="AZ86" i="13" s="1"/>
  <c r="AY10" i="13"/>
  <c r="AY86" i="13" s="1"/>
  <c r="AX10" i="13"/>
  <c r="AX86" i="13" s="1"/>
  <c r="AW10" i="13"/>
  <c r="AW86" i="13" s="1"/>
  <c r="AV10" i="13"/>
  <c r="AV86" i="13" s="1"/>
  <c r="AU10" i="13"/>
  <c r="AU86" i="13" s="1"/>
  <c r="AT10" i="13"/>
  <c r="AT86" i="13" s="1"/>
  <c r="AS10" i="13"/>
  <c r="AS86" i="13" s="1"/>
  <c r="AR10" i="13"/>
  <c r="AR86" i="13" s="1"/>
  <c r="AQ10" i="13"/>
  <c r="AQ86" i="13" s="1"/>
  <c r="AP10" i="13"/>
  <c r="AP86" i="13" s="1"/>
  <c r="AO10" i="13"/>
  <c r="AO86" i="13" s="1"/>
  <c r="AN10" i="13"/>
  <c r="AN86" i="13" s="1"/>
  <c r="AM10" i="13"/>
  <c r="AM86" i="13" s="1"/>
  <c r="AL10" i="13"/>
  <c r="AL86" i="13" s="1"/>
  <c r="AK10" i="13"/>
  <c r="AK86" i="13" s="1"/>
  <c r="AJ10" i="13"/>
  <c r="AJ86" i="13" s="1"/>
  <c r="AI10" i="13"/>
  <c r="AI86" i="13" s="1"/>
  <c r="AH10" i="13"/>
  <c r="AH86" i="13" s="1"/>
  <c r="AG10" i="13"/>
  <c r="AG86" i="13" s="1"/>
  <c r="AF10" i="13"/>
  <c r="AF86" i="13" s="1"/>
  <c r="AE10" i="13"/>
  <c r="AE86" i="13" s="1"/>
  <c r="AD10" i="13"/>
  <c r="AD86" i="13" s="1"/>
  <c r="AC10" i="13"/>
  <c r="AC86" i="13" s="1"/>
  <c r="AB10" i="13"/>
  <c r="AB86" i="13" s="1"/>
  <c r="AA10" i="13"/>
  <c r="AA86" i="13" s="1"/>
  <c r="Z10" i="13"/>
  <c r="Z86" i="13" s="1"/>
  <c r="Y10" i="13"/>
  <c r="Y86" i="13" s="1"/>
  <c r="X10" i="13"/>
  <c r="X86" i="13" s="1"/>
  <c r="W10" i="13"/>
  <c r="W86" i="13" s="1"/>
  <c r="V10" i="13"/>
  <c r="V86" i="13" s="1"/>
  <c r="U10" i="13"/>
  <c r="U86" i="13" s="1"/>
  <c r="T10" i="13"/>
  <c r="T86" i="13" s="1"/>
  <c r="S10" i="13"/>
  <c r="S86" i="13" s="1"/>
  <c r="R10" i="13"/>
  <c r="R86" i="13" s="1"/>
  <c r="Q10" i="13"/>
  <c r="Q86" i="13" s="1"/>
  <c r="P10" i="13"/>
  <c r="P86" i="13" s="1"/>
  <c r="O10" i="13"/>
  <c r="O86" i="13" s="1"/>
  <c r="N10" i="13"/>
  <c r="N86" i="13" s="1"/>
  <c r="M10" i="13"/>
  <c r="M86" i="13" s="1"/>
  <c r="L10" i="13"/>
  <c r="L86" i="13" s="1"/>
  <c r="K10" i="13"/>
  <c r="K86" i="13" s="1"/>
  <c r="J10" i="13"/>
  <c r="J86" i="13" s="1"/>
  <c r="I10" i="13"/>
  <c r="I86" i="13" s="1"/>
  <c r="H10" i="13"/>
  <c r="H86" i="13" s="1"/>
  <c r="G10" i="13"/>
  <c r="G86" i="13" s="1"/>
  <c r="F10" i="13"/>
  <c r="F86" i="13" s="1"/>
  <c r="E10" i="13"/>
  <c r="E86" i="13" s="1"/>
  <c r="D10" i="13"/>
  <c r="D86" i="13" s="1"/>
  <c r="DY9" i="13"/>
  <c r="DY85" i="13" s="1"/>
  <c r="DX9" i="13"/>
  <c r="DX85" i="13" s="1"/>
  <c r="DW9" i="13"/>
  <c r="DW85" i="13" s="1"/>
  <c r="DV9" i="13"/>
  <c r="DV85" i="13" s="1"/>
  <c r="DU9" i="13"/>
  <c r="DU85" i="13" s="1"/>
  <c r="DT9" i="13"/>
  <c r="DT85" i="13" s="1"/>
  <c r="DS9" i="13"/>
  <c r="DS85" i="13" s="1"/>
  <c r="DR9" i="13"/>
  <c r="DR85" i="13" s="1"/>
  <c r="DQ9" i="13"/>
  <c r="DQ85" i="13" s="1"/>
  <c r="DP9" i="13"/>
  <c r="DP85" i="13" s="1"/>
  <c r="DO9" i="13"/>
  <c r="DO85" i="13" s="1"/>
  <c r="DN9" i="13"/>
  <c r="DN85" i="13" s="1"/>
  <c r="DM9" i="13"/>
  <c r="DM85" i="13" s="1"/>
  <c r="DL9" i="13"/>
  <c r="DL85" i="13" s="1"/>
  <c r="DK9" i="13"/>
  <c r="DK85" i="13" s="1"/>
  <c r="DJ9" i="13"/>
  <c r="DJ85" i="13" s="1"/>
  <c r="DI9" i="13"/>
  <c r="DI85" i="13" s="1"/>
  <c r="DH9" i="13"/>
  <c r="DH85" i="13" s="1"/>
  <c r="DG9" i="13"/>
  <c r="DG85" i="13" s="1"/>
  <c r="DF9" i="13"/>
  <c r="DF85" i="13" s="1"/>
  <c r="DE9" i="13"/>
  <c r="DE85" i="13" s="1"/>
  <c r="DD9" i="13"/>
  <c r="DD85" i="13" s="1"/>
  <c r="DC9" i="13"/>
  <c r="DC85" i="13" s="1"/>
  <c r="DB9" i="13"/>
  <c r="DB85" i="13" s="1"/>
  <c r="DA9" i="13"/>
  <c r="DA85" i="13" s="1"/>
  <c r="CZ9" i="13"/>
  <c r="CZ85" i="13" s="1"/>
  <c r="CY9" i="13"/>
  <c r="CY85" i="13" s="1"/>
  <c r="CX9" i="13"/>
  <c r="CX85" i="13" s="1"/>
  <c r="CW9" i="13"/>
  <c r="CW85" i="13" s="1"/>
  <c r="CV9" i="13"/>
  <c r="CV85" i="13" s="1"/>
  <c r="CU9" i="13"/>
  <c r="CU85" i="13" s="1"/>
  <c r="CT9" i="13"/>
  <c r="CT85" i="13" s="1"/>
  <c r="CS9" i="13"/>
  <c r="CS85" i="13" s="1"/>
  <c r="CR9" i="13"/>
  <c r="CR85" i="13" s="1"/>
  <c r="CQ9" i="13"/>
  <c r="CQ85" i="13" s="1"/>
  <c r="CP9" i="13"/>
  <c r="CP85" i="13" s="1"/>
  <c r="CO9" i="13"/>
  <c r="CO85" i="13" s="1"/>
  <c r="CN9" i="13"/>
  <c r="CN85" i="13" s="1"/>
  <c r="CM9" i="13"/>
  <c r="CM85" i="13" s="1"/>
  <c r="CL9" i="13"/>
  <c r="CL85" i="13" s="1"/>
  <c r="CK9" i="13"/>
  <c r="CK85" i="13" s="1"/>
  <c r="CJ9" i="13"/>
  <c r="CJ85" i="13" s="1"/>
  <c r="CI9" i="13"/>
  <c r="CI85" i="13" s="1"/>
  <c r="CH9" i="13"/>
  <c r="CH85" i="13" s="1"/>
  <c r="CG9" i="13"/>
  <c r="CG85" i="13" s="1"/>
  <c r="CF9" i="13"/>
  <c r="CF85" i="13" s="1"/>
  <c r="CE9" i="13"/>
  <c r="CE85" i="13" s="1"/>
  <c r="CD9" i="13"/>
  <c r="CD85" i="13" s="1"/>
  <c r="CC9" i="13"/>
  <c r="CC85" i="13" s="1"/>
  <c r="CB9" i="13"/>
  <c r="CB85" i="13" s="1"/>
  <c r="CA9" i="13"/>
  <c r="CA85" i="13" s="1"/>
  <c r="BZ9" i="13"/>
  <c r="BZ85" i="13" s="1"/>
  <c r="BY9" i="13"/>
  <c r="BY85" i="13" s="1"/>
  <c r="BX9" i="13"/>
  <c r="BX85" i="13" s="1"/>
  <c r="BW9" i="13"/>
  <c r="BW85" i="13" s="1"/>
  <c r="BV9" i="13"/>
  <c r="BV85" i="13" s="1"/>
  <c r="BU9" i="13"/>
  <c r="BU85" i="13" s="1"/>
  <c r="BT9" i="13"/>
  <c r="BT85" i="13" s="1"/>
  <c r="BS9" i="13"/>
  <c r="BS85" i="13" s="1"/>
  <c r="BR9" i="13"/>
  <c r="BR85" i="13" s="1"/>
  <c r="BQ9" i="13"/>
  <c r="BQ85" i="13" s="1"/>
  <c r="BP9" i="13"/>
  <c r="BP85" i="13" s="1"/>
  <c r="BO9" i="13"/>
  <c r="BO85" i="13" s="1"/>
  <c r="BN9" i="13"/>
  <c r="BN85" i="13" s="1"/>
  <c r="BM9" i="13"/>
  <c r="BM85" i="13" s="1"/>
  <c r="BL9" i="13"/>
  <c r="BL85" i="13" s="1"/>
  <c r="BK9" i="13"/>
  <c r="BK85" i="13" s="1"/>
  <c r="BJ9" i="13"/>
  <c r="BJ85" i="13" s="1"/>
  <c r="BI9" i="13"/>
  <c r="BI85" i="13" s="1"/>
  <c r="BH9" i="13"/>
  <c r="BH85" i="13" s="1"/>
  <c r="BG9" i="13"/>
  <c r="BG85" i="13" s="1"/>
  <c r="BF9" i="13"/>
  <c r="BF85" i="13" s="1"/>
  <c r="BE9" i="13"/>
  <c r="BE85" i="13" s="1"/>
  <c r="BD9" i="13"/>
  <c r="BD85" i="13" s="1"/>
  <c r="BC9" i="13"/>
  <c r="BC85" i="13" s="1"/>
  <c r="BB9" i="13"/>
  <c r="BB85" i="13" s="1"/>
  <c r="BA9" i="13"/>
  <c r="BA85" i="13" s="1"/>
  <c r="AZ9" i="13"/>
  <c r="AZ85" i="13" s="1"/>
  <c r="AY9" i="13"/>
  <c r="AY85" i="13" s="1"/>
  <c r="AX9" i="13"/>
  <c r="AX85" i="13" s="1"/>
  <c r="AW9" i="13"/>
  <c r="AW85" i="13" s="1"/>
  <c r="AV9" i="13"/>
  <c r="AV85" i="13" s="1"/>
  <c r="AU9" i="13"/>
  <c r="AU85" i="13" s="1"/>
  <c r="AT9" i="13"/>
  <c r="AT85" i="13" s="1"/>
  <c r="AS9" i="13"/>
  <c r="AS85" i="13" s="1"/>
  <c r="AR9" i="13"/>
  <c r="AR85" i="13" s="1"/>
  <c r="AQ9" i="13"/>
  <c r="AQ85" i="13" s="1"/>
  <c r="AP9" i="13"/>
  <c r="AP85" i="13" s="1"/>
  <c r="AO9" i="13"/>
  <c r="AO85" i="13" s="1"/>
  <c r="AN9" i="13"/>
  <c r="AN85" i="13" s="1"/>
  <c r="AM9" i="13"/>
  <c r="AM85" i="13" s="1"/>
  <c r="AL9" i="13"/>
  <c r="AL85" i="13" s="1"/>
  <c r="AK9" i="13"/>
  <c r="AK85" i="13" s="1"/>
  <c r="AJ9" i="13"/>
  <c r="AJ85" i="13" s="1"/>
  <c r="AI9" i="13"/>
  <c r="AI85" i="13" s="1"/>
  <c r="AH9" i="13"/>
  <c r="AH85" i="13" s="1"/>
  <c r="AG9" i="13"/>
  <c r="AG85" i="13" s="1"/>
  <c r="AF9" i="13"/>
  <c r="AF85" i="13" s="1"/>
  <c r="AE9" i="13"/>
  <c r="AE85" i="13" s="1"/>
  <c r="AD9" i="13"/>
  <c r="AD85" i="13" s="1"/>
  <c r="AC9" i="13"/>
  <c r="AC85" i="13" s="1"/>
  <c r="AB9" i="13"/>
  <c r="AB85" i="13" s="1"/>
  <c r="AA9" i="13"/>
  <c r="AA85" i="13" s="1"/>
  <c r="Z9" i="13"/>
  <c r="Z85" i="13" s="1"/>
  <c r="Y9" i="13"/>
  <c r="Y85" i="13" s="1"/>
  <c r="X9" i="13"/>
  <c r="X85" i="13" s="1"/>
  <c r="W9" i="13"/>
  <c r="V9" i="13"/>
  <c r="V85" i="13" s="1"/>
  <c r="U9" i="13"/>
  <c r="U85" i="13" s="1"/>
  <c r="T9" i="13"/>
  <c r="T85" i="13" s="1"/>
  <c r="S9" i="13"/>
  <c r="S85" i="13" s="1"/>
  <c r="R9" i="13"/>
  <c r="R85" i="13" s="1"/>
  <c r="Q9" i="13"/>
  <c r="Q85" i="13" s="1"/>
  <c r="P9" i="13"/>
  <c r="P85" i="13" s="1"/>
  <c r="O9" i="13"/>
  <c r="O85" i="13" s="1"/>
  <c r="N9" i="13"/>
  <c r="N85" i="13" s="1"/>
  <c r="M9" i="13"/>
  <c r="M85" i="13" s="1"/>
  <c r="L9" i="13"/>
  <c r="L85" i="13" s="1"/>
  <c r="K9" i="13"/>
  <c r="K85" i="13" s="1"/>
  <c r="J9" i="13"/>
  <c r="J85" i="13" s="1"/>
  <c r="I9" i="13"/>
  <c r="I85" i="13" s="1"/>
  <c r="H9" i="13"/>
  <c r="H85" i="13" s="1"/>
  <c r="G9" i="13"/>
  <c r="G85" i="13" s="1"/>
  <c r="F9" i="13"/>
  <c r="F85" i="13" s="1"/>
  <c r="E9" i="13"/>
  <c r="E85" i="13" s="1"/>
  <c r="D9" i="13"/>
  <c r="D85" i="13" s="1"/>
  <c r="DY8" i="13"/>
  <c r="DY84" i="13" s="1"/>
  <c r="DX8" i="13"/>
  <c r="DX84" i="13" s="1"/>
  <c r="DW8" i="13"/>
  <c r="DW84" i="13" s="1"/>
  <c r="DV8" i="13"/>
  <c r="DV84" i="13" s="1"/>
  <c r="DU8" i="13"/>
  <c r="DU84" i="13" s="1"/>
  <c r="DT8" i="13"/>
  <c r="DT84" i="13" s="1"/>
  <c r="DS8" i="13"/>
  <c r="DS84" i="13" s="1"/>
  <c r="DR8" i="13"/>
  <c r="DR84" i="13" s="1"/>
  <c r="DQ8" i="13"/>
  <c r="DQ84" i="13" s="1"/>
  <c r="DP8" i="13"/>
  <c r="DP84" i="13" s="1"/>
  <c r="DO8" i="13"/>
  <c r="DO84" i="13" s="1"/>
  <c r="DN8" i="13"/>
  <c r="DN84" i="13" s="1"/>
  <c r="DM8" i="13"/>
  <c r="DM84" i="13" s="1"/>
  <c r="DL8" i="13"/>
  <c r="DL84" i="13" s="1"/>
  <c r="DK8" i="13"/>
  <c r="DK84" i="13" s="1"/>
  <c r="DJ8" i="13"/>
  <c r="DJ84" i="13" s="1"/>
  <c r="DI8" i="13"/>
  <c r="DI84" i="13" s="1"/>
  <c r="DH8" i="13"/>
  <c r="DH84" i="13" s="1"/>
  <c r="DG8" i="13"/>
  <c r="DG84" i="13" s="1"/>
  <c r="DF8" i="13"/>
  <c r="DF84" i="13" s="1"/>
  <c r="DE8" i="13"/>
  <c r="DE84" i="13" s="1"/>
  <c r="DD8" i="13"/>
  <c r="DD84" i="13" s="1"/>
  <c r="DC8" i="13"/>
  <c r="DC84" i="13" s="1"/>
  <c r="DB8" i="13"/>
  <c r="DB84" i="13" s="1"/>
  <c r="DA8" i="13"/>
  <c r="DA84" i="13" s="1"/>
  <c r="CZ8" i="13"/>
  <c r="CZ84" i="13" s="1"/>
  <c r="CY8" i="13"/>
  <c r="CY84" i="13" s="1"/>
  <c r="CX8" i="13"/>
  <c r="CX84" i="13" s="1"/>
  <c r="CW8" i="13"/>
  <c r="CW84" i="13" s="1"/>
  <c r="CV8" i="13"/>
  <c r="CV84" i="13" s="1"/>
  <c r="CU8" i="13"/>
  <c r="CU84" i="13" s="1"/>
  <c r="CT8" i="13"/>
  <c r="CT84" i="13" s="1"/>
  <c r="CS8" i="13"/>
  <c r="CS84" i="13" s="1"/>
  <c r="CR8" i="13"/>
  <c r="CR84" i="13" s="1"/>
  <c r="CQ8" i="13"/>
  <c r="CQ84" i="13" s="1"/>
  <c r="CP8" i="13"/>
  <c r="CP84" i="13" s="1"/>
  <c r="CO8" i="13"/>
  <c r="CO84" i="13" s="1"/>
  <c r="CN8" i="13"/>
  <c r="CN84" i="13" s="1"/>
  <c r="CM8" i="13"/>
  <c r="CM84" i="13" s="1"/>
  <c r="CL8" i="13"/>
  <c r="CL84" i="13" s="1"/>
  <c r="CK8" i="13"/>
  <c r="CK84" i="13" s="1"/>
  <c r="CJ8" i="13"/>
  <c r="CJ84" i="13" s="1"/>
  <c r="CI8" i="13"/>
  <c r="CI84" i="13" s="1"/>
  <c r="CH8" i="13"/>
  <c r="CH84" i="13" s="1"/>
  <c r="CG8" i="13"/>
  <c r="CG84" i="13" s="1"/>
  <c r="CF8" i="13"/>
  <c r="CF84" i="13" s="1"/>
  <c r="CE8" i="13"/>
  <c r="CE84" i="13" s="1"/>
  <c r="CD8" i="13"/>
  <c r="CD84" i="13" s="1"/>
  <c r="CC8" i="13"/>
  <c r="CC84" i="13" s="1"/>
  <c r="CB8" i="13"/>
  <c r="CB84" i="13" s="1"/>
  <c r="CA8" i="13"/>
  <c r="CA84" i="13" s="1"/>
  <c r="BZ8" i="13"/>
  <c r="BZ84" i="13" s="1"/>
  <c r="BY8" i="13"/>
  <c r="BY84" i="13" s="1"/>
  <c r="BX8" i="13"/>
  <c r="BX84" i="13" s="1"/>
  <c r="BW8" i="13"/>
  <c r="BW84" i="13" s="1"/>
  <c r="BV8" i="13"/>
  <c r="BV84" i="13" s="1"/>
  <c r="BU8" i="13"/>
  <c r="BU84" i="13" s="1"/>
  <c r="BT8" i="13"/>
  <c r="BT84" i="13" s="1"/>
  <c r="BS8" i="13"/>
  <c r="BS84" i="13" s="1"/>
  <c r="BR8" i="13"/>
  <c r="BR84" i="13" s="1"/>
  <c r="BQ8" i="13"/>
  <c r="BQ84" i="13" s="1"/>
  <c r="BP8" i="13"/>
  <c r="BP84" i="13" s="1"/>
  <c r="BO8" i="13"/>
  <c r="BO84" i="13" s="1"/>
  <c r="BN8" i="13"/>
  <c r="BN84" i="13" s="1"/>
  <c r="BM8" i="13"/>
  <c r="BM84" i="13" s="1"/>
  <c r="BL8" i="13"/>
  <c r="BL84" i="13" s="1"/>
  <c r="BK8" i="13"/>
  <c r="BK84" i="13" s="1"/>
  <c r="BJ8" i="13"/>
  <c r="BJ84" i="13" s="1"/>
  <c r="BI8" i="13"/>
  <c r="BI84" i="13" s="1"/>
  <c r="BH8" i="13"/>
  <c r="BH84" i="13" s="1"/>
  <c r="BG8" i="13"/>
  <c r="BG84" i="13" s="1"/>
  <c r="BF8" i="13"/>
  <c r="BF84" i="13" s="1"/>
  <c r="BE8" i="13"/>
  <c r="BE84" i="13" s="1"/>
  <c r="BD8" i="13"/>
  <c r="BD84" i="13" s="1"/>
  <c r="BC8" i="13"/>
  <c r="BC84" i="13" s="1"/>
  <c r="BB8" i="13"/>
  <c r="BB84" i="13" s="1"/>
  <c r="BA8" i="13"/>
  <c r="BA84" i="13" s="1"/>
  <c r="AZ8" i="13"/>
  <c r="AZ84" i="13" s="1"/>
  <c r="AY8" i="13"/>
  <c r="AY84" i="13" s="1"/>
  <c r="AX8" i="13"/>
  <c r="AX84" i="13" s="1"/>
  <c r="AW8" i="13"/>
  <c r="AW84" i="13" s="1"/>
  <c r="AV8" i="13"/>
  <c r="AV84" i="13" s="1"/>
  <c r="AU8" i="13"/>
  <c r="AU84" i="13" s="1"/>
  <c r="AT8" i="13"/>
  <c r="AT84" i="13" s="1"/>
  <c r="AS8" i="13"/>
  <c r="AS84" i="13" s="1"/>
  <c r="AR8" i="13"/>
  <c r="AR84" i="13" s="1"/>
  <c r="AQ8" i="13"/>
  <c r="AQ84" i="13" s="1"/>
  <c r="AP8" i="13"/>
  <c r="AP84" i="13" s="1"/>
  <c r="AO8" i="13"/>
  <c r="AO84" i="13" s="1"/>
  <c r="AN8" i="13"/>
  <c r="AN84" i="13" s="1"/>
  <c r="AM8" i="13"/>
  <c r="AM84" i="13" s="1"/>
  <c r="AL8" i="13"/>
  <c r="AL84" i="13" s="1"/>
  <c r="AK8" i="13"/>
  <c r="AK84" i="13" s="1"/>
  <c r="AJ8" i="13"/>
  <c r="AJ84" i="13" s="1"/>
  <c r="AI8" i="13"/>
  <c r="AI84" i="13" s="1"/>
  <c r="AH8" i="13"/>
  <c r="AH84" i="13" s="1"/>
  <c r="AG8" i="13"/>
  <c r="AG84" i="13" s="1"/>
  <c r="AF8" i="13"/>
  <c r="AF84" i="13" s="1"/>
  <c r="AE8" i="13"/>
  <c r="AE84" i="13" s="1"/>
  <c r="AD8" i="13"/>
  <c r="AD84" i="13" s="1"/>
  <c r="AC8" i="13"/>
  <c r="AC84" i="13" s="1"/>
  <c r="AB8" i="13"/>
  <c r="AB84" i="13" s="1"/>
  <c r="AA8" i="13"/>
  <c r="AA84" i="13" s="1"/>
  <c r="Z8" i="13"/>
  <c r="Z84" i="13" s="1"/>
  <c r="Y8" i="13"/>
  <c r="Y84" i="13" s="1"/>
  <c r="X8" i="13"/>
  <c r="X84" i="13" s="1"/>
  <c r="W8" i="13"/>
  <c r="W84" i="13" s="1"/>
  <c r="V8" i="13"/>
  <c r="V84" i="13" s="1"/>
  <c r="U8" i="13"/>
  <c r="U84" i="13" s="1"/>
  <c r="T8" i="13"/>
  <c r="T84" i="13" s="1"/>
  <c r="S8" i="13"/>
  <c r="S84" i="13" s="1"/>
  <c r="R8" i="13"/>
  <c r="R84" i="13" s="1"/>
  <c r="Q8" i="13"/>
  <c r="Q84" i="13" s="1"/>
  <c r="P8" i="13"/>
  <c r="P84" i="13" s="1"/>
  <c r="O8" i="13"/>
  <c r="O84" i="13" s="1"/>
  <c r="N8" i="13"/>
  <c r="N84" i="13" s="1"/>
  <c r="M8" i="13"/>
  <c r="M84" i="13" s="1"/>
  <c r="L8" i="13"/>
  <c r="L84" i="13" s="1"/>
  <c r="K8" i="13"/>
  <c r="K84" i="13" s="1"/>
  <c r="J8" i="13"/>
  <c r="J84" i="13" s="1"/>
  <c r="I8" i="13"/>
  <c r="I84" i="13" s="1"/>
  <c r="H8" i="13"/>
  <c r="H84" i="13" s="1"/>
  <c r="G8" i="13"/>
  <c r="G84" i="13" s="1"/>
  <c r="F8" i="13"/>
  <c r="F84" i="13" s="1"/>
  <c r="E8" i="13"/>
  <c r="E84" i="13" s="1"/>
  <c r="D8" i="13"/>
  <c r="D84" i="13" s="1"/>
  <c r="DY7" i="13"/>
  <c r="DY83" i="13" s="1"/>
  <c r="DX7" i="13"/>
  <c r="DX83" i="13" s="1"/>
  <c r="DW7" i="13"/>
  <c r="DW83" i="13" s="1"/>
  <c r="DV7" i="13"/>
  <c r="DV83" i="13" s="1"/>
  <c r="DU7" i="13"/>
  <c r="DU83" i="13" s="1"/>
  <c r="DT7" i="13"/>
  <c r="DT83" i="13" s="1"/>
  <c r="DS7" i="13"/>
  <c r="DS83" i="13" s="1"/>
  <c r="DR7" i="13"/>
  <c r="DR83" i="13" s="1"/>
  <c r="DQ7" i="13"/>
  <c r="DQ83" i="13" s="1"/>
  <c r="DP7" i="13"/>
  <c r="DP83" i="13" s="1"/>
  <c r="DO7" i="13"/>
  <c r="DO83" i="13" s="1"/>
  <c r="DN7" i="13"/>
  <c r="DN83" i="13" s="1"/>
  <c r="DM7" i="13"/>
  <c r="DM83" i="13" s="1"/>
  <c r="DL7" i="13"/>
  <c r="DL83" i="13" s="1"/>
  <c r="DK7" i="13"/>
  <c r="DK83" i="13" s="1"/>
  <c r="DJ7" i="13"/>
  <c r="DJ83" i="13" s="1"/>
  <c r="DI7" i="13"/>
  <c r="DI83" i="13" s="1"/>
  <c r="DH7" i="13"/>
  <c r="DH83" i="13" s="1"/>
  <c r="DG7" i="13"/>
  <c r="DG83" i="13" s="1"/>
  <c r="DF7" i="13"/>
  <c r="DF83" i="13" s="1"/>
  <c r="DE7" i="13"/>
  <c r="DE83" i="13" s="1"/>
  <c r="DD7" i="13"/>
  <c r="DD83" i="13" s="1"/>
  <c r="DC7" i="13"/>
  <c r="DC83" i="13" s="1"/>
  <c r="DB7" i="13"/>
  <c r="DB83" i="13" s="1"/>
  <c r="DA7" i="13"/>
  <c r="DA83" i="13" s="1"/>
  <c r="CZ7" i="13"/>
  <c r="CZ83" i="13" s="1"/>
  <c r="CY7" i="13"/>
  <c r="CY83" i="13" s="1"/>
  <c r="CX7" i="13"/>
  <c r="CX83" i="13" s="1"/>
  <c r="CW7" i="13"/>
  <c r="CW83" i="13" s="1"/>
  <c r="CV7" i="13"/>
  <c r="CV83" i="13" s="1"/>
  <c r="CU7" i="13"/>
  <c r="CU83" i="13" s="1"/>
  <c r="CT7" i="13"/>
  <c r="CT83" i="13" s="1"/>
  <c r="CS7" i="13"/>
  <c r="CS83" i="13" s="1"/>
  <c r="CR7" i="13"/>
  <c r="CR83" i="13" s="1"/>
  <c r="CQ7" i="13"/>
  <c r="CQ83" i="13" s="1"/>
  <c r="CP7" i="13"/>
  <c r="CP83" i="13" s="1"/>
  <c r="CO7" i="13"/>
  <c r="CO83" i="13" s="1"/>
  <c r="CN7" i="13"/>
  <c r="CN83" i="13" s="1"/>
  <c r="CM7" i="13"/>
  <c r="CM83" i="13" s="1"/>
  <c r="CL7" i="13"/>
  <c r="CL83" i="13" s="1"/>
  <c r="CK7" i="13"/>
  <c r="CK83" i="13" s="1"/>
  <c r="CJ7" i="13"/>
  <c r="CJ83" i="13" s="1"/>
  <c r="CI7" i="13"/>
  <c r="CI83" i="13" s="1"/>
  <c r="CH7" i="13"/>
  <c r="CH83" i="13" s="1"/>
  <c r="CG7" i="13"/>
  <c r="CG83" i="13" s="1"/>
  <c r="CF7" i="13"/>
  <c r="CF83" i="13" s="1"/>
  <c r="CE7" i="13"/>
  <c r="CE83" i="13" s="1"/>
  <c r="CD7" i="13"/>
  <c r="CD83" i="13" s="1"/>
  <c r="CC7" i="13"/>
  <c r="CC83" i="13" s="1"/>
  <c r="CB7" i="13"/>
  <c r="CB83" i="13" s="1"/>
  <c r="CA7" i="13"/>
  <c r="CA83" i="13" s="1"/>
  <c r="BZ7" i="13"/>
  <c r="BZ83" i="13" s="1"/>
  <c r="BY7" i="13"/>
  <c r="BY83" i="13" s="1"/>
  <c r="BX7" i="13"/>
  <c r="BX83" i="13" s="1"/>
  <c r="BW7" i="13"/>
  <c r="BW83" i="13" s="1"/>
  <c r="BV7" i="13"/>
  <c r="BV83" i="13" s="1"/>
  <c r="BU7" i="13"/>
  <c r="BU83" i="13" s="1"/>
  <c r="BT7" i="13"/>
  <c r="BT83" i="13" s="1"/>
  <c r="BS7" i="13"/>
  <c r="BS83" i="13" s="1"/>
  <c r="BR7" i="13"/>
  <c r="BR83" i="13" s="1"/>
  <c r="BQ7" i="13"/>
  <c r="BQ83" i="13" s="1"/>
  <c r="BP7" i="13"/>
  <c r="BP83" i="13" s="1"/>
  <c r="BO7" i="13"/>
  <c r="BO83" i="13" s="1"/>
  <c r="BN7" i="13"/>
  <c r="BN83" i="13" s="1"/>
  <c r="BM7" i="13"/>
  <c r="BM83" i="13" s="1"/>
  <c r="BL7" i="13"/>
  <c r="BL83" i="13" s="1"/>
  <c r="BK7" i="13"/>
  <c r="BK83" i="13" s="1"/>
  <c r="BJ7" i="13"/>
  <c r="BJ83" i="13" s="1"/>
  <c r="BI7" i="13"/>
  <c r="BI83" i="13" s="1"/>
  <c r="BH7" i="13"/>
  <c r="BH83" i="13" s="1"/>
  <c r="BG7" i="13"/>
  <c r="BG83" i="13" s="1"/>
  <c r="BF7" i="13"/>
  <c r="BF83" i="13" s="1"/>
  <c r="BE7" i="13"/>
  <c r="BE83" i="13" s="1"/>
  <c r="BD7" i="13"/>
  <c r="BD83" i="13" s="1"/>
  <c r="BC7" i="13"/>
  <c r="BC83" i="13" s="1"/>
  <c r="BB7" i="13"/>
  <c r="BB83" i="13" s="1"/>
  <c r="BA7" i="13"/>
  <c r="BA83" i="13" s="1"/>
  <c r="AZ7" i="13"/>
  <c r="AZ83" i="13" s="1"/>
  <c r="AY7" i="13"/>
  <c r="AX7" i="13"/>
  <c r="AX83" i="13" s="1"/>
  <c r="AW7" i="13"/>
  <c r="AW83" i="13" s="1"/>
  <c r="AV7" i="13"/>
  <c r="AV83" i="13" s="1"/>
  <c r="AU7" i="13"/>
  <c r="AU83" i="13" s="1"/>
  <c r="AT7" i="13"/>
  <c r="AT83" i="13" s="1"/>
  <c r="AS7" i="13"/>
  <c r="AS83" i="13" s="1"/>
  <c r="AR7" i="13"/>
  <c r="AR83" i="13" s="1"/>
  <c r="AQ7" i="13"/>
  <c r="AQ83" i="13" s="1"/>
  <c r="AP7" i="13"/>
  <c r="AP83" i="13" s="1"/>
  <c r="AO7" i="13"/>
  <c r="AO83" i="13" s="1"/>
  <c r="AN7" i="13"/>
  <c r="AN83" i="13" s="1"/>
  <c r="AM7" i="13"/>
  <c r="AM83" i="13" s="1"/>
  <c r="AL7" i="13"/>
  <c r="AL83" i="13" s="1"/>
  <c r="AK7" i="13"/>
  <c r="AK83" i="13" s="1"/>
  <c r="AJ7" i="13"/>
  <c r="AJ83" i="13" s="1"/>
  <c r="AI7" i="13"/>
  <c r="AI83" i="13" s="1"/>
  <c r="AH7" i="13"/>
  <c r="AH83" i="13" s="1"/>
  <c r="AG7" i="13"/>
  <c r="AG83" i="13" s="1"/>
  <c r="AF7" i="13"/>
  <c r="AF83" i="13" s="1"/>
  <c r="AE7" i="13"/>
  <c r="AE83" i="13" s="1"/>
  <c r="AD7" i="13"/>
  <c r="AD83" i="13" s="1"/>
  <c r="AC7" i="13"/>
  <c r="AC83" i="13" s="1"/>
  <c r="AB7" i="13"/>
  <c r="AB83" i="13" s="1"/>
  <c r="AA7" i="13"/>
  <c r="AA83" i="13" s="1"/>
  <c r="Z7" i="13"/>
  <c r="Z83" i="13" s="1"/>
  <c r="Y7" i="13"/>
  <c r="Y83" i="13" s="1"/>
  <c r="X7" i="13"/>
  <c r="X83" i="13" s="1"/>
  <c r="W7" i="13"/>
  <c r="W83" i="13" s="1"/>
  <c r="V7" i="13"/>
  <c r="V83" i="13" s="1"/>
  <c r="U7" i="13"/>
  <c r="U83" i="13" s="1"/>
  <c r="T7" i="13"/>
  <c r="T83" i="13" s="1"/>
  <c r="S7" i="13"/>
  <c r="S83" i="13" s="1"/>
  <c r="R7" i="13"/>
  <c r="R83" i="13" s="1"/>
  <c r="Q7" i="13"/>
  <c r="Q83" i="13" s="1"/>
  <c r="P7" i="13"/>
  <c r="P83" i="13" s="1"/>
  <c r="O7" i="13"/>
  <c r="O83" i="13" s="1"/>
  <c r="N7" i="13"/>
  <c r="N83" i="13" s="1"/>
  <c r="M7" i="13"/>
  <c r="M83" i="13" s="1"/>
  <c r="L7" i="13"/>
  <c r="L83" i="13" s="1"/>
  <c r="K7" i="13"/>
  <c r="K83" i="13" s="1"/>
  <c r="J7" i="13"/>
  <c r="J83" i="13" s="1"/>
  <c r="I7" i="13"/>
  <c r="I83" i="13" s="1"/>
  <c r="H7" i="13"/>
  <c r="H83" i="13" s="1"/>
  <c r="G7" i="13"/>
  <c r="G83" i="13" s="1"/>
  <c r="F7" i="13"/>
  <c r="F83" i="13" s="1"/>
  <c r="E7" i="13"/>
  <c r="E83" i="13" s="1"/>
  <c r="D7" i="13"/>
  <c r="D83" i="13" s="1"/>
  <c r="DY6" i="13"/>
  <c r="DY82" i="13" s="1"/>
  <c r="DX6" i="13"/>
  <c r="DX82" i="13" s="1"/>
  <c r="DW6" i="13"/>
  <c r="DW82" i="13" s="1"/>
  <c r="DV6" i="13"/>
  <c r="DV82" i="13" s="1"/>
  <c r="DU6" i="13"/>
  <c r="DU82" i="13" s="1"/>
  <c r="DT6" i="13"/>
  <c r="DT82" i="13" s="1"/>
  <c r="DS6" i="13"/>
  <c r="DS82" i="13" s="1"/>
  <c r="DR6" i="13"/>
  <c r="DR82" i="13" s="1"/>
  <c r="DQ6" i="13"/>
  <c r="DQ82" i="13" s="1"/>
  <c r="DP6" i="13"/>
  <c r="DP82" i="13" s="1"/>
  <c r="DO6" i="13"/>
  <c r="DO82" i="13" s="1"/>
  <c r="DN6" i="13"/>
  <c r="DN82" i="13" s="1"/>
  <c r="DM6" i="13"/>
  <c r="DM82" i="13" s="1"/>
  <c r="DL6" i="13"/>
  <c r="DL82" i="13" s="1"/>
  <c r="DK6" i="13"/>
  <c r="DK82" i="13" s="1"/>
  <c r="DJ6" i="13"/>
  <c r="DJ82" i="13" s="1"/>
  <c r="DI6" i="13"/>
  <c r="DI82" i="13" s="1"/>
  <c r="DH6" i="13"/>
  <c r="DH82" i="13" s="1"/>
  <c r="DG6" i="13"/>
  <c r="DG82" i="13" s="1"/>
  <c r="DF6" i="13"/>
  <c r="DF82" i="13" s="1"/>
  <c r="DE6" i="13"/>
  <c r="DE82" i="13" s="1"/>
  <c r="DD6" i="13"/>
  <c r="DD82" i="13" s="1"/>
  <c r="DC6" i="13"/>
  <c r="DC82" i="13" s="1"/>
  <c r="DB6" i="13"/>
  <c r="DB82" i="13" s="1"/>
  <c r="DA6" i="13"/>
  <c r="DA82" i="13" s="1"/>
  <c r="CZ6" i="13"/>
  <c r="CZ82" i="13" s="1"/>
  <c r="CY6" i="13"/>
  <c r="CY82" i="13" s="1"/>
  <c r="CX6" i="13"/>
  <c r="CX82" i="13" s="1"/>
  <c r="CW6" i="13"/>
  <c r="CW82" i="13" s="1"/>
  <c r="CV6" i="13"/>
  <c r="CV82" i="13" s="1"/>
  <c r="CU6" i="13"/>
  <c r="CU82" i="13" s="1"/>
  <c r="CT6" i="13"/>
  <c r="CT82" i="13" s="1"/>
  <c r="CS6" i="13"/>
  <c r="CS82" i="13" s="1"/>
  <c r="CR6" i="13"/>
  <c r="CR82" i="13" s="1"/>
  <c r="CQ6" i="13"/>
  <c r="CQ82" i="13" s="1"/>
  <c r="CP6" i="13"/>
  <c r="CP82" i="13" s="1"/>
  <c r="CO6" i="13"/>
  <c r="CO82" i="13" s="1"/>
  <c r="CN6" i="13"/>
  <c r="CN82" i="13" s="1"/>
  <c r="CM6" i="13"/>
  <c r="CM82" i="13" s="1"/>
  <c r="CL6" i="13"/>
  <c r="CL82" i="13" s="1"/>
  <c r="CK6" i="13"/>
  <c r="CK82" i="13" s="1"/>
  <c r="CJ6" i="13"/>
  <c r="CJ82" i="13" s="1"/>
  <c r="CI6" i="13"/>
  <c r="CI82" i="13" s="1"/>
  <c r="CH6" i="13"/>
  <c r="CH82" i="13" s="1"/>
  <c r="CG6" i="13"/>
  <c r="CG82" i="13" s="1"/>
  <c r="CF6" i="13"/>
  <c r="CF82" i="13" s="1"/>
  <c r="CE6" i="13"/>
  <c r="CE82" i="13" s="1"/>
  <c r="CD6" i="13"/>
  <c r="CD82" i="13" s="1"/>
  <c r="CC6" i="13"/>
  <c r="CC82" i="13" s="1"/>
  <c r="CB6" i="13"/>
  <c r="CB82" i="13" s="1"/>
  <c r="CA6" i="13"/>
  <c r="CA82" i="13" s="1"/>
  <c r="BZ6" i="13"/>
  <c r="BZ82" i="13" s="1"/>
  <c r="BY6" i="13"/>
  <c r="BY82" i="13" s="1"/>
  <c r="BX6" i="13"/>
  <c r="BX82" i="13" s="1"/>
  <c r="BW6" i="13"/>
  <c r="BW82" i="13" s="1"/>
  <c r="BV6" i="13"/>
  <c r="BV82" i="13" s="1"/>
  <c r="BU6" i="13"/>
  <c r="BU82" i="13" s="1"/>
  <c r="BT6" i="13"/>
  <c r="BT82" i="13" s="1"/>
  <c r="BS6" i="13"/>
  <c r="BS82" i="13" s="1"/>
  <c r="BR6" i="13"/>
  <c r="BR82" i="13" s="1"/>
  <c r="BQ6" i="13"/>
  <c r="BQ82" i="13" s="1"/>
  <c r="BP6" i="13"/>
  <c r="BP82" i="13" s="1"/>
  <c r="BO6" i="13"/>
  <c r="BO82" i="13" s="1"/>
  <c r="BN6" i="13"/>
  <c r="BN82" i="13" s="1"/>
  <c r="BM6" i="13"/>
  <c r="BM82" i="13" s="1"/>
  <c r="BL6" i="13"/>
  <c r="BK6" i="13"/>
  <c r="BK82" i="13" s="1"/>
  <c r="BJ6" i="13"/>
  <c r="BJ82" i="13" s="1"/>
  <c r="BI6" i="13"/>
  <c r="BI82" i="13" s="1"/>
  <c r="BH6" i="13"/>
  <c r="BH82" i="13" s="1"/>
  <c r="BG6" i="13"/>
  <c r="BG82" i="13" s="1"/>
  <c r="BF6" i="13"/>
  <c r="BF82" i="13" s="1"/>
  <c r="BE6" i="13"/>
  <c r="BE82" i="13" s="1"/>
  <c r="BD6" i="13"/>
  <c r="BD82" i="13" s="1"/>
  <c r="BC6" i="13"/>
  <c r="BC82" i="13" s="1"/>
  <c r="BB6" i="13"/>
  <c r="BB82" i="13" s="1"/>
  <c r="BA6" i="13"/>
  <c r="BA82" i="13" s="1"/>
  <c r="AZ6" i="13"/>
  <c r="AZ82" i="13" s="1"/>
  <c r="AY6" i="13"/>
  <c r="AY82" i="13" s="1"/>
  <c r="AX6" i="13"/>
  <c r="AX82" i="13" s="1"/>
  <c r="AW6" i="13"/>
  <c r="AW82" i="13" s="1"/>
  <c r="AV6" i="13"/>
  <c r="AV82" i="13" s="1"/>
  <c r="AU6" i="13"/>
  <c r="AU82" i="13" s="1"/>
  <c r="AT6" i="13"/>
  <c r="AT82" i="13" s="1"/>
  <c r="AS6" i="13"/>
  <c r="AS82" i="13" s="1"/>
  <c r="AR6" i="13"/>
  <c r="AR82" i="13" s="1"/>
  <c r="AQ6" i="13"/>
  <c r="AQ82" i="13" s="1"/>
  <c r="AP6" i="13"/>
  <c r="AP82" i="13" s="1"/>
  <c r="AO6" i="13"/>
  <c r="AO82" i="13" s="1"/>
  <c r="AN6" i="13"/>
  <c r="AN82" i="13" s="1"/>
  <c r="AM6" i="13"/>
  <c r="AM82" i="13" s="1"/>
  <c r="AL6" i="13"/>
  <c r="AL82" i="13" s="1"/>
  <c r="AK6" i="13"/>
  <c r="AK82" i="13" s="1"/>
  <c r="AJ6" i="13"/>
  <c r="AJ82" i="13" s="1"/>
  <c r="AI6" i="13"/>
  <c r="AI82" i="13" s="1"/>
  <c r="AH6" i="13"/>
  <c r="AH82" i="13" s="1"/>
  <c r="AG6" i="13"/>
  <c r="AG82" i="13" s="1"/>
  <c r="AF6" i="13"/>
  <c r="AF82" i="13" s="1"/>
  <c r="AE6" i="13"/>
  <c r="AE82" i="13" s="1"/>
  <c r="AD6" i="13"/>
  <c r="AD82" i="13" s="1"/>
  <c r="AC6" i="13"/>
  <c r="AC82" i="13" s="1"/>
  <c r="AB6" i="13"/>
  <c r="AB82" i="13" s="1"/>
  <c r="AA6" i="13"/>
  <c r="AA82" i="13" s="1"/>
  <c r="Z6" i="13"/>
  <c r="Z82" i="13" s="1"/>
  <c r="Y6" i="13"/>
  <c r="Y82" i="13" s="1"/>
  <c r="X6" i="13"/>
  <c r="X82" i="13" s="1"/>
  <c r="W6" i="13"/>
  <c r="W82" i="13" s="1"/>
  <c r="V6" i="13"/>
  <c r="V82" i="13" s="1"/>
  <c r="U6" i="13"/>
  <c r="U82" i="13" s="1"/>
  <c r="T6" i="13"/>
  <c r="T82" i="13" s="1"/>
  <c r="S6" i="13"/>
  <c r="S82" i="13" s="1"/>
  <c r="R6" i="13"/>
  <c r="R82" i="13" s="1"/>
  <c r="Q6" i="13"/>
  <c r="Q82" i="13" s="1"/>
  <c r="P6" i="13"/>
  <c r="P82" i="13" s="1"/>
  <c r="O6" i="13"/>
  <c r="O82" i="13" s="1"/>
  <c r="N6" i="13"/>
  <c r="N82" i="13" s="1"/>
  <c r="M6" i="13"/>
  <c r="M82" i="13" s="1"/>
  <c r="L6" i="13"/>
  <c r="L82" i="13" s="1"/>
  <c r="K6" i="13"/>
  <c r="K82" i="13" s="1"/>
  <c r="J6" i="13"/>
  <c r="J82" i="13" s="1"/>
  <c r="I6" i="13"/>
  <c r="I82" i="13" s="1"/>
  <c r="H6" i="13"/>
  <c r="H82" i="13" s="1"/>
  <c r="G6" i="13"/>
  <c r="G82" i="13" s="1"/>
  <c r="F6" i="13"/>
  <c r="F82" i="13" s="1"/>
  <c r="E6" i="13"/>
  <c r="E82" i="13" s="1"/>
  <c r="D6" i="13"/>
  <c r="D82" i="13" s="1"/>
  <c r="C72" i="13"/>
  <c r="C148" i="13" s="1"/>
  <c r="C71" i="13"/>
  <c r="C147" i="13" s="1"/>
  <c r="C70" i="13"/>
  <c r="C146" i="13" s="1"/>
  <c r="C69" i="13"/>
  <c r="C68" i="13"/>
  <c r="C67" i="13"/>
  <c r="C143" i="13" s="1"/>
  <c r="C66" i="13"/>
  <c r="C65" i="13"/>
  <c r="C141" i="13" s="1"/>
  <c r="C64" i="13"/>
  <c r="C140" i="13" s="1"/>
  <c r="C63" i="13"/>
  <c r="C139" i="13" s="1"/>
  <c r="C62" i="13"/>
  <c r="C138" i="13" s="1"/>
  <c r="C61" i="13"/>
  <c r="C137" i="13" s="1"/>
  <c r="C60" i="13"/>
  <c r="C59" i="13"/>
  <c r="C58" i="13"/>
  <c r="C57" i="13"/>
  <c r="C133" i="13" s="1"/>
  <c r="C56" i="13"/>
  <c r="C132" i="13" s="1"/>
  <c r="C55" i="13"/>
  <c r="C131" i="13" s="1"/>
  <c r="C54" i="13"/>
  <c r="C130" i="13" s="1"/>
  <c r="C53" i="13"/>
  <c r="C129" i="13" s="1"/>
  <c r="C52" i="13"/>
  <c r="C51" i="13"/>
  <c r="C50" i="13"/>
  <c r="C49" i="13"/>
  <c r="C125" i="13" s="1"/>
  <c r="C48" i="13"/>
  <c r="C124" i="13" s="1"/>
  <c r="C47" i="13"/>
  <c r="C123" i="13" s="1"/>
  <c r="C46" i="13"/>
  <c r="C122" i="13" s="1"/>
  <c r="C45" i="13"/>
  <c r="C121" i="13" s="1"/>
  <c r="C44" i="13"/>
  <c r="C43" i="13"/>
  <c r="C42" i="13"/>
  <c r="C41" i="13"/>
  <c r="C117" i="13" s="1"/>
  <c r="C40" i="13"/>
  <c r="C116" i="13" s="1"/>
  <c r="C39" i="13"/>
  <c r="C115" i="13" s="1"/>
  <c r="C38" i="13"/>
  <c r="C114" i="13" s="1"/>
  <c r="C37" i="13"/>
  <c r="C113" i="13" s="1"/>
  <c r="C36" i="13"/>
  <c r="C35" i="13"/>
  <c r="C111" i="13" s="1"/>
  <c r="C34" i="13"/>
  <c r="C33" i="13"/>
  <c r="C109" i="13" s="1"/>
  <c r="C32" i="13"/>
  <c r="C108" i="13" s="1"/>
  <c r="C31" i="13"/>
  <c r="C107" i="13" s="1"/>
  <c r="C30" i="13"/>
  <c r="C106" i="13" s="1"/>
  <c r="C29" i="13"/>
  <c r="C105" i="13" s="1"/>
  <c r="C28" i="13"/>
  <c r="C27" i="13"/>
  <c r="C26" i="13"/>
  <c r="C25" i="13"/>
  <c r="C101" i="13" s="1"/>
  <c r="C24" i="13"/>
  <c r="C100" i="13" s="1"/>
  <c r="C23" i="13"/>
  <c r="C99" i="13" s="1"/>
  <c r="C22" i="13"/>
  <c r="C98" i="13" s="1"/>
  <c r="C21" i="13"/>
  <c r="C97" i="13" s="1"/>
  <c r="C20" i="13"/>
  <c r="C19" i="13"/>
  <c r="C18" i="13"/>
  <c r="C17" i="13"/>
  <c r="C93" i="13" s="1"/>
  <c r="C16" i="13"/>
  <c r="C92" i="13" s="1"/>
  <c r="C15" i="13"/>
  <c r="C91" i="13" s="1"/>
  <c r="C14" i="13"/>
  <c r="C90" i="13" s="1"/>
  <c r="C13" i="13"/>
  <c r="C89" i="13" s="1"/>
  <c r="C12" i="13"/>
  <c r="C11" i="13"/>
  <c r="C10" i="13"/>
  <c r="C9" i="13"/>
  <c r="C85" i="13" s="1"/>
  <c r="C8" i="13"/>
  <c r="C84" i="13" s="1"/>
  <c r="C7" i="13"/>
  <c r="C83" i="13" s="1"/>
  <c r="C6" i="13"/>
  <c r="C82" i="13" s="1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EA143" i="13" l="1"/>
  <c r="EA67" i="13" s="1"/>
  <c r="EC67" i="13" s="1"/>
  <c r="EA122" i="13"/>
  <c r="EA46" i="13" s="1"/>
  <c r="EA138" i="13"/>
  <c r="EA62" i="13" s="1"/>
  <c r="EC62" i="13" s="1"/>
  <c r="EA146" i="13"/>
  <c r="EA70" i="13" s="1"/>
  <c r="EC70" i="13" s="1"/>
  <c r="EA114" i="13"/>
  <c r="EC114" i="13" s="1"/>
  <c r="EA38" i="13" s="1"/>
  <c r="EC38" i="13" s="1"/>
  <c r="EA130" i="13"/>
  <c r="EA54" i="13" s="1"/>
  <c r="EC54" i="13" s="1"/>
  <c r="EA115" i="13"/>
  <c r="EC115" i="13" s="1"/>
  <c r="EA39" i="13" s="1"/>
  <c r="EC39" i="13" s="1"/>
  <c r="EA123" i="13"/>
  <c r="EA47" i="13" s="1"/>
  <c r="EC47" i="13" s="1"/>
  <c r="EA131" i="13"/>
  <c r="EA55" i="13" s="1"/>
  <c r="EC55" i="13" s="1"/>
  <c r="EA139" i="13"/>
  <c r="EA63" i="13" s="1"/>
  <c r="EC63" i="13" s="1"/>
  <c r="EA147" i="13"/>
  <c r="EA71" i="13" s="1"/>
  <c r="EC71" i="13" s="1"/>
  <c r="EA124" i="13"/>
  <c r="EA48" i="13" s="1"/>
  <c r="EC48" i="13" s="1"/>
  <c r="EA140" i="13"/>
  <c r="EA64" i="13" s="1"/>
  <c r="EC64" i="13" s="1"/>
  <c r="EA116" i="13"/>
  <c r="EC116" i="13" s="1"/>
  <c r="EA40" i="13" s="1"/>
  <c r="EC40" i="13" s="1"/>
  <c r="EA132" i="13"/>
  <c r="EA56" i="13" s="1"/>
  <c r="EC56" i="13" s="1"/>
  <c r="EA148" i="13"/>
  <c r="EA72" i="13" s="1"/>
  <c r="EC72" i="13" s="1"/>
  <c r="EA117" i="13"/>
  <c r="EC117" i="13" s="1"/>
  <c r="EA41" i="13" s="1"/>
  <c r="EC41" i="13" s="1"/>
  <c r="EA125" i="13"/>
  <c r="EA49" i="13" s="1"/>
  <c r="EC49" i="13" s="1"/>
  <c r="EA133" i="13"/>
  <c r="EA57" i="13" s="1"/>
  <c r="EC57" i="13" s="1"/>
  <c r="EA141" i="13"/>
  <c r="EA65" i="13" s="1"/>
  <c r="EC65" i="13" s="1"/>
  <c r="EE132" i="13"/>
  <c r="EE56" i="13" s="1"/>
  <c r="EA106" i="13"/>
  <c r="EA83" i="13"/>
  <c r="EC83" i="13" s="1"/>
  <c r="EA7" i="13" s="1"/>
  <c r="EC7" i="13" s="1"/>
  <c r="EC91" i="13"/>
  <c r="EC15" i="13" s="1"/>
  <c r="EA99" i="13"/>
  <c r="EC99" i="13" s="1"/>
  <c r="EA23" i="13" s="1"/>
  <c r="EC23" i="13" s="1"/>
  <c r="EA107" i="13"/>
  <c r="EC107" i="13" s="1"/>
  <c r="EA31" i="13" s="1"/>
  <c r="EC31" i="13" s="1"/>
  <c r="EA84" i="13"/>
  <c r="EE138" i="13"/>
  <c r="EE62" i="13" s="1"/>
  <c r="EA100" i="13"/>
  <c r="EE140" i="13"/>
  <c r="EE64" i="13" s="1"/>
  <c r="EA101" i="13"/>
  <c r="EC101" i="13" s="1"/>
  <c r="EA25" i="13" s="1"/>
  <c r="EC25" i="13" s="1"/>
  <c r="EE115" i="13"/>
  <c r="EE39" i="13" s="1"/>
  <c r="EE123" i="13"/>
  <c r="EE47" i="13" s="1"/>
  <c r="EE131" i="13"/>
  <c r="EE55" i="13" s="1"/>
  <c r="EE147" i="13"/>
  <c r="EE71" i="13" s="1"/>
  <c r="EE117" i="13"/>
  <c r="EE41" i="13" s="1"/>
  <c r="EE103" i="13"/>
  <c r="EE27" i="13" s="1"/>
  <c r="EA85" i="13"/>
  <c r="EC85" i="13" s="1"/>
  <c r="EA9" i="13" s="1"/>
  <c r="EC9" i="13" s="1"/>
  <c r="EA93" i="13"/>
  <c r="EC93" i="13" s="1"/>
  <c r="EA17" i="13" s="1"/>
  <c r="EC17" i="13" s="1"/>
  <c r="EA109" i="13"/>
  <c r="EC109" i="13" s="1"/>
  <c r="EA33" i="13" s="1"/>
  <c r="EC33" i="13" s="1"/>
  <c r="EA111" i="13"/>
  <c r="EC111" i="13" s="1"/>
  <c r="EA35" i="13" s="1"/>
  <c r="EC35" i="13" s="1"/>
  <c r="EA108" i="13"/>
  <c r="EA82" i="13"/>
  <c r="EA98" i="13"/>
  <c r="EA121" i="13"/>
  <c r="EA137" i="13"/>
  <c r="C86" i="13"/>
  <c r="EA86" i="13" s="1"/>
  <c r="C94" i="13"/>
  <c r="EA94" i="13" s="1"/>
  <c r="C102" i="13"/>
  <c r="C110" i="13"/>
  <c r="EA110" i="13" s="1"/>
  <c r="C118" i="13"/>
  <c r="EA118" i="13" s="1"/>
  <c r="C126" i="13"/>
  <c r="EA126" i="13" s="1"/>
  <c r="C134" i="13"/>
  <c r="C142" i="13"/>
  <c r="EA142" i="13" s="1"/>
  <c r="EA129" i="13"/>
  <c r="C87" i="13"/>
  <c r="EA87" i="13" s="1"/>
  <c r="EC87" i="13" s="1"/>
  <c r="EA11" i="13" s="1"/>
  <c r="EC11" i="13" s="1"/>
  <c r="C95" i="13"/>
  <c r="EA95" i="13" s="1"/>
  <c r="EC95" i="13" s="1"/>
  <c r="EA19" i="13" s="1"/>
  <c r="EC19" i="13" s="1"/>
  <c r="C103" i="13"/>
  <c r="C119" i="13"/>
  <c r="EA119" i="13" s="1"/>
  <c r="EC119" i="13" s="1"/>
  <c r="EA43" i="13" s="1"/>
  <c r="EC43" i="13" s="1"/>
  <c r="C127" i="13"/>
  <c r="EA127" i="13" s="1"/>
  <c r="EA51" i="13" s="1"/>
  <c r="EC51" i="13" s="1"/>
  <c r="C135" i="13"/>
  <c r="EA135" i="13" s="1"/>
  <c r="EA59" i="13" s="1"/>
  <c r="EC59" i="13" s="1"/>
  <c r="EA97" i="13"/>
  <c r="EA113" i="13"/>
  <c r="EA145" i="13"/>
  <c r="C88" i="13"/>
  <c r="EA88" i="13" s="1"/>
  <c r="C96" i="13"/>
  <c r="EA96" i="13" s="1"/>
  <c r="C104" i="13"/>
  <c r="C112" i="13"/>
  <c r="EA112" i="13" s="1"/>
  <c r="C120" i="13"/>
  <c r="EA120" i="13" s="1"/>
  <c r="C128" i="13"/>
  <c r="EA128" i="13" s="1"/>
  <c r="C136" i="13"/>
  <c r="EA136" i="13" s="1"/>
  <c r="C144" i="13"/>
  <c r="EA144" i="13" s="1"/>
  <c r="L91" i="7"/>
  <c r="L90" i="7"/>
  <c r="L89" i="7"/>
  <c r="L88" i="7"/>
  <c r="L87" i="7"/>
  <c r="L86" i="7"/>
  <c r="L85" i="7"/>
  <c r="L84" i="7"/>
  <c r="L83" i="7"/>
  <c r="L82" i="7"/>
  <c r="L81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4" i="7"/>
  <c r="L6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80" i="7"/>
  <c r="L66" i="7"/>
  <c r="L65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EE116" i="13" l="1"/>
  <c r="EE40" i="13" s="1"/>
  <c r="EE114" i="13"/>
  <c r="EE38" i="13" s="1"/>
  <c r="EE133" i="13"/>
  <c r="EE57" i="13" s="1"/>
  <c r="EE125" i="13"/>
  <c r="EE49" i="13" s="1"/>
  <c r="EE83" i="13"/>
  <c r="EE7" i="13" s="1"/>
  <c r="EE124" i="13"/>
  <c r="EE48" i="13" s="1"/>
  <c r="EE148" i="13"/>
  <c r="EE72" i="13" s="1"/>
  <c r="EE146" i="13"/>
  <c r="EE70" i="13" s="1"/>
  <c r="EE109" i="13"/>
  <c r="EE33" i="13" s="1"/>
  <c r="EE122" i="13"/>
  <c r="EE46" i="13" s="1"/>
  <c r="EE143" i="13"/>
  <c r="EE67" i="13" s="1"/>
  <c r="EE139" i="13"/>
  <c r="EE63" i="13" s="1"/>
  <c r="EE141" i="13"/>
  <c r="EE65" i="13" s="1"/>
  <c r="EC96" i="13"/>
  <c r="EA20" i="13" s="1"/>
  <c r="EC20" i="13" s="1"/>
  <c r="EE119" i="13"/>
  <c r="EE43" i="13" s="1"/>
  <c r="EE101" i="13"/>
  <c r="EE25" i="13" s="1"/>
  <c r="EE107" i="13"/>
  <c r="EE31" i="13" s="1"/>
  <c r="EA60" i="13"/>
  <c r="EC60" i="13" s="1"/>
  <c r="EC113" i="13"/>
  <c r="EA37" i="13" s="1"/>
  <c r="EC37" i="13" s="1"/>
  <c r="EA53" i="13"/>
  <c r="EC53" i="13" s="1"/>
  <c r="EC86" i="13"/>
  <c r="EA10" i="13" s="1"/>
  <c r="EC10" i="13" s="1"/>
  <c r="EE95" i="13"/>
  <c r="EE19" i="13" s="1"/>
  <c r="EE93" i="13"/>
  <c r="EE17" i="13" s="1"/>
  <c r="EE99" i="13"/>
  <c r="EE23" i="13" s="1"/>
  <c r="EC100" i="13"/>
  <c r="EA24" i="13" s="1"/>
  <c r="EC24" i="13" s="1"/>
  <c r="EC121" i="13"/>
  <c r="EC98" i="13"/>
  <c r="EA22" i="13" s="1"/>
  <c r="EC22" i="13" s="1"/>
  <c r="EC110" i="13"/>
  <c r="EA34" i="13" s="1"/>
  <c r="EC34" i="13" s="1"/>
  <c r="EE110" i="13"/>
  <c r="EE34" i="13" s="1"/>
  <c r="EE88" i="13"/>
  <c r="EE12" i="13" s="1"/>
  <c r="EC88" i="13"/>
  <c r="EA12" i="13" s="1"/>
  <c r="EC12" i="13" s="1"/>
  <c r="EC108" i="13"/>
  <c r="EA32" i="13" s="1"/>
  <c r="EC32" i="13" s="1"/>
  <c r="EA68" i="13"/>
  <c r="EC68" i="13" s="1"/>
  <c r="EA69" i="13"/>
  <c r="EC69" i="13" s="1"/>
  <c r="EC94" i="13"/>
  <c r="EA18" i="13" s="1"/>
  <c r="EC18" i="13" s="1"/>
  <c r="EA52" i="13"/>
  <c r="EC52" i="13" s="1"/>
  <c r="EC97" i="13"/>
  <c r="EA21" i="13" s="1"/>
  <c r="EC21" i="13" s="1"/>
  <c r="EA66" i="13"/>
  <c r="EC66" i="13" s="1"/>
  <c r="EA61" i="13"/>
  <c r="EC61" i="13" s="1"/>
  <c r="EE87" i="13"/>
  <c r="EE11" i="13" s="1"/>
  <c r="EE85" i="13"/>
  <c r="EE9" i="13" s="1"/>
  <c r="EE91" i="13"/>
  <c r="EE15" i="13" s="1"/>
  <c r="EC106" i="13"/>
  <c r="EA30" i="13" s="1"/>
  <c r="EC30" i="13" s="1"/>
  <c r="EC120" i="13"/>
  <c r="EA44" i="13" s="1"/>
  <c r="EC44" i="13" s="1"/>
  <c r="EE120" i="13"/>
  <c r="EE44" i="13" s="1"/>
  <c r="EC112" i="13"/>
  <c r="EA36" i="13" s="1"/>
  <c r="EC36" i="13" s="1"/>
  <c r="EE112" i="13"/>
  <c r="EE36" i="13" s="1"/>
  <c r="EA50" i="13"/>
  <c r="EC50" i="13" s="1"/>
  <c r="EC89" i="13"/>
  <c r="EC13" i="13" s="1"/>
  <c r="EC84" i="13"/>
  <c r="EA8" i="13" s="1"/>
  <c r="EC8" i="13" s="1"/>
  <c r="EC118" i="13"/>
  <c r="EA42" i="13" s="1"/>
  <c r="EC42" i="13" s="1"/>
  <c r="EE135" i="13"/>
  <c r="EE59" i="13" s="1"/>
  <c r="EA6" i="13"/>
  <c r="EC6" i="13" s="1"/>
  <c r="EE127" i="13"/>
  <c r="EE51" i="13" s="1"/>
  <c r="EE130" i="13"/>
  <c r="EE54" i="13" s="1"/>
  <c r="EE111" i="13"/>
  <c r="EE35" i="13" s="1"/>
  <c r="EE144" i="13" l="1"/>
  <c r="EE68" i="13" s="1"/>
  <c r="EE113" i="13"/>
  <c r="EE37" i="13" s="1"/>
  <c r="EE100" i="13"/>
  <c r="EE24" i="13" s="1"/>
  <c r="EE108" i="13"/>
  <c r="EE32" i="13" s="1"/>
  <c r="EE89" i="13"/>
  <c r="EE13" i="13" s="1"/>
  <c r="EE128" i="13"/>
  <c r="EE52" i="13" s="1"/>
  <c r="EE106" i="13"/>
  <c r="EE30" i="13" s="1"/>
  <c r="EE142" i="13"/>
  <c r="EE66" i="13" s="1"/>
  <c r="EE145" i="13"/>
  <c r="EE69" i="13" s="1"/>
  <c r="EE136" i="13"/>
  <c r="EE60" i="13" s="1"/>
  <c r="EE84" i="13"/>
  <c r="EE8" i="13" s="1"/>
  <c r="EE82" i="13"/>
  <c r="EE97" i="13"/>
  <c r="EE21" i="13" s="1"/>
  <c r="EE98" i="13"/>
  <c r="EE22" i="13" s="1"/>
  <c r="EE126" i="13"/>
  <c r="EE50" i="13" s="1"/>
  <c r="EE121" i="13"/>
  <c r="EE45" i="13" s="1"/>
  <c r="EE86" i="13"/>
  <c r="EE10" i="13" s="1"/>
  <c r="EE118" i="13"/>
  <c r="EE42" i="13" s="1"/>
  <c r="EE137" i="13"/>
  <c r="EE61" i="13" s="1"/>
  <c r="EE94" i="13"/>
  <c r="EE18" i="13" s="1"/>
  <c r="EE129" i="13"/>
  <c r="EE53" i="13" s="1"/>
  <c r="EE96" i="13"/>
  <c r="EE20" i="13" s="1"/>
  <c r="EE6" i="13" l="1"/>
  <c r="EE78" i="13"/>
  <c r="EE79" i="13"/>
</calcChain>
</file>

<file path=xl/comments1.xml><?xml version="1.0" encoding="utf-8"?>
<comments xmlns="http://schemas.openxmlformats.org/spreadsheetml/2006/main">
  <authors>
    <author>Thiago Sevilhano Martinez</author>
  </authors>
  <commentList>
    <comment ref="J4" authorId="0">
      <text>
        <r>
          <rPr>
            <sz val="9"/>
            <color indexed="81"/>
            <rFont val="Tahoma"/>
            <family val="2"/>
          </rPr>
          <t xml:space="preserve">1) reduced taxation goods
2) other goods
3) reduced taxation services
4) other services 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sucos de fruta sem açúcar
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sucos de fruta sem açúcar
</t>
        </r>
      </text>
    </comment>
    <comment ref="J65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"IX - produtos de higiene pessoal e limpeza majoritariamente consumidos por famílias de baixa renda;"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"IX - produtos de higiene pessoal e limpeza majoritariamente consumidos por famílias de baixa renda;"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"V - medicamentos;"</t>
        </r>
      </text>
    </comment>
    <comment ref="P66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"V - medicamentos;"</t>
        </r>
      </text>
    </comment>
    <comment ref="J80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III - dispositivos médicos;</t>
        </r>
      </text>
    </comment>
    <comment ref="P80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III - dispositivos médicos;</t>
        </r>
      </text>
    </comment>
    <comment ref="J100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VII - serviços de transporte público coletivo de passageiros rodoviário e metroviário de caráter urbano, semiurbano e metropolitano;</t>
        </r>
      </text>
    </comment>
    <comment ref="Q100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VII - serviços de transporte público coletivo de passageiros rodoviário e metroviário de caráter urbano, semiurbano e metropolitano;</t>
        </r>
      </text>
    </comment>
    <comment ref="J107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Q107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J108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Q108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J114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R114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J116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R116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J117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R117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J128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Q128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</commentList>
</comments>
</file>

<file path=xl/comments2.xml><?xml version="1.0" encoding="utf-8"?>
<comments xmlns="http://schemas.openxmlformats.org/spreadsheetml/2006/main">
  <authors>
    <author>Thiago Sevilhano Martinez</author>
  </authors>
  <commentList>
    <comment ref="AD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sucos de fruta sem açúcar
</t>
        </r>
      </text>
    </comment>
    <comment ref="BJ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"IX - produtos de higiene pessoal e limpeza majoritariamente consumidos por famílias de baixa renda;"</t>
        </r>
      </text>
    </comment>
    <comment ref="BK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"V - medicamentos;"</t>
        </r>
      </text>
    </comment>
    <comment ref="BY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III - dispositivos médicos;</t>
        </r>
      </text>
    </comment>
    <comment ref="CS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VII - serviços de transporte público coletivo de passageiros rodoviário e metroviário de caráter urbano, semiurbano e metropolitano;</t>
        </r>
      </text>
    </comment>
    <comment ref="CZ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DA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DG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I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J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U3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AD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sucos de fruta sem açúcar
</t>
        </r>
      </text>
    </comment>
    <comment ref="BJ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"IX - produtos de higiene pessoal e limpeza majoritariamente consumidos por famílias de baixa renda;"</t>
        </r>
      </text>
    </comment>
    <comment ref="BK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"V - medicamentos;"</t>
        </r>
      </text>
    </comment>
    <comment ref="BY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III - dispositivos médicos;</t>
        </r>
      </text>
    </comment>
    <comment ref="CS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VII - serviços de transporte público coletivo de passageiros rodoviário e metroviário de caráter urbano, semiurbano e metropolitano;</t>
        </r>
      </text>
    </comment>
    <comment ref="CZ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DA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  <comment ref="DG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I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J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§ 12. A lei complementar estabelecerá as operações beneficiadas com redução de 30% (trinta por cento) das alíquotas dos tributos de que trata o caput relativas à prestação de serviços de profissão intelectual, de natureza científica, literária ou artística, desde que sejam submetidas a fiscalização por conselho profissional.</t>
        </r>
      </text>
    </comment>
    <comment ref="DU79" authorId="0">
      <text>
        <r>
          <rPr>
            <b/>
            <sz val="9"/>
            <color indexed="81"/>
            <rFont val="Tahoma"/>
            <family val="2"/>
          </rPr>
          <t>Thiago Sevilhano Martinez:</t>
        </r>
        <r>
          <rPr>
            <sz val="9"/>
            <color indexed="81"/>
            <rFont val="Tahoma"/>
            <family val="2"/>
          </rPr>
          <t xml:space="preserve">
XII - produções artísticas, culturais, de eventos, jornalísticas e audiovisuais nacionais, atividades desportivas e comunicação institucional;</t>
        </r>
      </text>
    </comment>
  </commentList>
</comments>
</file>

<file path=xl/sharedStrings.xml><?xml version="1.0" encoding="utf-8"?>
<sst xmlns="http://schemas.openxmlformats.org/spreadsheetml/2006/main" count="2348" uniqueCount="782">
  <si>
    <t>Tabela 03 - Oferta e demanda da produção nacional a preço básico - 2015</t>
  </si>
  <si>
    <t>Código
do
produto
nível 67</t>
  </si>
  <si>
    <t>Descrição do produto
nível 67</t>
  </si>
  <si>
    <t>01911</t>
  </si>
  <si>
    <t>Arroz, trigo e outros cereais</t>
  </si>
  <si>
    <t>01912</t>
  </si>
  <si>
    <t>Milho em grão</t>
  </si>
  <si>
    <t>01913</t>
  </si>
  <si>
    <t>Algodão herbáceo, outras fibras da lavoura temporária</t>
  </si>
  <si>
    <t>01914</t>
  </si>
  <si>
    <t>Cana-de-açúcar</t>
  </si>
  <si>
    <t>01915</t>
  </si>
  <si>
    <t>Soja  em grão</t>
  </si>
  <si>
    <t>01916</t>
  </si>
  <si>
    <t>Outros produtos e serviços da lavoura temporária</t>
  </si>
  <si>
    <t>01917</t>
  </si>
  <si>
    <t>Laranja</t>
  </si>
  <si>
    <t>01918</t>
  </si>
  <si>
    <t>Café em grão</t>
  </si>
  <si>
    <t>01919</t>
  </si>
  <si>
    <t>Outros produtos da lavoura permanente</t>
  </si>
  <si>
    <t>01921</t>
  </si>
  <si>
    <t>Bovinos e outros animais vivos, produtos animal, caça e serviços</t>
  </si>
  <si>
    <t>01922</t>
  </si>
  <si>
    <t>Leite de vaca e de outros animais</t>
  </si>
  <si>
    <t>01923</t>
  </si>
  <si>
    <t>Suínos</t>
  </si>
  <si>
    <t>01924</t>
  </si>
  <si>
    <t>Aves e ovos</t>
  </si>
  <si>
    <t>02801</t>
  </si>
  <si>
    <t>Produtos da exploração florestal e da silvicultura</t>
  </si>
  <si>
    <t>02802</t>
  </si>
  <si>
    <t>Pesca e aquicultura (peixe, crustáceos e moluscos)</t>
  </si>
  <si>
    <t>05801</t>
  </si>
  <si>
    <t>Carvão mineral</t>
  </si>
  <si>
    <t>05802</t>
  </si>
  <si>
    <t>Minerais não metálicos</t>
  </si>
  <si>
    <t>06801</t>
  </si>
  <si>
    <t>Petróleo, gás natural e serviços de apoio</t>
  </si>
  <si>
    <t>07911</t>
  </si>
  <si>
    <t>Minério de ferro</t>
  </si>
  <si>
    <t>07921</t>
  </si>
  <si>
    <t>Minerais metálicos não ferrosos</t>
  </si>
  <si>
    <t>10911</t>
  </si>
  <si>
    <t>Carne de bovinos e outros produtos de carne</t>
  </si>
  <si>
    <t>10912</t>
  </si>
  <si>
    <t>Carne de suíno</t>
  </si>
  <si>
    <t>10913</t>
  </si>
  <si>
    <t>Carne de aves</t>
  </si>
  <si>
    <t>10914</t>
  </si>
  <si>
    <t>Pescado industrializado</t>
  </si>
  <si>
    <t>10915</t>
  </si>
  <si>
    <t>Leite resfriado, esterilizado e pasteurizado</t>
  </si>
  <si>
    <t>10916</t>
  </si>
  <si>
    <t>Outros produtos do laticínio</t>
  </si>
  <si>
    <t>10921</t>
  </si>
  <si>
    <t>Açúcar</t>
  </si>
  <si>
    <t>10931</t>
  </si>
  <si>
    <t>Conservas de frutas, legumes, outros vegetais e sucos de frutas</t>
  </si>
  <si>
    <t>10932</t>
  </si>
  <si>
    <t>Óleos e gorduras vegetais e animais</t>
  </si>
  <si>
    <t>10933</t>
  </si>
  <si>
    <t>Café beneficiado</t>
  </si>
  <si>
    <t>10934</t>
  </si>
  <si>
    <t>Arroz beneficiado e produtos derivados do arroz</t>
  </si>
  <si>
    <t>10935</t>
  </si>
  <si>
    <t>Produtos derivados do trigo, mandioca ou milho</t>
  </si>
  <si>
    <t>10936</t>
  </si>
  <si>
    <t>Rações balanceadas para animais</t>
  </si>
  <si>
    <t>10937</t>
  </si>
  <si>
    <t>Outros produtos alimentares</t>
  </si>
  <si>
    <t>11001</t>
  </si>
  <si>
    <t>Bebidas</t>
  </si>
  <si>
    <t>12001</t>
  </si>
  <si>
    <t>Produtos do fumo</t>
  </si>
  <si>
    <t>13001</t>
  </si>
  <si>
    <t>Fios e fibras têxteis beneficiadas</t>
  </si>
  <si>
    <t>13002</t>
  </si>
  <si>
    <t>Tecidos</t>
  </si>
  <si>
    <t>13003</t>
  </si>
  <si>
    <t>Artigos têxteis de uso doméstico e outros têxteis</t>
  </si>
  <si>
    <t>14001</t>
  </si>
  <si>
    <t>Artigos do vestuário e acessórios</t>
  </si>
  <si>
    <t>15001</t>
  </si>
  <si>
    <t>Calçados e artefatos de couro</t>
  </si>
  <si>
    <t>16001</t>
  </si>
  <si>
    <t>Produtos de madeira, exclusive móveis</t>
  </si>
  <si>
    <t>17001</t>
  </si>
  <si>
    <t>Celulose</t>
  </si>
  <si>
    <t>17002</t>
  </si>
  <si>
    <t>Papel, papelão, embalagens e artefatos de papel</t>
  </si>
  <si>
    <t>18001</t>
  </si>
  <si>
    <t>Serviços de impressão e reprodução</t>
  </si>
  <si>
    <t>19911</t>
  </si>
  <si>
    <t>Combustíveis para aviação</t>
  </si>
  <si>
    <t>19912</t>
  </si>
  <si>
    <t>Gasoálcool</t>
  </si>
  <si>
    <t>19913</t>
  </si>
  <si>
    <t>Naftas para petroquímica</t>
  </si>
  <si>
    <t>19914</t>
  </si>
  <si>
    <t xml:space="preserve">Óleo combustível  </t>
  </si>
  <si>
    <t>19915</t>
  </si>
  <si>
    <t>Diesel - biodiesel</t>
  </si>
  <si>
    <t>19916</t>
  </si>
  <si>
    <t>Outros produtos do refino do petróleo</t>
  </si>
  <si>
    <t>19921</t>
  </si>
  <si>
    <t>Etanol e outros biocombustíveis</t>
  </si>
  <si>
    <t>20911</t>
  </si>
  <si>
    <t>Produtos químicos inorgânicos</t>
  </si>
  <si>
    <t>20912</t>
  </si>
  <si>
    <t>Adubos e fertilizantes</t>
  </si>
  <si>
    <t>20913</t>
  </si>
  <si>
    <t>Produtos químicos orgânicos</t>
  </si>
  <si>
    <t>20914</t>
  </si>
  <si>
    <t>Resinas, elastômeros e fibras artificiais e sintéticas</t>
  </si>
  <si>
    <t>20921</t>
  </si>
  <si>
    <t>Defensivos agrícolas e desinfestantes domissanitários</t>
  </si>
  <si>
    <t>20922</t>
  </si>
  <si>
    <t xml:space="preserve">Produtos químicos diversos </t>
  </si>
  <si>
    <t>20923</t>
  </si>
  <si>
    <t>Tintas, vernizes, esmaltes e lacas</t>
  </si>
  <si>
    <t>20931</t>
  </si>
  <si>
    <t>Perfumaria, sabões e artigos de limpeza</t>
  </si>
  <si>
    <t>21001</t>
  </si>
  <si>
    <t>Produtos farmacêuticos</t>
  </si>
  <si>
    <t>22001</t>
  </si>
  <si>
    <t>Artigos de borracha</t>
  </si>
  <si>
    <t>22002</t>
  </si>
  <si>
    <t>Artigos de plástico</t>
  </si>
  <si>
    <t>23001</t>
  </si>
  <si>
    <t>Cimento</t>
  </si>
  <si>
    <t>23002</t>
  </si>
  <si>
    <t>Artefatos de cimento, gesso e semelhantes</t>
  </si>
  <si>
    <t>23003</t>
  </si>
  <si>
    <t>Vidros, cerâmicos e outros produtos de minerais não metálicos</t>
  </si>
  <si>
    <t>24911</t>
  </si>
  <si>
    <t>Ferro gusa e ferroligas</t>
  </si>
  <si>
    <t>24912</t>
  </si>
  <si>
    <t>Semi acabados, laminados planos, longos e tubos de aço</t>
  </si>
  <si>
    <t>24921</t>
  </si>
  <si>
    <t>Produtos da metalurgia de metais não ferrosos</t>
  </si>
  <si>
    <t>24922</t>
  </si>
  <si>
    <t>Peças fundidas de aço e de metais não ferrosos</t>
  </si>
  <si>
    <t>25001</t>
  </si>
  <si>
    <t>Produtos de metal, exclusive máquinas e equipamentos</t>
  </si>
  <si>
    <t>26001</t>
  </si>
  <si>
    <t>Componentes eletrônicos</t>
  </si>
  <si>
    <t>26002</t>
  </si>
  <si>
    <t>Máquinas para escritório e equipamentos de informática</t>
  </si>
  <si>
    <t>26003</t>
  </si>
  <si>
    <t>Material eletrônico e equipamentos de comunicações</t>
  </si>
  <si>
    <t>26004</t>
  </si>
  <si>
    <t>Equipamentos de medida, teste e controle, ópticos e eletromédicos</t>
  </si>
  <si>
    <t>27001</t>
  </si>
  <si>
    <t>Máquinas, aparelhos e materiais elétricos</t>
  </si>
  <si>
    <t>27002</t>
  </si>
  <si>
    <t>Eletrodomésticos</t>
  </si>
  <si>
    <t>28001</t>
  </si>
  <si>
    <t>Tratores e outras máquinas agrícolas</t>
  </si>
  <si>
    <t>28002</t>
  </si>
  <si>
    <t>Máquinas para a extração mineral e a construção</t>
  </si>
  <si>
    <t>28003</t>
  </si>
  <si>
    <t>Outras máquinas e equipamentos mecânicos</t>
  </si>
  <si>
    <t>29911</t>
  </si>
  <si>
    <t>Automóveis, camionetas e utilitários</t>
  </si>
  <si>
    <t>29912</t>
  </si>
  <si>
    <t>Caminhões e ônibus, inclusive cabines, carrocerias e reboques</t>
  </si>
  <si>
    <t>29921</t>
  </si>
  <si>
    <t>Peças e acessórios para veículos automotores</t>
  </si>
  <si>
    <t>30001</t>
  </si>
  <si>
    <t>Aeronaves, embarcações e outros equipamentos de transporte</t>
  </si>
  <si>
    <t>31801</t>
  </si>
  <si>
    <t>Móveis</t>
  </si>
  <si>
    <t>31802</t>
  </si>
  <si>
    <t>Produtos de industrias diversas</t>
  </si>
  <si>
    <t>33001</t>
  </si>
  <si>
    <t>Manutenção, reparação e instalação de máquinas e equipamentos</t>
  </si>
  <si>
    <t>35001</t>
  </si>
  <si>
    <t>Eletricidade, gás e outras utilidades</t>
  </si>
  <si>
    <t>36801</t>
  </si>
  <si>
    <t>Água, esgoto, reciclagem e gestão de resíduos</t>
  </si>
  <si>
    <t>41801</t>
  </si>
  <si>
    <t>Edificações</t>
  </si>
  <si>
    <t>41802</t>
  </si>
  <si>
    <t>Obras de infraestrutura</t>
  </si>
  <si>
    <t>41803</t>
  </si>
  <si>
    <t>Serviços especializados para construção</t>
  </si>
  <si>
    <t>45801</t>
  </si>
  <si>
    <t>Comércio por atacado e varejo</t>
  </si>
  <si>
    <t>49001</t>
  </si>
  <si>
    <t>Transporte terrestre de carga</t>
  </si>
  <si>
    <t>49002</t>
  </si>
  <si>
    <t>Transporte terrestre de passageiros</t>
  </si>
  <si>
    <t>50001</t>
  </si>
  <si>
    <t>Transporte aquaviário</t>
  </si>
  <si>
    <t>51001</t>
  </si>
  <si>
    <t>Transporte aéreo</t>
  </si>
  <si>
    <t>52801</t>
  </si>
  <si>
    <t>Armazenamento e serviços auxiliares aos transportes</t>
  </si>
  <si>
    <t>52802</t>
  </si>
  <si>
    <t>Correio e outros serviços de entrega</t>
  </si>
  <si>
    <t>55001</t>
  </si>
  <si>
    <t>Serviços de alojamento em hotéis e similares</t>
  </si>
  <si>
    <t>56001</t>
  </si>
  <si>
    <t>Serviços  de alimentação</t>
  </si>
  <si>
    <t>58001</t>
  </si>
  <si>
    <t>Livros, jornais e revistas</t>
  </si>
  <si>
    <t>59801</t>
  </si>
  <si>
    <t>Serviços cinematográficos, música, rádio e televisão</t>
  </si>
  <si>
    <t>61001</t>
  </si>
  <si>
    <t>Telecomunicações, TV por assinatura e outros serviços relacionados</t>
  </si>
  <si>
    <t>62801</t>
  </si>
  <si>
    <t>Desenvolvimento de sistemas e outros serviços de informação</t>
  </si>
  <si>
    <t>64801</t>
  </si>
  <si>
    <t>Intermediação financeira, seguros e previdência complementar</t>
  </si>
  <si>
    <t>68001</t>
  </si>
  <si>
    <t>Aluguel efetivo e serviços imobiliários</t>
  </si>
  <si>
    <t>68002</t>
  </si>
  <si>
    <t>Aluguel imputado</t>
  </si>
  <si>
    <t>69801</t>
  </si>
  <si>
    <t>Serviços jurídicos, contabilidade e consultoria</t>
  </si>
  <si>
    <t>71801</t>
  </si>
  <si>
    <t>Pesquisa e desenvolvimento</t>
  </si>
  <si>
    <t>71802</t>
  </si>
  <si>
    <t>Serviços de arquitetura e engenharia</t>
  </si>
  <si>
    <t>73801</t>
  </si>
  <si>
    <t>Publicidade e outros serviços técnicos</t>
  </si>
  <si>
    <t>77001</t>
  </si>
  <si>
    <t>Aluguéis não imobiliários e gestão de ativos de propriedade intelectual</t>
  </si>
  <si>
    <t>78801</t>
  </si>
  <si>
    <t>Condomínios e serviços para edifícios</t>
  </si>
  <si>
    <t>78802</t>
  </si>
  <si>
    <t>Outros serviços administrativos</t>
  </si>
  <si>
    <t>80001</t>
  </si>
  <si>
    <t>Serviços de vigilância, segurança e investigação</t>
  </si>
  <si>
    <t>84001</t>
  </si>
  <si>
    <t>Serviços coletivos da administração pública</t>
  </si>
  <si>
    <t>84002</t>
  </si>
  <si>
    <t>Serviços de previdência e assistência social</t>
  </si>
  <si>
    <t>85911</t>
  </si>
  <si>
    <t>Educação pública</t>
  </si>
  <si>
    <t>85921</t>
  </si>
  <si>
    <t>Educação privada</t>
  </si>
  <si>
    <t>86911</t>
  </si>
  <si>
    <t>Saúde pública</t>
  </si>
  <si>
    <t>86921</t>
  </si>
  <si>
    <t>Saúde privada</t>
  </si>
  <si>
    <t>90801</t>
  </si>
  <si>
    <t>Serviços de artes, cultura, esporte e recreação</t>
  </si>
  <si>
    <t>94801</t>
  </si>
  <si>
    <t>Organizações patronais, sindicais e outros serviços associativos</t>
  </si>
  <si>
    <t>94802</t>
  </si>
  <si>
    <t>Manutenção de computadores, telefones e objetos domésticos</t>
  </si>
  <si>
    <t>94803</t>
  </si>
  <si>
    <t>Serviços pessoais</t>
  </si>
  <si>
    <t>97001</t>
  </si>
  <si>
    <t>Serviços domésticos</t>
  </si>
  <si>
    <t>Total</t>
  </si>
  <si>
    <t>Fonte: IBGE, Diretoria de Pesquisas, Coordenação de Contas Nacionais.</t>
  </si>
  <si>
    <t>red60%</t>
  </si>
  <si>
    <t>red30%</t>
  </si>
  <si>
    <t>ind</t>
  </si>
  <si>
    <t>serv</t>
  </si>
  <si>
    <t>x</t>
  </si>
  <si>
    <t>excluded</t>
  </si>
  <si>
    <t>III - dispositivos médicos;</t>
  </si>
  <si>
    <t>IV - dispositivos de acessibilidade para pessoas com deficiência;</t>
  </si>
  <si>
    <t>V - medicamentos;</t>
  </si>
  <si>
    <t>VI - produtos de cuidados básicos à saúde menstrual;</t>
  </si>
  <si>
    <t>a) bens de que trata o § 1º, III a VI;</t>
  </si>
  <si>
    <t>b) produtos hortícolas, frutas e ovos;</t>
  </si>
  <si>
    <t>c) serviços prestados por Instituição Científica, Tecnológica e de Inovação (ICT) sem fins lucrativos;</t>
  </si>
  <si>
    <t>d) automóveis de passageiros, conforme critérios e requisitos estabelecidos em lei complementar, quando adquiridos por pessoas com deficiência e pessoas com transtorno do espectro autista, diretamente ou por intermédio de seu representante legal ou por motoristas profissionais, nos termos de lei complementar, que destinem o automóvel à utilização na categoria de aluguel (táxi);</t>
  </si>
  <si>
    <t>III - redução em 100% (cem por cento) da alíquota da contribuição de que trata o art. 195, V, da Constituição Federal, para serviços de educação de ensino superior nos termos do Programa Universidade para Todos (Prouni), instituído pela Lei nº 11.096, de 13 de janeiro de 2005;</t>
  </si>
  <si>
    <r>
      <t>IV - isenção ou redução em até 100% (cem por cento) das alíquotas dos tributos referidos no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para atividades de reabilitação urbana de zonas históricas e de áreas críticas de recuperação e reconversão urbanística.</t>
    </r>
  </si>
  <si>
    <t>§ 4º O produtor rural pessoa física ou jurídica que obtiver receita anual inferior a R$ 3.600.000,00 (três milhões e seiscentos mil reais), atualizada anualmente pelo Índice Nacional de Preços ao Consumidor Amplo (IPCA), e o produtor integrado de que trata o art. 2º, II, da Lei nº 13.288, de 16 de maio de 2016, com a redação vigente em 31 de maio de 2023, poderão optar por ser contribuintes dos tributos de que trata o caput.</t>
  </si>
  <si>
    <t>§ 5º É autorizada a concessão de crédito ao contribuinte adquirente de bens e serviços de produtor rural pessoa física ou jurídica que não opte por ser contribuinte na hipótese de que trata o § 4º, nos termos da lei complementar, observado o seguinte:</t>
  </si>
  <si>
    <t>I - o Poder Executivo da União e o Comitê Gestor do Imposto de Bens e Serviços poderão revisar, anualmente, de acordo com critérios estabelecidos em lei complementar, o valor do crédito presumido concedido, não se aplicando o disposto no art. 150, I, da Constituição Federal; e</t>
  </si>
  <si>
    <r>
      <t>II - o crédito presumido de que trata este parágrafo terá como objetivo permitir a apropriação de créditos não aproveitados por não contribuinte do imposto em razão do disposto no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deste parágrafo.</t>
    </r>
  </si>
  <si>
    <t>§ 6º Observado o disposto no § 5º, I, é autorizada a concessão de crédito ao contribuinte adquirente de:</t>
  </si>
  <si>
    <t>I - serviços de transportador autônomo de carga pessoa física que não seja contribuinte do imposto, nos termos da lei complementar;</t>
  </si>
  <si>
    <t>II - resíduos e demais materiais destinados à reciclagem, reutilização ou logística reversa, de pessoa física, cooperativa ou outra forma de organização popular.</t>
  </si>
  <si>
    <t>§ 7º Lei complementar poderá prever a concessão de crédito ao contribuinte que adquira bens móveis usados de pessoa física não contribuinte para revenda, desde que esta seja tributada e o crédito seja vinculado ao respectivo bem, vedado o ressarcimento.</t>
  </si>
  <si>
    <t>§ 8º Os benefícios especiais de que trata este artigo serão concedidos observando-se o disposto no art. 149-B, III, da Constituição Federal, exceto em relação ao § 3º, III, deste artigo.</t>
  </si>
  <si>
    <t>§ 9º O imposto previsto no art. 153, VIII, da Constituição Federal não incidirá sobre os bens ou serviços cujas alíquotas sejam reduzidas nos termos do § 1º deste artigo.</t>
  </si>
  <si>
    <t>§ 10. Os regimes diferenciados de que trata este artigo serão submetidos a avaliação quinquenal de custo-benefício, podendo a lei fixar regime de transição para a alíquota padrão, não observado o disposto no § 2º, garantidos os respectivos ajustes nas alíquotas de referência.</t>
  </si>
  <si>
    <r>
      <t>§ 11. A avaliação de que trata o § 10 deverá examinar o impacto da legislação dos tributos a que se refere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deste artigo na promoção da igualdade entre homens e mulheres.</t>
    </r>
  </si>
  <si>
    <r>
      <t>§ 12. A lei complementar estabelecerá as operações beneficiadas com redução de 30% (trinta por cento) das alíquotas dos tributos de que trata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relativas à prestação de serviços de profissão intelectual, de natureza científica, literária ou artística, desde que sejam submetidas a fiscalização por conselho profissional.</t>
    </r>
  </si>
  <si>
    <t>§ 13. Para fins deste artigo, incluem-se:</t>
  </si>
  <si>
    <t>I - entre os medicamentos de que trata o inciso V do § 1º, as composições para nutrição enteral ou parenteral e as composições especiais e fórmulas nutricionais destinadas às pessoas com erros inatos do metabolismo; e</t>
  </si>
  <si>
    <t>II - entre os alimentos de que trata o inciso VIII do § 1º, os sucos naturais sem adição de açúcares e conservantes.</t>
  </si>
  <si>
    <t>Art. 9º A lei complementar que instituir o imposto de que trata o art. 156-A e a contribuição de que trata o art. 195, V, ambos da Constituição Federal, poderá prever os regimes diferenciados de tributação de que trata este artigo, desde que sejam uniformes em todo o território nacional e sejam realizados os respectivos ajustes nas alíquotas de referência com vistas a reequilibrar a arrecadação da esfera federativa.</t>
  </si>
  <si>
    <r>
      <t>§ 1º A lei complementar definirá as operações beneficiadas com redução de 60% (sessenta por cento) das alíquotas dos tributos de que trata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entre as relativas aos seguintes bens e serviços:</t>
    </r>
  </si>
  <si>
    <t>I - serviços de educação;</t>
  </si>
  <si>
    <t>II - serviços de saúde;</t>
  </si>
  <si>
    <t>VII - serviços de transporte público coletivo de passageiros rodoviário e metroviário de caráter urbano, semiurbano e metropolitano;</t>
  </si>
  <si>
    <t>VIII - alimentos destinados ao consumo humano;</t>
  </si>
  <si>
    <t>IX - produtos de higiene pessoal e limpeza majoritariamente consumidos por famílias de baixa renda;</t>
  </si>
  <si>
    <r>
      <t>X - produtos agropecuários, aquícolas, pesqueiros, florestais e extrativistas vegetais</t>
    </r>
    <r>
      <rPr>
        <b/>
        <sz val="10"/>
        <color rgb="FF162937"/>
        <rFont val="Arial"/>
        <family val="2"/>
      </rPr>
      <t> in natura</t>
    </r>
    <r>
      <rPr>
        <sz val="10"/>
        <color rgb="FF162937"/>
        <rFont val="Arial"/>
        <family val="2"/>
      </rPr>
      <t>;</t>
    </r>
  </si>
  <si>
    <t>XI - insumos agropecuários e aquícolas;</t>
  </si>
  <si>
    <t>XII - produções artísticas, culturais, de eventos, jornalísticas e audiovisuais nacionais, atividades desportivas e comunicação institucional;</t>
  </si>
  <si>
    <t>XIII - bens e serviços relacionados a soberania e segurança nacional, segurança da informação e segurança cibernética.</t>
  </si>
  <si>
    <t>§ 2º É vedada a fixação de percentual de redução distinto do previsto no § 1º em relação às hipóteses nele previstas.</t>
  </si>
  <si>
    <r>
      <t>§ 3º A lei complementar a que se refere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preverá hipóteses de:</t>
    </r>
  </si>
  <si>
    <t>I - isenção, em relação aos serviços de que trata o § 1º, VII;</t>
  </si>
  <si>
    <r>
      <t>II - redução em 100% (cem por cento) das alíquotas dos tributos referidos no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para:</t>
    </r>
  </si>
  <si>
    <t>.</t>
  </si>
  <si>
    <t>_60%</t>
  </si>
  <si>
    <t>Art. 8º Fica criada a Cesta Básica Nacional de Alimentos, que considerará a diversidade regional e cultural da alimentação do País e garantirá a alimentação saudável e nutricionalmente adequada, em observância ao direito social à alimentação previsto no art. 6º da Constituição Federal.</t>
  </si>
  <si>
    <t>Parágrafo único. Lei complementar definirá os produtos destinados à alimentação humana que comporão a Cesta Básica Nacional de Alimentos, sobre os quais as alíquotas dos tributos previstos nos arts. 156-A e 195, V, da Constituição Federal serão reduzidas a zero.</t>
  </si>
  <si>
    <t>EC 132</t>
  </si>
  <si>
    <t>Cesta básica</t>
  </si>
  <si>
    <t>_30%</t>
  </si>
  <si>
    <t>cb</t>
  </si>
  <si>
    <t>Tabela 01 - Recursos de bens e serviços - 2015</t>
  </si>
  <si>
    <t>Oferta de bens e serviços (valores correntes em 1 000 000 R$)</t>
  </si>
  <si>
    <t>Produção das atividades (valores correntes em 1 000 000 R$)</t>
  </si>
  <si>
    <t>Importação de bens e serviços (valores correntes em
1 000 000 R$) (1)</t>
  </si>
  <si>
    <t>Oferta total
a preço
de consumidor</t>
  </si>
  <si>
    <t>Margem 
de
comércio</t>
  </si>
  <si>
    <t>Margem
de
transporte</t>
  </si>
  <si>
    <t>Impostos, líquidos de subsídios, sobre produtos</t>
  </si>
  <si>
    <t xml:space="preserve">Oferta total
 a preço básico </t>
  </si>
  <si>
    <t>0191
Agricultura, inclusive o apoio à agricultura e a pós-colheita</t>
  </si>
  <si>
    <t>0192
Pecuária, inclusive o apoio à pecuária</t>
  </si>
  <si>
    <t>0280
Produção florestal; pesca e aquicultura</t>
  </si>
  <si>
    <t>0580
Extração de carvão mineral e de minerais não metálicos</t>
  </si>
  <si>
    <t>0680
Extração de petróleo e gás, inclusive as atividades de apoio</t>
  </si>
  <si>
    <t>0791
Extração de minério de ferro, inclusive beneficiamentos e a aglomeração</t>
  </si>
  <si>
    <t>0792
Extração de minerais metálicos não ferrosos, inclusive beneficiamentos</t>
  </si>
  <si>
    <t>1091
Abate e produtos de carne, inclusive os produtos do laticínio e da pesca</t>
  </si>
  <si>
    <t>1092
Fabricação e refino de açúcar</t>
  </si>
  <si>
    <t>1093
Outros produtos alimentares</t>
  </si>
  <si>
    <t>1100
Fabricação de bebidas</t>
  </si>
  <si>
    <t>1200
Fabricação de produtos do fumo</t>
  </si>
  <si>
    <t>1300
Fabricação de produtos têxteis</t>
  </si>
  <si>
    <t>1400
Confecção de artefatos do vestuário e acessórios</t>
  </si>
  <si>
    <t>1500
Fabricação de calçados e de artefatos de couro</t>
  </si>
  <si>
    <t>1600
Fabricação de produtos da madeira</t>
  </si>
  <si>
    <t>1700
Fabricação de celulose, papel e produtos de papel</t>
  </si>
  <si>
    <t>1800
Impressão e reprodução de gravações</t>
  </si>
  <si>
    <t>1991
Refino de petróleo e coquerias</t>
  </si>
  <si>
    <t>1992
Fabricação de biocombustíveis</t>
  </si>
  <si>
    <t>2091
Fabricação de químicos orgânicos e inorgânicos, resinas e elastômeros</t>
  </si>
  <si>
    <t>2092
Fabricação de defensivos, desinfestantes, tintas e químicos diversos</t>
  </si>
  <si>
    <t>2093
Fabricação de produtos de limpeza, cosméticos/perfumaria e higiene pessoal</t>
  </si>
  <si>
    <t>2100
Fabricação de produtos farmoquímicos e farmacêuticos</t>
  </si>
  <si>
    <t>2200
Fabricação de produtos de borracha e de material plástico</t>
  </si>
  <si>
    <t>2300
Fabricação de produtos de minerais não metálicos</t>
  </si>
  <si>
    <t>2491
Produção de ferro gusa/ferroligas, siderurgia e tubos de aço sem costura</t>
  </si>
  <si>
    <t>2492
Metalurgia de metais não ferosos e a fundição de metais</t>
  </si>
  <si>
    <t>2500
Fabricação de produtos de metal, exceto máquinas e equipamentos</t>
  </si>
  <si>
    <t>2600
Fabricação de equipamentos de informática, produtos eletrônicos e ópticos</t>
  </si>
  <si>
    <t>2700
Fabricação de máquinas e equipamentos elétricos</t>
  </si>
  <si>
    <t>2800
Fabricação de máquinas e equipamentos mecânicos</t>
  </si>
  <si>
    <t>2991
Fabricação de automóveis, caminhões e ônibus, exceto peças</t>
  </si>
  <si>
    <t>2992
Fabricação de peças e acessórios para veículos automotores</t>
  </si>
  <si>
    <t>3000
Fabricação de outros equipamentos de transporte, exceto veículos automotores</t>
  </si>
  <si>
    <t>3180
Fabricação de móveis e de produtos de indústrias diversas</t>
  </si>
  <si>
    <t>3300
Manutenção, reparação e instalação de máquinas e equipamentos</t>
  </si>
  <si>
    <t>3500
Energia elétrica, gás natural e outras utilidades</t>
  </si>
  <si>
    <t>3680
Água, esgoto e gestão de resíduos</t>
  </si>
  <si>
    <t>4180
Construção</t>
  </si>
  <si>
    <t>4580
Comércio por atacado e varejo</t>
  </si>
  <si>
    <t>4900
Transporte terrestre</t>
  </si>
  <si>
    <t>5000
Transporte aquaviário</t>
  </si>
  <si>
    <t>5100
Transporte aéreo</t>
  </si>
  <si>
    <t>5280
Armazenamento, atividades auxiliares dos transportes e correio</t>
  </si>
  <si>
    <t>5500
Alojamento</t>
  </si>
  <si>
    <t>5600
Alimentação</t>
  </si>
  <si>
    <t>5800
Edição e edição integrada à impressão</t>
  </si>
  <si>
    <t>5980
Atividades de televisão, rádio, cinema e  gravação/edição de som e imagem</t>
  </si>
  <si>
    <t>6100
Telecomunicações</t>
  </si>
  <si>
    <t>6280
Desenvolvimento de sistemas e outros serviços de informação</t>
  </si>
  <si>
    <t>6480
Intermediação financeira, seguros e previdência complementar</t>
  </si>
  <si>
    <t>6800
Atividades imobiliárias</t>
  </si>
  <si>
    <t xml:space="preserve">6980
Atividades jurídicas, contábeis, consultoria e sedes de empresas </t>
  </si>
  <si>
    <t>7180
Serviços de arquitetura, engenharia, testes/análises técnicas e P &amp; D</t>
  </si>
  <si>
    <t>7380
Outras atividades profissionais, científicas e técnicas</t>
  </si>
  <si>
    <t>7700
Aluguéis não imobiliários e gestão de ativos de propriedade intelectual</t>
  </si>
  <si>
    <t>7880
Outras atividades administrativas e serviços complementares</t>
  </si>
  <si>
    <t>8000
Atividades de vigilância, segurança e investigação</t>
  </si>
  <si>
    <t>8400
Administração pública, defesa e seguridade social</t>
  </si>
  <si>
    <t>8591
Educação pública</t>
  </si>
  <si>
    <t>8592
Educação privada</t>
  </si>
  <si>
    <t>8691
Saúde pública</t>
  </si>
  <si>
    <t>8692
Saúde privada</t>
  </si>
  <si>
    <t>9080
Atividades artísticas, criativas e de espetáculos</t>
  </si>
  <si>
    <t>9480
Organizações associativas e outros serviços pessoais</t>
  </si>
  <si>
    <t>9700
Serviços domésticos</t>
  </si>
  <si>
    <t>Total
do produto</t>
  </si>
  <si>
    <t>(1) Importação de bens e serviços líquida de ajuste CIF/FOB.</t>
  </si>
  <si>
    <t>Valor da produção</t>
  </si>
  <si>
    <t>ok</t>
  </si>
  <si>
    <t>§ 6º Lei complementar disporá sobre regimes específicos de tributação para:</t>
  </si>
  <si>
    <t>I - combustíveis e lubrificantes sobre os quais o imposto incidirá uma única vez, qualquer que seja a sua finalidade, hipótese em que:</t>
  </si>
  <si>
    <t>a) serão as alíquotas uniformes em todo o território nacional, específicas por unidade de medida e diferenciadas por produto, admitida a não aplicação do disposto no § 1º, V a VII;</t>
  </si>
  <si>
    <t>b) será vedada a apropriação de créditos em relação às aquisições dos produtos de que trata este inciso destinados a distribuição, comercialização ou revenda;</t>
  </si>
  <si>
    <t>c) será concedido crédito nas aquisições dos produtos de que trata este inciso por sujeito passivo do imposto, observado o disposto na alínea "b" e no § 1º, VIII;</t>
  </si>
  <si>
    <t>II - serviços financeiros, operações com bens imóveis, planos de assistência à saúde e concursos de prognósticos, podendo prever:</t>
  </si>
  <si>
    <t>a) alterações nas alíquotas, nas regras de creditamento e na base de cálculo, admitida, em relação aos adquirentes dos bens e serviços de que trata este inciso, a não aplicação do disposto no § 1º, VIII;</t>
  </si>
  <si>
    <t>b) hipóteses em que o imposto incidirá sobre a receita ou o faturamento, com alíquota uniforme em todo o território nacional, admitida a não aplicação do disposto no § 1º, V a VII, e, em relação aos adquirentes dos bens e serviços de que trata este inciso, também do disposto no § 1º, VIII;</t>
  </si>
  <si>
    <t>III - sociedades cooperativas, que será optativo, com vistas a assegurar sua competitividade, observados os princípios da livre concorrência e da isonomia tributária, definindo, inclusive:</t>
  </si>
  <si>
    <t>a) as hipóteses em que o imposto não incidirá sobre as operações realizadas entre a sociedade cooperativa e seus associados, entre estes e aquela e pelas sociedades cooperativas entre si quando associadas para a consecução dos objetivos sociais;</t>
  </si>
  <si>
    <t>b) o regime de aproveitamento do crédito das etapas anteriores;</t>
  </si>
  <si>
    <t>IV - serviços de hotelaria, parques de diversão e parques temáticos, agências de viagens e de turismo, bares e restaurantes, atividade esportiva desenvolvida por Sociedade Anônima do Futebol e aviação regional, podendo prever hipóteses de alterações nas alíquotas, nas bases de cálculo e nas regras de creditamento, admitida a não aplicação do disposto no § 1º, V a VIII;</t>
  </si>
  <si>
    <t>V - operações alcançadas por tratado ou convenção internacional, inclusive referentes a missões diplomáticas, repartições consulares, representações de organismos internacionais e respectivos funcionários acreditados;</t>
  </si>
  <si>
    <t>VI - serviços de transporte coletivo de passageiros rodoviário intermunicipal e interestadual, ferroviário e hidroviário, podendo prever hipóteses de alterações nas alíquotas e nas regras de creditamento, admitida a não aplicação do disposto no § 1º, V a VIII.</t>
  </si>
  <si>
    <t>§ 7º A isenção e a imunidade:</t>
  </si>
  <si>
    <t>I - não implicarão crédito para compensação com o montante devido nas operações seguintes;</t>
  </si>
  <si>
    <t>II - acarretarão a anulação do crédito relativo às operações anteriores, salvo, na hipótese da imunidade, inclusive em relação ao inciso XI do § 1º, quando determinado em contrário em lei complementar.</t>
  </si>
  <si>
    <r>
      <t>§ 8º Para fins do disposto neste artigo, a lei complementar de que trata o</t>
    </r>
    <r>
      <rPr>
        <b/>
        <sz val="10"/>
        <color rgb="FF162937"/>
        <rFont val="Arial"/>
        <family val="2"/>
      </rPr>
      <t> caput </t>
    </r>
    <r>
      <rPr>
        <sz val="10"/>
        <color rgb="FF162937"/>
        <rFont val="Arial"/>
        <family val="2"/>
      </rPr>
      <t>poderá estabelecer o conceito de operações com serviços, seu conteúdo e alcance, admitida essa definição para qualquer operação que não seja classificada como operação com bens materiais ou imateriais, inclusive direitos.</t>
    </r>
  </si>
  <si>
    <t>§ 9º Qualquer alteração na legislação federal que reduza ou eleve a arrecadação do imposto:</t>
  </si>
  <si>
    <t>I - deverá ser compensada pela elevação ou redução, pelo Senado Federal, das alíquotas de referência de que trata o § 1º, XII, de modo a preservar a arrecadação das esferas federativas, nos termos de lei complementar;</t>
  </si>
  <si>
    <t>II - somente entrará em vigor com o início da produção de efeitos do ajuste das alíquotas de referência de que trata o inciso I deste parágrafo.</t>
  </si>
  <si>
    <t>§ 10. Os Estados, o Distrito Federal e os Municípios poderão optar por vincular suas alíquotas à alíquota de referência de que trata o § 1º, XII.</t>
  </si>
  <si>
    <t>§ 11. Projeto de lei complementar em tramitação no Congresso Nacional que reduza ou aumente a arrecadação do imposto somente será apreciado se acompanhado de estimativa de impacto no valor das alíquotas de referência de que trata o § 1º, XII.</t>
  </si>
  <si>
    <t>§ 12. A devolução de que trata o § 5º, VIII, não será considerada nas bases de cálculo de que tratam os arts. 29-A, 198, § 2º, 204, parágrafo único, 212, 212-A, II, e 216, § 6º, não se aplicando a ela, ainda, o disposto no art. 158, IV, "b".</t>
  </si>
  <si>
    <t>§ 13. A devolução de que trata o § 5º, VIII, será obrigatória nas operações de fornecimento de energia elétrica e de gás liquefeito de petróleo ao consumidor de baixa renda, podendo a lei complementar determinar que seja calculada e concedida no momento da cobrança da operação.</t>
  </si>
  <si>
    <t>Art. 156-A. Lei complementar instituirá imposto sobre bens e serviços de competência compartilhada entre Estados, Distrito Federal e Municípios.</t>
  </si>
  <si>
    <t>tax/go</t>
  </si>
  <si>
    <t>SUT 2015</t>
  </si>
  <si>
    <t>Tabela 2 - Usos de bens e serviços - 2015</t>
  </si>
  <si>
    <t>Operações</t>
  </si>
  <si>
    <t>Componentes do valor adicionado (valores correntes em 1 000 000 R$)</t>
  </si>
  <si>
    <t>0580
Extração de carvão mineral e de minerais não-metálicos</t>
  </si>
  <si>
    <t>0792
Extração de minerais metálicos não-ferrosos, inclusive beneficiamentos</t>
  </si>
  <si>
    <t>2300
Fabricação de produtos de minerais não-metálicos</t>
  </si>
  <si>
    <t>2491
Produção de ferro-gusa/ferroligas, siderurgia e tubos de aço sem costura</t>
  </si>
  <si>
    <t>2492
Metalurgia de metais não-ferrosos e a fundição de metais</t>
  </si>
  <si>
    <t>4500
Comércio e reparação de veículos automotores e motocicletas</t>
  </si>
  <si>
    <t>4680
Comércio por atacado e a varejo, exceto veículos automotores</t>
  </si>
  <si>
    <t>7700
Aluguéis não-imobiliários e gestão de ativos de propriedade intelectual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</si>
  <si>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</si>
  <si>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</si>
  <si>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</si>
  <si>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</si>
  <si>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</si>
  <si>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</si>
  <si>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</si>
  <si>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</si>
  <si>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</si>
  <si>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</si>
  <si>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</si>
  <si>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</si>
  <si>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Fator trabalho (ocupações)</t>
  </si>
  <si>
    <t>(1) Exportação de bens e serviços acrescida de ajuste CIF/FOB.</t>
  </si>
  <si>
    <t>IOT 2015</t>
  </si>
  <si>
    <t>tax prod</t>
  </si>
  <si>
    <t>gross out.</t>
  </si>
  <si>
    <t>effective</t>
  </si>
  <si>
    <t>before ref</t>
  </si>
  <si>
    <t>tax rate</t>
  </si>
  <si>
    <t>after ref</t>
  </si>
  <si>
    <t>main tax</t>
  </si>
  <si>
    <t>factor</t>
  </si>
  <si>
    <t>Torezani 2022</t>
  </si>
  <si>
    <t>Agropecuária</t>
  </si>
  <si>
    <t>Indústria extrativa</t>
  </si>
  <si>
    <t>Construção</t>
  </si>
  <si>
    <t>Comércio</t>
  </si>
  <si>
    <t>Administração pública</t>
  </si>
  <si>
    <t>Indústria de transformação</t>
  </si>
  <si>
    <t>Serviços industriais de utilidade pública</t>
  </si>
  <si>
    <t>Valor adicionado</t>
  </si>
  <si>
    <t>Ocupações</t>
  </si>
  <si>
    <t>Transporte, armazenagem e correio</t>
  </si>
  <si>
    <t>Informação e comunicação</t>
  </si>
  <si>
    <t>Atividades financeiras e de seguros</t>
  </si>
  <si>
    <t>Atividades imobiliárias</t>
  </si>
  <si>
    <t>Outras atividades de serviços</t>
  </si>
  <si>
    <t>Tabela 2 - Participação do setor formal no valor adicionado corrente e nas ocupações, segundo atividades econômicas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</si>
  <si>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</si>
  <si>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</si>
  <si>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</si>
  <si>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</si>
  <si>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</si>
  <si>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</si>
  <si>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</si>
  <si>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</si>
  <si>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</si>
  <si>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</si>
  <si>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</si>
  <si>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</si>
  <si>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</si>
  <si>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</si>
  <si>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</si>
  <si>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Administração pública, defesa e seguridade social</t>
  </si>
  <si>
    <t>P</t>
  </si>
  <si>
    <t>Q</t>
  </si>
  <si>
    <t>R</t>
  </si>
  <si>
    <t>S</t>
  </si>
  <si>
    <t>T</t>
  </si>
  <si>
    <t>LV 20</t>
  </si>
  <si>
    <t>FONTE: IBGE. NOTA: *Outras atividades de serviços abrange as atividades: Alojamento; Alimentação; Atividades jurídicas, contábeis, consultoria e sedes de empresas; Serviços de arquitetura, engenharia, testes/análises técnicas e P&amp;D; Outras atividades profissionais, científicas e técnicas; Aluguéis não imobiliários e gestão de ativos de propriedade intelectual; Outras atividades administrativas e serviços complementares; Atividades de vigilância, segurança e investigação; Educação privada; Saúde privada; Atividades artísticas, criativas e de espetáculos; Organizações associativas e outros serviços pessoais; e Serviços domésticos.</t>
  </si>
  <si>
    <t>lv 20</t>
  </si>
  <si>
    <t>sector 13</t>
  </si>
  <si>
    <t>main group</t>
  </si>
  <si>
    <t>Código
da atividade
nível 67</t>
  </si>
  <si>
    <t>Descrição da atividade
nível 67</t>
  </si>
  <si>
    <t>01911
Arroz, trigo e outros cereais</t>
  </si>
  <si>
    <t>01912
Milho em grão</t>
  </si>
  <si>
    <t>01913
Algodão herbáceo, outras fibras da lavoura temporária</t>
  </si>
  <si>
    <t>01914
Cana-de-açúcar</t>
  </si>
  <si>
    <t>01915
Soja  em grão</t>
  </si>
  <si>
    <t>01916
Outros produtos e serviços da lavoura temporária</t>
  </si>
  <si>
    <t>01917
Laranja</t>
  </si>
  <si>
    <t>01918
Café em grão</t>
  </si>
  <si>
    <t>01919
Outros produtos da lavoura permanente</t>
  </si>
  <si>
    <t>01921
Bovinos e outros animais vivos, produtos animal, caça e serviços</t>
  </si>
  <si>
    <t>01922
Leite de vaca e de outros animais</t>
  </si>
  <si>
    <t>01923
Suínos</t>
  </si>
  <si>
    <t>01924
Aves e ovos</t>
  </si>
  <si>
    <t>02801
Produtos da exploração florestal e da silvicultura</t>
  </si>
  <si>
    <t>02802
Pesca e aquicultura (peixe, crustáceos e moluscos)</t>
  </si>
  <si>
    <t>05801
Carvão mineral</t>
  </si>
  <si>
    <t>05802
Minerais não metálicos</t>
  </si>
  <si>
    <t>06801
Petróleo, gás natural e serviços de apoio</t>
  </si>
  <si>
    <t>07911
Minério de ferro</t>
  </si>
  <si>
    <t>07921
Minerais metálicos não ferrosos</t>
  </si>
  <si>
    <t>10911
Carne de bovinos e outros produtos de carne</t>
  </si>
  <si>
    <t>10912
Carne de suíno</t>
  </si>
  <si>
    <t>10913
Carne de aves</t>
  </si>
  <si>
    <t>10914
Pescado industrializado</t>
  </si>
  <si>
    <t>10915
Leite resfriado, esterilizado e pasteurizado</t>
  </si>
  <si>
    <t>10916
Outros produtos do laticínio</t>
  </si>
  <si>
    <t>10921
Açúcar</t>
  </si>
  <si>
    <t>10931
Conservas de frutas, legumes, outros vegetais e sucos de frutas</t>
  </si>
  <si>
    <t>10932
Óleos e gorduras vegetais e animais</t>
  </si>
  <si>
    <t>10933
Café beneficiado</t>
  </si>
  <si>
    <t>10934
Arroz beneficiado e produtos derivados do arroz</t>
  </si>
  <si>
    <t>10935
Produtos derivados do trigo, mandioca ou milho</t>
  </si>
  <si>
    <t>10936
Rações balanceadas para animais</t>
  </si>
  <si>
    <t>10937
Outros produtos alimentares</t>
  </si>
  <si>
    <t>11001
Bebidas</t>
  </si>
  <si>
    <t>12001
Produtos do fumo</t>
  </si>
  <si>
    <t>13001
Fios e fibras têxteis beneficiadas</t>
  </si>
  <si>
    <t>13002
Tecidos</t>
  </si>
  <si>
    <t>13003
Artigos têxteis de uso doméstico e outros têxteis</t>
  </si>
  <si>
    <t>14001
Artigos do vestuário e acessórios</t>
  </si>
  <si>
    <t>15001
Calçados e artefatos de couro</t>
  </si>
  <si>
    <t>16001
Produtos de madeira, exclusive móveis</t>
  </si>
  <si>
    <t>17001
Celulose</t>
  </si>
  <si>
    <t>17002
Papel, papelão, embalagens e artefatos de papel</t>
  </si>
  <si>
    <t>18001
Serviços de impressão e reprodução</t>
  </si>
  <si>
    <t>19911
Combustíveis para aviação</t>
  </si>
  <si>
    <t>19912
Gasoálcool</t>
  </si>
  <si>
    <t>19913
Naftas para petroquímica</t>
  </si>
  <si>
    <t xml:space="preserve">19914
Óleo combustível  </t>
  </si>
  <si>
    <t>19915
Diesel - biodiesel</t>
  </si>
  <si>
    <t>19916
Outros produtos do refino do petróleo</t>
  </si>
  <si>
    <t>19921
Etanol e outros biocombustíveis</t>
  </si>
  <si>
    <t>20911
Produtos químicos inorgânicos</t>
  </si>
  <si>
    <t>20912
Adubos e fertilizantes</t>
  </si>
  <si>
    <t>20913
Produtos químicos orgânicos</t>
  </si>
  <si>
    <t>20914
Resinas,elastômeros e fibras artificiais e sintéticas</t>
  </si>
  <si>
    <t>20921
Defensivos agrícolas e desinfestantes domissanitários</t>
  </si>
  <si>
    <t xml:space="preserve">20922
Produtos químicos diversos </t>
  </si>
  <si>
    <t>20923
Tintas, vernizes, esmaltes e lacas</t>
  </si>
  <si>
    <t>20931
Perfumaria, sabões e artigos de limpeza</t>
  </si>
  <si>
    <t>21001
Produtos farmacêuticos</t>
  </si>
  <si>
    <t>22001
Artigos de borracha</t>
  </si>
  <si>
    <t>22002
Artigos de plástico</t>
  </si>
  <si>
    <t>23001
Cimento</t>
  </si>
  <si>
    <t>23002
Artefatos de cimento, gesso e semelhantes</t>
  </si>
  <si>
    <t>23003
Vidros, cerâmicos e outros produtos de minerais não metálicos</t>
  </si>
  <si>
    <t>24911
Ferro gusa e ferroligas</t>
  </si>
  <si>
    <t>24912
Semi acabados, laminados planos, longos e tubos de aço</t>
  </si>
  <si>
    <t>24921
Produtos da metalurgia de metais não ferrosos</t>
  </si>
  <si>
    <t>24922
Peças fundidas de aço e de metais não ferrosos</t>
  </si>
  <si>
    <t>25001
Produtos de metal, exclusive máquinas e equipamentos</t>
  </si>
  <si>
    <t>26001
Componentes eletrônicos</t>
  </si>
  <si>
    <t>26002
Máquinas para escritório e equipamentos de informática</t>
  </si>
  <si>
    <t>26003
Material eletrônico e equipamentos de comunicações</t>
  </si>
  <si>
    <t>26004
Equipamentos de medida, teste e controle, ópticos e eletromédicos</t>
  </si>
  <si>
    <t>27001
Máquinas, aparelhos e materiais elétricos</t>
  </si>
  <si>
    <t>27002
Eletrodomésticos</t>
  </si>
  <si>
    <t>28001
Tratores e outras máquinas agrícolas</t>
  </si>
  <si>
    <t>28002
Máquinas para a extração mineral e a construção</t>
  </si>
  <si>
    <t>28003
Outras máquinas e equipamentos mecânicos</t>
  </si>
  <si>
    <t>29911
Automóveis, camionetas e utilitários</t>
  </si>
  <si>
    <t>29912
Caminhões e ônibus, inclusive cabines, carrocerias e reboques</t>
  </si>
  <si>
    <t>29921
Peças e acessórios para veículos automotores</t>
  </si>
  <si>
    <t>30001
Aeronaves, embarcações e outros equipamentos de transporte</t>
  </si>
  <si>
    <t>31801
Móveis</t>
  </si>
  <si>
    <t>31802
Produtos de industrias diversas</t>
  </si>
  <si>
    <t>33001
Manutenção, reparação e instalação de máquinas e equipamentos</t>
  </si>
  <si>
    <t>35001
Eletricidade, gás e outras utilidades</t>
  </si>
  <si>
    <t>36801
Água, esgoto, reciclagem e gestão de resíduos</t>
  </si>
  <si>
    <t>41801
Edificações</t>
  </si>
  <si>
    <t>41802
Obras de infraestrutura</t>
  </si>
  <si>
    <t>41803
Serviços especializados para construção</t>
  </si>
  <si>
    <t>45801
Comércio por atacado e varejo</t>
  </si>
  <si>
    <t>49001
Transporte terrestre de carga</t>
  </si>
  <si>
    <t>49002
Transporte terrestre de passageiros</t>
  </si>
  <si>
    <t>50001
Transporte aquaviário</t>
  </si>
  <si>
    <t>51001
Transporte aéreo</t>
  </si>
  <si>
    <t>52801
Armazenamento e serviços auxiliares aos transportes</t>
  </si>
  <si>
    <t>52802
Correio e outros serviços de entrega</t>
  </si>
  <si>
    <t>55001
Serviços de alojamento em hotéis e similares</t>
  </si>
  <si>
    <t>56001
Serviços  de alimentação</t>
  </si>
  <si>
    <t>58001
Livros, jornais e revistas</t>
  </si>
  <si>
    <t>59801
Serviços cinematográficos, música, rádio e televisão</t>
  </si>
  <si>
    <t>61001
Telecomunicações, TV por assinatura e outros serviços relacionados</t>
  </si>
  <si>
    <t>62801
Desenvolvimento de sistemas e outros serviços de informação</t>
  </si>
  <si>
    <t>64801
Intermediação financeira, seguros e previdência complementar</t>
  </si>
  <si>
    <t>68001
Aluguel efetivo e serviços imobiliários</t>
  </si>
  <si>
    <t>68002
Aluguel imputado</t>
  </si>
  <si>
    <t>69801
Serviços jurídicos, contabilidade e consultoria</t>
  </si>
  <si>
    <t>71801
Pesquisa e desenvolvimento</t>
  </si>
  <si>
    <t>71802
Serviços de arquitetura e engenharia</t>
  </si>
  <si>
    <t>73801
Publicidade e outros serviços técnicos</t>
  </si>
  <si>
    <t>77001
Aluguéis não imobiliário e gestão de ativos de propriedade intelectual</t>
  </si>
  <si>
    <t>78801
Condomínios e serviços para edifícios</t>
  </si>
  <si>
    <t>78802
Outros serviços administrativos</t>
  </si>
  <si>
    <t>80001
Serviços de vigilância, segurança e investigação</t>
  </si>
  <si>
    <t>84001
Serviços coletivos da administração pública</t>
  </si>
  <si>
    <t>84002
Serviços de previdência e assistência social</t>
  </si>
  <si>
    <t>85911
Educação pública</t>
  </si>
  <si>
    <t>85921
Educação privada</t>
  </si>
  <si>
    <t>86911
Saúde pública</t>
  </si>
  <si>
    <t>86921
Saúde privada</t>
  </si>
  <si>
    <t>90801
Serviços de artes, cultura, esporte e recreação</t>
  </si>
  <si>
    <t>94801
Organizações patronais, sindicais e outros serviços associativos</t>
  </si>
  <si>
    <t>94802
Manutenção de computadores, telefones e objetos domésticos</t>
  </si>
  <si>
    <t>94803
Serviços pessoais</t>
  </si>
  <si>
    <t>97001
Serviços domésticos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</si>
  <si>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</si>
  <si>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</si>
  <si>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</si>
  <si>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</si>
  <si>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</si>
  <si>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</si>
  <si>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</si>
  <si>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 metálicos</t>
  </si>
  <si>
    <t>0680</t>
  </si>
  <si>
    <t>Extração de petróleo e gás, inclusive as atividades de apoio</t>
  </si>
  <si>
    <t>0791</t>
  </si>
  <si>
    <t>Extração de minério de ferro, inclusive beneficiamentos e a aglomeração</t>
  </si>
  <si>
    <t>0792</t>
  </si>
  <si>
    <t>Extração de minerais metálicos não ferrosos, inclusive beneficiamentos</t>
  </si>
  <si>
    <t>1091</t>
  </si>
  <si>
    <t>Abate e produtos de carne, inclusive os produtos do laticínio e da pesca</t>
  </si>
  <si>
    <t>1092</t>
  </si>
  <si>
    <t>Fabricação e refino de açúcar</t>
  </si>
  <si>
    <t>1093</t>
  </si>
  <si>
    <t>1100</t>
  </si>
  <si>
    <t>Fabricação de bebidas</t>
  </si>
  <si>
    <t>1200</t>
  </si>
  <si>
    <t>Fabricação de produtos do fumo</t>
  </si>
  <si>
    <t>1300</t>
  </si>
  <si>
    <t>Fabricação de produtos têxteis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</si>
  <si>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</si>
  <si>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</si>
  <si>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</si>
  <si>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</si>
  <si>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</si>
  <si>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</si>
  <si>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</si>
  <si>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Fabricação de celulose, papel e produtos de papel</t>
  </si>
  <si>
    <t>1800</t>
  </si>
  <si>
    <t>Impressão e reprodução de gravações</t>
  </si>
  <si>
    <t>1991</t>
  </si>
  <si>
    <t>Refino de petróleo e coquerias</t>
  </si>
  <si>
    <t>1992</t>
  </si>
  <si>
    <t>Fabricação de biocombustíveis</t>
  </si>
  <si>
    <t>2091</t>
  </si>
  <si>
    <t>Fabricação de químicos orgânicos e inorgânicos, resinas e elastômeros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</si>
  <si>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</si>
  <si>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</si>
  <si>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</si>
  <si>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</si>
  <si>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</si>
  <si>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</si>
  <si>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</si>
  <si>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</si>
  <si>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</si>
  <si>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Fabricação de produtos de minerais não metálicos</t>
  </si>
  <si>
    <t>2491</t>
  </si>
  <si>
    <t>Produção de ferro gusa/ferroligas, siderurgia e tubos de aço sem costura</t>
  </si>
  <si>
    <t>2492</t>
  </si>
  <si>
    <t>Metalurgia de metais não 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</si>
  <si>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</si>
  <si>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</si>
  <si>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</si>
  <si>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</si>
  <si>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</si>
  <si>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</si>
  <si>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</si>
  <si>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</si>
  <si>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</si>
  <si>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</si>
  <si>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</si>
  <si>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</si>
  <si>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</si>
  <si>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</si>
  <si>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</si>
  <si>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</si>
  <si>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</si>
  <si>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3500</t>
  </si>
  <si>
    <t>Energia elétrica, gás natural e outras utilidades</t>
  </si>
  <si>
    <t>3680</t>
  </si>
  <si>
    <t>Água, esgoto e gestão de resíduos</t>
  </si>
  <si>
    <t>4180</t>
  </si>
  <si>
    <t>4580</t>
  </si>
  <si>
    <t>4900</t>
  </si>
  <si>
    <t>Transporte terrestre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</si>
  <si>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</si>
  <si>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</si>
  <si>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</si>
  <si>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</si>
  <si>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</si>
  <si>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</si>
  <si>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</si>
  <si>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</si>
  <si>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</si>
  <si>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Edição e edição integrada à impressão</t>
  </si>
  <si>
    <t>5980</t>
  </si>
  <si>
    <t>Atividades de televisão, rádio, cinema e  gravação/edição de som e imagem</t>
  </si>
  <si>
    <t>6100</t>
  </si>
  <si>
    <t>Telecomunicações</t>
  </si>
  <si>
    <t>6280</t>
  </si>
  <si>
    <t>6480</t>
  </si>
  <si>
    <t>6800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</si>
  <si>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</si>
  <si>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</si>
  <si>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</si>
  <si>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</si>
  <si>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</si>
  <si>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</si>
  <si>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</si>
  <si>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7880</t>
  </si>
  <si>
    <t>Outras atividades administrativas e serviços complementares</t>
  </si>
  <si>
    <t>8000</t>
  </si>
  <si>
    <t>Atividades de vigilância, segurança e investigação</t>
  </si>
  <si>
    <t>8400</t>
  </si>
  <si>
    <t>8591</t>
  </si>
  <si>
    <t>8592</t>
  </si>
  <si>
    <t>8691</t>
  </si>
  <si>
    <t>8692</t>
  </si>
  <si>
    <t>9080</t>
  </si>
  <si>
    <t>Atividades artísticas, criativas e de espetáculos</t>
  </si>
  <si>
    <t>9480</t>
  </si>
  <si>
    <t>Organizações associativas e outros serviços pessoais</t>
  </si>
  <si>
    <t>9700</t>
  </si>
  <si>
    <t>Matriz de participação dos produtos no VBP dos setores, nacionais - Matriz DD - 2015</t>
  </si>
  <si>
    <t>Transposta da tabela 01 - Recursos de bens e serviços - 2015</t>
  </si>
  <si>
    <t>Products</t>
  </si>
  <si>
    <t>DD * group</t>
  </si>
  <si>
    <t>Main group</t>
  </si>
  <si>
    <t>Diff</t>
  </si>
  <si>
    <t>Main group products</t>
  </si>
  <si>
    <t>Rounded</t>
  </si>
  <si>
    <t>max</t>
  </si>
  <si>
    <t>min</t>
  </si>
  <si>
    <t>IBGE, Demografia das empresas e estatísticas de empreendedorismo 2016</t>
  </si>
  <si>
    <t>Tabela 7 - Taxas de saída das empresas e respectivas diferenças, segundo as seções da CNAE 2.0 - Brasil - 2008-2016</t>
  </si>
  <si>
    <t>Seções da CNAE 2.0</t>
  </si>
  <si>
    <t>A Agricultura, pecuária, produção florestal, pesca e aquicultura</t>
  </si>
  <si>
    <t>B Indústrias extrativas</t>
  </si>
  <si>
    <t>C Indústrias de transformação</t>
  </si>
  <si>
    <t>D Eletricidade e gás</t>
  </si>
  <si>
    <t>E Água, esgoto, atividades de gestão de resíduos e descontaminação</t>
  </si>
  <si>
    <t>F Construção</t>
  </si>
  <si>
    <t>G Comércio; reparação de veículos automotores e motocicletas</t>
  </si>
  <si>
    <t>H Transporte armazenagem e correio</t>
  </si>
  <si>
    <t>I Alojamento e alimentação</t>
  </si>
  <si>
    <t>J Informação e comunicação</t>
  </si>
  <si>
    <t>K Atividades financeiras, de seguros e serviços relacionados</t>
  </si>
  <si>
    <t>L Atividades imobiliárias</t>
  </si>
  <si>
    <t>M Atividades profissionais, científicas e técnicas</t>
  </si>
  <si>
    <t>N Atividades administrativas e serviços complementares</t>
  </si>
  <si>
    <t>P Educação</t>
  </si>
  <si>
    <t>Q Saúde humana e serviços sociais</t>
  </si>
  <si>
    <t>R Artes, cultura, esporte e recreação</t>
  </si>
  <si>
    <t>S Outras atividades de serviços</t>
  </si>
  <si>
    <t>Taxa de saída das empresas (%)</t>
  </si>
  <si>
    <t>TOTAL</t>
  </si>
  <si>
    <t>O Administração Pública</t>
  </si>
  <si>
    <t>informalidade</t>
  </si>
  <si>
    <t>saída de firmas</t>
  </si>
  <si>
    <t>T Serviços 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</si>
</sst>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###"/>
    <numFmt numFmtId="165" formatCode="#\ ###\ ###\ ##0;\ \(\-\)\ ###\ ###\ ##0"/>
    <numFmt numFmtId="166" formatCode="#\ ###\ ###\ ##0,;\ \(\-\)\ ###\ ###\ ##0,"/>
    <numFmt numFmtId="167" formatCode="0.0%"/>
    <numFmt numFmtId="168" formatCode="#\ ##0.000000;\ \(\-\)\ #\ ##0.00000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Univers"/>
      <family val="2"/>
    </font>
    <font>
      <sz val="10"/>
      <name val="Univers"/>
      <family val="2"/>
    </font>
    <font>
      <sz val="6"/>
      <name val="Univers"/>
      <family val="2"/>
    </font>
    <font>
      <b/>
      <sz val="6"/>
      <name val="Univers"/>
      <family val="2"/>
    </font>
    <font>
      <sz val="6"/>
      <color rgb="FFFF0000"/>
      <name val="Univers"/>
      <family val="2"/>
    </font>
    <font>
      <sz val="10"/>
      <color rgb="FF162937"/>
      <name val="Arial"/>
      <family val="2"/>
    </font>
    <font>
      <b/>
      <sz val="10"/>
      <color rgb="FF162937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Univers"/>
      <family val="2"/>
    </font>
    <font>
      <b/>
      <sz val="10"/>
      <name val="Univers"/>
      <family val="2"/>
    </font>
    <font>
      <sz val="9"/>
      <name val="Univers"/>
      <family val="2"/>
    </font>
    <font>
      <sz val="6"/>
      <color theme="4"/>
      <name val="Univers"/>
      <family val="2"/>
    </font>
    <font>
      <sz val="6"/>
      <color rgb="FF00B0F0"/>
      <name val="Univers"/>
      <family val="2"/>
    </font>
    <font>
      <sz val="10"/>
      <color rgb="FFFF0000"/>
      <name val="Univers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21" fillId="0" borderId="0" applyFont="0" applyFill="0" applyBorder="0" applyAlignment="0" applyProtection="0"/>
  </cellStyleXfs>
  <cellXfs count="229">
    <xf numFmtId="0" fontId="0" fillId="0" borderId="0" xfId="0"/>
    <xf numFmtId="0" fontId="4" fillId="2" borderId="0" xfId="1" applyFont="1" applyFill="1" applyAlignment="1"/>
    <xf numFmtId="0" fontId="4" fillId="2" borderId="0" xfId="1" applyFont="1" applyFill="1" applyAlignment="1">
      <alignment horizontal="centerContinuous"/>
    </xf>
    <xf numFmtId="0" fontId="5" fillId="2" borderId="0" xfId="1" applyFont="1" applyFill="1"/>
    <xf numFmtId="0" fontId="6" fillId="2" borderId="0" xfId="1" applyFont="1" applyFill="1"/>
    <xf numFmtId="164" fontId="6" fillId="3" borderId="0" xfId="1" applyNumberFormat="1" applyFont="1" applyFill="1" applyAlignment="1">
      <alignment horizontal="left"/>
    </xf>
    <xf numFmtId="0" fontId="6" fillId="3" borderId="0" xfId="1" applyFont="1" applyFill="1"/>
    <xf numFmtId="164" fontId="6" fillId="3" borderId="0" xfId="1" applyNumberFormat="1" applyFont="1" applyFill="1" applyBorder="1" applyAlignment="1">
      <alignment horizontal="left"/>
    </xf>
    <xf numFmtId="164" fontId="6" fillId="2" borderId="0" xfId="1" applyNumberFormat="1" applyFont="1" applyFill="1" applyAlignment="1">
      <alignment horizontal="left"/>
    </xf>
    <xf numFmtId="164" fontId="6" fillId="2" borderId="0" xfId="1" applyNumberFormat="1" applyFont="1" applyFill="1" applyBorder="1" applyAlignment="1">
      <alignment horizontal="left"/>
    </xf>
    <xf numFmtId="0" fontId="6" fillId="3" borderId="0" xfId="1" applyFont="1" applyFill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1" applyFont="1" applyFill="1" applyBorder="1" applyAlignment="1">
      <alignment horizontal="left"/>
    </xf>
    <xf numFmtId="0" fontId="6" fillId="0" borderId="0" xfId="1" applyFont="1" applyFill="1" applyAlignment="1">
      <alignment horizontal="left"/>
    </xf>
    <xf numFmtId="0" fontId="6" fillId="0" borderId="0" xfId="1" applyFont="1" applyFill="1"/>
    <xf numFmtId="164" fontId="6" fillId="0" borderId="0" xfId="1" applyNumberFormat="1" applyFont="1" applyFill="1" applyAlignment="1">
      <alignment horizontal="left"/>
    </xf>
    <xf numFmtId="0" fontId="7" fillId="2" borderId="0" xfId="1" applyFont="1" applyFill="1" applyAlignment="1">
      <alignment horizontal="center"/>
    </xf>
    <xf numFmtId="0" fontId="7" fillId="2" borderId="0" xfId="1" applyFont="1" applyFill="1"/>
    <xf numFmtId="0" fontId="5" fillId="2" borderId="3" xfId="1" applyFont="1" applyFill="1" applyBorder="1" applyAlignment="1">
      <alignment horizontal="center"/>
    </xf>
    <xf numFmtId="0" fontId="5" fillId="2" borderId="3" xfId="1" applyFont="1" applyFill="1" applyBorder="1"/>
    <xf numFmtId="0" fontId="6" fillId="2" borderId="0" xfId="0" applyFont="1" applyFill="1"/>
    <xf numFmtId="0" fontId="5" fillId="2" borderId="0" xfId="0" applyFont="1" applyFill="1"/>
    <xf numFmtId="164" fontId="8" fillId="2" borderId="0" xfId="1" applyNumberFormat="1" applyFont="1" applyFill="1" applyAlignment="1">
      <alignment horizontal="left"/>
    </xf>
    <xf numFmtId="0" fontId="8" fillId="2" borderId="0" xfId="1" applyFont="1" applyFill="1"/>
    <xf numFmtId="164" fontId="8" fillId="3" borderId="0" xfId="1" applyNumberFormat="1" applyFont="1" applyFill="1" applyAlignment="1">
      <alignment horizontal="left"/>
    </xf>
    <xf numFmtId="0" fontId="8" fillId="3" borderId="0" xfId="1" applyFont="1" applyFill="1"/>
    <xf numFmtId="0" fontId="6" fillId="2" borderId="0" xfId="1" applyFont="1" applyFill="1" applyBorder="1"/>
    <xf numFmtId="0" fontId="6" fillId="2" borderId="2" xfId="1" applyFont="1" applyFill="1" applyBorder="1" applyAlignment="1">
      <alignment horizontal="center" vertical="center" wrapText="1"/>
    </xf>
    <xf numFmtId="164" fontId="8" fillId="2" borderId="0" xfId="1" applyNumberFormat="1" applyFont="1" applyFill="1" applyBorder="1" applyAlignment="1">
      <alignment horizontal="left"/>
    </xf>
    <xf numFmtId="0" fontId="1" fillId="0" borderId="0" xfId="0" applyFont="1"/>
    <xf numFmtId="0" fontId="0" fillId="4" borderId="0" xfId="0" applyFill="1"/>
    <xf numFmtId="0" fontId="6" fillId="4" borderId="0" xfId="1" applyFont="1" applyFill="1" applyAlignment="1">
      <alignment horizontal="left"/>
    </xf>
    <xf numFmtId="0" fontId="6" fillId="4" borderId="0" xfId="1" applyFont="1" applyFill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2" borderId="0" xfId="0" applyFont="1" applyFill="1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Border="1" applyAlignment="1">
      <alignment horizontal="centerContinuous"/>
    </xf>
    <xf numFmtId="0" fontId="4" fillId="2" borderId="0" xfId="0" applyFont="1" applyFill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2" xfId="0" applyFont="1" applyFill="1" applyBorder="1" applyAlignment="1">
      <alignment horizontal="centerContinuous" vertical="center"/>
    </xf>
    <xf numFmtId="0" fontId="15" fillId="2" borderId="2" xfId="0" applyFont="1" applyFill="1" applyBorder="1" applyAlignment="1">
      <alignment horizontal="centerContinuous" vertical="center"/>
    </xf>
    <xf numFmtId="0" fontId="15" fillId="2" borderId="5" xfId="0" applyFont="1" applyFill="1" applyBorder="1" applyAlignment="1">
      <alignment horizontal="centerContinuous" vertical="center"/>
    </xf>
    <xf numFmtId="0" fontId="6" fillId="2" borderId="5" xfId="0" applyFont="1" applyFill="1" applyBorder="1" applyAlignment="1">
      <alignment horizontal="centerContinuous" vertical="center"/>
    </xf>
    <xf numFmtId="0" fontId="6" fillId="2" borderId="6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5" fillId="2" borderId="0" xfId="0" applyFont="1" applyFill="1"/>
    <xf numFmtId="0" fontId="15" fillId="2" borderId="0" xfId="0" applyFont="1" applyFill="1" applyBorder="1"/>
    <xf numFmtId="0" fontId="6" fillId="2" borderId="0" xfId="0" applyFont="1" applyFill="1" applyBorder="1"/>
    <xf numFmtId="164" fontId="6" fillId="3" borderId="0" xfId="0" applyNumberFormat="1" applyFont="1" applyFill="1" applyAlignment="1">
      <alignment horizontal="left"/>
    </xf>
    <xf numFmtId="0" fontId="6" fillId="3" borderId="0" xfId="0" applyFont="1" applyFill="1"/>
    <xf numFmtId="165" fontId="6" fillId="3" borderId="0" xfId="0" applyNumberFormat="1" applyFont="1" applyFill="1" applyBorder="1"/>
    <xf numFmtId="164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/>
    <xf numFmtId="164" fontId="6" fillId="2" borderId="0" xfId="0" applyNumberFormat="1" applyFont="1" applyFill="1" applyAlignment="1">
      <alignment horizontal="left"/>
    </xf>
    <xf numFmtId="165" fontId="6" fillId="0" borderId="0" xfId="0" applyNumberFormat="1" applyFont="1" applyFill="1" applyBorder="1"/>
    <xf numFmtId="164" fontId="6" fillId="2" borderId="0" xfId="0" applyNumberFormat="1" applyFont="1" applyFill="1" applyBorder="1" applyAlignment="1">
      <alignment horizontal="left"/>
    </xf>
    <xf numFmtId="0" fontId="6" fillId="3" borderId="0" xfId="0" applyFont="1" applyFill="1" applyAlignment="1">
      <alignment vertical="justify" wrapText="1"/>
    </xf>
    <xf numFmtId="0" fontId="6" fillId="3" borderId="0" xfId="0" applyFont="1" applyFill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65" fontId="6" fillId="0" borderId="0" xfId="0" applyNumberFormat="1" applyFont="1" applyBorder="1"/>
    <xf numFmtId="0" fontId="6" fillId="2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164" fontId="6" fillId="0" borderId="0" xfId="0" applyNumberFormat="1" applyFont="1" applyFill="1" applyAlignment="1">
      <alignment horizontal="left"/>
    </xf>
    <xf numFmtId="166" fontId="6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165" fontId="7" fillId="0" borderId="0" xfId="0" applyNumberFormat="1" applyFont="1" applyFill="1" applyBorder="1"/>
    <xf numFmtId="165" fontId="7" fillId="0" borderId="0" xfId="0" applyNumberFormat="1" applyFont="1" applyBorder="1"/>
    <xf numFmtId="0" fontId="16" fillId="2" borderId="0" xfId="0" applyFont="1" applyFill="1"/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/>
    <xf numFmtId="0" fontId="6" fillId="2" borderId="0" xfId="0" applyFont="1" applyFill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6" fillId="4" borderId="0" xfId="0" applyFont="1" applyFill="1" applyBorder="1"/>
    <xf numFmtId="0" fontId="17" fillId="2" borderId="0" xfId="1" applyFont="1" applyFill="1"/>
    <xf numFmtId="0" fontId="17" fillId="0" borderId="0" xfId="1" applyFont="1" applyFill="1"/>
    <xf numFmtId="0" fontId="5" fillId="2" borderId="0" xfId="1" quotePrefix="1" applyFont="1" applyFill="1"/>
    <xf numFmtId="0" fontId="5" fillId="2" borderId="0" xfId="1" applyFont="1" applyFill="1" applyBorder="1"/>
    <xf numFmtId="165" fontId="6" fillId="3" borderId="0" xfId="1" applyNumberFormat="1" applyFont="1" applyFill="1" applyBorder="1"/>
    <xf numFmtId="165" fontId="6" fillId="0" borderId="0" xfId="1" applyNumberFormat="1" applyFont="1" applyFill="1" applyBorder="1"/>
    <xf numFmtId="0" fontId="5" fillId="0" borderId="0" xfId="0" applyFont="1" applyFill="1"/>
    <xf numFmtId="0" fontId="19" fillId="3" borderId="0" xfId="1" applyFont="1" applyFill="1"/>
    <xf numFmtId="0" fontId="19" fillId="2" borderId="0" xfId="1" applyFont="1" applyFill="1"/>
    <xf numFmtId="0" fontId="18" fillId="2" borderId="0" xfId="1" applyFont="1" applyFill="1"/>
    <xf numFmtId="0" fontId="18" fillId="2" borderId="0" xfId="1" applyFont="1" applyFill="1" applyAlignment="1">
      <alignment horizontal="left"/>
    </xf>
    <xf numFmtId="0" fontId="8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3" fillId="0" borderId="0" xfId="1"/>
    <xf numFmtId="0" fontId="6" fillId="0" borderId="0" xfId="1" applyFont="1"/>
    <xf numFmtId="0" fontId="15" fillId="0" borderId="0" xfId="1" applyFont="1"/>
    <xf numFmtId="0" fontId="6" fillId="0" borderId="0" xfId="1" applyFont="1" applyBorder="1"/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/>
    <xf numFmtId="165" fontId="6" fillId="0" borderId="0" xfId="1" applyNumberFormat="1" applyFont="1" applyBorder="1"/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Continuous" vertical="center"/>
    </xf>
    <xf numFmtId="0" fontId="15" fillId="0" borderId="5" xfId="1" applyFont="1" applyBorder="1" applyAlignment="1">
      <alignment horizontal="centerContinuous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3" xfId="1" applyFont="1" applyBorder="1"/>
    <xf numFmtId="165" fontId="6" fillId="0" borderId="3" xfId="1" applyNumberFormat="1" applyFont="1" applyBorder="1"/>
    <xf numFmtId="0" fontId="17" fillId="0" borderId="0" xfId="1" applyFont="1" applyBorder="1"/>
    <xf numFmtId="0" fontId="15" fillId="0" borderId="2" xfId="1" applyFont="1" applyBorder="1" applyAlignment="1">
      <alignment horizontal="centerContinuous" vertical="center"/>
    </xf>
    <xf numFmtId="0" fontId="15" fillId="0" borderId="0" xfId="1" applyFont="1" applyBorder="1"/>
    <xf numFmtId="0" fontId="6" fillId="0" borderId="5" xfId="1" applyFont="1" applyBorder="1" applyAlignment="1">
      <alignment horizontal="centerContinuous" vertical="center"/>
    </xf>
    <xf numFmtId="0" fontId="6" fillId="4" borderId="2" xfId="1" applyFont="1" applyFill="1" applyBorder="1" applyAlignment="1">
      <alignment horizontal="center" vertical="center" wrapText="1"/>
    </xf>
    <xf numFmtId="0" fontId="3" fillId="4" borderId="0" xfId="1" applyFill="1"/>
    <xf numFmtId="167" fontId="0" fillId="0" borderId="0" xfId="2" applyNumberFormat="1" applyFont="1"/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167" fontId="0" fillId="0" borderId="12" xfId="2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167" fontId="0" fillId="0" borderId="13" xfId="2" applyNumberFormat="1" applyFont="1" applyBorder="1"/>
    <xf numFmtId="0" fontId="0" fillId="4" borderId="0" xfId="0" applyFill="1" applyBorder="1"/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Continuous"/>
    </xf>
    <xf numFmtId="0" fontId="6" fillId="3" borderId="0" xfId="1" applyFont="1" applyFill="1" applyBorder="1"/>
    <xf numFmtId="0" fontId="5" fillId="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3" fillId="0" borderId="0" xfId="1"/>
    <xf numFmtId="0" fontId="6" fillId="0" borderId="0" xfId="1" applyFont="1" applyFill="1"/>
    <xf numFmtId="0" fontId="6" fillId="0" borderId="0" xfId="1" applyFont="1" applyFill="1" applyBorder="1"/>
    <xf numFmtId="0" fontId="5" fillId="0" borderId="3" xfId="1" applyFont="1" applyFill="1" applyBorder="1"/>
    <xf numFmtId="0" fontId="5" fillId="0" borderId="0" xfId="1" applyFont="1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9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11" xfId="0" applyFill="1" applyBorder="1"/>
    <xf numFmtId="0" fontId="0" fillId="0" borderId="12" xfId="0" applyBorder="1"/>
    <xf numFmtId="0" fontId="0" fillId="10" borderId="13" xfId="0" applyFill="1" applyBorder="1"/>
    <xf numFmtId="0" fontId="0" fillId="10" borderId="16" xfId="0" applyFill="1" applyBorder="1"/>
    <xf numFmtId="0" fontId="0" fillId="0" borderId="0" xfId="0" applyFill="1" applyBorder="1"/>
    <xf numFmtId="0" fontId="2" fillId="0" borderId="0" xfId="0" applyFont="1" applyBorder="1"/>
    <xf numFmtId="0" fontId="0" fillId="10" borderId="0" xfId="0" applyFill="1" applyBorder="1"/>
    <xf numFmtId="0" fontId="4" fillId="0" borderId="0" xfId="1" applyFont="1" applyAlignment="1">
      <alignment horizontal="left"/>
    </xf>
    <xf numFmtId="0" fontId="17" fillId="0" borderId="0" xfId="1" applyFont="1" applyFill="1" applyBorder="1"/>
    <xf numFmtId="168" fontId="6" fillId="3" borderId="0" xfId="1" applyNumberFormat="1" applyFont="1" applyFill="1" applyBorder="1"/>
    <xf numFmtId="0" fontId="5" fillId="0" borderId="0" xfId="1" quotePrefix="1" applyFont="1" applyFill="1"/>
    <xf numFmtId="0" fontId="5" fillId="0" borderId="0" xfId="1" quotePrefix="1" applyFont="1" applyFill="1" applyBorder="1"/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3" borderId="0" xfId="1" applyFont="1" applyFill="1"/>
    <xf numFmtId="168" fontId="6" fillId="0" borderId="0" xfId="1" applyNumberFormat="1" applyFont="1" applyFill="1" applyBorder="1"/>
    <xf numFmtId="168" fontId="6" fillId="2" borderId="0" xfId="1" applyNumberFormat="1" applyFont="1" applyFill="1" applyBorder="1"/>
    <xf numFmtId="0" fontId="6" fillId="3" borderId="0" xfId="1" applyFont="1" applyFill="1" applyAlignment="1">
      <alignment vertical="justify" wrapText="1"/>
    </xf>
    <xf numFmtId="0" fontId="5" fillId="0" borderId="0" xfId="0" applyFont="1" applyFill="1" applyBorder="1"/>
    <xf numFmtId="0" fontId="17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right"/>
    </xf>
    <xf numFmtId="1" fontId="6" fillId="3" borderId="0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1" fontId="6" fillId="2" borderId="0" xfId="1" applyNumberFormat="1" applyFont="1" applyFill="1" applyBorder="1" applyAlignment="1">
      <alignment horizontal="center"/>
    </xf>
    <xf numFmtId="2" fontId="5" fillId="10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10" borderId="0" xfId="1" applyNumberFormat="1" applyFont="1" applyFill="1" applyAlignment="1">
      <alignment horizontal="center"/>
    </xf>
    <xf numFmtId="168" fontId="8" fillId="0" borderId="0" xfId="1" applyNumberFormat="1" applyFont="1" applyFill="1" applyBorder="1"/>
    <xf numFmtId="1" fontId="8" fillId="4" borderId="0" xfId="1" applyNumberFormat="1" applyFont="1" applyFill="1" applyBorder="1" applyAlignment="1">
      <alignment horizontal="center"/>
    </xf>
    <xf numFmtId="1" fontId="20" fillId="4" borderId="0" xfId="1" applyNumberFormat="1" applyFont="1" applyFill="1" applyAlignment="1">
      <alignment horizontal="center"/>
    </xf>
    <xf numFmtId="168" fontId="8" fillId="3" borderId="0" xfId="1" applyNumberFormat="1" applyFont="1" applyFill="1" applyBorder="1"/>
    <xf numFmtId="168" fontId="8" fillId="4" borderId="0" xfId="1" applyNumberFormat="1" applyFont="1" applyFill="1" applyBorder="1"/>
    <xf numFmtId="1" fontId="6" fillId="4" borderId="0" xfId="1" applyNumberFormat="1" applyFont="1" applyFill="1" applyBorder="1" applyAlignment="1">
      <alignment horizontal="center"/>
    </xf>
    <xf numFmtId="1" fontId="5" fillId="2" borderId="17" xfId="1" applyNumberFormat="1" applyFont="1" applyFill="1" applyBorder="1" applyAlignment="1">
      <alignment horizontal="center"/>
    </xf>
    <xf numFmtId="1" fontId="5" fillId="2" borderId="18" xfId="1" applyNumberFormat="1" applyFont="1" applyFill="1" applyBorder="1" applyAlignment="1">
      <alignment horizontal="center"/>
    </xf>
    <xf numFmtId="1" fontId="6" fillId="2" borderId="17" xfId="1" applyNumberFormat="1" applyFont="1" applyFill="1" applyBorder="1" applyAlignment="1">
      <alignment horizontal="center"/>
    </xf>
    <xf numFmtId="1" fontId="6" fillId="2" borderId="18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0" fillId="11" borderId="11" xfId="0" applyFill="1" applyBorder="1"/>
    <xf numFmtId="0" fontId="0" fillId="11" borderId="13" xfId="0" applyFill="1" applyBorder="1"/>
    <xf numFmtId="0" fontId="0" fillId="11" borderId="16" xfId="0" applyFill="1" applyBorder="1"/>
    <xf numFmtId="0" fontId="2" fillId="0" borderId="9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6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3" fillId="2" borderId="2" xfId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" fontId="6" fillId="7" borderId="0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orcentagem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alto.gov.br/ccivil_03/_Ato2015-2018/2016/Lei/L13288.htm" TargetMode="External"/><Relationship Id="rId2" Type="http://schemas.openxmlformats.org/officeDocument/2006/relationships/hyperlink" Target="https://www.planalto.gov.br/ccivil_03/constituicao/Constituicao.htm" TargetMode="External"/><Relationship Id="rId1" Type="http://schemas.openxmlformats.org/officeDocument/2006/relationships/hyperlink" Target="https://www.planalto.gov.br/ccivil_03/constituicao/Constituicao.htm" TargetMode="External"/><Relationship Id="rId6" Type="http://schemas.openxmlformats.org/officeDocument/2006/relationships/hyperlink" Target="https://www.planalto.gov.br/ccivil_03/constituicao/Constituicao.htm" TargetMode="External"/><Relationship Id="rId5" Type="http://schemas.openxmlformats.org/officeDocument/2006/relationships/hyperlink" Target="https://www.planalto.gov.br/ccivil_03/_Ato2015-2018/2016/Lei/L13288.htm" TargetMode="External"/><Relationship Id="rId4" Type="http://schemas.openxmlformats.org/officeDocument/2006/relationships/hyperlink" Target="https://www.planalto.gov.br/ccivil_03/constituicao/Constituicao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6"/>
  <sheetViews>
    <sheetView workbookViewId="0">
      <pane ySplit="4" topLeftCell="A5" activePane="bottomLeft" state="frozen"/>
      <selection pane="bottomLeft" activeCell="J22" sqref="J22"/>
    </sheetView>
  </sheetViews>
  <sheetFormatPr defaultRowHeight="14.4"/>
  <cols>
    <col min="1" max="1" width="4" bestFit="1" customWidth="1"/>
    <col min="2" max="2" width="7.21875" style="3" customWidth="1"/>
    <col min="3" max="3" width="36.21875" style="3" customWidth="1"/>
    <col min="4" max="5" width="3.5546875" customWidth="1"/>
    <col min="8" max="8" width="8.88671875" customWidth="1"/>
    <col min="9" max="9" width="2" customWidth="1"/>
    <col min="10" max="10" width="10.109375" style="34" bestFit="1" customWidth="1"/>
    <col min="14" max="14" width="2" customWidth="1"/>
    <col min="15" max="15" width="3.5546875" customWidth="1"/>
    <col min="23" max="23" width="1.5546875" bestFit="1" customWidth="1"/>
  </cols>
  <sheetData>
    <row r="1" spans="1:23">
      <c r="B1" s="1" t="s">
        <v>0</v>
      </c>
      <c r="C1" s="2"/>
      <c r="K1" t="s">
        <v>454</v>
      </c>
      <c r="L1" s="127">
        <v>0.23499999999999999</v>
      </c>
      <c r="M1" s="127">
        <v>0.27500000000000002</v>
      </c>
      <c r="P1" s="38">
        <v>1</v>
      </c>
      <c r="Q1" s="38">
        <v>2</v>
      </c>
      <c r="R1" s="38">
        <v>3</v>
      </c>
      <c r="S1" s="38">
        <v>4</v>
      </c>
      <c r="T1" s="38">
        <v>5</v>
      </c>
      <c r="U1" s="38">
        <v>6</v>
      </c>
    </row>
    <row r="2" spans="1:23">
      <c r="P2" s="39">
        <v>0</v>
      </c>
      <c r="Q2" s="38" t="s">
        <v>259</v>
      </c>
      <c r="R2" s="38" t="s">
        <v>260</v>
      </c>
      <c r="S2" s="38" t="s">
        <v>261</v>
      </c>
      <c r="T2" s="38" t="s">
        <v>262</v>
      </c>
      <c r="U2" s="38" t="s">
        <v>264</v>
      </c>
    </row>
    <row r="3" spans="1:23" ht="14.4" customHeight="1">
      <c r="B3" s="214" t="s">
        <v>1</v>
      </c>
      <c r="C3" s="216" t="s">
        <v>2</v>
      </c>
      <c r="H3" t="s">
        <v>450</v>
      </c>
      <c r="K3" t="s">
        <v>453</v>
      </c>
      <c r="L3" t="s">
        <v>453</v>
      </c>
      <c r="M3" t="s">
        <v>451</v>
      </c>
    </row>
    <row r="4" spans="1:23" ht="15" thickBot="1">
      <c r="B4" s="215"/>
      <c r="C4" s="217"/>
      <c r="F4" s="34" t="s">
        <v>448</v>
      </c>
      <c r="G4" s="34" t="s">
        <v>449</v>
      </c>
      <c r="H4" s="34" t="s">
        <v>420</v>
      </c>
      <c r="I4" s="34"/>
      <c r="J4" s="128" t="s">
        <v>497</v>
      </c>
      <c r="K4" s="128" t="s">
        <v>455</v>
      </c>
      <c r="L4" s="128" t="s">
        <v>452</v>
      </c>
      <c r="M4" s="128" t="s">
        <v>452</v>
      </c>
      <c r="N4" s="34"/>
    </row>
    <row r="5" spans="1:23">
      <c r="B5" s="4"/>
      <c r="C5" s="4"/>
      <c r="I5" s="130"/>
      <c r="J5" s="131"/>
      <c r="K5" s="132"/>
      <c r="L5" s="132"/>
      <c r="M5" s="132"/>
      <c r="N5" s="133"/>
      <c r="P5" s="34"/>
      <c r="Q5" s="34"/>
      <c r="R5" s="34"/>
      <c r="S5" s="34"/>
      <c r="T5" s="34"/>
      <c r="U5" s="34"/>
      <c r="V5" s="34"/>
      <c r="W5" s="34" t="s">
        <v>306</v>
      </c>
    </row>
    <row r="6" spans="1:23">
      <c r="A6">
        <v>1</v>
      </c>
      <c r="B6" s="5" t="s">
        <v>3</v>
      </c>
      <c r="C6" s="6" t="s">
        <v>4</v>
      </c>
      <c r="F6" s="97">
        <v>-189</v>
      </c>
      <c r="G6" s="64">
        <v>11036</v>
      </c>
      <c r="H6" s="127">
        <f>F6/G6</f>
        <v>-1.7125770206596592E-2</v>
      </c>
      <c r="I6" s="134"/>
      <c r="J6" s="135">
        <v>1</v>
      </c>
      <c r="K6" s="136">
        <v>0</v>
      </c>
      <c r="L6" s="136">
        <f>K6*$L$1</f>
        <v>0</v>
      </c>
      <c r="M6" s="136"/>
      <c r="N6" s="137"/>
      <c r="P6" s="34" t="s">
        <v>313</v>
      </c>
      <c r="Q6" s="34"/>
      <c r="R6" s="34"/>
      <c r="S6" s="34"/>
      <c r="T6" s="34"/>
      <c r="U6" s="34"/>
      <c r="V6" s="34"/>
      <c r="W6" s="34" t="s">
        <v>306</v>
      </c>
    </row>
    <row r="7" spans="1:23">
      <c r="A7">
        <v>2</v>
      </c>
      <c r="B7" s="5" t="s">
        <v>5</v>
      </c>
      <c r="C7" s="6" t="s">
        <v>6</v>
      </c>
      <c r="F7" s="97">
        <v>97</v>
      </c>
      <c r="G7" s="64">
        <v>29975</v>
      </c>
      <c r="H7" s="127">
        <f t="shared" ref="H7:H70" si="0">F7/G7</f>
        <v>3.2360300250208508E-3</v>
      </c>
      <c r="I7" s="134"/>
      <c r="J7" s="135">
        <v>1</v>
      </c>
      <c r="K7" s="136">
        <v>0.4</v>
      </c>
      <c r="L7" s="136">
        <f t="shared" ref="L7:L70" si="1">K7*$L$1</f>
        <v>9.4E-2</v>
      </c>
      <c r="M7" s="136"/>
      <c r="N7" s="137"/>
      <c r="P7" s="34"/>
      <c r="Q7" s="34" t="s">
        <v>263</v>
      </c>
      <c r="R7" s="34"/>
      <c r="S7" s="34"/>
      <c r="T7" s="34"/>
      <c r="U7" s="34"/>
      <c r="V7" s="34"/>
      <c r="W7" s="34" t="s">
        <v>306</v>
      </c>
    </row>
    <row r="8" spans="1:23">
      <c r="A8">
        <v>3</v>
      </c>
      <c r="B8" s="5" t="s">
        <v>7</v>
      </c>
      <c r="C8" s="6" t="s">
        <v>8</v>
      </c>
      <c r="F8" s="97">
        <v>138</v>
      </c>
      <c r="G8" s="64">
        <v>8943</v>
      </c>
      <c r="H8" s="127">
        <f t="shared" si="0"/>
        <v>1.5431063401543106E-2</v>
      </c>
      <c r="I8" s="134"/>
      <c r="J8" s="135">
        <v>1</v>
      </c>
      <c r="K8" s="136">
        <v>0.4</v>
      </c>
      <c r="L8" s="136">
        <f t="shared" si="1"/>
        <v>9.4E-2</v>
      </c>
      <c r="M8" s="136"/>
      <c r="N8" s="137"/>
      <c r="P8" s="34"/>
      <c r="Q8" s="34" t="s">
        <v>263</v>
      </c>
      <c r="R8" s="34"/>
      <c r="S8" s="34"/>
      <c r="T8" s="34"/>
      <c r="U8" s="34"/>
      <c r="V8" s="34"/>
      <c r="W8" s="34" t="s">
        <v>306</v>
      </c>
    </row>
    <row r="9" spans="1:23">
      <c r="A9">
        <v>4</v>
      </c>
      <c r="B9" s="5" t="s">
        <v>9</v>
      </c>
      <c r="C9" s="6" t="s">
        <v>10</v>
      </c>
      <c r="F9" s="97">
        <v>1263</v>
      </c>
      <c r="G9" s="64">
        <v>46080</v>
      </c>
      <c r="H9" s="127">
        <f t="shared" si="0"/>
        <v>2.7408854166666666E-2</v>
      </c>
      <c r="I9" s="134"/>
      <c r="J9" s="135">
        <v>1</v>
      </c>
      <c r="K9" s="136">
        <v>0.4</v>
      </c>
      <c r="L9" s="136">
        <f t="shared" si="1"/>
        <v>9.4E-2</v>
      </c>
      <c r="M9" s="136"/>
      <c r="N9" s="137"/>
      <c r="P9" s="34"/>
      <c r="Q9" s="34" t="s">
        <v>263</v>
      </c>
      <c r="R9" s="34"/>
      <c r="S9" s="34"/>
      <c r="T9" s="34"/>
      <c r="U9" s="34"/>
      <c r="V9" s="34"/>
      <c r="W9" s="34" t="s">
        <v>306</v>
      </c>
    </row>
    <row r="10" spans="1:23">
      <c r="A10">
        <v>5</v>
      </c>
      <c r="B10" s="7" t="s">
        <v>11</v>
      </c>
      <c r="C10" s="6" t="s">
        <v>12</v>
      </c>
      <c r="F10" s="97">
        <v>383</v>
      </c>
      <c r="G10" s="64">
        <v>109170</v>
      </c>
      <c r="H10" s="127">
        <f t="shared" si="0"/>
        <v>3.508289823211505E-3</v>
      </c>
      <c r="I10" s="134"/>
      <c r="J10" s="135">
        <v>1</v>
      </c>
      <c r="K10" s="136">
        <v>0.4</v>
      </c>
      <c r="L10" s="136">
        <f t="shared" si="1"/>
        <v>9.4E-2</v>
      </c>
      <c r="M10" s="136"/>
      <c r="N10" s="137"/>
      <c r="P10" s="34"/>
      <c r="Q10" s="34" t="s">
        <v>263</v>
      </c>
      <c r="R10" s="34"/>
      <c r="S10" s="34"/>
      <c r="T10" s="34"/>
      <c r="U10" s="34"/>
      <c r="V10" s="34"/>
      <c r="W10" s="34" t="s">
        <v>306</v>
      </c>
    </row>
    <row r="11" spans="1:23">
      <c r="A11">
        <v>6</v>
      </c>
      <c r="B11" s="8" t="s">
        <v>13</v>
      </c>
      <c r="C11" s="4" t="s">
        <v>14</v>
      </c>
      <c r="F11" s="98">
        <v>1697</v>
      </c>
      <c r="G11" s="68">
        <v>53734</v>
      </c>
      <c r="H11" s="127">
        <f t="shared" si="0"/>
        <v>3.1581494026128705E-2</v>
      </c>
      <c r="I11" s="134"/>
      <c r="J11" s="135">
        <v>1</v>
      </c>
      <c r="K11" s="136">
        <v>0</v>
      </c>
      <c r="L11" s="136">
        <f t="shared" si="1"/>
        <v>0</v>
      </c>
      <c r="M11" s="136"/>
      <c r="N11" s="137"/>
      <c r="P11" s="34" t="s">
        <v>313</v>
      </c>
      <c r="Q11" s="34"/>
      <c r="R11" s="34"/>
      <c r="S11" s="34"/>
      <c r="T11" s="34"/>
      <c r="U11" s="34"/>
      <c r="V11" s="34"/>
      <c r="W11" s="34" t="s">
        <v>306</v>
      </c>
    </row>
    <row r="12" spans="1:23">
      <c r="A12">
        <v>7</v>
      </c>
      <c r="B12" s="8" t="s">
        <v>15</v>
      </c>
      <c r="C12" s="4" t="s">
        <v>16</v>
      </c>
      <c r="F12" s="98">
        <v>99</v>
      </c>
      <c r="G12" s="68">
        <v>5894</v>
      </c>
      <c r="H12" s="127">
        <f t="shared" si="0"/>
        <v>1.6796742449949102E-2</v>
      </c>
      <c r="I12" s="134"/>
      <c r="J12" s="135">
        <v>1</v>
      </c>
      <c r="K12" s="136">
        <v>0</v>
      </c>
      <c r="L12" s="136">
        <f t="shared" si="1"/>
        <v>0</v>
      </c>
      <c r="M12" s="136"/>
      <c r="N12" s="137"/>
      <c r="P12" s="34" t="s">
        <v>313</v>
      </c>
      <c r="Q12" s="34"/>
      <c r="R12" s="34"/>
      <c r="S12" s="34"/>
      <c r="T12" s="34"/>
      <c r="U12" s="34"/>
      <c r="V12" s="34"/>
      <c r="W12" s="34" t="s">
        <v>306</v>
      </c>
    </row>
    <row r="13" spans="1:23">
      <c r="A13">
        <v>8</v>
      </c>
      <c r="B13" s="8" t="s">
        <v>17</v>
      </c>
      <c r="C13" s="4" t="s">
        <v>18</v>
      </c>
      <c r="F13" s="98">
        <v>-172</v>
      </c>
      <c r="G13" s="68">
        <v>16341</v>
      </c>
      <c r="H13" s="127">
        <f t="shared" si="0"/>
        <v>-1.0525671623523651E-2</v>
      </c>
      <c r="I13" s="134"/>
      <c r="J13" s="135">
        <v>1</v>
      </c>
      <c r="K13" s="136">
        <v>0</v>
      </c>
      <c r="L13" s="136">
        <f t="shared" si="1"/>
        <v>0</v>
      </c>
      <c r="M13" s="136"/>
      <c r="N13" s="137"/>
      <c r="P13" s="34" t="s">
        <v>313</v>
      </c>
      <c r="Q13" s="34"/>
      <c r="R13" s="34"/>
      <c r="S13" s="34"/>
      <c r="T13" s="34"/>
      <c r="U13" s="34"/>
      <c r="V13" s="34"/>
      <c r="W13" s="34" t="s">
        <v>306</v>
      </c>
    </row>
    <row r="14" spans="1:23">
      <c r="A14">
        <v>9</v>
      </c>
      <c r="B14" s="8" t="s">
        <v>19</v>
      </c>
      <c r="C14" s="4" t="s">
        <v>20</v>
      </c>
      <c r="F14" s="98">
        <v>1145</v>
      </c>
      <c r="G14" s="68">
        <v>21148</v>
      </c>
      <c r="H14" s="127">
        <f t="shared" si="0"/>
        <v>5.4142235672404011E-2</v>
      </c>
      <c r="I14" s="134"/>
      <c r="J14" s="135">
        <v>1</v>
      </c>
      <c r="K14" s="138">
        <v>0</v>
      </c>
      <c r="L14" s="136">
        <f t="shared" si="1"/>
        <v>0</v>
      </c>
      <c r="M14" s="136"/>
      <c r="N14" s="137"/>
      <c r="P14" s="129" t="s">
        <v>313</v>
      </c>
      <c r="Q14" s="34"/>
      <c r="R14" s="34"/>
      <c r="S14" s="34"/>
      <c r="T14" s="34"/>
      <c r="U14" s="34"/>
      <c r="V14" s="34"/>
      <c r="W14" s="34" t="s">
        <v>306</v>
      </c>
    </row>
    <row r="15" spans="1:23">
      <c r="A15">
        <v>10</v>
      </c>
      <c r="B15" s="9" t="s">
        <v>21</v>
      </c>
      <c r="C15" s="4" t="s">
        <v>22</v>
      </c>
      <c r="F15" s="98">
        <v>2147</v>
      </c>
      <c r="G15" s="68">
        <v>70866</v>
      </c>
      <c r="H15" s="127">
        <f t="shared" si="0"/>
        <v>3.0296616148787852E-2</v>
      </c>
      <c r="I15" s="134"/>
      <c r="J15" s="135">
        <v>1</v>
      </c>
      <c r="K15" s="136">
        <v>0</v>
      </c>
      <c r="L15" s="136">
        <f t="shared" si="1"/>
        <v>0</v>
      </c>
      <c r="M15" s="136"/>
      <c r="N15" s="137"/>
      <c r="P15" s="34" t="s">
        <v>313</v>
      </c>
      <c r="Q15" s="34"/>
      <c r="R15" s="34"/>
      <c r="S15" s="34"/>
      <c r="T15" s="34"/>
      <c r="U15" s="34"/>
      <c r="V15" s="34"/>
      <c r="W15" s="34" t="s">
        <v>306</v>
      </c>
    </row>
    <row r="16" spans="1:23">
      <c r="A16">
        <v>11</v>
      </c>
      <c r="B16" s="5" t="s">
        <v>23</v>
      </c>
      <c r="C16" s="6" t="s">
        <v>24</v>
      </c>
      <c r="F16" s="97">
        <v>500</v>
      </c>
      <c r="G16" s="64">
        <v>25284</v>
      </c>
      <c r="H16" s="127">
        <f t="shared" si="0"/>
        <v>1.9775352001265623E-2</v>
      </c>
      <c r="I16" s="134"/>
      <c r="J16" s="135">
        <v>1</v>
      </c>
      <c r="K16" s="136">
        <v>0</v>
      </c>
      <c r="L16" s="136">
        <f t="shared" si="1"/>
        <v>0</v>
      </c>
      <c r="M16" s="136"/>
      <c r="N16" s="137"/>
      <c r="P16" s="34" t="s">
        <v>313</v>
      </c>
      <c r="Q16" s="34"/>
      <c r="R16" s="34"/>
      <c r="S16" s="34"/>
      <c r="T16" s="34"/>
      <c r="U16" s="34"/>
      <c r="V16" s="34"/>
      <c r="W16" s="34" t="s">
        <v>306</v>
      </c>
    </row>
    <row r="17" spans="1:23">
      <c r="A17">
        <v>12</v>
      </c>
      <c r="B17" s="5" t="s">
        <v>25</v>
      </c>
      <c r="C17" s="6" t="s">
        <v>26</v>
      </c>
      <c r="F17" s="97">
        <v>182</v>
      </c>
      <c r="G17" s="64">
        <v>8610</v>
      </c>
      <c r="H17" s="127">
        <f t="shared" si="0"/>
        <v>2.113821138211382E-2</v>
      </c>
      <c r="I17" s="134"/>
      <c r="J17" s="135">
        <v>1</v>
      </c>
      <c r="K17" s="136">
        <v>0</v>
      </c>
      <c r="L17" s="136">
        <f t="shared" si="1"/>
        <v>0</v>
      </c>
      <c r="M17" s="136"/>
      <c r="N17" s="137"/>
      <c r="P17" s="34" t="s">
        <v>313</v>
      </c>
      <c r="Q17" s="34"/>
      <c r="R17" s="34"/>
      <c r="S17" s="34"/>
      <c r="T17" s="34"/>
      <c r="U17" s="34"/>
      <c r="V17" s="34"/>
      <c r="W17" s="34" t="s">
        <v>306</v>
      </c>
    </row>
    <row r="18" spans="1:23">
      <c r="A18">
        <v>13</v>
      </c>
      <c r="B18" s="5" t="s">
        <v>27</v>
      </c>
      <c r="C18" s="6" t="s">
        <v>28</v>
      </c>
      <c r="F18" s="97">
        <v>1051</v>
      </c>
      <c r="G18" s="64">
        <v>24160</v>
      </c>
      <c r="H18" s="127">
        <f t="shared" si="0"/>
        <v>4.3501655629139074E-2</v>
      </c>
      <c r="I18" s="134"/>
      <c r="J18" s="135">
        <v>1</v>
      </c>
      <c r="K18" s="136">
        <v>0</v>
      </c>
      <c r="L18" s="136">
        <f t="shared" si="1"/>
        <v>0</v>
      </c>
      <c r="M18" s="136"/>
      <c r="N18" s="137"/>
      <c r="P18" s="34" t="s">
        <v>313</v>
      </c>
      <c r="Q18" s="34"/>
      <c r="R18" s="34"/>
      <c r="S18" s="34"/>
      <c r="T18" s="34"/>
      <c r="U18" s="34"/>
      <c r="V18" s="34"/>
      <c r="W18" s="34" t="s">
        <v>306</v>
      </c>
    </row>
    <row r="19" spans="1:23">
      <c r="A19">
        <v>14</v>
      </c>
      <c r="B19" s="5" t="s">
        <v>29</v>
      </c>
      <c r="C19" s="6" t="s">
        <v>30</v>
      </c>
      <c r="F19" s="97">
        <v>2008</v>
      </c>
      <c r="G19" s="64">
        <v>21563</v>
      </c>
      <c r="H19" s="127">
        <f t="shared" si="0"/>
        <v>9.3122478319343324E-2</v>
      </c>
      <c r="I19" s="134"/>
      <c r="J19" s="135">
        <v>1</v>
      </c>
      <c r="K19" s="136">
        <v>0.4</v>
      </c>
      <c r="L19" s="136">
        <f t="shared" si="1"/>
        <v>9.4E-2</v>
      </c>
      <c r="M19" s="136"/>
      <c r="N19" s="137"/>
      <c r="P19" s="34" t="s">
        <v>313</v>
      </c>
      <c r="Q19" s="34"/>
      <c r="R19" s="34"/>
      <c r="S19" s="34"/>
      <c r="T19" s="34"/>
      <c r="U19" s="34"/>
      <c r="V19" s="34"/>
      <c r="W19" s="34" t="s">
        <v>306</v>
      </c>
    </row>
    <row r="20" spans="1:23">
      <c r="A20">
        <v>15</v>
      </c>
      <c r="B20" s="7" t="s">
        <v>31</v>
      </c>
      <c r="C20" s="6" t="s">
        <v>32</v>
      </c>
      <c r="F20" s="97">
        <v>1063</v>
      </c>
      <c r="G20" s="64">
        <v>12538</v>
      </c>
      <c r="H20" s="127">
        <f t="shared" si="0"/>
        <v>8.4782261923751795E-2</v>
      </c>
      <c r="I20" s="134"/>
      <c r="J20" s="135">
        <v>1</v>
      </c>
      <c r="K20" s="138">
        <v>0.4</v>
      </c>
      <c r="L20" s="136">
        <f t="shared" si="1"/>
        <v>9.4E-2</v>
      </c>
      <c r="M20" s="136"/>
      <c r="N20" s="137"/>
      <c r="P20" s="34" t="s">
        <v>313</v>
      </c>
      <c r="Q20" s="34"/>
      <c r="R20" s="34"/>
      <c r="S20" s="34"/>
      <c r="T20" s="34"/>
      <c r="U20" s="34"/>
      <c r="V20" s="34"/>
      <c r="W20" s="34" t="s">
        <v>306</v>
      </c>
    </row>
    <row r="21" spans="1:23">
      <c r="A21">
        <v>16</v>
      </c>
      <c r="B21" s="8" t="s">
        <v>33</v>
      </c>
      <c r="C21" s="4" t="s">
        <v>34</v>
      </c>
      <c r="F21" s="98">
        <v>0</v>
      </c>
      <c r="G21" s="68">
        <v>1368</v>
      </c>
      <c r="H21" s="127">
        <f t="shared" si="0"/>
        <v>0</v>
      </c>
      <c r="I21" s="134"/>
      <c r="J21" s="139">
        <v>2</v>
      </c>
      <c r="K21" s="136">
        <v>1</v>
      </c>
      <c r="L21" s="136">
        <f t="shared" si="1"/>
        <v>0.23499999999999999</v>
      </c>
      <c r="M21" s="136"/>
      <c r="N21" s="137"/>
      <c r="P21" s="34"/>
      <c r="Q21" s="34"/>
      <c r="R21" s="34"/>
      <c r="S21" s="34" t="s">
        <v>263</v>
      </c>
      <c r="T21" s="34"/>
      <c r="U21" s="34"/>
      <c r="V21" s="34"/>
      <c r="W21" s="34" t="s">
        <v>306</v>
      </c>
    </row>
    <row r="22" spans="1:23">
      <c r="A22">
        <v>17</v>
      </c>
      <c r="B22" s="8" t="s">
        <v>35</v>
      </c>
      <c r="C22" s="4" t="s">
        <v>36</v>
      </c>
      <c r="F22" s="98">
        <v>1622</v>
      </c>
      <c r="G22" s="68">
        <v>18997</v>
      </c>
      <c r="H22" s="127">
        <f t="shared" si="0"/>
        <v>8.5381902405643001E-2</v>
      </c>
      <c r="I22" s="134"/>
      <c r="J22" s="139">
        <v>2</v>
      </c>
      <c r="K22" s="136">
        <v>1</v>
      </c>
      <c r="L22" s="136">
        <f t="shared" si="1"/>
        <v>0.23499999999999999</v>
      </c>
      <c r="M22" s="136"/>
      <c r="N22" s="137"/>
      <c r="P22" s="34"/>
      <c r="Q22" s="34"/>
      <c r="R22" s="34"/>
      <c r="S22" s="34" t="s">
        <v>263</v>
      </c>
      <c r="T22" s="34"/>
      <c r="U22" s="34"/>
      <c r="V22" s="34"/>
      <c r="W22" s="34" t="s">
        <v>306</v>
      </c>
    </row>
    <row r="23" spans="1:23">
      <c r="A23">
        <v>18</v>
      </c>
      <c r="B23" s="8" t="s">
        <v>37</v>
      </c>
      <c r="C23" s="4" t="s">
        <v>38</v>
      </c>
      <c r="F23" s="98">
        <v>952</v>
      </c>
      <c r="G23" s="68">
        <v>162130</v>
      </c>
      <c r="H23" s="127">
        <f t="shared" si="0"/>
        <v>5.8718312465305617E-3</v>
      </c>
      <c r="I23" s="134"/>
      <c r="J23" s="139">
        <v>2</v>
      </c>
      <c r="K23" s="136">
        <v>1</v>
      </c>
      <c r="L23" s="136">
        <f t="shared" si="1"/>
        <v>0.23499999999999999</v>
      </c>
      <c r="M23" s="136"/>
      <c r="N23" s="137"/>
      <c r="P23" s="34"/>
      <c r="Q23" s="34"/>
      <c r="R23" s="34"/>
      <c r="S23" s="34" t="s">
        <v>263</v>
      </c>
      <c r="T23" s="34"/>
      <c r="U23" s="34"/>
      <c r="V23" s="34"/>
      <c r="W23" s="34" t="s">
        <v>306</v>
      </c>
    </row>
    <row r="24" spans="1:23">
      <c r="A24">
        <v>19</v>
      </c>
      <c r="B24" s="8" t="s">
        <v>39</v>
      </c>
      <c r="C24" s="4" t="s">
        <v>40</v>
      </c>
      <c r="F24" s="98">
        <v>163</v>
      </c>
      <c r="G24" s="68">
        <v>52647</v>
      </c>
      <c r="H24" s="127">
        <f t="shared" si="0"/>
        <v>3.0960928447964745E-3</v>
      </c>
      <c r="I24" s="134"/>
      <c r="J24" s="139">
        <v>2</v>
      </c>
      <c r="K24" s="136">
        <v>1</v>
      </c>
      <c r="L24" s="136">
        <f t="shared" si="1"/>
        <v>0.23499999999999999</v>
      </c>
      <c r="M24" s="136"/>
      <c r="N24" s="137"/>
      <c r="P24" s="34"/>
      <c r="Q24" s="34"/>
      <c r="R24" s="34"/>
      <c r="S24" s="34" t="s">
        <v>263</v>
      </c>
      <c r="T24" s="34"/>
      <c r="U24" s="34"/>
      <c r="V24" s="34"/>
      <c r="W24" s="34" t="s">
        <v>306</v>
      </c>
    </row>
    <row r="25" spans="1:23">
      <c r="A25">
        <v>20</v>
      </c>
      <c r="B25" s="9" t="s">
        <v>41</v>
      </c>
      <c r="C25" s="4" t="s">
        <v>42</v>
      </c>
      <c r="F25" s="98">
        <v>271</v>
      </c>
      <c r="G25" s="68">
        <v>16595</v>
      </c>
      <c r="H25" s="127">
        <f t="shared" si="0"/>
        <v>1.6330219945766798E-2</v>
      </c>
      <c r="I25" s="134"/>
      <c r="J25" s="139">
        <v>2</v>
      </c>
      <c r="K25" s="136">
        <v>1</v>
      </c>
      <c r="L25" s="136">
        <f t="shared" si="1"/>
        <v>0.23499999999999999</v>
      </c>
      <c r="M25" s="136"/>
      <c r="N25" s="137"/>
      <c r="P25" s="34"/>
      <c r="Q25" s="34"/>
      <c r="R25" s="34"/>
      <c r="S25" s="34" t="s">
        <v>263</v>
      </c>
      <c r="T25" s="34"/>
      <c r="U25" s="34"/>
      <c r="V25" s="34"/>
      <c r="W25" s="34" t="s">
        <v>306</v>
      </c>
    </row>
    <row r="26" spans="1:23">
      <c r="A26">
        <v>21</v>
      </c>
      <c r="B26" s="5" t="s">
        <v>43</v>
      </c>
      <c r="C26" s="6" t="s">
        <v>44</v>
      </c>
      <c r="F26" s="97">
        <v>11783</v>
      </c>
      <c r="G26" s="64">
        <v>123609</v>
      </c>
      <c r="H26" s="127">
        <f t="shared" si="0"/>
        <v>9.5324774086029337E-2</v>
      </c>
      <c r="I26" s="134"/>
      <c r="J26" s="135">
        <v>1</v>
      </c>
      <c r="K26" s="138">
        <v>0.4</v>
      </c>
      <c r="L26" s="136">
        <f t="shared" si="1"/>
        <v>9.4E-2</v>
      </c>
      <c r="M26" s="136"/>
      <c r="N26" s="137"/>
      <c r="P26" s="34" t="s">
        <v>313</v>
      </c>
      <c r="Q26" s="34"/>
      <c r="R26" s="34"/>
      <c r="S26" s="34"/>
      <c r="T26" s="34"/>
      <c r="U26" s="34"/>
      <c r="V26" s="34"/>
      <c r="W26" s="34" t="s">
        <v>306</v>
      </c>
    </row>
    <row r="27" spans="1:23">
      <c r="A27">
        <v>22</v>
      </c>
      <c r="B27" s="5" t="s">
        <v>45</v>
      </c>
      <c r="C27" s="6" t="s">
        <v>46</v>
      </c>
      <c r="F27" s="97">
        <v>779</v>
      </c>
      <c r="G27" s="64">
        <v>14473</v>
      </c>
      <c r="H27" s="127">
        <f t="shared" si="0"/>
        <v>5.3824362606232294E-2</v>
      </c>
      <c r="I27" s="134"/>
      <c r="J27" s="135">
        <v>1</v>
      </c>
      <c r="K27" s="138">
        <v>0.4</v>
      </c>
      <c r="L27" s="136">
        <f t="shared" si="1"/>
        <v>9.4E-2</v>
      </c>
      <c r="M27" s="136"/>
      <c r="N27" s="137"/>
      <c r="P27" s="34" t="s">
        <v>313</v>
      </c>
      <c r="Q27" s="34"/>
      <c r="R27" s="34"/>
      <c r="S27" s="34"/>
      <c r="T27" s="34"/>
      <c r="U27" s="34"/>
      <c r="V27" s="34"/>
      <c r="W27" s="34" t="s">
        <v>306</v>
      </c>
    </row>
    <row r="28" spans="1:23">
      <c r="A28">
        <v>23</v>
      </c>
      <c r="B28" s="10" t="s">
        <v>47</v>
      </c>
      <c r="C28" s="6" t="s">
        <v>48</v>
      </c>
      <c r="F28" s="97">
        <v>3348</v>
      </c>
      <c r="G28" s="64">
        <v>52888</v>
      </c>
      <c r="H28" s="127">
        <f t="shared" si="0"/>
        <v>6.3303584934200574E-2</v>
      </c>
      <c r="I28" s="134"/>
      <c r="J28" s="135">
        <v>1</v>
      </c>
      <c r="K28" s="138">
        <v>0.4</v>
      </c>
      <c r="L28" s="136">
        <f t="shared" si="1"/>
        <v>9.4E-2</v>
      </c>
      <c r="M28" s="136"/>
      <c r="N28" s="137"/>
      <c r="P28" s="34" t="s">
        <v>313</v>
      </c>
      <c r="Q28" s="34"/>
      <c r="R28" s="34"/>
      <c r="S28" s="34"/>
      <c r="T28" s="34"/>
      <c r="U28" s="34"/>
      <c r="V28" s="34"/>
      <c r="W28" s="34" t="s">
        <v>306</v>
      </c>
    </row>
    <row r="29" spans="1:23">
      <c r="A29">
        <v>24</v>
      </c>
      <c r="B29" s="10" t="s">
        <v>49</v>
      </c>
      <c r="C29" s="6" t="s">
        <v>50</v>
      </c>
      <c r="F29" s="97">
        <v>587</v>
      </c>
      <c r="G29" s="64">
        <v>4162</v>
      </c>
      <c r="H29" s="127">
        <f t="shared" si="0"/>
        <v>0.14103796251802017</v>
      </c>
      <c r="I29" s="134"/>
      <c r="J29" s="135">
        <v>1</v>
      </c>
      <c r="K29" s="138">
        <v>0.4</v>
      </c>
      <c r="L29" s="136">
        <f t="shared" si="1"/>
        <v>9.4E-2</v>
      </c>
      <c r="M29" s="136"/>
      <c r="N29" s="137"/>
      <c r="P29" s="34" t="s">
        <v>313</v>
      </c>
      <c r="Q29" s="34"/>
      <c r="R29" s="34"/>
      <c r="S29" s="34"/>
      <c r="T29" s="34"/>
      <c r="U29" s="34"/>
      <c r="V29" s="34"/>
      <c r="W29" s="34" t="s">
        <v>306</v>
      </c>
    </row>
    <row r="30" spans="1:23">
      <c r="A30">
        <v>25</v>
      </c>
      <c r="B30" s="11" t="s">
        <v>51</v>
      </c>
      <c r="C30" s="6" t="s">
        <v>52</v>
      </c>
      <c r="F30" s="97">
        <v>2860</v>
      </c>
      <c r="G30" s="64">
        <v>19629</v>
      </c>
      <c r="H30" s="127">
        <f t="shared" si="0"/>
        <v>0.14570278669315809</v>
      </c>
      <c r="I30" s="134"/>
      <c r="J30" s="135">
        <v>1</v>
      </c>
      <c r="K30" s="138">
        <v>0.4</v>
      </c>
      <c r="L30" s="136">
        <f t="shared" si="1"/>
        <v>9.4E-2</v>
      </c>
      <c r="M30" s="136"/>
      <c r="N30" s="137"/>
      <c r="P30" s="34" t="s">
        <v>313</v>
      </c>
      <c r="Q30" s="34"/>
      <c r="R30" s="34"/>
      <c r="S30" s="34"/>
      <c r="T30" s="34"/>
      <c r="U30" s="34"/>
      <c r="V30" s="34"/>
      <c r="W30" s="34" t="s">
        <v>306</v>
      </c>
    </row>
    <row r="31" spans="1:23">
      <c r="A31">
        <v>26</v>
      </c>
      <c r="B31" s="12" t="s">
        <v>53</v>
      </c>
      <c r="C31" s="4" t="s">
        <v>54</v>
      </c>
      <c r="F31" s="98">
        <v>8956</v>
      </c>
      <c r="G31" s="68">
        <v>45608</v>
      </c>
      <c r="H31" s="127">
        <f t="shared" si="0"/>
        <v>0.19636905805998947</v>
      </c>
      <c r="I31" s="134"/>
      <c r="J31" s="135">
        <v>1</v>
      </c>
      <c r="K31" s="138">
        <v>0.4</v>
      </c>
      <c r="L31" s="136">
        <f t="shared" si="1"/>
        <v>9.4E-2</v>
      </c>
      <c r="M31" s="136"/>
      <c r="N31" s="137"/>
      <c r="P31" s="34" t="s">
        <v>313</v>
      </c>
      <c r="Q31" s="34"/>
      <c r="R31" s="34"/>
      <c r="S31" s="34"/>
      <c r="T31" s="34"/>
      <c r="U31" s="34"/>
      <c r="V31" s="34"/>
      <c r="W31" s="34" t="s">
        <v>306</v>
      </c>
    </row>
    <row r="32" spans="1:23">
      <c r="A32">
        <v>27</v>
      </c>
      <c r="B32" s="12" t="s">
        <v>55</v>
      </c>
      <c r="C32" s="4" t="s">
        <v>56</v>
      </c>
      <c r="F32" s="113">
        <v>1264</v>
      </c>
      <c r="G32" s="74">
        <v>35744</v>
      </c>
      <c r="H32" s="127">
        <f t="shared" si="0"/>
        <v>3.5362578334825423E-2</v>
      </c>
      <c r="I32" s="134"/>
      <c r="J32" s="135">
        <v>1</v>
      </c>
      <c r="K32" s="136">
        <v>0</v>
      </c>
      <c r="L32" s="136">
        <f t="shared" si="1"/>
        <v>0</v>
      </c>
      <c r="M32" s="136"/>
      <c r="N32" s="137"/>
      <c r="P32" s="34" t="s">
        <v>313</v>
      </c>
      <c r="Q32" s="34"/>
      <c r="R32" s="34"/>
      <c r="S32" s="34"/>
      <c r="T32" s="34"/>
      <c r="U32" s="34"/>
      <c r="V32" s="34"/>
      <c r="W32" s="34" t="s">
        <v>306</v>
      </c>
    </row>
    <row r="33" spans="1:23">
      <c r="A33">
        <v>28</v>
      </c>
      <c r="B33" s="103" t="s">
        <v>57</v>
      </c>
      <c r="C33" s="102" t="s">
        <v>58</v>
      </c>
      <c r="F33" s="98">
        <v>4194</v>
      </c>
      <c r="G33" s="68">
        <v>23848</v>
      </c>
      <c r="H33" s="127">
        <f t="shared" si="0"/>
        <v>0.17586380409258637</v>
      </c>
      <c r="I33" s="134"/>
      <c r="J33" s="135">
        <v>1</v>
      </c>
      <c r="K33" s="138">
        <v>0.4</v>
      </c>
      <c r="L33" s="136">
        <f t="shared" si="1"/>
        <v>9.4E-2</v>
      </c>
      <c r="M33" s="136"/>
      <c r="N33" s="137"/>
      <c r="P33" s="34"/>
      <c r="Q33" s="34" t="s">
        <v>263</v>
      </c>
      <c r="R33" s="34"/>
      <c r="S33" s="34"/>
      <c r="T33" s="34"/>
      <c r="U33" s="34"/>
      <c r="V33" s="34"/>
      <c r="W33" s="34" t="s">
        <v>306</v>
      </c>
    </row>
    <row r="34" spans="1:23">
      <c r="A34">
        <v>29</v>
      </c>
      <c r="B34" s="12" t="s">
        <v>59</v>
      </c>
      <c r="C34" s="4" t="s">
        <v>60</v>
      </c>
      <c r="F34" s="98">
        <v>3488</v>
      </c>
      <c r="G34" s="68">
        <v>60979</v>
      </c>
      <c r="H34" s="127">
        <f t="shared" si="0"/>
        <v>5.7200019678905853E-2</v>
      </c>
      <c r="I34" s="134"/>
      <c r="J34" s="135">
        <v>1</v>
      </c>
      <c r="K34" s="136">
        <v>0</v>
      </c>
      <c r="L34" s="136">
        <f t="shared" si="1"/>
        <v>0</v>
      </c>
      <c r="M34" s="136"/>
      <c r="N34" s="137"/>
      <c r="P34" s="34" t="s">
        <v>313</v>
      </c>
      <c r="Q34" s="34"/>
      <c r="R34" s="34"/>
      <c r="S34" s="34"/>
      <c r="T34" s="34"/>
      <c r="U34" s="34"/>
      <c r="V34" s="34"/>
      <c r="W34" s="34" t="s">
        <v>306</v>
      </c>
    </row>
    <row r="35" spans="1:23">
      <c r="A35">
        <v>30</v>
      </c>
      <c r="B35" s="13" t="s">
        <v>61</v>
      </c>
      <c r="C35" s="4" t="s">
        <v>62</v>
      </c>
      <c r="F35" s="98">
        <v>1780</v>
      </c>
      <c r="G35" s="68">
        <v>11316</v>
      </c>
      <c r="H35" s="127">
        <f t="shared" si="0"/>
        <v>0.15729939908094734</v>
      </c>
      <c r="I35" s="134"/>
      <c r="J35" s="135">
        <v>1</v>
      </c>
      <c r="K35" s="138">
        <v>0.4</v>
      </c>
      <c r="L35" s="136">
        <f t="shared" si="1"/>
        <v>9.4E-2</v>
      </c>
      <c r="M35" s="136"/>
      <c r="N35" s="137"/>
      <c r="P35" s="34" t="s">
        <v>313</v>
      </c>
      <c r="Q35" s="34"/>
      <c r="R35" s="34"/>
      <c r="S35" s="34"/>
      <c r="T35" s="34"/>
      <c r="U35" s="34"/>
      <c r="V35" s="34"/>
      <c r="W35" s="34" t="s">
        <v>306</v>
      </c>
    </row>
    <row r="36" spans="1:23">
      <c r="A36">
        <v>31</v>
      </c>
      <c r="B36" s="10" t="s">
        <v>63</v>
      </c>
      <c r="C36" s="6" t="s">
        <v>64</v>
      </c>
      <c r="F36" s="97">
        <v>1560</v>
      </c>
      <c r="G36" s="64">
        <v>13482</v>
      </c>
      <c r="H36" s="127">
        <f t="shared" si="0"/>
        <v>0.11570983533600356</v>
      </c>
      <c r="I36" s="134"/>
      <c r="J36" s="135">
        <v>1</v>
      </c>
      <c r="K36" s="138">
        <v>0.4</v>
      </c>
      <c r="L36" s="136">
        <f t="shared" si="1"/>
        <v>9.4E-2</v>
      </c>
      <c r="M36" s="136"/>
      <c r="N36" s="137"/>
      <c r="P36" s="34" t="s">
        <v>313</v>
      </c>
      <c r="Q36" s="34"/>
      <c r="R36" s="34"/>
      <c r="S36" s="34"/>
      <c r="T36" s="34"/>
      <c r="U36" s="34"/>
      <c r="V36" s="34"/>
      <c r="W36" s="34" t="s">
        <v>306</v>
      </c>
    </row>
    <row r="37" spans="1:23">
      <c r="A37">
        <v>32</v>
      </c>
      <c r="B37" s="10" t="s">
        <v>65</v>
      </c>
      <c r="C37" s="6" t="s">
        <v>66</v>
      </c>
      <c r="F37" s="97">
        <v>3298</v>
      </c>
      <c r="G37" s="64">
        <v>34016</v>
      </c>
      <c r="H37" s="127">
        <f t="shared" si="0"/>
        <v>9.6954374412041397E-2</v>
      </c>
      <c r="I37" s="134"/>
      <c r="J37" s="135">
        <v>1</v>
      </c>
      <c r="K37" s="138">
        <v>0.4</v>
      </c>
      <c r="L37" s="136">
        <f t="shared" si="1"/>
        <v>9.4E-2</v>
      </c>
      <c r="M37" s="136"/>
      <c r="N37" s="137"/>
      <c r="P37" s="34" t="s">
        <v>313</v>
      </c>
      <c r="Q37" s="34"/>
      <c r="R37" s="34"/>
      <c r="S37" s="34"/>
      <c r="T37" s="34"/>
      <c r="U37" s="34"/>
      <c r="V37" s="34"/>
      <c r="W37" s="34" t="s">
        <v>306</v>
      </c>
    </row>
    <row r="38" spans="1:23">
      <c r="A38">
        <v>33</v>
      </c>
      <c r="B38" s="10" t="s">
        <v>67</v>
      </c>
      <c r="C38" s="6" t="s">
        <v>68</v>
      </c>
      <c r="F38" s="97">
        <v>2711</v>
      </c>
      <c r="G38" s="64">
        <v>33215</v>
      </c>
      <c r="H38" s="127">
        <f t="shared" si="0"/>
        <v>8.1619750112900805E-2</v>
      </c>
      <c r="I38" s="134"/>
      <c r="J38" s="135">
        <v>1</v>
      </c>
      <c r="K38" s="136">
        <v>0.4</v>
      </c>
      <c r="L38" s="136">
        <f t="shared" si="1"/>
        <v>9.4E-2</v>
      </c>
      <c r="M38" s="136"/>
      <c r="N38" s="137"/>
      <c r="P38" s="34"/>
      <c r="Q38" s="34" t="s">
        <v>263</v>
      </c>
      <c r="R38" s="34"/>
      <c r="S38" s="34"/>
      <c r="T38" s="34"/>
      <c r="U38" s="34"/>
      <c r="V38" s="34"/>
      <c r="W38" s="34" t="s">
        <v>306</v>
      </c>
    </row>
    <row r="39" spans="1:23">
      <c r="A39">
        <v>34</v>
      </c>
      <c r="B39" s="10" t="s">
        <v>69</v>
      </c>
      <c r="C39" s="6" t="s">
        <v>70</v>
      </c>
      <c r="F39" s="97">
        <v>17035</v>
      </c>
      <c r="G39" s="64">
        <v>98948</v>
      </c>
      <c r="H39" s="127">
        <f t="shared" si="0"/>
        <v>0.1721611351416906</v>
      </c>
      <c r="I39" s="134"/>
      <c r="J39" s="135">
        <v>1</v>
      </c>
      <c r="K39" s="138">
        <v>0.4</v>
      </c>
      <c r="L39" s="136">
        <f t="shared" si="1"/>
        <v>9.4E-2</v>
      </c>
      <c r="M39" s="136"/>
      <c r="N39" s="137"/>
      <c r="P39" s="34" t="s">
        <v>313</v>
      </c>
      <c r="Q39" s="34"/>
      <c r="R39" s="34"/>
      <c r="S39" s="34"/>
      <c r="T39" s="34"/>
      <c r="U39" s="34"/>
      <c r="V39" s="34"/>
      <c r="W39" s="34" t="s">
        <v>306</v>
      </c>
    </row>
    <row r="40" spans="1:23">
      <c r="A40">
        <v>35</v>
      </c>
      <c r="B40" s="11" t="s">
        <v>71</v>
      </c>
      <c r="C40" s="6" t="s">
        <v>72</v>
      </c>
      <c r="F40" s="97">
        <v>21722</v>
      </c>
      <c r="G40" s="64">
        <v>78218</v>
      </c>
      <c r="H40" s="127">
        <f t="shared" si="0"/>
        <v>0.27771101281035054</v>
      </c>
      <c r="I40" s="134"/>
      <c r="J40" s="139">
        <v>2</v>
      </c>
      <c r="K40" s="136">
        <v>1</v>
      </c>
      <c r="L40" s="136">
        <f t="shared" si="1"/>
        <v>0.23499999999999999</v>
      </c>
      <c r="M40" s="136"/>
      <c r="N40" s="137"/>
      <c r="P40" s="34"/>
      <c r="Q40" s="34"/>
      <c r="R40" s="34"/>
      <c r="S40" s="34" t="s">
        <v>263</v>
      </c>
      <c r="T40" s="34"/>
      <c r="U40" s="34"/>
      <c r="V40" s="34"/>
      <c r="W40" s="34" t="s">
        <v>306</v>
      </c>
    </row>
    <row r="41" spans="1:23">
      <c r="A41">
        <v>36</v>
      </c>
      <c r="B41" s="12" t="s">
        <v>73</v>
      </c>
      <c r="C41" s="4" t="s">
        <v>74</v>
      </c>
      <c r="F41" s="98">
        <v>7909</v>
      </c>
      <c r="G41" s="68">
        <v>15097</v>
      </c>
      <c r="H41" s="127">
        <f t="shared" si="0"/>
        <v>0.52387891634099493</v>
      </c>
      <c r="I41" s="134"/>
      <c r="J41" s="139">
        <v>2</v>
      </c>
      <c r="K41" s="136">
        <v>1</v>
      </c>
      <c r="L41" s="136">
        <f t="shared" si="1"/>
        <v>0.23499999999999999</v>
      </c>
      <c r="M41" s="136"/>
      <c r="N41" s="137"/>
      <c r="P41" s="34"/>
      <c r="Q41" s="34"/>
      <c r="R41" s="34"/>
      <c r="S41" s="34" t="s">
        <v>263</v>
      </c>
      <c r="T41" s="34"/>
      <c r="U41" s="34"/>
      <c r="V41" s="34"/>
      <c r="W41" s="34" t="s">
        <v>306</v>
      </c>
    </row>
    <row r="42" spans="1:23">
      <c r="A42">
        <v>37</v>
      </c>
      <c r="B42" s="12" t="s">
        <v>75</v>
      </c>
      <c r="C42" s="4" t="s">
        <v>76</v>
      </c>
      <c r="F42" s="98">
        <v>552</v>
      </c>
      <c r="G42" s="68">
        <v>9150</v>
      </c>
      <c r="H42" s="127">
        <f t="shared" si="0"/>
        <v>6.032786885245902E-2</v>
      </c>
      <c r="I42" s="134"/>
      <c r="J42" s="139">
        <v>2</v>
      </c>
      <c r="K42" s="136">
        <v>1</v>
      </c>
      <c r="L42" s="136">
        <f t="shared" si="1"/>
        <v>0.23499999999999999</v>
      </c>
      <c r="M42" s="136"/>
      <c r="N42" s="137"/>
      <c r="P42" s="34"/>
      <c r="Q42" s="34"/>
      <c r="R42" s="34"/>
      <c r="S42" s="34" t="s">
        <v>263</v>
      </c>
      <c r="T42" s="34"/>
      <c r="U42" s="34"/>
      <c r="V42" s="34"/>
      <c r="W42" s="34" t="s">
        <v>306</v>
      </c>
    </row>
    <row r="43" spans="1:23">
      <c r="A43">
        <v>38</v>
      </c>
      <c r="B43" s="12" t="s">
        <v>77</v>
      </c>
      <c r="C43" s="4" t="s">
        <v>78</v>
      </c>
      <c r="F43" s="98">
        <v>1370</v>
      </c>
      <c r="G43" s="68">
        <v>16783</v>
      </c>
      <c r="H43" s="127">
        <f t="shared" si="0"/>
        <v>8.1630221057021987E-2</v>
      </c>
      <c r="I43" s="134"/>
      <c r="J43" s="139">
        <v>2</v>
      </c>
      <c r="K43" s="136">
        <v>1</v>
      </c>
      <c r="L43" s="136">
        <f t="shared" si="1"/>
        <v>0.23499999999999999</v>
      </c>
      <c r="M43" s="136"/>
      <c r="N43" s="137"/>
      <c r="P43" s="34"/>
      <c r="Q43" s="34"/>
      <c r="R43" s="34"/>
      <c r="S43" s="34" t="s">
        <v>263</v>
      </c>
      <c r="T43" s="34"/>
      <c r="U43" s="34"/>
      <c r="V43" s="34"/>
      <c r="W43" s="34" t="s">
        <v>306</v>
      </c>
    </row>
    <row r="44" spans="1:23">
      <c r="A44">
        <v>39</v>
      </c>
      <c r="B44" s="12" t="s">
        <v>79</v>
      </c>
      <c r="C44" s="4" t="s">
        <v>80</v>
      </c>
      <c r="F44" s="98">
        <v>4429</v>
      </c>
      <c r="G44" s="68">
        <v>22147</v>
      </c>
      <c r="H44" s="127">
        <f t="shared" si="0"/>
        <v>0.19998193886305143</v>
      </c>
      <c r="I44" s="134"/>
      <c r="J44" s="139">
        <v>2</v>
      </c>
      <c r="K44" s="136">
        <v>1</v>
      </c>
      <c r="L44" s="136">
        <f t="shared" si="1"/>
        <v>0.23499999999999999</v>
      </c>
      <c r="M44" s="136"/>
      <c r="N44" s="137"/>
      <c r="P44" s="34"/>
      <c r="Q44" s="34"/>
      <c r="R44" s="34"/>
      <c r="S44" s="34" t="s">
        <v>263</v>
      </c>
      <c r="T44" s="34"/>
      <c r="U44" s="34"/>
      <c r="V44" s="34"/>
      <c r="W44" s="34" t="s">
        <v>306</v>
      </c>
    </row>
    <row r="45" spans="1:23">
      <c r="A45">
        <v>40</v>
      </c>
      <c r="B45" s="13" t="s">
        <v>81</v>
      </c>
      <c r="C45" s="4" t="s">
        <v>82</v>
      </c>
      <c r="F45" s="113">
        <v>15693</v>
      </c>
      <c r="G45" s="74">
        <v>61921</v>
      </c>
      <c r="H45" s="127">
        <f t="shared" si="0"/>
        <v>0.25343582952471699</v>
      </c>
      <c r="I45" s="134"/>
      <c r="J45" s="139">
        <v>2</v>
      </c>
      <c r="K45" s="136">
        <v>1</v>
      </c>
      <c r="L45" s="136">
        <f t="shared" si="1"/>
        <v>0.23499999999999999</v>
      </c>
      <c r="M45" s="136"/>
      <c r="N45" s="137"/>
      <c r="P45" s="34"/>
      <c r="Q45" s="34"/>
      <c r="R45" s="34"/>
      <c r="S45" s="34" t="s">
        <v>263</v>
      </c>
      <c r="T45" s="34"/>
      <c r="U45" s="34"/>
      <c r="V45" s="34"/>
      <c r="W45" s="34" t="s">
        <v>306</v>
      </c>
    </row>
    <row r="46" spans="1:23">
      <c r="A46">
        <v>41</v>
      </c>
      <c r="B46" s="10" t="s">
        <v>83</v>
      </c>
      <c r="C46" s="6" t="s">
        <v>84</v>
      </c>
      <c r="F46" s="97">
        <v>7586</v>
      </c>
      <c r="G46" s="64">
        <v>39389</v>
      </c>
      <c r="H46" s="127">
        <f t="shared" si="0"/>
        <v>0.19259184036152224</v>
      </c>
      <c r="I46" s="134"/>
      <c r="J46" s="139">
        <v>2</v>
      </c>
      <c r="K46" s="136">
        <v>1</v>
      </c>
      <c r="L46" s="136">
        <f t="shared" si="1"/>
        <v>0.23499999999999999</v>
      </c>
      <c r="M46" s="136"/>
      <c r="N46" s="137"/>
      <c r="P46" s="34"/>
      <c r="Q46" s="34"/>
      <c r="R46" s="34"/>
      <c r="S46" s="34" t="s">
        <v>263</v>
      </c>
      <c r="T46" s="34"/>
      <c r="U46" s="34"/>
      <c r="V46" s="34"/>
      <c r="W46" s="34" t="s">
        <v>306</v>
      </c>
    </row>
    <row r="47" spans="1:23">
      <c r="A47">
        <v>42</v>
      </c>
      <c r="B47" s="10" t="s">
        <v>85</v>
      </c>
      <c r="C47" s="6" t="s">
        <v>86</v>
      </c>
      <c r="F47" s="97">
        <v>2733</v>
      </c>
      <c r="G47" s="64">
        <v>26158</v>
      </c>
      <c r="H47" s="127">
        <f t="shared" si="0"/>
        <v>0.10448046486734459</v>
      </c>
      <c r="I47" s="134"/>
      <c r="J47" s="139">
        <v>2</v>
      </c>
      <c r="K47" s="136">
        <v>1</v>
      </c>
      <c r="L47" s="136">
        <f t="shared" si="1"/>
        <v>0.23499999999999999</v>
      </c>
      <c r="M47" s="136"/>
      <c r="N47" s="137"/>
      <c r="P47" s="34"/>
      <c r="Q47" s="34"/>
      <c r="R47" s="34"/>
      <c r="S47" s="34" t="s">
        <v>263</v>
      </c>
      <c r="T47" s="34"/>
      <c r="U47" s="34"/>
      <c r="V47" s="34"/>
      <c r="W47" s="34" t="s">
        <v>306</v>
      </c>
    </row>
    <row r="48" spans="1:23">
      <c r="A48">
        <v>43</v>
      </c>
      <c r="B48" s="10" t="s">
        <v>87</v>
      </c>
      <c r="C48" s="6" t="s">
        <v>88</v>
      </c>
      <c r="F48" s="97">
        <v>34</v>
      </c>
      <c r="G48" s="64">
        <v>21456</v>
      </c>
      <c r="H48" s="127">
        <f t="shared" si="0"/>
        <v>1.5846383296047725E-3</v>
      </c>
      <c r="I48" s="134"/>
      <c r="J48" s="139">
        <v>2</v>
      </c>
      <c r="K48" s="136">
        <v>1</v>
      </c>
      <c r="L48" s="136">
        <f t="shared" si="1"/>
        <v>0.23499999999999999</v>
      </c>
      <c r="M48" s="136"/>
      <c r="N48" s="137"/>
      <c r="P48" s="34"/>
      <c r="Q48" s="34"/>
      <c r="R48" s="34"/>
      <c r="S48" s="34" t="s">
        <v>263</v>
      </c>
      <c r="T48" s="34"/>
      <c r="U48" s="34"/>
      <c r="V48" s="34"/>
      <c r="W48" s="34" t="s">
        <v>306</v>
      </c>
    </row>
    <row r="49" spans="1:23">
      <c r="A49">
        <v>44</v>
      </c>
      <c r="B49" s="10" t="s">
        <v>89</v>
      </c>
      <c r="C49" s="6" t="s">
        <v>90</v>
      </c>
      <c r="F49" s="97">
        <v>7395</v>
      </c>
      <c r="G49" s="64">
        <v>57150</v>
      </c>
      <c r="H49" s="127">
        <f t="shared" si="0"/>
        <v>0.12939632545931759</v>
      </c>
      <c r="I49" s="134"/>
      <c r="J49" s="139">
        <v>2</v>
      </c>
      <c r="K49" s="136">
        <v>1</v>
      </c>
      <c r="L49" s="136">
        <f t="shared" si="1"/>
        <v>0.23499999999999999</v>
      </c>
      <c r="M49" s="136"/>
      <c r="N49" s="137"/>
      <c r="P49" s="34"/>
      <c r="Q49" s="34"/>
      <c r="R49" s="34"/>
      <c r="S49" s="34" t="s">
        <v>263</v>
      </c>
      <c r="T49" s="34"/>
      <c r="U49" s="34"/>
      <c r="V49" s="34"/>
      <c r="W49" s="34" t="s">
        <v>306</v>
      </c>
    </row>
    <row r="50" spans="1:23">
      <c r="A50">
        <v>45</v>
      </c>
      <c r="B50" s="10" t="s">
        <v>91</v>
      </c>
      <c r="C50" s="6" t="s">
        <v>92</v>
      </c>
      <c r="F50" s="97">
        <v>2871</v>
      </c>
      <c r="G50" s="64">
        <v>18884</v>
      </c>
      <c r="H50" s="127">
        <f t="shared" si="0"/>
        <v>0.15203346748570218</v>
      </c>
      <c r="I50" s="134"/>
      <c r="J50" s="139">
        <v>2</v>
      </c>
      <c r="K50" s="136">
        <v>1</v>
      </c>
      <c r="L50" s="136">
        <f t="shared" si="1"/>
        <v>0.23499999999999999</v>
      </c>
      <c r="M50" s="136"/>
      <c r="N50" s="137"/>
      <c r="P50" s="34"/>
      <c r="Q50" s="34"/>
      <c r="R50" s="34"/>
      <c r="S50" s="34" t="s">
        <v>263</v>
      </c>
      <c r="T50" s="34"/>
      <c r="U50" s="34"/>
      <c r="V50" s="34"/>
      <c r="W50" s="34" t="s">
        <v>306</v>
      </c>
    </row>
    <row r="51" spans="1:23">
      <c r="A51">
        <v>46</v>
      </c>
      <c r="B51" s="12" t="s">
        <v>93</v>
      </c>
      <c r="C51" s="4" t="s">
        <v>94</v>
      </c>
      <c r="F51" s="98">
        <v>2469</v>
      </c>
      <c r="G51" s="68">
        <v>10345</v>
      </c>
      <c r="H51" s="127">
        <f t="shared" si="0"/>
        <v>0.23866602223296279</v>
      </c>
      <c r="I51" s="134"/>
      <c r="J51" s="139">
        <v>2</v>
      </c>
      <c r="K51" s="136">
        <v>1</v>
      </c>
      <c r="L51" s="136">
        <f t="shared" si="1"/>
        <v>0.23499999999999999</v>
      </c>
      <c r="M51" s="136"/>
      <c r="N51" s="137"/>
      <c r="P51" s="34"/>
      <c r="Q51" s="34"/>
      <c r="R51" s="34"/>
      <c r="S51" s="34" t="s">
        <v>263</v>
      </c>
      <c r="T51" s="34"/>
      <c r="U51" s="34"/>
      <c r="V51" s="34"/>
      <c r="W51" s="34" t="s">
        <v>306</v>
      </c>
    </row>
    <row r="52" spans="1:23">
      <c r="A52">
        <v>47</v>
      </c>
      <c r="B52" s="12" t="s">
        <v>95</v>
      </c>
      <c r="C52" s="4" t="s">
        <v>96</v>
      </c>
      <c r="F52" s="98">
        <v>32183</v>
      </c>
      <c r="G52" s="68">
        <v>81385</v>
      </c>
      <c r="H52" s="127">
        <f t="shared" si="0"/>
        <v>0.3954414204091663</v>
      </c>
      <c r="I52" s="134"/>
      <c r="J52" s="139">
        <v>2</v>
      </c>
      <c r="K52" s="136">
        <v>1</v>
      </c>
      <c r="L52" s="136">
        <f t="shared" si="1"/>
        <v>0.23499999999999999</v>
      </c>
      <c r="M52" s="136"/>
      <c r="N52" s="137"/>
      <c r="P52" s="34"/>
      <c r="Q52" s="34"/>
      <c r="R52" s="34"/>
      <c r="S52" s="34" t="s">
        <v>263</v>
      </c>
      <c r="T52" s="34"/>
      <c r="U52" s="34"/>
      <c r="V52" s="34"/>
      <c r="W52" s="34" t="s">
        <v>306</v>
      </c>
    </row>
    <row r="53" spans="1:23">
      <c r="A53">
        <v>48</v>
      </c>
      <c r="B53" s="13" t="s">
        <v>97</v>
      </c>
      <c r="C53" s="4" t="s">
        <v>98</v>
      </c>
      <c r="F53" s="98">
        <v>303</v>
      </c>
      <c r="G53" s="68">
        <v>8218</v>
      </c>
      <c r="H53" s="127">
        <f t="shared" si="0"/>
        <v>3.6870284740812852E-2</v>
      </c>
      <c r="I53" s="134"/>
      <c r="J53" s="139">
        <v>2</v>
      </c>
      <c r="K53" s="136">
        <v>1</v>
      </c>
      <c r="L53" s="136">
        <f t="shared" si="1"/>
        <v>0.23499999999999999</v>
      </c>
      <c r="M53" s="136"/>
      <c r="N53" s="137"/>
      <c r="P53" s="34"/>
      <c r="Q53" s="34"/>
      <c r="R53" s="34"/>
      <c r="S53" s="34" t="s">
        <v>263</v>
      </c>
      <c r="T53" s="34"/>
      <c r="U53" s="34"/>
      <c r="V53" s="34"/>
      <c r="W53" s="34" t="s">
        <v>306</v>
      </c>
    </row>
    <row r="54" spans="1:23">
      <c r="A54">
        <v>49</v>
      </c>
      <c r="B54" s="12" t="s">
        <v>99</v>
      </c>
      <c r="C54" s="4" t="s">
        <v>100</v>
      </c>
      <c r="F54" s="98">
        <v>2091</v>
      </c>
      <c r="G54" s="68">
        <v>16422</v>
      </c>
      <c r="H54" s="127">
        <f t="shared" si="0"/>
        <v>0.12732919254658384</v>
      </c>
      <c r="I54" s="134"/>
      <c r="J54" s="139">
        <v>2</v>
      </c>
      <c r="K54" s="136">
        <v>1</v>
      </c>
      <c r="L54" s="136">
        <f t="shared" si="1"/>
        <v>0.23499999999999999</v>
      </c>
      <c r="M54" s="136"/>
      <c r="N54" s="137"/>
      <c r="P54" s="34"/>
      <c r="Q54" s="34"/>
      <c r="R54" s="34"/>
      <c r="S54" s="34" t="s">
        <v>263</v>
      </c>
      <c r="T54" s="34"/>
      <c r="U54" s="34"/>
      <c r="V54" s="34"/>
      <c r="W54" s="34" t="s">
        <v>306</v>
      </c>
    </row>
    <row r="55" spans="1:23">
      <c r="A55">
        <v>50</v>
      </c>
      <c r="B55" s="12" t="s">
        <v>101</v>
      </c>
      <c r="C55" s="4" t="s">
        <v>102</v>
      </c>
      <c r="F55" s="113">
        <v>8105</v>
      </c>
      <c r="G55" s="74">
        <v>112428</v>
      </c>
      <c r="H55" s="127">
        <f t="shared" si="0"/>
        <v>7.2090582417191448E-2</v>
      </c>
      <c r="I55" s="134"/>
      <c r="J55" s="139">
        <v>2</v>
      </c>
      <c r="K55" s="136">
        <v>1</v>
      </c>
      <c r="L55" s="136">
        <f t="shared" si="1"/>
        <v>0.23499999999999999</v>
      </c>
      <c r="M55" s="136"/>
      <c r="N55" s="137"/>
      <c r="P55" s="34"/>
      <c r="Q55" s="34"/>
      <c r="R55" s="34"/>
      <c r="S55" s="34" t="s">
        <v>263</v>
      </c>
      <c r="T55" s="34"/>
      <c r="U55" s="34"/>
      <c r="V55" s="34"/>
      <c r="W55" s="34" t="s">
        <v>306</v>
      </c>
    </row>
    <row r="56" spans="1:23">
      <c r="A56">
        <v>51</v>
      </c>
      <c r="B56" s="10" t="s">
        <v>103</v>
      </c>
      <c r="C56" s="6" t="s">
        <v>104</v>
      </c>
      <c r="F56" s="97">
        <v>33530</v>
      </c>
      <c r="G56" s="64">
        <v>151013</v>
      </c>
      <c r="H56" s="127">
        <f t="shared" si="0"/>
        <v>0.22203386463417057</v>
      </c>
      <c r="I56" s="134"/>
      <c r="J56" s="139">
        <v>2</v>
      </c>
      <c r="K56" s="136">
        <v>1</v>
      </c>
      <c r="L56" s="136">
        <f t="shared" si="1"/>
        <v>0.23499999999999999</v>
      </c>
      <c r="M56" s="136"/>
      <c r="N56" s="137"/>
      <c r="P56" s="34"/>
      <c r="Q56" s="34"/>
      <c r="R56" s="34"/>
      <c r="S56" s="34" t="s">
        <v>263</v>
      </c>
      <c r="T56" s="34"/>
      <c r="U56" s="34"/>
      <c r="V56" s="34"/>
      <c r="W56" s="34" t="s">
        <v>306</v>
      </c>
    </row>
    <row r="57" spans="1:23">
      <c r="A57">
        <v>52</v>
      </c>
      <c r="B57" s="10" t="s">
        <v>105</v>
      </c>
      <c r="C57" s="6" t="s">
        <v>106</v>
      </c>
      <c r="F57" s="97">
        <v>12573</v>
      </c>
      <c r="G57" s="64">
        <v>58770</v>
      </c>
      <c r="H57" s="127">
        <f t="shared" si="0"/>
        <v>0.21393568147013783</v>
      </c>
      <c r="I57" s="134"/>
      <c r="J57" s="139">
        <v>2</v>
      </c>
      <c r="K57" s="136">
        <v>1</v>
      </c>
      <c r="L57" s="136">
        <f t="shared" si="1"/>
        <v>0.23499999999999999</v>
      </c>
      <c r="M57" s="136"/>
      <c r="N57" s="137"/>
      <c r="P57" s="34"/>
      <c r="Q57" s="34"/>
      <c r="R57" s="34"/>
      <c r="S57" s="34" t="s">
        <v>263</v>
      </c>
      <c r="T57" s="34"/>
      <c r="U57" s="34"/>
      <c r="V57" s="34"/>
      <c r="W57" s="34" t="s">
        <v>306</v>
      </c>
    </row>
    <row r="58" spans="1:23">
      <c r="A58">
        <v>53</v>
      </c>
      <c r="B58" s="11" t="s">
        <v>107</v>
      </c>
      <c r="C58" s="6" t="s">
        <v>108</v>
      </c>
      <c r="F58" s="97">
        <v>1262</v>
      </c>
      <c r="G58" s="64">
        <v>31176</v>
      </c>
      <c r="H58" s="127">
        <f t="shared" si="0"/>
        <v>4.0479856299717731E-2</v>
      </c>
      <c r="I58" s="134"/>
      <c r="J58" s="139">
        <v>2</v>
      </c>
      <c r="K58" s="136">
        <v>1</v>
      </c>
      <c r="L58" s="136">
        <f t="shared" si="1"/>
        <v>0.23499999999999999</v>
      </c>
      <c r="M58" s="136"/>
      <c r="N58" s="137"/>
      <c r="P58" s="34"/>
      <c r="Q58" s="34"/>
      <c r="R58" s="34"/>
      <c r="S58" s="34" t="s">
        <v>263</v>
      </c>
      <c r="T58" s="34"/>
      <c r="U58" s="34"/>
      <c r="V58" s="34"/>
      <c r="W58" s="34" t="s">
        <v>306</v>
      </c>
    </row>
    <row r="59" spans="1:23">
      <c r="A59">
        <v>54</v>
      </c>
      <c r="B59" s="10" t="s">
        <v>109</v>
      </c>
      <c r="C59" s="6" t="s">
        <v>110</v>
      </c>
      <c r="F59" s="97">
        <v>3501</v>
      </c>
      <c r="G59" s="64">
        <v>38303</v>
      </c>
      <c r="H59" s="127">
        <f t="shared" si="0"/>
        <v>9.1402762185729583E-2</v>
      </c>
      <c r="I59" s="134"/>
      <c r="J59" s="135">
        <v>1</v>
      </c>
      <c r="K59" s="136">
        <v>0.4</v>
      </c>
      <c r="L59" s="136">
        <f t="shared" si="1"/>
        <v>9.4E-2</v>
      </c>
      <c r="M59" s="136"/>
      <c r="N59" s="137"/>
      <c r="P59" s="34"/>
      <c r="Q59" s="34" t="s">
        <v>263</v>
      </c>
      <c r="R59" s="34"/>
      <c r="S59" s="34"/>
      <c r="T59" s="34"/>
      <c r="U59" s="34"/>
      <c r="V59" s="34"/>
      <c r="W59" s="34" t="s">
        <v>306</v>
      </c>
    </row>
    <row r="60" spans="1:23">
      <c r="A60">
        <v>55</v>
      </c>
      <c r="B60" s="10" t="s">
        <v>111</v>
      </c>
      <c r="C60" s="6" t="s">
        <v>112</v>
      </c>
      <c r="F60" s="97">
        <v>893</v>
      </c>
      <c r="G60" s="64">
        <v>40292</v>
      </c>
      <c r="H60" s="127">
        <f t="shared" si="0"/>
        <v>2.2163208577385088E-2</v>
      </c>
      <c r="I60" s="134"/>
      <c r="J60" s="139">
        <v>2</v>
      </c>
      <c r="K60" s="136">
        <v>1</v>
      </c>
      <c r="L60" s="136">
        <f t="shared" si="1"/>
        <v>0.23499999999999999</v>
      </c>
      <c r="M60" s="136"/>
      <c r="N60" s="137"/>
      <c r="P60" s="34"/>
      <c r="Q60" s="34"/>
      <c r="R60" s="34"/>
      <c r="S60" s="34" t="s">
        <v>263</v>
      </c>
      <c r="T60" s="34"/>
      <c r="U60" s="34"/>
      <c r="V60" s="34"/>
      <c r="W60" s="34" t="s">
        <v>306</v>
      </c>
    </row>
    <row r="61" spans="1:23">
      <c r="A61">
        <v>56</v>
      </c>
      <c r="B61" s="12" t="s">
        <v>113</v>
      </c>
      <c r="C61" s="4" t="s">
        <v>114</v>
      </c>
      <c r="F61" s="98">
        <v>784</v>
      </c>
      <c r="G61" s="68">
        <v>35185</v>
      </c>
      <c r="H61" s="127">
        <f t="shared" si="0"/>
        <v>2.2282222538013357E-2</v>
      </c>
      <c r="I61" s="134"/>
      <c r="J61" s="139">
        <v>2</v>
      </c>
      <c r="K61" s="136">
        <v>1</v>
      </c>
      <c r="L61" s="136">
        <f t="shared" si="1"/>
        <v>0.23499999999999999</v>
      </c>
      <c r="M61" s="136"/>
      <c r="N61" s="137"/>
      <c r="P61" s="34"/>
      <c r="Q61" s="34"/>
      <c r="R61" s="34"/>
      <c r="S61" s="34" t="s">
        <v>263</v>
      </c>
      <c r="T61" s="34"/>
      <c r="U61" s="34"/>
      <c r="V61" s="34"/>
      <c r="W61" s="34" t="s">
        <v>306</v>
      </c>
    </row>
    <row r="62" spans="1:23">
      <c r="A62">
        <v>57</v>
      </c>
      <c r="B62" s="12" t="s">
        <v>115</v>
      </c>
      <c r="C62" s="4" t="s">
        <v>116</v>
      </c>
      <c r="F62" s="113">
        <v>2023</v>
      </c>
      <c r="G62" s="74">
        <v>29877</v>
      </c>
      <c r="H62" s="127">
        <f t="shared" si="0"/>
        <v>6.7710948221039596E-2</v>
      </c>
      <c r="I62" s="134"/>
      <c r="J62" s="135">
        <v>1</v>
      </c>
      <c r="K62" s="136">
        <v>0.4</v>
      </c>
      <c r="L62" s="136">
        <f t="shared" si="1"/>
        <v>9.4E-2</v>
      </c>
      <c r="M62" s="136"/>
      <c r="N62" s="137"/>
      <c r="P62" s="34"/>
      <c r="Q62" s="34" t="s">
        <v>263</v>
      </c>
      <c r="R62" s="34"/>
      <c r="S62" s="34"/>
      <c r="T62" s="34"/>
      <c r="U62" s="34"/>
      <c r="V62" s="34"/>
      <c r="W62" s="34" t="s">
        <v>306</v>
      </c>
    </row>
    <row r="63" spans="1:23">
      <c r="A63">
        <v>58</v>
      </c>
      <c r="B63" s="12" t="s">
        <v>117</v>
      </c>
      <c r="C63" s="4" t="s">
        <v>118</v>
      </c>
      <c r="F63" s="113">
        <v>1024</v>
      </c>
      <c r="G63" s="74">
        <v>24973</v>
      </c>
      <c r="H63" s="127">
        <f t="shared" si="0"/>
        <v>4.1004284627397587E-2</v>
      </c>
      <c r="I63" s="134"/>
      <c r="J63" s="139">
        <v>2</v>
      </c>
      <c r="K63" s="136">
        <v>1</v>
      </c>
      <c r="L63" s="136">
        <f t="shared" si="1"/>
        <v>0.23499999999999999</v>
      </c>
      <c r="M63" s="136"/>
      <c r="N63" s="137"/>
      <c r="P63" s="34"/>
      <c r="Q63" s="34"/>
      <c r="R63" s="34"/>
      <c r="S63" s="34" t="s">
        <v>263</v>
      </c>
      <c r="T63" s="34"/>
      <c r="U63" s="34"/>
      <c r="V63" s="34"/>
      <c r="W63" s="34" t="s">
        <v>306</v>
      </c>
    </row>
    <row r="64" spans="1:23">
      <c r="A64">
        <v>59</v>
      </c>
      <c r="B64" s="13" t="s">
        <v>119</v>
      </c>
      <c r="C64" s="4" t="s">
        <v>120</v>
      </c>
      <c r="F64" s="98">
        <v>2695</v>
      </c>
      <c r="G64" s="68">
        <v>17492</v>
      </c>
      <c r="H64" s="127">
        <f t="shared" si="0"/>
        <v>0.15407043219757605</v>
      </c>
      <c r="I64" s="134"/>
      <c r="J64" s="139">
        <v>2</v>
      </c>
      <c r="K64" s="136">
        <v>1</v>
      </c>
      <c r="L64" s="136">
        <f t="shared" si="1"/>
        <v>0.23499999999999999</v>
      </c>
      <c r="M64" s="136"/>
      <c r="N64" s="137"/>
      <c r="P64" s="34"/>
      <c r="Q64" s="34"/>
      <c r="R64" s="34"/>
      <c r="S64" s="34" t="s">
        <v>263</v>
      </c>
      <c r="T64" s="34"/>
      <c r="U64" s="34"/>
      <c r="V64" s="34"/>
      <c r="W64" s="34" t="s">
        <v>306</v>
      </c>
    </row>
    <row r="65" spans="1:23">
      <c r="A65">
        <v>60</v>
      </c>
      <c r="B65" s="12" t="s">
        <v>121</v>
      </c>
      <c r="C65" s="101" t="s">
        <v>122</v>
      </c>
      <c r="F65" s="113">
        <v>13367</v>
      </c>
      <c r="G65" s="74">
        <v>37244</v>
      </c>
      <c r="H65" s="127">
        <f t="shared" si="0"/>
        <v>0.35890344753517345</v>
      </c>
      <c r="I65" s="134"/>
      <c r="J65" s="135">
        <v>1</v>
      </c>
      <c r="K65" s="138">
        <v>0.7</v>
      </c>
      <c r="L65" s="136">
        <f t="shared" si="1"/>
        <v>0.16449999999999998</v>
      </c>
      <c r="M65" s="136"/>
      <c r="N65" s="137"/>
      <c r="P65" s="34"/>
      <c r="Q65" s="34" t="s">
        <v>263</v>
      </c>
      <c r="R65" s="34"/>
      <c r="S65" s="34"/>
      <c r="T65" s="34"/>
      <c r="U65" s="34"/>
      <c r="V65" s="34"/>
      <c r="W65" s="34" t="s">
        <v>306</v>
      </c>
    </row>
    <row r="66" spans="1:23">
      <c r="A66">
        <v>61</v>
      </c>
      <c r="B66" s="10" t="s">
        <v>123</v>
      </c>
      <c r="C66" s="100" t="s">
        <v>124</v>
      </c>
      <c r="F66" s="97">
        <v>11157</v>
      </c>
      <c r="G66" s="64">
        <v>62174</v>
      </c>
      <c r="H66" s="127">
        <f t="shared" si="0"/>
        <v>0.17944800077202688</v>
      </c>
      <c r="I66" s="134"/>
      <c r="J66" s="135">
        <v>1</v>
      </c>
      <c r="K66" s="138">
        <v>0.4</v>
      </c>
      <c r="L66" s="136">
        <f t="shared" si="1"/>
        <v>9.4E-2</v>
      </c>
      <c r="M66" s="136"/>
      <c r="N66" s="137"/>
      <c r="P66" s="34" t="s">
        <v>263</v>
      </c>
      <c r="Q66" s="34"/>
      <c r="R66" s="34"/>
      <c r="S66" s="34"/>
      <c r="T66" s="34"/>
      <c r="U66" s="34"/>
      <c r="V66" s="34"/>
      <c r="W66" s="34" t="s">
        <v>306</v>
      </c>
    </row>
    <row r="67" spans="1:23">
      <c r="A67">
        <v>62</v>
      </c>
      <c r="B67" s="10" t="s">
        <v>125</v>
      </c>
      <c r="C67" s="6" t="s">
        <v>126</v>
      </c>
      <c r="F67" s="97">
        <v>2520</v>
      </c>
      <c r="G67" s="64">
        <v>24424</v>
      </c>
      <c r="H67" s="127">
        <f t="shared" si="0"/>
        <v>0.10317720275139207</v>
      </c>
      <c r="I67" s="134"/>
      <c r="J67" s="139">
        <v>2</v>
      </c>
      <c r="K67" s="136">
        <v>1</v>
      </c>
      <c r="L67" s="136">
        <f t="shared" si="1"/>
        <v>0.23499999999999999</v>
      </c>
      <c r="M67" s="136"/>
      <c r="N67" s="137"/>
      <c r="P67" s="34"/>
      <c r="Q67" s="34"/>
      <c r="R67" s="34"/>
      <c r="S67" s="34" t="s">
        <v>263</v>
      </c>
      <c r="T67" s="34"/>
      <c r="U67" s="34"/>
      <c r="V67" s="34"/>
      <c r="W67" s="34" t="s">
        <v>306</v>
      </c>
    </row>
    <row r="68" spans="1:23">
      <c r="A68">
        <v>63</v>
      </c>
      <c r="B68" s="10" t="s">
        <v>127</v>
      </c>
      <c r="C68" s="6" t="s">
        <v>128</v>
      </c>
      <c r="F68" s="97">
        <v>6085</v>
      </c>
      <c r="G68" s="64">
        <v>73271</v>
      </c>
      <c r="H68" s="127">
        <f t="shared" si="0"/>
        <v>8.3047863411172221E-2</v>
      </c>
      <c r="I68" s="134"/>
      <c r="J68" s="139">
        <v>2</v>
      </c>
      <c r="K68" s="136">
        <v>1</v>
      </c>
      <c r="L68" s="136">
        <f t="shared" si="1"/>
        <v>0.23499999999999999</v>
      </c>
      <c r="M68" s="136"/>
      <c r="N68" s="137"/>
      <c r="P68" s="34"/>
      <c r="Q68" s="34"/>
      <c r="R68" s="34"/>
      <c r="S68" s="34" t="s">
        <v>263</v>
      </c>
      <c r="T68" s="34"/>
      <c r="U68" s="34"/>
      <c r="V68" s="34"/>
      <c r="W68" s="34" t="s">
        <v>306</v>
      </c>
    </row>
    <row r="69" spans="1:23">
      <c r="A69">
        <v>64</v>
      </c>
      <c r="B69" s="11" t="s">
        <v>129</v>
      </c>
      <c r="C69" s="6" t="s">
        <v>130</v>
      </c>
      <c r="F69" s="97">
        <v>1628</v>
      </c>
      <c r="G69" s="64">
        <v>16383</v>
      </c>
      <c r="H69" s="127">
        <f t="shared" si="0"/>
        <v>9.9371299517792833E-2</v>
      </c>
      <c r="I69" s="134"/>
      <c r="J69" s="139">
        <v>2</v>
      </c>
      <c r="K69" s="136">
        <v>1</v>
      </c>
      <c r="L69" s="136">
        <f t="shared" si="1"/>
        <v>0.23499999999999999</v>
      </c>
      <c r="M69" s="136"/>
      <c r="N69" s="137"/>
      <c r="P69" s="34"/>
      <c r="Q69" s="34"/>
      <c r="R69" s="34"/>
      <c r="S69" s="34" t="s">
        <v>263</v>
      </c>
      <c r="T69" s="34"/>
      <c r="U69" s="34"/>
      <c r="V69" s="34"/>
      <c r="W69" s="34" t="s">
        <v>306</v>
      </c>
    </row>
    <row r="70" spans="1:23">
      <c r="A70">
        <v>65</v>
      </c>
      <c r="B70" s="10" t="s">
        <v>131</v>
      </c>
      <c r="C70" s="6" t="s">
        <v>132</v>
      </c>
      <c r="F70" s="97">
        <v>3503</v>
      </c>
      <c r="G70" s="64">
        <v>24171</v>
      </c>
      <c r="H70" s="127">
        <f t="shared" si="0"/>
        <v>0.14492573745397377</v>
      </c>
      <c r="I70" s="134"/>
      <c r="J70" s="139">
        <v>2</v>
      </c>
      <c r="K70" s="136">
        <v>1</v>
      </c>
      <c r="L70" s="136">
        <f t="shared" si="1"/>
        <v>0.23499999999999999</v>
      </c>
      <c r="M70" s="136"/>
      <c r="N70" s="137"/>
      <c r="P70" s="34"/>
      <c r="Q70" s="34"/>
      <c r="R70" s="34"/>
      <c r="S70" s="34" t="s">
        <v>263</v>
      </c>
      <c r="T70" s="34"/>
      <c r="U70" s="34"/>
      <c r="V70" s="34"/>
      <c r="W70" s="34" t="s">
        <v>306</v>
      </c>
    </row>
    <row r="71" spans="1:23">
      <c r="A71">
        <v>66</v>
      </c>
      <c r="B71" s="12" t="s">
        <v>133</v>
      </c>
      <c r="C71" s="4" t="s">
        <v>134</v>
      </c>
      <c r="F71" s="113">
        <v>5097</v>
      </c>
      <c r="G71" s="74">
        <v>46560</v>
      </c>
      <c r="H71" s="127">
        <f t="shared" ref="H71:H132" si="2">F71/G71</f>
        <v>0.10947164948453608</v>
      </c>
      <c r="I71" s="134"/>
      <c r="J71" s="139">
        <v>2</v>
      </c>
      <c r="K71" s="136">
        <v>1</v>
      </c>
      <c r="L71" s="136">
        <f t="shared" ref="L71:L79" si="3">K71*$L$1</f>
        <v>0.23499999999999999</v>
      </c>
      <c r="M71" s="136"/>
      <c r="N71" s="137"/>
      <c r="P71" s="34"/>
      <c r="Q71" s="34"/>
      <c r="R71" s="34"/>
      <c r="S71" s="34" t="s">
        <v>263</v>
      </c>
      <c r="T71" s="34"/>
      <c r="U71" s="34"/>
      <c r="V71" s="34"/>
      <c r="W71" s="34" t="s">
        <v>306</v>
      </c>
    </row>
    <row r="72" spans="1:23">
      <c r="A72">
        <v>67</v>
      </c>
      <c r="B72" s="12" t="s">
        <v>135</v>
      </c>
      <c r="C72" s="4" t="s">
        <v>136</v>
      </c>
      <c r="F72" s="98">
        <v>35</v>
      </c>
      <c r="G72" s="68">
        <v>11675</v>
      </c>
      <c r="H72" s="127">
        <f t="shared" si="2"/>
        <v>2.9978586723768737E-3</v>
      </c>
      <c r="I72" s="134"/>
      <c r="J72" s="139">
        <v>2</v>
      </c>
      <c r="K72" s="136">
        <v>1</v>
      </c>
      <c r="L72" s="136">
        <f t="shared" si="3"/>
        <v>0.23499999999999999</v>
      </c>
      <c r="M72" s="136"/>
      <c r="N72" s="137"/>
      <c r="P72" s="34"/>
      <c r="Q72" s="34"/>
      <c r="R72" s="34"/>
      <c r="S72" s="34" t="s">
        <v>263</v>
      </c>
      <c r="T72" s="34"/>
      <c r="U72" s="34"/>
      <c r="V72" s="34"/>
      <c r="W72" s="34" t="s">
        <v>306</v>
      </c>
    </row>
    <row r="73" spans="1:23">
      <c r="A73">
        <v>68</v>
      </c>
      <c r="B73" s="12" t="s">
        <v>137</v>
      </c>
      <c r="C73" s="4" t="s">
        <v>138</v>
      </c>
      <c r="F73" s="98">
        <v>3097</v>
      </c>
      <c r="G73" s="68">
        <v>84667</v>
      </c>
      <c r="H73" s="127">
        <f t="shared" si="2"/>
        <v>3.6578596147259265E-2</v>
      </c>
      <c r="I73" s="134"/>
      <c r="J73" s="139">
        <v>2</v>
      </c>
      <c r="K73" s="136">
        <v>1</v>
      </c>
      <c r="L73" s="136">
        <f t="shared" si="3"/>
        <v>0.23499999999999999</v>
      </c>
      <c r="M73" s="136"/>
      <c r="N73" s="137"/>
      <c r="P73" s="34"/>
      <c r="Q73" s="34"/>
      <c r="R73" s="34"/>
      <c r="S73" s="34" t="s">
        <v>263</v>
      </c>
      <c r="T73" s="34"/>
      <c r="U73" s="34"/>
      <c r="V73" s="34"/>
      <c r="W73" s="34" t="s">
        <v>306</v>
      </c>
    </row>
    <row r="74" spans="1:23">
      <c r="A74">
        <v>69</v>
      </c>
      <c r="B74" s="13" t="s">
        <v>139</v>
      </c>
      <c r="C74" s="4" t="s">
        <v>140</v>
      </c>
      <c r="F74" s="98">
        <v>1373</v>
      </c>
      <c r="G74" s="68">
        <v>49697</v>
      </c>
      <c r="H74" s="127">
        <f t="shared" si="2"/>
        <v>2.7627422178401112E-2</v>
      </c>
      <c r="I74" s="134"/>
      <c r="J74" s="139">
        <v>2</v>
      </c>
      <c r="K74" s="136">
        <v>1</v>
      </c>
      <c r="L74" s="136">
        <f t="shared" si="3"/>
        <v>0.23499999999999999</v>
      </c>
      <c r="M74" s="136"/>
      <c r="N74" s="137"/>
      <c r="P74" s="34"/>
      <c r="Q74" s="34"/>
      <c r="R74" s="34"/>
      <c r="S74" s="34" t="s">
        <v>263</v>
      </c>
      <c r="T74" s="34"/>
      <c r="U74" s="34"/>
      <c r="V74" s="34"/>
      <c r="W74" s="34" t="s">
        <v>306</v>
      </c>
    </row>
    <row r="75" spans="1:23">
      <c r="A75">
        <v>70</v>
      </c>
      <c r="B75" s="12" t="s">
        <v>141</v>
      </c>
      <c r="C75" s="4" t="s">
        <v>142</v>
      </c>
      <c r="F75" s="98">
        <v>215</v>
      </c>
      <c r="G75" s="68">
        <v>4725</v>
      </c>
      <c r="H75" s="127">
        <f t="shared" si="2"/>
        <v>4.5502645502645503E-2</v>
      </c>
      <c r="I75" s="134"/>
      <c r="J75" s="139">
        <v>2</v>
      </c>
      <c r="K75" s="136">
        <v>1</v>
      </c>
      <c r="L75" s="136">
        <f t="shared" si="3"/>
        <v>0.23499999999999999</v>
      </c>
      <c r="M75" s="136"/>
      <c r="N75" s="137"/>
      <c r="P75" s="34"/>
      <c r="Q75" s="34"/>
      <c r="R75" s="34"/>
      <c r="S75" s="34" t="s">
        <v>263</v>
      </c>
      <c r="T75" s="34"/>
      <c r="U75" s="34"/>
      <c r="V75" s="34"/>
      <c r="W75" s="34" t="s">
        <v>306</v>
      </c>
    </row>
    <row r="76" spans="1:23">
      <c r="A76">
        <v>71</v>
      </c>
      <c r="B76" s="10" t="s">
        <v>143</v>
      </c>
      <c r="C76" s="6" t="s">
        <v>144</v>
      </c>
      <c r="F76" s="97">
        <v>8172</v>
      </c>
      <c r="G76" s="64">
        <v>94638</v>
      </c>
      <c r="H76" s="127">
        <f t="shared" si="2"/>
        <v>8.6350091929246184E-2</v>
      </c>
      <c r="I76" s="134"/>
      <c r="J76" s="139">
        <v>2</v>
      </c>
      <c r="K76" s="136">
        <v>1</v>
      </c>
      <c r="L76" s="136">
        <f t="shared" si="3"/>
        <v>0.23499999999999999</v>
      </c>
      <c r="M76" s="136"/>
      <c r="N76" s="137"/>
      <c r="P76" s="34"/>
      <c r="Q76" s="34"/>
      <c r="R76" s="34"/>
      <c r="S76" s="34" t="s">
        <v>263</v>
      </c>
      <c r="T76" s="34"/>
      <c r="U76" s="34"/>
      <c r="V76" s="34"/>
      <c r="W76" s="34" t="s">
        <v>306</v>
      </c>
    </row>
    <row r="77" spans="1:23">
      <c r="A77">
        <v>72</v>
      </c>
      <c r="B77" s="10" t="s">
        <v>145</v>
      </c>
      <c r="C77" s="6" t="s">
        <v>146</v>
      </c>
      <c r="F77" s="97">
        <v>98</v>
      </c>
      <c r="G77" s="64">
        <v>4050</v>
      </c>
      <c r="H77" s="127">
        <f t="shared" si="2"/>
        <v>2.4197530864197531E-2</v>
      </c>
      <c r="I77" s="134"/>
      <c r="J77" s="139">
        <v>2</v>
      </c>
      <c r="K77" s="136">
        <v>1</v>
      </c>
      <c r="L77" s="136">
        <f t="shared" si="3"/>
        <v>0.23499999999999999</v>
      </c>
      <c r="M77" s="136"/>
      <c r="N77" s="137"/>
      <c r="P77" s="34"/>
      <c r="Q77" s="34"/>
      <c r="R77" s="34"/>
      <c r="S77" s="34" t="s">
        <v>263</v>
      </c>
      <c r="T77" s="34"/>
      <c r="U77" s="34"/>
      <c r="V77" s="34"/>
      <c r="W77" s="34" t="s">
        <v>306</v>
      </c>
    </row>
    <row r="78" spans="1:23">
      <c r="A78">
        <v>73</v>
      </c>
      <c r="B78" s="11" t="s">
        <v>147</v>
      </c>
      <c r="C78" s="6" t="s">
        <v>148</v>
      </c>
      <c r="F78" s="97">
        <v>3757</v>
      </c>
      <c r="G78" s="64">
        <v>23593</v>
      </c>
      <c r="H78" s="127">
        <f t="shared" si="2"/>
        <v>0.15924214809477388</v>
      </c>
      <c r="I78" s="134"/>
      <c r="J78" s="139">
        <v>2</v>
      </c>
      <c r="K78" s="136">
        <v>1</v>
      </c>
      <c r="L78" s="136">
        <f t="shared" si="3"/>
        <v>0.23499999999999999</v>
      </c>
      <c r="M78" s="136"/>
      <c r="N78" s="137"/>
      <c r="P78" s="34"/>
      <c r="Q78" s="34"/>
      <c r="R78" s="34"/>
      <c r="S78" s="34" t="s">
        <v>263</v>
      </c>
      <c r="T78" s="34"/>
      <c r="U78" s="34"/>
      <c r="V78" s="34"/>
      <c r="W78" s="34" t="s">
        <v>306</v>
      </c>
    </row>
    <row r="79" spans="1:23">
      <c r="A79">
        <v>74</v>
      </c>
      <c r="B79" s="10" t="s">
        <v>149</v>
      </c>
      <c r="C79" s="6" t="s">
        <v>150</v>
      </c>
      <c r="F79" s="97">
        <v>9417</v>
      </c>
      <c r="G79" s="64">
        <v>43453</v>
      </c>
      <c r="H79" s="127">
        <f t="shared" si="2"/>
        <v>0.2167169125261777</v>
      </c>
      <c r="I79" s="134"/>
      <c r="J79" s="139">
        <v>2</v>
      </c>
      <c r="K79" s="136">
        <v>1</v>
      </c>
      <c r="L79" s="136">
        <f t="shared" si="3"/>
        <v>0.23499999999999999</v>
      </c>
      <c r="M79" s="136"/>
      <c r="N79" s="137"/>
      <c r="P79" s="34"/>
      <c r="Q79" s="34"/>
      <c r="R79" s="34"/>
      <c r="S79" s="34" t="s">
        <v>263</v>
      </c>
      <c r="T79" s="34"/>
      <c r="U79" s="34"/>
      <c r="V79" s="34"/>
      <c r="W79" s="34" t="s">
        <v>306</v>
      </c>
    </row>
    <row r="80" spans="1:23">
      <c r="A80">
        <v>75</v>
      </c>
      <c r="B80" s="10" t="s">
        <v>151</v>
      </c>
      <c r="C80" s="100" t="s">
        <v>152</v>
      </c>
      <c r="F80" s="97">
        <v>887</v>
      </c>
      <c r="G80" s="64">
        <v>9914</v>
      </c>
      <c r="H80" s="127">
        <f t="shared" si="2"/>
        <v>8.9469437159572326E-2</v>
      </c>
      <c r="I80" s="134"/>
      <c r="J80" s="135">
        <v>1</v>
      </c>
      <c r="K80" s="138">
        <v>0.4</v>
      </c>
      <c r="L80" s="136">
        <f t="shared" ref="L80:L132" si="4">K80*$L$1</f>
        <v>9.4E-2</v>
      </c>
      <c r="M80" s="136"/>
      <c r="N80" s="137"/>
      <c r="P80" s="34" t="s">
        <v>263</v>
      </c>
      <c r="Q80" s="34"/>
      <c r="R80" s="34"/>
      <c r="S80" s="34"/>
      <c r="T80" s="34"/>
      <c r="U80" s="34"/>
      <c r="V80" s="34"/>
      <c r="W80" s="34" t="s">
        <v>306</v>
      </c>
    </row>
    <row r="81" spans="1:23">
      <c r="A81">
        <v>76</v>
      </c>
      <c r="B81" s="12" t="s">
        <v>153</v>
      </c>
      <c r="C81" s="4" t="s">
        <v>154</v>
      </c>
      <c r="F81" s="98">
        <v>3833</v>
      </c>
      <c r="G81" s="68">
        <v>56312</v>
      </c>
      <c r="H81" s="127">
        <f t="shared" si="2"/>
        <v>6.8067197045034805E-2</v>
      </c>
      <c r="I81" s="134"/>
      <c r="J81" s="139">
        <v>2</v>
      </c>
      <c r="K81" s="136">
        <v>1</v>
      </c>
      <c r="L81" s="136">
        <f t="shared" si="4"/>
        <v>0.23499999999999999</v>
      </c>
      <c r="M81" s="136"/>
      <c r="N81" s="137"/>
      <c r="P81" s="34"/>
      <c r="Q81" s="34"/>
      <c r="R81" s="34"/>
      <c r="S81" s="34" t="s">
        <v>263</v>
      </c>
      <c r="T81" s="34"/>
      <c r="U81" s="34"/>
      <c r="V81" s="34"/>
      <c r="W81" s="34" t="s">
        <v>306</v>
      </c>
    </row>
    <row r="82" spans="1:23">
      <c r="A82">
        <v>77</v>
      </c>
      <c r="B82" s="12" t="s">
        <v>155</v>
      </c>
      <c r="C82" s="4" t="s">
        <v>156</v>
      </c>
      <c r="F82" s="113">
        <v>6112</v>
      </c>
      <c r="G82" s="74">
        <v>17784</v>
      </c>
      <c r="H82" s="127">
        <f t="shared" si="2"/>
        <v>0.34367971210076476</v>
      </c>
      <c r="I82" s="134"/>
      <c r="J82" s="139">
        <v>2</v>
      </c>
      <c r="K82" s="136">
        <v>1</v>
      </c>
      <c r="L82" s="136">
        <f t="shared" si="4"/>
        <v>0.23499999999999999</v>
      </c>
      <c r="M82" s="136"/>
      <c r="N82" s="137"/>
      <c r="P82" s="34"/>
      <c r="Q82" s="34"/>
      <c r="R82" s="34"/>
      <c r="S82" s="34" t="s">
        <v>263</v>
      </c>
      <c r="T82" s="34"/>
      <c r="U82" s="34"/>
      <c r="V82" s="34"/>
      <c r="W82" s="34" t="s">
        <v>306</v>
      </c>
    </row>
    <row r="83" spans="1:23">
      <c r="A83">
        <v>78</v>
      </c>
      <c r="B83" s="12" t="s">
        <v>157</v>
      </c>
      <c r="C83" s="4" t="s">
        <v>158</v>
      </c>
      <c r="F83" s="113">
        <v>1435</v>
      </c>
      <c r="G83" s="74">
        <v>21336</v>
      </c>
      <c r="H83" s="127">
        <f t="shared" si="2"/>
        <v>6.725721784776903E-2</v>
      </c>
      <c r="I83" s="134"/>
      <c r="J83" s="139">
        <v>2</v>
      </c>
      <c r="K83" s="136">
        <v>1</v>
      </c>
      <c r="L83" s="136">
        <f t="shared" si="4"/>
        <v>0.23499999999999999</v>
      </c>
      <c r="M83" s="136"/>
      <c r="N83" s="137"/>
      <c r="P83" s="34"/>
      <c r="Q83" s="34"/>
      <c r="R83" s="34"/>
      <c r="S83" s="34" t="s">
        <v>263</v>
      </c>
      <c r="T83" s="34"/>
      <c r="U83" s="34"/>
      <c r="V83" s="34"/>
      <c r="W83" s="34" t="s">
        <v>306</v>
      </c>
    </row>
    <row r="84" spans="1:23">
      <c r="A84">
        <v>79</v>
      </c>
      <c r="B84" s="13" t="s">
        <v>159</v>
      </c>
      <c r="C84" s="4" t="s">
        <v>160</v>
      </c>
      <c r="F84" s="98">
        <v>349</v>
      </c>
      <c r="G84" s="68">
        <v>17580</v>
      </c>
      <c r="H84" s="127">
        <f t="shared" si="2"/>
        <v>1.9852104664391353E-2</v>
      </c>
      <c r="I84" s="134"/>
      <c r="J84" s="139">
        <v>2</v>
      </c>
      <c r="K84" s="136">
        <v>1</v>
      </c>
      <c r="L84" s="136">
        <f t="shared" si="4"/>
        <v>0.23499999999999999</v>
      </c>
      <c r="M84" s="136"/>
      <c r="N84" s="137"/>
      <c r="P84" s="34"/>
      <c r="Q84" s="34"/>
      <c r="R84" s="34"/>
      <c r="S84" s="34" t="s">
        <v>263</v>
      </c>
      <c r="T84" s="34"/>
      <c r="U84" s="34"/>
      <c r="V84" s="34"/>
      <c r="W84" s="34" t="s">
        <v>306</v>
      </c>
    </row>
    <row r="85" spans="1:23">
      <c r="A85">
        <v>80</v>
      </c>
      <c r="B85" s="12" t="s">
        <v>161</v>
      </c>
      <c r="C85" s="4" t="s">
        <v>162</v>
      </c>
      <c r="F85" s="113">
        <v>4432</v>
      </c>
      <c r="G85" s="74">
        <v>83204</v>
      </c>
      <c r="H85" s="127">
        <f t="shared" si="2"/>
        <v>5.326666987164079E-2</v>
      </c>
      <c r="I85" s="134"/>
      <c r="J85" s="139">
        <v>2</v>
      </c>
      <c r="K85" s="136">
        <v>1</v>
      </c>
      <c r="L85" s="136">
        <f t="shared" si="4"/>
        <v>0.23499999999999999</v>
      </c>
      <c r="M85" s="136"/>
      <c r="N85" s="137"/>
      <c r="P85" s="34"/>
      <c r="Q85" s="34"/>
      <c r="R85" s="34"/>
      <c r="S85" s="34" t="s">
        <v>263</v>
      </c>
      <c r="T85" s="34"/>
      <c r="U85" s="34"/>
      <c r="V85" s="34"/>
      <c r="W85" s="34" t="s">
        <v>306</v>
      </c>
    </row>
    <row r="86" spans="1:23">
      <c r="A86">
        <v>81</v>
      </c>
      <c r="B86" s="10" t="s">
        <v>163</v>
      </c>
      <c r="C86" s="6" t="s">
        <v>164</v>
      </c>
      <c r="F86" s="97">
        <v>20267</v>
      </c>
      <c r="G86" s="64">
        <v>106005</v>
      </c>
      <c r="H86" s="127">
        <f t="shared" si="2"/>
        <v>0.19118909485401633</v>
      </c>
      <c r="I86" s="134"/>
      <c r="J86" s="139">
        <v>2</v>
      </c>
      <c r="K86" s="136">
        <v>1</v>
      </c>
      <c r="L86" s="136">
        <f t="shared" si="4"/>
        <v>0.23499999999999999</v>
      </c>
      <c r="M86" s="136"/>
      <c r="N86" s="137"/>
      <c r="P86" s="34"/>
      <c r="Q86" s="34"/>
      <c r="R86" s="34"/>
      <c r="S86" s="34" t="s">
        <v>263</v>
      </c>
      <c r="T86" s="34"/>
      <c r="U86" s="34"/>
      <c r="V86" s="34"/>
      <c r="W86" s="34" t="s">
        <v>306</v>
      </c>
    </row>
    <row r="87" spans="1:23">
      <c r="A87">
        <v>82</v>
      </c>
      <c r="B87" s="10" t="s">
        <v>165</v>
      </c>
      <c r="C87" s="6" t="s">
        <v>166</v>
      </c>
      <c r="F87" s="97">
        <v>1348</v>
      </c>
      <c r="G87" s="64">
        <v>34145</v>
      </c>
      <c r="H87" s="127">
        <f t="shared" si="2"/>
        <v>3.9478693805828087E-2</v>
      </c>
      <c r="I87" s="134"/>
      <c r="J87" s="139">
        <v>2</v>
      </c>
      <c r="K87" s="136">
        <v>1</v>
      </c>
      <c r="L87" s="136">
        <f t="shared" si="4"/>
        <v>0.23499999999999999</v>
      </c>
      <c r="M87" s="136"/>
      <c r="N87" s="137"/>
      <c r="P87" s="34"/>
      <c r="Q87" s="34"/>
      <c r="R87" s="34"/>
      <c r="S87" s="34" t="s">
        <v>263</v>
      </c>
      <c r="T87" s="34"/>
      <c r="U87" s="34"/>
      <c r="V87" s="34"/>
      <c r="W87" s="34" t="s">
        <v>306</v>
      </c>
    </row>
    <row r="88" spans="1:23">
      <c r="A88">
        <v>83</v>
      </c>
      <c r="B88" s="11" t="s">
        <v>167</v>
      </c>
      <c r="C88" s="6" t="s">
        <v>168</v>
      </c>
      <c r="F88" s="97">
        <v>3920</v>
      </c>
      <c r="G88" s="64">
        <v>69285</v>
      </c>
      <c r="H88" s="127">
        <f t="shared" si="2"/>
        <v>5.6577902864977991E-2</v>
      </c>
      <c r="I88" s="134"/>
      <c r="J88" s="139">
        <v>2</v>
      </c>
      <c r="K88" s="136">
        <v>1</v>
      </c>
      <c r="L88" s="136">
        <f t="shared" si="4"/>
        <v>0.23499999999999999</v>
      </c>
      <c r="M88" s="136"/>
      <c r="N88" s="137"/>
      <c r="P88" s="34"/>
      <c r="Q88" s="34"/>
      <c r="R88" s="34"/>
      <c r="S88" s="34" t="s">
        <v>263</v>
      </c>
      <c r="T88" s="34"/>
      <c r="U88" s="34"/>
      <c r="V88" s="34"/>
      <c r="W88" s="34" t="s">
        <v>306</v>
      </c>
    </row>
    <row r="89" spans="1:23">
      <c r="A89">
        <v>84</v>
      </c>
      <c r="B89" s="10" t="s">
        <v>169</v>
      </c>
      <c r="C89" s="6" t="s">
        <v>170</v>
      </c>
      <c r="F89" s="97">
        <v>4655</v>
      </c>
      <c r="G89" s="64">
        <v>51156</v>
      </c>
      <c r="H89" s="127">
        <f t="shared" si="2"/>
        <v>9.0996168582375483E-2</v>
      </c>
      <c r="I89" s="134"/>
      <c r="J89" s="139">
        <v>2</v>
      </c>
      <c r="K89" s="136">
        <v>1</v>
      </c>
      <c r="L89" s="136">
        <f t="shared" si="4"/>
        <v>0.23499999999999999</v>
      </c>
      <c r="M89" s="136"/>
      <c r="N89" s="137"/>
      <c r="P89" s="34"/>
      <c r="Q89" s="34"/>
      <c r="R89" s="34"/>
      <c r="S89" s="34" t="s">
        <v>263</v>
      </c>
      <c r="T89" s="34"/>
      <c r="U89" s="34"/>
      <c r="V89" s="34"/>
      <c r="W89" s="34" t="s">
        <v>306</v>
      </c>
    </row>
    <row r="90" spans="1:23">
      <c r="A90">
        <v>85</v>
      </c>
      <c r="B90" s="10" t="s">
        <v>171</v>
      </c>
      <c r="C90" s="6" t="s">
        <v>172</v>
      </c>
      <c r="F90" s="97">
        <v>7580</v>
      </c>
      <c r="G90" s="64">
        <v>37684</v>
      </c>
      <c r="H90" s="127">
        <f t="shared" si="2"/>
        <v>0.20114637511941408</v>
      </c>
      <c r="I90" s="134"/>
      <c r="J90" s="139">
        <v>2</v>
      </c>
      <c r="K90" s="136">
        <v>1</v>
      </c>
      <c r="L90" s="136">
        <f t="shared" si="4"/>
        <v>0.23499999999999999</v>
      </c>
      <c r="M90" s="136"/>
      <c r="N90" s="137"/>
      <c r="P90" s="34"/>
      <c r="Q90" s="34"/>
      <c r="R90" s="34"/>
      <c r="S90" s="34" t="s">
        <v>263</v>
      </c>
      <c r="T90" s="34"/>
      <c r="U90" s="34"/>
      <c r="V90" s="34"/>
      <c r="W90" s="34" t="s">
        <v>306</v>
      </c>
    </row>
    <row r="91" spans="1:23">
      <c r="A91">
        <v>86</v>
      </c>
      <c r="B91" s="12" t="s">
        <v>173</v>
      </c>
      <c r="C91" s="4" t="s">
        <v>174</v>
      </c>
      <c r="F91" s="98">
        <v>8018</v>
      </c>
      <c r="G91" s="68">
        <v>32555</v>
      </c>
      <c r="H91" s="127">
        <f t="shared" si="2"/>
        <v>0.2462908923360467</v>
      </c>
      <c r="I91" s="134"/>
      <c r="J91" s="139">
        <v>2</v>
      </c>
      <c r="K91" s="136">
        <v>1</v>
      </c>
      <c r="L91" s="136">
        <f t="shared" si="4"/>
        <v>0.23499999999999999</v>
      </c>
      <c r="M91" s="136"/>
      <c r="N91" s="137"/>
      <c r="P91" s="34"/>
      <c r="Q91" s="34"/>
      <c r="R91" s="34"/>
      <c r="S91" s="34" t="s">
        <v>263</v>
      </c>
      <c r="T91" s="34"/>
      <c r="U91" s="34"/>
      <c r="V91" s="34"/>
      <c r="W91" s="34" t="s">
        <v>306</v>
      </c>
    </row>
    <row r="92" spans="1:23">
      <c r="A92">
        <v>87</v>
      </c>
      <c r="B92" s="12" t="s">
        <v>175</v>
      </c>
      <c r="C92" s="4" t="s">
        <v>176</v>
      </c>
      <c r="F92" s="113">
        <v>4223</v>
      </c>
      <c r="G92" s="74">
        <v>71163</v>
      </c>
      <c r="H92" s="127">
        <f t="shared" si="2"/>
        <v>5.9342635920351869E-2</v>
      </c>
      <c r="I92" s="134"/>
      <c r="J92" s="139">
        <v>2</v>
      </c>
      <c r="K92" s="136">
        <v>1</v>
      </c>
      <c r="L92" s="136">
        <f t="shared" si="4"/>
        <v>0.23499999999999999</v>
      </c>
      <c r="M92" s="136"/>
      <c r="N92" s="137"/>
      <c r="P92" s="34"/>
      <c r="Q92" s="34"/>
      <c r="R92" s="34"/>
      <c r="S92" s="34"/>
      <c r="T92" s="34" t="s">
        <v>263</v>
      </c>
      <c r="U92" s="34"/>
      <c r="V92" s="34"/>
      <c r="W92" s="34" t="s">
        <v>306</v>
      </c>
    </row>
    <row r="93" spans="1:23">
      <c r="A93">
        <v>88</v>
      </c>
      <c r="B93" s="12" t="s">
        <v>177</v>
      </c>
      <c r="C93" s="4" t="s">
        <v>178</v>
      </c>
      <c r="F93" s="113">
        <v>46621</v>
      </c>
      <c r="G93" s="74">
        <v>257384</v>
      </c>
      <c r="H93" s="127">
        <f t="shared" si="2"/>
        <v>0.18113402542504584</v>
      </c>
      <c r="I93" s="134"/>
      <c r="J93" s="139">
        <v>2</v>
      </c>
      <c r="K93" s="136">
        <v>1</v>
      </c>
      <c r="L93" s="136">
        <f t="shared" si="4"/>
        <v>0.23499999999999999</v>
      </c>
      <c r="M93" s="136"/>
      <c r="N93" s="137"/>
      <c r="P93" s="34"/>
      <c r="Q93" s="34"/>
      <c r="R93" s="34"/>
      <c r="S93" s="34"/>
      <c r="T93" s="34" t="s">
        <v>263</v>
      </c>
      <c r="U93" s="34"/>
      <c r="V93" s="34"/>
      <c r="W93" s="34" t="s">
        <v>306</v>
      </c>
    </row>
    <row r="94" spans="1:23">
      <c r="A94">
        <v>89</v>
      </c>
      <c r="B94" s="13" t="s">
        <v>179</v>
      </c>
      <c r="C94" s="4" t="s">
        <v>180</v>
      </c>
      <c r="F94" s="98">
        <v>3141</v>
      </c>
      <c r="G94" s="68">
        <v>64413</v>
      </c>
      <c r="H94" s="127">
        <f t="shared" si="2"/>
        <v>4.8763448372222996E-2</v>
      </c>
      <c r="I94" s="134"/>
      <c r="J94" s="139">
        <v>2</v>
      </c>
      <c r="K94" s="136">
        <v>1</v>
      </c>
      <c r="L94" s="136">
        <f t="shared" si="4"/>
        <v>0.23499999999999999</v>
      </c>
      <c r="M94" s="136"/>
      <c r="N94" s="137"/>
      <c r="P94" s="34"/>
      <c r="Q94" s="34"/>
      <c r="R94" s="34"/>
      <c r="S94" s="34"/>
      <c r="T94" s="34" t="s">
        <v>263</v>
      </c>
      <c r="U94" s="34"/>
      <c r="V94" s="34"/>
      <c r="W94" s="34" t="s">
        <v>306</v>
      </c>
    </row>
    <row r="95" spans="1:23">
      <c r="A95" s="31">
        <v>90</v>
      </c>
      <c r="B95" s="32" t="s">
        <v>181</v>
      </c>
      <c r="C95" s="33" t="s">
        <v>182</v>
      </c>
      <c r="F95" s="113">
        <v>20172</v>
      </c>
      <c r="G95" s="74">
        <v>365889</v>
      </c>
      <c r="H95" s="127">
        <f t="shared" si="2"/>
        <v>5.5131474299582657E-2</v>
      </c>
      <c r="I95" s="134"/>
      <c r="J95" s="139">
        <v>2</v>
      </c>
      <c r="K95" s="136">
        <v>1</v>
      </c>
      <c r="L95" s="136">
        <f t="shared" si="4"/>
        <v>0.23499999999999999</v>
      </c>
      <c r="M95" s="136"/>
      <c r="N95" s="137"/>
      <c r="P95" s="34"/>
      <c r="Q95" s="34"/>
      <c r="R95" s="34"/>
      <c r="S95" s="34"/>
      <c r="T95" s="34" t="s">
        <v>263</v>
      </c>
      <c r="U95" s="34"/>
      <c r="V95" s="34"/>
      <c r="W95" s="34" t="s">
        <v>306</v>
      </c>
    </row>
    <row r="96" spans="1:23">
      <c r="A96">
        <v>91</v>
      </c>
      <c r="B96" s="10" t="s">
        <v>183</v>
      </c>
      <c r="C96" s="6" t="s">
        <v>184</v>
      </c>
      <c r="F96" s="97">
        <v>7771</v>
      </c>
      <c r="G96" s="64">
        <v>135843</v>
      </c>
      <c r="H96" s="127">
        <f t="shared" si="2"/>
        <v>5.7205744867236445E-2</v>
      </c>
      <c r="I96" s="134"/>
      <c r="J96" s="139">
        <v>2</v>
      </c>
      <c r="K96" s="136">
        <v>1</v>
      </c>
      <c r="L96" s="136">
        <f t="shared" si="4"/>
        <v>0.23499999999999999</v>
      </c>
      <c r="M96" s="136"/>
      <c r="N96" s="137"/>
      <c r="P96" s="34"/>
      <c r="Q96" s="34"/>
      <c r="R96" s="34"/>
      <c r="S96" s="34"/>
      <c r="T96" s="34" t="s">
        <v>263</v>
      </c>
      <c r="U96" s="34"/>
      <c r="V96" s="34"/>
      <c r="W96" s="34" t="s">
        <v>306</v>
      </c>
    </row>
    <row r="97" spans="1:23">
      <c r="A97">
        <v>92</v>
      </c>
      <c r="B97" s="10">
        <v>41803</v>
      </c>
      <c r="C97" s="6" t="s">
        <v>186</v>
      </c>
      <c r="F97" s="97">
        <v>4969</v>
      </c>
      <c r="G97" s="64">
        <v>142851</v>
      </c>
      <c r="H97" s="127">
        <f t="shared" si="2"/>
        <v>3.4784495733316531E-2</v>
      </c>
      <c r="I97" s="134"/>
      <c r="J97" s="139">
        <v>2</v>
      </c>
      <c r="K97" s="136">
        <v>1</v>
      </c>
      <c r="L97" s="136">
        <f t="shared" si="4"/>
        <v>0.23499999999999999</v>
      </c>
      <c r="M97" s="136"/>
      <c r="N97" s="137"/>
      <c r="P97" s="34"/>
      <c r="Q97" s="34"/>
      <c r="R97" s="34"/>
      <c r="S97" s="34"/>
      <c r="T97" s="34" t="s">
        <v>263</v>
      </c>
      <c r="U97" s="34"/>
      <c r="V97" s="34"/>
      <c r="W97" s="34" t="s">
        <v>306</v>
      </c>
    </row>
    <row r="98" spans="1:23">
      <c r="A98">
        <v>93</v>
      </c>
      <c r="B98" s="10" t="s">
        <v>187</v>
      </c>
      <c r="C98" s="6" t="s">
        <v>188</v>
      </c>
      <c r="F98" s="97">
        <v>2079</v>
      </c>
      <c r="G98" s="64">
        <v>1037004</v>
      </c>
      <c r="H98" s="127">
        <f t="shared" si="2"/>
        <v>2.0048138676417833E-3</v>
      </c>
      <c r="I98" s="134"/>
      <c r="J98" s="140">
        <v>4</v>
      </c>
      <c r="K98" s="136">
        <v>1</v>
      </c>
      <c r="L98" s="136">
        <f t="shared" si="4"/>
        <v>0.23499999999999999</v>
      </c>
      <c r="M98" s="136"/>
      <c r="N98" s="137"/>
      <c r="P98" s="34"/>
      <c r="Q98" s="34"/>
      <c r="R98" s="34"/>
      <c r="S98" s="34"/>
      <c r="T98" s="34" t="s">
        <v>263</v>
      </c>
      <c r="U98" s="34"/>
      <c r="V98" s="34"/>
      <c r="W98" s="34" t="s">
        <v>306</v>
      </c>
    </row>
    <row r="99" spans="1:23">
      <c r="A99">
        <v>94</v>
      </c>
      <c r="B99" s="10" t="s">
        <v>189</v>
      </c>
      <c r="C99" s="6" t="s">
        <v>190</v>
      </c>
      <c r="F99" s="97">
        <v>7651</v>
      </c>
      <c r="G99" s="64">
        <v>227229</v>
      </c>
      <c r="H99" s="127">
        <f t="shared" si="2"/>
        <v>3.3670878276980488E-2</v>
      </c>
      <c r="I99" s="134"/>
      <c r="J99" s="140">
        <v>4</v>
      </c>
      <c r="K99" s="136">
        <v>1</v>
      </c>
      <c r="L99" s="136">
        <f t="shared" si="4"/>
        <v>0.23499999999999999</v>
      </c>
      <c r="M99" s="136"/>
      <c r="N99" s="137"/>
      <c r="P99" s="34"/>
      <c r="Q99" s="34"/>
      <c r="R99" s="34"/>
      <c r="S99" s="34"/>
      <c r="T99" s="34" t="s">
        <v>263</v>
      </c>
      <c r="U99" s="34"/>
      <c r="V99" s="34"/>
      <c r="W99" s="34" t="s">
        <v>306</v>
      </c>
    </row>
    <row r="100" spans="1:23">
      <c r="A100">
        <v>95</v>
      </c>
      <c r="B100" s="10" t="s">
        <v>191</v>
      </c>
      <c r="C100" s="6" t="s">
        <v>192</v>
      </c>
      <c r="F100" s="97">
        <v>8436</v>
      </c>
      <c r="G100" s="64">
        <v>92261</v>
      </c>
      <c r="H100" s="127">
        <f t="shared" si="2"/>
        <v>9.1436251503885721E-2</v>
      </c>
      <c r="I100" s="134"/>
      <c r="J100" s="141">
        <v>3</v>
      </c>
      <c r="K100" s="136">
        <v>0</v>
      </c>
      <c r="L100" s="136">
        <f t="shared" si="4"/>
        <v>0</v>
      </c>
      <c r="M100" s="136"/>
      <c r="N100" s="137"/>
      <c r="P100" s="34"/>
      <c r="Q100" s="34" t="s">
        <v>263</v>
      </c>
      <c r="R100" s="34"/>
      <c r="S100" s="34"/>
      <c r="T100" s="34"/>
      <c r="U100" s="34"/>
      <c r="V100" s="34"/>
      <c r="W100" s="34" t="s">
        <v>306</v>
      </c>
    </row>
    <row r="101" spans="1:23">
      <c r="A101">
        <v>96</v>
      </c>
      <c r="B101" s="12" t="s">
        <v>193</v>
      </c>
      <c r="C101" s="4" t="s">
        <v>194</v>
      </c>
      <c r="F101" s="98">
        <v>1676</v>
      </c>
      <c r="G101" s="74">
        <v>23130</v>
      </c>
      <c r="H101" s="127">
        <f t="shared" si="2"/>
        <v>7.2460008646779081E-2</v>
      </c>
      <c r="I101" s="134"/>
      <c r="J101" s="140">
        <v>4</v>
      </c>
      <c r="K101" s="136">
        <v>1</v>
      </c>
      <c r="L101" s="136">
        <f t="shared" si="4"/>
        <v>0.23499999999999999</v>
      </c>
      <c r="M101" s="136"/>
      <c r="N101" s="137"/>
      <c r="P101" s="34"/>
      <c r="Q101" s="34"/>
      <c r="R101" s="34"/>
      <c r="S101" s="34"/>
      <c r="T101" s="34" t="s">
        <v>263</v>
      </c>
      <c r="U101" s="34"/>
      <c r="V101" s="34"/>
      <c r="W101" s="34" t="s">
        <v>306</v>
      </c>
    </row>
    <row r="102" spans="1:23">
      <c r="A102">
        <v>97</v>
      </c>
      <c r="B102" s="12" t="s">
        <v>195</v>
      </c>
      <c r="C102" s="4" t="s">
        <v>196</v>
      </c>
      <c r="F102" s="98">
        <v>1182</v>
      </c>
      <c r="G102" s="74">
        <v>36885</v>
      </c>
      <c r="H102" s="127">
        <f t="shared" si="2"/>
        <v>3.2045546970313137E-2</v>
      </c>
      <c r="I102" s="134"/>
      <c r="J102" s="140">
        <v>4</v>
      </c>
      <c r="K102" s="136">
        <v>1</v>
      </c>
      <c r="L102" s="136">
        <f t="shared" si="4"/>
        <v>0.23499999999999999</v>
      </c>
      <c r="M102" s="136"/>
      <c r="N102" s="137"/>
      <c r="P102" s="34"/>
      <c r="Q102" s="34"/>
      <c r="R102" s="34"/>
      <c r="S102" s="34"/>
      <c r="T102" s="34" t="s">
        <v>263</v>
      </c>
      <c r="U102" s="34"/>
      <c r="V102" s="34"/>
      <c r="W102" s="34" t="s">
        <v>306</v>
      </c>
    </row>
    <row r="103" spans="1:23">
      <c r="A103">
        <v>98</v>
      </c>
      <c r="B103" s="13" t="s">
        <v>197</v>
      </c>
      <c r="C103" s="4" t="s">
        <v>198</v>
      </c>
      <c r="F103" s="98">
        <v>5543</v>
      </c>
      <c r="G103" s="68">
        <v>97765</v>
      </c>
      <c r="H103" s="127">
        <f t="shared" si="2"/>
        <v>5.6697182018104642E-2</v>
      </c>
      <c r="I103" s="134"/>
      <c r="J103" s="140">
        <v>4</v>
      </c>
      <c r="K103" s="136">
        <v>1</v>
      </c>
      <c r="L103" s="136">
        <f t="shared" si="4"/>
        <v>0.23499999999999999</v>
      </c>
      <c r="M103" s="136"/>
      <c r="N103" s="137"/>
      <c r="P103" s="34"/>
      <c r="Q103" s="34"/>
      <c r="R103" s="34"/>
      <c r="S103" s="34"/>
      <c r="T103" s="34" t="s">
        <v>263</v>
      </c>
      <c r="U103" s="34"/>
      <c r="V103" s="34"/>
      <c r="W103" s="34" t="s">
        <v>306</v>
      </c>
    </row>
    <row r="104" spans="1:23">
      <c r="A104">
        <v>99</v>
      </c>
      <c r="B104" s="12" t="s">
        <v>199</v>
      </c>
      <c r="C104" s="4" t="s">
        <v>200</v>
      </c>
      <c r="F104" s="98">
        <v>1548</v>
      </c>
      <c r="G104" s="74">
        <v>21998</v>
      </c>
      <c r="H104" s="127">
        <f t="shared" si="2"/>
        <v>7.0370033639421764E-2</v>
      </c>
      <c r="I104" s="134"/>
      <c r="J104" s="140">
        <v>4</v>
      </c>
      <c r="K104" s="136">
        <v>1</v>
      </c>
      <c r="L104" s="136">
        <f t="shared" si="4"/>
        <v>0.23499999999999999</v>
      </c>
      <c r="M104" s="136"/>
      <c r="N104" s="137"/>
      <c r="P104" s="34"/>
      <c r="Q104" s="34"/>
      <c r="R104" s="34"/>
      <c r="S104" s="34"/>
      <c r="T104" s="34" t="s">
        <v>263</v>
      </c>
      <c r="U104" s="34"/>
      <c r="V104" s="34"/>
      <c r="W104" s="34" t="s">
        <v>306</v>
      </c>
    </row>
    <row r="105" spans="1:23">
      <c r="A105">
        <v>100</v>
      </c>
      <c r="B105" s="14" t="s">
        <v>201</v>
      </c>
      <c r="C105" s="15" t="s">
        <v>202</v>
      </c>
      <c r="F105" s="98">
        <v>1717</v>
      </c>
      <c r="G105" s="68">
        <v>24353</v>
      </c>
      <c r="H105" s="127">
        <f t="shared" si="2"/>
        <v>7.0504660616761791E-2</v>
      </c>
      <c r="I105" s="134"/>
      <c r="J105" s="140">
        <v>4</v>
      </c>
      <c r="K105" s="136">
        <v>1</v>
      </c>
      <c r="L105" s="136">
        <f t="shared" si="4"/>
        <v>0.23499999999999999</v>
      </c>
      <c r="M105" s="136"/>
      <c r="N105" s="137"/>
      <c r="P105" s="34"/>
      <c r="Q105" s="34"/>
      <c r="R105" s="34"/>
      <c r="S105" s="34"/>
      <c r="T105" s="34" t="s">
        <v>263</v>
      </c>
      <c r="U105" s="34"/>
      <c r="V105" s="34"/>
      <c r="W105" s="34" t="s">
        <v>306</v>
      </c>
    </row>
    <row r="106" spans="1:23">
      <c r="A106">
        <v>101</v>
      </c>
      <c r="B106" s="10" t="s">
        <v>203</v>
      </c>
      <c r="C106" s="6" t="s">
        <v>204</v>
      </c>
      <c r="F106" s="97">
        <v>22388</v>
      </c>
      <c r="G106" s="64">
        <v>225304</v>
      </c>
      <c r="H106" s="127">
        <f t="shared" si="2"/>
        <v>9.9367965060540422E-2</v>
      </c>
      <c r="I106" s="134"/>
      <c r="J106" s="140">
        <v>4</v>
      </c>
      <c r="K106" s="136">
        <v>1</v>
      </c>
      <c r="L106" s="136">
        <f t="shared" si="4"/>
        <v>0.23499999999999999</v>
      </c>
      <c r="M106" s="136"/>
      <c r="N106" s="137"/>
      <c r="P106" s="34"/>
      <c r="Q106" s="34"/>
      <c r="R106" s="34"/>
      <c r="S106" s="34"/>
      <c r="T106" s="34" t="s">
        <v>263</v>
      </c>
      <c r="U106" s="34"/>
      <c r="V106" s="34"/>
      <c r="W106" s="34" t="s">
        <v>306</v>
      </c>
    </row>
    <row r="107" spans="1:23">
      <c r="A107">
        <v>102</v>
      </c>
      <c r="B107" s="10" t="s">
        <v>205</v>
      </c>
      <c r="C107" s="6" t="s">
        <v>206</v>
      </c>
      <c r="F107" s="97">
        <v>589</v>
      </c>
      <c r="G107" s="64">
        <v>20011</v>
      </c>
      <c r="H107" s="127">
        <f t="shared" si="2"/>
        <v>2.9433811403727951E-2</v>
      </c>
      <c r="I107" s="134"/>
      <c r="J107" s="141">
        <v>3</v>
      </c>
      <c r="K107" s="136">
        <v>0.4</v>
      </c>
      <c r="L107" s="136">
        <f t="shared" si="4"/>
        <v>9.4E-2</v>
      </c>
      <c r="M107" s="136"/>
      <c r="N107" s="137"/>
      <c r="P107" s="34"/>
      <c r="Q107" s="34" t="s">
        <v>263</v>
      </c>
      <c r="R107" s="34"/>
      <c r="S107" s="34"/>
      <c r="T107" s="34"/>
      <c r="U107" s="34"/>
      <c r="V107" s="34"/>
      <c r="W107" s="34" t="s">
        <v>306</v>
      </c>
    </row>
    <row r="108" spans="1:23">
      <c r="A108">
        <v>103</v>
      </c>
      <c r="B108" s="11" t="s">
        <v>207</v>
      </c>
      <c r="C108" s="6" t="s">
        <v>208</v>
      </c>
      <c r="F108" s="97">
        <v>1555</v>
      </c>
      <c r="G108" s="64">
        <v>43318</v>
      </c>
      <c r="H108" s="127">
        <f t="shared" si="2"/>
        <v>3.5897317512350521E-2</v>
      </c>
      <c r="I108" s="134"/>
      <c r="J108" s="141">
        <v>3</v>
      </c>
      <c r="K108" s="136">
        <v>0.4</v>
      </c>
      <c r="L108" s="136">
        <f t="shared" si="4"/>
        <v>9.4E-2</v>
      </c>
      <c r="M108" s="136"/>
      <c r="N108" s="137"/>
      <c r="P108" s="34"/>
      <c r="Q108" s="34" t="s">
        <v>263</v>
      </c>
      <c r="R108" s="34"/>
      <c r="S108" s="34"/>
      <c r="T108" s="34"/>
      <c r="U108" s="34"/>
      <c r="V108" s="34"/>
      <c r="W108" s="34" t="s">
        <v>306</v>
      </c>
    </row>
    <row r="109" spans="1:23">
      <c r="A109">
        <v>104</v>
      </c>
      <c r="B109" s="10" t="s">
        <v>209</v>
      </c>
      <c r="C109" s="6" t="s">
        <v>210</v>
      </c>
      <c r="F109" s="97">
        <v>37422</v>
      </c>
      <c r="G109" s="64">
        <v>159298</v>
      </c>
      <c r="H109" s="127">
        <f t="shared" si="2"/>
        <v>0.23491820361837562</v>
      </c>
      <c r="I109" s="134"/>
      <c r="J109" s="140">
        <v>4</v>
      </c>
      <c r="K109" s="136">
        <v>1</v>
      </c>
      <c r="L109" s="136">
        <f t="shared" si="4"/>
        <v>0.23499999999999999</v>
      </c>
      <c r="M109" s="136"/>
      <c r="N109" s="137"/>
      <c r="P109" s="34"/>
      <c r="Q109" s="34"/>
      <c r="R109" s="34"/>
      <c r="S109" s="34"/>
      <c r="T109" s="34" t="s">
        <v>263</v>
      </c>
      <c r="U109" s="34"/>
      <c r="V109" s="34"/>
      <c r="W109" s="34" t="s">
        <v>306</v>
      </c>
    </row>
    <row r="110" spans="1:23">
      <c r="A110">
        <v>105</v>
      </c>
      <c r="B110" s="10" t="s">
        <v>211</v>
      </c>
      <c r="C110" s="6" t="s">
        <v>212</v>
      </c>
      <c r="F110" s="97">
        <v>4444</v>
      </c>
      <c r="G110" s="64">
        <v>126432</v>
      </c>
      <c r="H110" s="127">
        <f t="shared" si="2"/>
        <v>3.514932928372564E-2</v>
      </c>
      <c r="I110" s="134"/>
      <c r="J110" s="140">
        <v>4</v>
      </c>
      <c r="K110" s="136">
        <v>1</v>
      </c>
      <c r="L110" s="136">
        <f t="shared" si="4"/>
        <v>0.23499999999999999</v>
      </c>
      <c r="M110" s="136"/>
      <c r="N110" s="137"/>
      <c r="P110" s="34"/>
      <c r="Q110" s="34"/>
      <c r="R110" s="34"/>
      <c r="S110" s="34"/>
      <c r="T110" s="34" t="s">
        <v>263</v>
      </c>
      <c r="U110" s="34"/>
      <c r="V110" s="34"/>
      <c r="W110" s="34" t="s">
        <v>306</v>
      </c>
    </row>
    <row r="111" spans="1:23">
      <c r="A111">
        <v>106</v>
      </c>
      <c r="B111" s="12" t="s">
        <v>213</v>
      </c>
      <c r="C111" s="4" t="s">
        <v>214</v>
      </c>
      <c r="F111" s="98">
        <v>66526</v>
      </c>
      <c r="G111" s="74">
        <v>564015</v>
      </c>
      <c r="H111" s="127">
        <f t="shared" si="2"/>
        <v>0.11795076372082303</v>
      </c>
      <c r="I111" s="134"/>
      <c r="J111" s="140">
        <v>4</v>
      </c>
      <c r="K111" s="136">
        <v>1</v>
      </c>
      <c r="L111" s="136">
        <f t="shared" si="4"/>
        <v>0.23499999999999999</v>
      </c>
      <c r="M111" s="136"/>
      <c r="N111" s="137"/>
      <c r="P111" s="34"/>
      <c r="Q111" s="34"/>
      <c r="R111" s="34"/>
      <c r="S111" s="34"/>
      <c r="T111" s="34" t="s">
        <v>263</v>
      </c>
      <c r="U111" s="34"/>
      <c r="V111" s="34"/>
      <c r="W111" s="34" t="s">
        <v>306</v>
      </c>
    </row>
    <row r="112" spans="1:23">
      <c r="A112">
        <v>107</v>
      </c>
      <c r="B112" s="12" t="s">
        <v>215</v>
      </c>
      <c r="C112" s="4" t="s">
        <v>216</v>
      </c>
      <c r="F112" s="98">
        <v>906</v>
      </c>
      <c r="G112" s="74">
        <v>196360</v>
      </c>
      <c r="H112" s="127">
        <f t="shared" si="2"/>
        <v>4.6139743328580162E-3</v>
      </c>
      <c r="I112" s="134"/>
      <c r="J112" s="140">
        <v>4</v>
      </c>
      <c r="K112" s="136">
        <v>1</v>
      </c>
      <c r="L112" s="136">
        <f t="shared" si="4"/>
        <v>0.23499999999999999</v>
      </c>
      <c r="M112" s="136"/>
      <c r="N112" s="137"/>
      <c r="P112" s="34"/>
      <c r="Q112" s="34"/>
      <c r="R112" s="34"/>
      <c r="S112" s="34"/>
      <c r="T112" s="34" t="s">
        <v>263</v>
      </c>
      <c r="U112" s="34"/>
      <c r="V112" s="34"/>
      <c r="W112" s="34" t="s">
        <v>306</v>
      </c>
    </row>
    <row r="113" spans="1:23">
      <c r="A113" s="30">
        <v>108</v>
      </c>
      <c r="B113" s="40" t="s">
        <v>217</v>
      </c>
      <c r="C113" s="24" t="s">
        <v>218</v>
      </c>
      <c r="F113" s="98">
        <v>0</v>
      </c>
      <c r="G113" s="68">
        <v>400237</v>
      </c>
      <c r="H113" s="127">
        <f t="shared" si="2"/>
        <v>0</v>
      </c>
      <c r="I113" s="134"/>
      <c r="J113" s="142">
        <v>0</v>
      </c>
      <c r="K113" s="136"/>
      <c r="L113" s="136">
        <f t="shared" si="4"/>
        <v>0</v>
      </c>
      <c r="M113" s="136"/>
      <c r="N113" s="137"/>
      <c r="P113" s="34"/>
      <c r="Q113" s="34"/>
      <c r="R113" s="34"/>
      <c r="S113" s="34"/>
      <c r="T113" s="34"/>
      <c r="U113" s="34" t="s">
        <v>263</v>
      </c>
      <c r="V113" s="34"/>
      <c r="W113" s="34" t="s">
        <v>306</v>
      </c>
    </row>
    <row r="114" spans="1:23">
      <c r="A114">
        <v>109</v>
      </c>
      <c r="B114" s="8" t="s">
        <v>219</v>
      </c>
      <c r="C114" s="4" t="s">
        <v>220</v>
      </c>
      <c r="F114" s="98">
        <v>9690</v>
      </c>
      <c r="G114" s="74">
        <v>195003</v>
      </c>
      <c r="H114" s="127">
        <f t="shared" si="2"/>
        <v>4.9691543207027587E-2</v>
      </c>
      <c r="I114" s="134"/>
      <c r="J114" s="141">
        <v>3</v>
      </c>
      <c r="K114" s="136">
        <v>0.7</v>
      </c>
      <c r="L114" s="136">
        <f t="shared" si="4"/>
        <v>0.16449999999999998</v>
      </c>
      <c r="M114" s="136"/>
      <c r="N114" s="137"/>
      <c r="P114" s="34"/>
      <c r="Q114" s="34"/>
      <c r="R114" s="34" t="s">
        <v>263</v>
      </c>
      <c r="S114" s="34"/>
      <c r="T114" s="34"/>
      <c r="U114" s="34"/>
      <c r="V114" s="34"/>
      <c r="W114" s="34" t="s">
        <v>306</v>
      </c>
    </row>
    <row r="115" spans="1:23">
      <c r="A115">
        <v>110</v>
      </c>
      <c r="B115" s="16" t="s">
        <v>221</v>
      </c>
      <c r="C115" s="15" t="s">
        <v>222</v>
      </c>
      <c r="F115" s="98">
        <v>48</v>
      </c>
      <c r="G115" s="68">
        <v>50675</v>
      </c>
      <c r="H115" s="127">
        <f t="shared" si="2"/>
        <v>9.4721262950172669E-4</v>
      </c>
      <c r="I115" s="134"/>
      <c r="J115" s="141">
        <v>3</v>
      </c>
      <c r="K115" s="138">
        <v>0</v>
      </c>
      <c r="L115" s="136">
        <f t="shared" si="4"/>
        <v>0</v>
      </c>
      <c r="M115" s="136"/>
      <c r="N115" s="137"/>
      <c r="P115" s="34"/>
      <c r="Q115" s="34"/>
      <c r="R115" s="34"/>
      <c r="S115" s="34"/>
      <c r="T115" s="34" t="s">
        <v>263</v>
      </c>
      <c r="U115" s="34"/>
      <c r="V115" s="34"/>
      <c r="W115" s="34" t="s">
        <v>306</v>
      </c>
    </row>
    <row r="116" spans="1:23">
      <c r="A116">
        <v>111</v>
      </c>
      <c r="B116" s="5" t="s">
        <v>223</v>
      </c>
      <c r="C116" s="6" t="s">
        <v>224</v>
      </c>
      <c r="F116" s="97">
        <v>3150</v>
      </c>
      <c r="G116" s="64">
        <v>66703</v>
      </c>
      <c r="H116" s="127">
        <f t="shared" si="2"/>
        <v>4.7224262776786652E-2</v>
      </c>
      <c r="I116" s="134"/>
      <c r="J116" s="141">
        <v>3</v>
      </c>
      <c r="K116" s="136">
        <v>0.7</v>
      </c>
      <c r="L116" s="136">
        <f t="shared" si="4"/>
        <v>0.16449999999999998</v>
      </c>
      <c r="M116" s="136"/>
      <c r="N116" s="137"/>
      <c r="P116" s="34"/>
      <c r="Q116" s="34"/>
      <c r="R116" s="34" t="s">
        <v>263</v>
      </c>
      <c r="S116" s="34"/>
      <c r="T116" s="34"/>
      <c r="U116" s="34"/>
      <c r="V116" s="34"/>
      <c r="W116" s="34" t="s">
        <v>306</v>
      </c>
    </row>
    <row r="117" spans="1:23">
      <c r="A117">
        <v>112</v>
      </c>
      <c r="B117" s="7" t="s">
        <v>225</v>
      </c>
      <c r="C117" s="6" t="s">
        <v>226</v>
      </c>
      <c r="F117" s="97">
        <v>5964</v>
      </c>
      <c r="G117" s="64">
        <v>116610</v>
      </c>
      <c r="H117" s="127">
        <f t="shared" si="2"/>
        <v>5.1144841780293285E-2</v>
      </c>
      <c r="I117" s="134"/>
      <c r="J117" s="141">
        <v>3</v>
      </c>
      <c r="K117" s="136">
        <v>0.7</v>
      </c>
      <c r="L117" s="136">
        <f t="shared" si="4"/>
        <v>0.16449999999999998</v>
      </c>
      <c r="M117" s="136"/>
      <c r="N117" s="137"/>
      <c r="P117" s="34"/>
      <c r="Q117" s="34"/>
      <c r="R117" s="34" t="s">
        <v>263</v>
      </c>
      <c r="S117" s="34"/>
      <c r="T117" s="34"/>
      <c r="U117" s="34"/>
      <c r="V117" s="34"/>
      <c r="W117" s="34" t="s">
        <v>306</v>
      </c>
    </row>
    <row r="118" spans="1:23">
      <c r="A118">
        <v>113</v>
      </c>
      <c r="B118" s="5" t="s">
        <v>227</v>
      </c>
      <c r="C118" s="6" t="s">
        <v>228</v>
      </c>
      <c r="F118" s="97">
        <v>2448</v>
      </c>
      <c r="G118" s="64">
        <v>45395</v>
      </c>
      <c r="H118" s="127">
        <f t="shared" si="2"/>
        <v>5.3926643903513601E-2</v>
      </c>
      <c r="I118" s="134"/>
      <c r="J118" s="140">
        <v>4</v>
      </c>
      <c r="K118" s="136">
        <v>1</v>
      </c>
      <c r="L118" s="136">
        <f t="shared" si="4"/>
        <v>0.23499999999999999</v>
      </c>
      <c r="M118" s="136"/>
      <c r="N118" s="137"/>
      <c r="P118" s="34"/>
      <c r="Q118" s="34"/>
      <c r="R118" s="34"/>
      <c r="S118" s="34"/>
      <c r="T118" s="34" t="s">
        <v>263</v>
      </c>
      <c r="U118" s="34"/>
      <c r="V118" s="34"/>
      <c r="W118" s="34" t="s">
        <v>306</v>
      </c>
    </row>
    <row r="119" spans="1:23">
      <c r="A119">
        <v>114</v>
      </c>
      <c r="B119" s="5" t="s">
        <v>229</v>
      </c>
      <c r="C119" s="6" t="s">
        <v>230</v>
      </c>
      <c r="F119" s="97">
        <v>1736</v>
      </c>
      <c r="G119" s="64">
        <v>89302</v>
      </c>
      <c r="H119" s="127">
        <f t="shared" si="2"/>
        <v>1.9439654207072631E-2</v>
      </c>
      <c r="I119" s="134"/>
      <c r="J119" s="140">
        <v>4</v>
      </c>
      <c r="K119" s="136">
        <v>1</v>
      </c>
      <c r="L119" s="136">
        <f t="shared" si="4"/>
        <v>0.23499999999999999</v>
      </c>
      <c r="M119" s="136"/>
      <c r="N119" s="137"/>
      <c r="P119" s="34"/>
      <c r="Q119" s="34"/>
      <c r="R119" s="34"/>
      <c r="S119" s="34"/>
      <c r="T119" s="34" t="s">
        <v>263</v>
      </c>
      <c r="U119" s="34"/>
      <c r="V119" s="34"/>
      <c r="W119" s="34" t="s">
        <v>306</v>
      </c>
    </row>
    <row r="120" spans="1:23">
      <c r="A120">
        <v>115</v>
      </c>
      <c r="B120" s="5" t="s">
        <v>231</v>
      </c>
      <c r="C120" s="6" t="s">
        <v>232</v>
      </c>
      <c r="F120" s="97">
        <v>7345</v>
      </c>
      <c r="G120" s="64">
        <v>118968</v>
      </c>
      <c r="H120" s="127">
        <f t="shared" si="2"/>
        <v>6.1739291237979964E-2</v>
      </c>
      <c r="I120" s="134"/>
      <c r="J120" s="140">
        <v>4</v>
      </c>
      <c r="K120" s="136">
        <v>1</v>
      </c>
      <c r="L120" s="136">
        <f t="shared" si="4"/>
        <v>0.23499999999999999</v>
      </c>
      <c r="M120" s="136"/>
      <c r="N120" s="137"/>
      <c r="P120" s="34"/>
      <c r="Q120" s="34"/>
      <c r="R120" s="34"/>
      <c r="S120" s="34"/>
      <c r="T120" s="34" t="s">
        <v>263</v>
      </c>
      <c r="U120" s="34"/>
      <c r="V120" s="34"/>
      <c r="W120" s="34" t="s">
        <v>306</v>
      </c>
    </row>
    <row r="121" spans="1:23">
      <c r="A121">
        <v>116</v>
      </c>
      <c r="B121" s="8" t="s">
        <v>233</v>
      </c>
      <c r="C121" s="4" t="s">
        <v>234</v>
      </c>
      <c r="F121" s="98">
        <v>1780</v>
      </c>
      <c r="G121" s="74">
        <v>39816</v>
      </c>
      <c r="H121" s="127">
        <f t="shared" si="2"/>
        <v>4.4705645971468755E-2</v>
      </c>
      <c r="I121" s="134"/>
      <c r="J121" s="140">
        <v>4</v>
      </c>
      <c r="K121" s="136">
        <v>1</v>
      </c>
      <c r="L121" s="136">
        <f t="shared" si="4"/>
        <v>0.23499999999999999</v>
      </c>
      <c r="M121" s="136"/>
      <c r="N121" s="137"/>
      <c r="P121" s="34"/>
      <c r="Q121" s="34"/>
      <c r="R121" s="34"/>
      <c r="S121" s="34"/>
      <c r="T121" s="34" t="s">
        <v>263</v>
      </c>
      <c r="U121" s="34"/>
      <c r="V121" s="34"/>
      <c r="W121" s="34" t="s">
        <v>306</v>
      </c>
    </row>
    <row r="122" spans="1:23">
      <c r="A122" s="30">
        <v>117</v>
      </c>
      <c r="B122" s="29" t="s">
        <v>235</v>
      </c>
      <c r="C122" s="24" t="s">
        <v>236</v>
      </c>
      <c r="F122" s="98">
        <v>0</v>
      </c>
      <c r="G122" s="74">
        <v>659138</v>
      </c>
      <c r="H122" s="127">
        <f t="shared" si="2"/>
        <v>0</v>
      </c>
      <c r="I122" s="134"/>
      <c r="J122" s="142">
        <v>0</v>
      </c>
      <c r="K122" s="136"/>
      <c r="L122" s="136">
        <f t="shared" si="4"/>
        <v>0</v>
      </c>
      <c r="M122" s="136"/>
      <c r="N122" s="137"/>
      <c r="P122" s="34"/>
      <c r="Q122" s="34"/>
      <c r="R122" s="34"/>
      <c r="S122" s="34"/>
      <c r="T122" s="34"/>
      <c r="U122" s="34" t="s">
        <v>263</v>
      </c>
      <c r="V122" s="34"/>
      <c r="W122" s="34" t="s">
        <v>306</v>
      </c>
    </row>
    <row r="123" spans="1:23">
      <c r="A123" s="30">
        <v>118</v>
      </c>
      <c r="B123" s="23" t="s">
        <v>237</v>
      </c>
      <c r="C123" s="24" t="s">
        <v>238</v>
      </c>
      <c r="F123" s="98">
        <v>0</v>
      </c>
      <c r="G123" s="68">
        <v>13234</v>
      </c>
      <c r="H123" s="127">
        <f t="shared" si="2"/>
        <v>0</v>
      </c>
      <c r="I123" s="134"/>
      <c r="J123" s="142">
        <v>0</v>
      </c>
      <c r="K123" s="136"/>
      <c r="L123" s="136">
        <f t="shared" si="4"/>
        <v>0</v>
      </c>
      <c r="M123" s="136"/>
      <c r="N123" s="137"/>
      <c r="P123" s="34"/>
      <c r="Q123" s="34"/>
      <c r="R123" s="34"/>
      <c r="S123" s="34"/>
      <c r="T123" s="34"/>
      <c r="U123" s="34" t="s">
        <v>263</v>
      </c>
      <c r="V123" s="34"/>
      <c r="W123" s="34" t="s">
        <v>306</v>
      </c>
    </row>
    <row r="124" spans="1:23">
      <c r="A124" s="30">
        <v>119</v>
      </c>
      <c r="B124" s="23" t="s">
        <v>239</v>
      </c>
      <c r="C124" s="24" t="s">
        <v>240</v>
      </c>
      <c r="F124" s="98">
        <v>0</v>
      </c>
      <c r="G124" s="74">
        <v>288544</v>
      </c>
      <c r="H124" s="127">
        <f t="shared" si="2"/>
        <v>0</v>
      </c>
      <c r="I124" s="134"/>
      <c r="J124" s="142">
        <v>0</v>
      </c>
      <c r="K124" s="136"/>
      <c r="L124" s="136">
        <f t="shared" si="4"/>
        <v>0</v>
      </c>
      <c r="M124" s="136"/>
      <c r="N124" s="137"/>
      <c r="P124" s="34"/>
      <c r="Q124" s="34"/>
      <c r="R124" s="34"/>
      <c r="S124" s="34"/>
      <c r="T124" s="34"/>
      <c r="U124" s="34" t="s">
        <v>263</v>
      </c>
      <c r="V124" s="34"/>
      <c r="W124" s="34" t="s">
        <v>306</v>
      </c>
    </row>
    <row r="125" spans="1:23">
      <c r="A125">
        <v>120</v>
      </c>
      <c r="B125" s="16" t="s">
        <v>241</v>
      </c>
      <c r="C125" s="15" t="s">
        <v>242</v>
      </c>
      <c r="F125" s="98">
        <v>1998</v>
      </c>
      <c r="G125" s="68">
        <v>113271</v>
      </c>
      <c r="H125" s="127">
        <f t="shared" si="2"/>
        <v>1.7639113277008237E-2</v>
      </c>
      <c r="I125" s="134"/>
      <c r="J125" s="141">
        <v>3</v>
      </c>
      <c r="K125" s="136">
        <v>0.4</v>
      </c>
      <c r="L125" s="136">
        <f t="shared" si="4"/>
        <v>9.4E-2</v>
      </c>
      <c r="M125" s="136"/>
      <c r="N125" s="137"/>
      <c r="P125" s="34"/>
      <c r="Q125" s="34" t="s">
        <v>263</v>
      </c>
      <c r="R125" s="34"/>
      <c r="S125" s="34"/>
      <c r="T125" s="34"/>
      <c r="U125" s="34"/>
      <c r="V125" s="34"/>
      <c r="W125" s="34" t="s">
        <v>306</v>
      </c>
    </row>
    <row r="126" spans="1:23">
      <c r="A126" s="30">
        <v>121</v>
      </c>
      <c r="B126" s="25" t="s">
        <v>243</v>
      </c>
      <c r="C126" s="26" t="s">
        <v>244</v>
      </c>
      <c r="F126" s="97">
        <v>0</v>
      </c>
      <c r="G126" s="64">
        <v>175278</v>
      </c>
      <c r="H126" s="127">
        <f t="shared" si="2"/>
        <v>0</v>
      </c>
      <c r="I126" s="134"/>
      <c r="J126" s="142">
        <v>0</v>
      </c>
      <c r="K126" s="136"/>
      <c r="L126" s="136">
        <f t="shared" si="4"/>
        <v>0</v>
      </c>
      <c r="M126" s="136"/>
      <c r="N126" s="137"/>
      <c r="P126" s="34"/>
      <c r="Q126" s="34"/>
      <c r="R126" s="34"/>
      <c r="S126" s="34"/>
      <c r="T126" s="34"/>
      <c r="U126" s="34" t="s">
        <v>263</v>
      </c>
      <c r="V126" s="34"/>
      <c r="W126" s="34" t="s">
        <v>306</v>
      </c>
    </row>
    <row r="127" spans="1:23">
      <c r="A127">
        <v>122</v>
      </c>
      <c r="B127" s="7" t="s">
        <v>245</v>
      </c>
      <c r="C127" s="6" t="s">
        <v>246</v>
      </c>
      <c r="F127" s="97">
        <v>6008</v>
      </c>
      <c r="G127" s="64">
        <v>224955</v>
      </c>
      <c r="H127" s="127">
        <f t="shared" si="2"/>
        <v>2.6707563734969218E-2</v>
      </c>
      <c r="I127" s="134"/>
      <c r="J127" s="141">
        <v>3</v>
      </c>
      <c r="K127" s="136">
        <v>0.4</v>
      </c>
      <c r="L127" s="136">
        <f t="shared" si="4"/>
        <v>9.4E-2</v>
      </c>
      <c r="M127" s="136"/>
      <c r="N127" s="137"/>
      <c r="P127" s="34"/>
      <c r="Q127" s="34" t="s">
        <v>263</v>
      </c>
      <c r="R127" s="34"/>
      <c r="S127" s="34"/>
      <c r="T127" s="34"/>
      <c r="U127" s="34"/>
      <c r="V127" s="34"/>
      <c r="W127" s="34" t="s">
        <v>306</v>
      </c>
    </row>
    <row r="128" spans="1:23">
      <c r="A128">
        <v>123</v>
      </c>
      <c r="B128" s="5" t="s">
        <v>247</v>
      </c>
      <c r="C128" s="6" t="s">
        <v>248</v>
      </c>
      <c r="F128" s="97">
        <v>6224</v>
      </c>
      <c r="G128" s="64">
        <v>33796</v>
      </c>
      <c r="H128" s="127">
        <f t="shared" si="2"/>
        <v>0.18416380636761748</v>
      </c>
      <c r="I128" s="134"/>
      <c r="J128" s="141">
        <v>3</v>
      </c>
      <c r="K128" s="136">
        <v>0.4</v>
      </c>
      <c r="L128" s="136">
        <f t="shared" si="4"/>
        <v>9.4E-2</v>
      </c>
      <c r="M128" s="136"/>
      <c r="N128" s="137"/>
      <c r="P128" s="34"/>
      <c r="Q128" s="34" t="s">
        <v>263</v>
      </c>
      <c r="R128" s="34"/>
      <c r="S128" s="34"/>
      <c r="T128" s="34"/>
      <c r="U128" s="34"/>
      <c r="V128" s="34"/>
      <c r="W128" s="34" t="s">
        <v>306</v>
      </c>
    </row>
    <row r="129" spans="1:23">
      <c r="A129">
        <v>124</v>
      </c>
      <c r="B129" s="5" t="s">
        <v>249</v>
      </c>
      <c r="C129" s="6" t="s">
        <v>250</v>
      </c>
      <c r="F129" s="97">
        <v>0</v>
      </c>
      <c r="G129" s="64">
        <v>83334</v>
      </c>
      <c r="H129" s="127">
        <f t="shared" si="2"/>
        <v>0</v>
      </c>
      <c r="I129" s="134"/>
      <c r="J129" s="141">
        <v>3</v>
      </c>
      <c r="K129" s="136">
        <v>0</v>
      </c>
      <c r="L129" s="136">
        <f t="shared" si="4"/>
        <v>0</v>
      </c>
      <c r="M129" s="136"/>
      <c r="N129" s="137"/>
      <c r="P129" s="34"/>
      <c r="Q129" s="34"/>
      <c r="R129" s="34"/>
      <c r="S129" s="34"/>
      <c r="T129" s="129" t="s">
        <v>263</v>
      </c>
      <c r="U129" s="34"/>
      <c r="V129" s="34"/>
      <c r="W129" s="34" t="s">
        <v>306</v>
      </c>
    </row>
    <row r="130" spans="1:23">
      <c r="A130">
        <v>125</v>
      </c>
      <c r="B130" s="5" t="s">
        <v>251</v>
      </c>
      <c r="C130" s="6" t="s">
        <v>252</v>
      </c>
      <c r="F130" s="97">
        <v>1159</v>
      </c>
      <c r="G130" s="64">
        <v>26429</v>
      </c>
      <c r="H130" s="127">
        <f t="shared" si="2"/>
        <v>4.3853342918763479E-2</v>
      </c>
      <c r="I130" s="134"/>
      <c r="J130" s="140">
        <v>4</v>
      </c>
      <c r="K130" s="136">
        <v>1</v>
      </c>
      <c r="L130" s="136">
        <f t="shared" si="4"/>
        <v>0.23499999999999999</v>
      </c>
      <c r="M130" s="136"/>
      <c r="N130" s="137"/>
      <c r="P130" s="34"/>
      <c r="Q130" s="34"/>
      <c r="R130" s="34"/>
      <c r="S130" s="34"/>
      <c r="T130" s="34" t="s">
        <v>263</v>
      </c>
      <c r="U130" s="34"/>
      <c r="V130" s="34"/>
      <c r="W130" s="34" t="s">
        <v>306</v>
      </c>
    </row>
    <row r="131" spans="1:23">
      <c r="A131">
        <v>126</v>
      </c>
      <c r="B131" s="8" t="s">
        <v>253</v>
      </c>
      <c r="C131" s="4" t="s">
        <v>254</v>
      </c>
      <c r="F131" s="98">
        <v>573</v>
      </c>
      <c r="G131" s="74">
        <v>42366</v>
      </c>
      <c r="H131" s="127">
        <f t="shared" si="2"/>
        <v>1.3524996459425011E-2</v>
      </c>
      <c r="I131" s="134"/>
      <c r="J131" s="140">
        <v>4</v>
      </c>
      <c r="K131" s="136">
        <v>1</v>
      </c>
      <c r="L131" s="136">
        <f t="shared" si="4"/>
        <v>0.23499999999999999</v>
      </c>
      <c r="M131" s="136"/>
      <c r="N131" s="137"/>
      <c r="P131" s="34"/>
      <c r="Q131" s="34"/>
      <c r="R131" s="34"/>
      <c r="S131" s="34"/>
      <c r="T131" s="34" t="s">
        <v>263</v>
      </c>
      <c r="U131" s="34"/>
      <c r="V131" s="34"/>
      <c r="W131" s="34" t="s">
        <v>306</v>
      </c>
    </row>
    <row r="132" spans="1:23">
      <c r="A132" s="30">
        <v>127</v>
      </c>
      <c r="B132" s="29" t="s">
        <v>255</v>
      </c>
      <c r="C132" s="24" t="s">
        <v>256</v>
      </c>
      <c r="F132" s="98">
        <v>0</v>
      </c>
      <c r="G132" s="74">
        <v>61996</v>
      </c>
      <c r="H132" s="127">
        <f t="shared" si="2"/>
        <v>0</v>
      </c>
      <c r="I132" s="134"/>
      <c r="J132" s="142">
        <v>0</v>
      </c>
      <c r="K132" s="136"/>
      <c r="L132" s="136">
        <f t="shared" si="4"/>
        <v>0</v>
      </c>
      <c r="M132" s="136"/>
      <c r="N132" s="137"/>
      <c r="P132" s="34"/>
      <c r="Q132" s="34"/>
      <c r="R132" s="34"/>
      <c r="S132" s="34"/>
      <c r="U132" s="34" t="s">
        <v>263</v>
      </c>
      <c r="V132" s="34"/>
      <c r="W132" s="34" t="s">
        <v>306</v>
      </c>
    </row>
    <row r="133" spans="1:23" ht="15" thickBot="1">
      <c r="B133" s="12"/>
      <c r="C133" s="4"/>
      <c r="I133" s="143"/>
      <c r="J133" s="144"/>
      <c r="K133" s="145"/>
      <c r="L133" s="145"/>
      <c r="M133" s="145"/>
      <c r="N133" s="146"/>
    </row>
    <row r="134" spans="1:23">
      <c r="B134" s="17" t="s">
        <v>257</v>
      </c>
      <c r="C134" s="18"/>
    </row>
    <row r="135" spans="1:23">
      <c r="B135" s="19"/>
      <c r="C135" s="20"/>
    </row>
    <row r="136" spans="1:23">
      <c r="B136" s="21" t="s">
        <v>258</v>
      </c>
      <c r="C136" s="22"/>
    </row>
  </sheetData>
  <mergeCells count="2"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L10" sqref="L10"/>
    </sheetView>
  </sheetViews>
  <sheetFormatPr defaultRowHeight="14.4"/>
  <cols>
    <col min="1" max="1" width="33" bestFit="1" customWidth="1"/>
    <col min="12" max="12" width="4.77734375" bestFit="1" customWidth="1"/>
    <col min="13" max="13" width="2" bestFit="1" customWidth="1"/>
    <col min="14" max="14" width="2.33203125" bestFit="1" customWidth="1"/>
    <col min="15" max="15" width="2" bestFit="1" customWidth="1"/>
    <col min="16" max="16" width="2.33203125" bestFit="1" customWidth="1"/>
    <col min="17" max="17" width="2.109375" bestFit="1" customWidth="1"/>
    <col min="18" max="18" width="1.88671875" bestFit="1" customWidth="1"/>
  </cols>
  <sheetData>
    <row r="1" spans="1:19">
      <c r="A1" s="42" t="s">
        <v>456</v>
      </c>
    </row>
    <row r="2" spans="1:19">
      <c r="A2" s="42" t="s">
        <v>471</v>
      </c>
    </row>
    <row r="3" spans="1:19">
      <c r="A3" s="42"/>
    </row>
    <row r="4" spans="1:19">
      <c r="C4" s="42" t="s">
        <v>464</v>
      </c>
      <c r="D4" s="42"/>
      <c r="E4" s="42"/>
      <c r="F4" s="42"/>
      <c r="G4" s="42" t="s">
        <v>465</v>
      </c>
      <c r="J4" s="164" t="s">
        <v>496</v>
      </c>
      <c r="L4" s="160" t="s">
        <v>495</v>
      </c>
    </row>
    <row r="5" spans="1:19" ht="15" thickBot="1">
      <c r="B5" s="171">
        <v>2010</v>
      </c>
      <c r="C5" s="171">
        <v>2014</v>
      </c>
      <c r="D5" s="171">
        <v>2016</v>
      </c>
      <c r="E5" s="171">
        <v>2019</v>
      </c>
      <c r="F5" s="171">
        <v>2010</v>
      </c>
      <c r="G5" s="171">
        <v>2014</v>
      </c>
      <c r="H5" s="171">
        <v>2016</v>
      </c>
      <c r="I5" s="171">
        <v>2019</v>
      </c>
      <c r="J5" s="172"/>
    </row>
    <row r="6" spans="1:19">
      <c r="A6" t="s">
        <v>457</v>
      </c>
      <c r="B6" s="130">
        <v>50.9</v>
      </c>
      <c r="C6" s="132">
        <v>49.2</v>
      </c>
      <c r="D6" s="132">
        <v>49.3</v>
      </c>
      <c r="E6" s="132">
        <v>49.3</v>
      </c>
      <c r="F6" s="132">
        <v>28.9</v>
      </c>
      <c r="G6" s="132">
        <v>29.4</v>
      </c>
      <c r="H6" s="132">
        <v>31.3</v>
      </c>
      <c r="I6" s="132">
        <v>31</v>
      </c>
      <c r="J6" s="166">
        <v>1</v>
      </c>
      <c r="L6" s="163" t="s">
        <v>472</v>
      </c>
      <c r="M6" s="161"/>
      <c r="S6">
        <f>100-D6</f>
        <v>50.7</v>
      </c>
    </row>
    <row r="7" spans="1:19">
      <c r="A7" t="s">
        <v>458</v>
      </c>
      <c r="B7" s="167">
        <v>99.6</v>
      </c>
      <c r="C7" s="136">
        <v>99.8</v>
      </c>
      <c r="D7" s="136">
        <v>99.5</v>
      </c>
      <c r="E7" s="136">
        <v>99.8</v>
      </c>
      <c r="F7" s="136">
        <v>94.6</v>
      </c>
      <c r="G7" s="136">
        <v>93.9</v>
      </c>
      <c r="H7" s="136">
        <v>92.4</v>
      </c>
      <c r="I7" s="136">
        <v>93</v>
      </c>
      <c r="J7" s="168">
        <v>2</v>
      </c>
      <c r="L7" s="163" t="s">
        <v>473</v>
      </c>
      <c r="M7" s="161"/>
      <c r="S7">
        <f t="shared" ref="S7:S18" si="0">100-D7</f>
        <v>0.5</v>
      </c>
    </row>
    <row r="8" spans="1:19">
      <c r="A8" t="s">
        <v>462</v>
      </c>
      <c r="B8" s="167">
        <v>95</v>
      </c>
      <c r="C8" s="136">
        <v>95.5</v>
      </c>
      <c r="D8" s="136">
        <v>96</v>
      </c>
      <c r="E8" s="136">
        <v>95.8</v>
      </c>
      <c r="F8" s="136">
        <v>75.2</v>
      </c>
      <c r="G8" s="136">
        <v>75.3</v>
      </c>
      <c r="H8" s="136">
        <v>73.900000000000006</v>
      </c>
      <c r="I8" s="136">
        <v>71.2</v>
      </c>
      <c r="J8" s="168">
        <v>3</v>
      </c>
      <c r="L8" s="163" t="s">
        <v>474</v>
      </c>
      <c r="M8" s="161"/>
      <c r="S8">
        <f t="shared" si="0"/>
        <v>4</v>
      </c>
    </row>
    <row r="9" spans="1:19">
      <c r="A9" t="s">
        <v>463</v>
      </c>
      <c r="B9" s="167">
        <v>98.6</v>
      </c>
      <c r="C9" s="136">
        <v>98.2</v>
      </c>
      <c r="D9" s="136">
        <v>99</v>
      </c>
      <c r="E9" s="136">
        <v>98.9</v>
      </c>
      <c r="F9" s="136">
        <v>72.400000000000006</v>
      </c>
      <c r="G9" s="136">
        <v>84.1</v>
      </c>
      <c r="H9" s="136">
        <v>82.7</v>
      </c>
      <c r="I9" s="136">
        <v>80.599999999999994</v>
      </c>
      <c r="J9" s="168">
        <v>4</v>
      </c>
      <c r="L9" s="163" t="s">
        <v>475</v>
      </c>
      <c r="M9" s="163" t="s">
        <v>476</v>
      </c>
      <c r="S9">
        <f t="shared" si="0"/>
        <v>1</v>
      </c>
    </row>
    <row r="10" spans="1:19">
      <c r="A10" t="s">
        <v>459</v>
      </c>
      <c r="B10" s="167">
        <v>73.7</v>
      </c>
      <c r="C10" s="136">
        <v>71.3</v>
      </c>
      <c r="D10" s="136">
        <v>69</v>
      </c>
      <c r="E10" s="136">
        <v>65.8</v>
      </c>
      <c r="F10" s="136">
        <v>36.700000000000003</v>
      </c>
      <c r="G10" s="136">
        <v>38.299999999999997</v>
      </c>
      <c r="H10" s="136">
        <v>32.9</v>
      </c>
      <c r="I10" s="136">
        <v>31.1</v>
      </c>
      <c r="J10" s="168">
        <v>5</v>
      </c>
      <c r="L10" s="163" t="s">
        <v>477</v>
      </c>
      <c r="M10" s="161"/>
      <c r="S10">
        <f t="shared" si="0"/>
        <v>31</v>
      </c>
    </row>
    <row r="11" spans="1:19">
      <c r="A11" t="s">
        <v>460</v>
      </c>
      <c r="B11" s="167">
        <v>83.3</v>
      </c>
      <c r="C11" s="136">
        <v>86.1</v>
      </c>
      <c r="D11" s="136">
        <v>86.6</v>
      </c>
      <c r="E11" s="136">
        <v>87.3</v>
      </c>
      <c r="F11" s="136">
        <v>57.7</v>
      </c>
      <c r="G11" s="136">
        <v>60.8</v>
      </c>
      <c r="H11" s="136">
        <v>61</v>
      </c>
      <c r="I11" s="136">
        <v>59.3</v>
      </c>
      <c r="J11" s="168">
        <v>6</v>
      </c>
      <c r="L11" s="163" t="s">
        <v>478</v>
      </c>
      <c r="M11" s="161"/>
      <c r="S11">
        <f t="shared" si="0"/>
        <v>13.400000000000006</v>
      </c>
    </row>
    <row r="12" spans="1:19">
      <c r="A12" t="s">
        <v>466</v>
      </c>
      <c r="B12" s="167">
        <v>84.5</v>
      </c>
      <c r="C12" s="136">
        <v>88.2</v>
      </c>
      <c r="D12" s="136">
        <v>88</v>
      </c>
      <c r="E12" s="136">
        <v>87.7</v>
      </c>
      <c r="F12" s="136">
        <v>60.2</v>
      </c>
      <c r="G12" s="136">
        <v>63.6</v>
      </c>
      <c r="H12" s="136">
        <v>60.9</v>
      </c>
      <c r="I12" s="136">
        <v>54.2</v>
      </c>
      <c r="J12" s="168">
        <v>7</v>
      </c>
      <c r="L12" s="163" t="s">
        <v>479</v>
      </c>
      <c r="M12" s="161"/>
      <c r="S12">
        <f t="shared" si="0"/>
        <v>12</v>
      </c>
    </row>
    <row r="13" spans="1:19">
      <c r="A13" t="s">
        <v>467</v>
      </c>
      <c r="B13" s="167">
        <v>94.9</v>
      </c>
      <c r="C13" s="136">
        <v>94</v>
      </c>
      <c r="D13" s="136">
        <v>95.1</v>
      </c>
      <c r="E13" s="136">
        <v>94.4</v>
      </c>
      <c r="F13" s="136">
        <v>76</v>
      </c>
      <c r="G13" s="136">
        <v>81.3</v>
      </c>
      <c r="H13" s="136">
        <v>81.3</v>
      </c>
      <c r="I13" s="136">
        <v>82.1</v>
      </c>
      <c r="J13" s="168">
        <v>8</v>
      </c>
      <c r="L13" s="163" t="s">
        <v>481</v>
      </c>
      <c r="M13" s="161"/>
      <c r="S13">
        <f t="shared" si="0"/>
        <v>4.9000000000000057</v>
      </c>
    </row>
    <row r="14" spans="1:19">
      <c r="A14" t="s">
        <v>468</v>
      </c>
      <c r="B14" s="167">
        <v>99.2</v>
      </c>
      <c r="C14" s="136">
        <v>99.3</v>
      </c>
      <c r="D14" s="136">
        <v>99.5</v>
      </c>
      <c r="E14" s="136">
        <v>99.4</v>
      </c>
      <c r="F14" s="136">
        <v>93.5</v>
      </c>
      <c r="G14" s="136">
        <v>93.5</v>
      </c>
      <c r="H14" s="136">
        <v>94.2</v>
      </c>
      <c r="I14" s="136">
        <v>94.4</v>
      </c>
      <c r="J14" s="168">
        <v>9</v>
      </c>
      <c r="L14" s="163" t="s">
        <v>482</v>
      </c>
      <c r="M14" s="161"/>
      <c r="S14">
        <f t="shared" si="0"/>
        <v>0.5</v>
      </c>
    </row>
    <row r="15" spans="1:19">
      <c r="A15" t="s">
        <v>469</v>
      </c>
      <c r="B15" s="167">
        <v>6.2</v>
      </c>
      <c r="C15" s="136">
        <v>7.7</v>
      </c>
      <c r="D15" s="136">
        <v>8</v>
      </c>
      <c r="E15" s="136">
        <v>8.1999999999999993</v>
      </c>
      <c r="F15" s="136">
        <v>44.2</v>
      </c>
      <c r="G15" s="136">
        <v>48.5</v>
      </c>
      <c r="H15" s="136">
        <v>50.5</v>
      </c>
      <c r="I15" s="136">
        <v>52.4</v>
      </c>
      <c r="J15" s="168">
        <v>10</v>
      </c>
      <c r="L15" s="163" t="s">
        <v>483</v>
      </c>
      <c r="M15" s="161"/>
      <c r="S15">
        <f t="shared" si="0"/>
        <v>92</v>
      </c>
    </row>
    <row r="16" spans="1:19">
      <c r="A16" t="s">
        <v>470</v>
      </c>
      <c r="B16" s="167">
        <v>76.5</v>
      </c>
      <c r="C16" s="136">
        <v>79.2</v>
      </c>
      <c r="D16" s="136">
        <v>78.8</v>
      </c>
      <c r="E16" s="136">
        <v>76.400000000000006</v>
      </c>
      <c r="F16" s="136">
        <v>62.8</v>
      </c>
      <c r="G16" s="136">
        <v>65</v>
      </c>
      <c r="H16" s="136">
        <v>63.4</v>
      </c>
      <c r="I16" s="136">
        <v>60</v>
      </c>
      <c r="J16" s="168">
        <v>11</v>
      </c>
      <c r="L16" s="163" t="s">
        <v>484</v>
      </c>
      <c r="M16" s="163" t="s">
        <v>480</v>
      </c>
      <c r="N16" s="163" t="s">
        <v>485</v>
      </c>
      <c r="O16" s="163" t="s">
        <v>488</v>
      </c>
      <c r="P16" s="163" t="s">
        <v>489</v>
      </c>
      <c r="Q16" s="163" t="s">
        <v>490</v>
      </c>
      <c r="R16" s="163" t="s">
        <v>491</v>
      </c>
      <c r="S16">
        <f t="shared" si="0"/>
        <v>21.200000000000003</v>
      </c>
    </row>
    <row r="17" spans="1:19">
      <c r="A17" t="s">
        <v>256</v>
      </c>
      <c r="B17" s="167">
        <v>0</v>
      </c>
      <c r="C17" s="170">
        <v>0</v>
      </c>
      <c r="D17" s="170">
        <v>0</v>
      </c>
      <c r="E17" s="170">
        <v>0</v>
      </c>
      <c r="F17" s="170">
        <v>0</v>
      </c>
      <c r="G17" s="170">
        <v>0</v>
      </c>
      <c r="H17" s="170">
        <v>0</v>
      </c>
      <c r="I17" s="170">
        <v>0</v>
      </c>
      <c r="J17" s="168">
        <v>12</v>
      </c>
      <c r="L17" s="163" t="s">
        <v>492</v>
      </c>
      <c r="S17">
        <f t="shared" si="0"/>
        <v>100</v>
      </c>
    </row>
    <row r="18" spans="1:19" ht="15" thickBot="1">
      <c r="A18" t="s">
        <v>461</v>
      </c>
      <c r="B18" s="143">
        <v>100</v>
      </c>
      <c r="C18" s="145">
        <v>100</v>
      </c>
      <c r="D18" s="145">
        <v>100</v>
      </c>
      <c r="E18" s="145">
        <v>100</v>
      </c>
      <c r="F18" s="145">
        <v>100</v>
      </c>
      <c r="G18" s="145">
        <v>100</v>
      </c>
      <c r="H18" s="145">
        <v>100</v>
      </c>
      <c r="I18" s="145">
        <v>100</v>
      </c>
      <c r="J18" s="169">
        <v>13</v>
      </c>
      <c r="L18" s="163" t="s">
        <v>486</v>
      </c>
      <c r="S18">
        <f t="shared" si="0"/>
        <v>0</v>
      </c>
    </row>
    <row r="20" spans="1:19" ht="14.4" customHeight="1">
      <c r="A20" s="218" t="s">
        <v>494</v>
      </c>
      <c r="B20" s="218"/>
      <c r="C20" s="218"/>
      <c r="D20" s="218"/>
      <c r="E20" s="218"/>
      <c r="F20" s="218"/>
      <c r="G20" s="218"/>
      <c r="H20" s="218"/>
      <c r="I20" s="218"/>
      <c r="J20" s="218"/>
      <c r="K20" s="162"/>
    </row>
    <row r="21" spans="1:19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162"/>
    </row>
    <row r="22" spans="1:19">
      <c r="A22" s="218"/>
      <c r="B22" s="218"/>
      <c r="C22" s="218"/>
      <c r="D22" s="218"/>
      <c r="E22" s="218"/>
      <c r="F22" s="218"/>
      <c r="G22" s="218"/>
      <c r="H22" s="218"/>
      <c r="I22" s="218"/>
      <c r="J22" s="218"/>
      <c r="K22" s="162"/>
    </row>
    <row r="23" spans="1:19">
      <c r="A23" s="218"/>
      <c r="B23" s="218"/>
      <c r="C23" s="218"/>
      <c r="D23" s="218"/>
      <c r="E23" s="218"/>
      <c r="F23" s="218"/>
      <c r="G23" s="218"/>
      <c r="H23" s="218"/>
      <c r="I23" s="218"/>
      <c r="J23" s="218"/>
      <c r="K23" s="162"/>
    </row>
    <row r="24" spans="1:19">
      <c r="A24" s="218"/>
      <c r="B24" s="218"/>
      <c r="C24" s="218"/>
      <c r="D24" s="218"/>
      <c r="E24" s="218"/>
      <c r="F24" s="218"/>
      <c r="G24" s="218"/>
      <c r="H24" s="218"/>
      <c r="I24" s="218"/>
      <c r="J24" s="218"/>
      <c r="K24" s="162"/>
    </row>
  </sheetData>
  <mergeCells count="1">
    <mergeCell ref="A20:J2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4.4"/>
  <cols>
    <col min="1" max="1" width="57.33203125" customWidth="1"/>
    <col min="2" max="2" width="5" customWidth="1"/>
    <col min="6" max="6" width="4.77734375" bestFit="1" customWidth="1"/>
  </cols>
  <sheetData>
    <row r="1" spans="1:6">
      <c r="A1" s="42" t="s">
        <v>755</v>
      </c>
      <c r="B1" s="42"/>
    </row>
    <row r="2" spans="1:6">
      <c r="A2" s="42" t="s">
        <v>756</v>
      </c>
      <c r="B2" s="42"/>
    </row>
    <row r="3" spans="1:6">
      <c r="A3" s="42"/>
      <c r="B3" s="42"/>
    </row>
    <row r="4" spans="1:6" ht="15" thickBot="1">
      <c r="C4" s="42" t="s">
        <v>776</v>
      </c>
    </row>
    <row r="5" spans="1:6">
      <c r="A5" s="42" t="s">
        <v>757</v>
      </c>
      <c r="B5" s="42"/>
      <c r="C5" s="213">
        <v>2015</v>
      </c>
      <c r="D5" s="210"/>
    </row>
    <row r="6" spans="1:6">
      <c r="A6" t="s">
        <v>758</v>
      </c>
      <c r="C6" s="167">
        <v>15.6</v>
      </c>
      <c r="D6" s="211">
        <v>1</v>
      </c>
      <c r="F6" s="163" t="s">
        <v>472</v>
      </c>
    </row>
    <row r="7" spans="1:6">
      <c r="A7" t="s">
        <v>759</v>
      </c>
      <c r="C7" s="167">
        <v>15.5</v>
      </c>
      <c r="D7" s="211">
        <v>2</v>
      </c>
      <c r="F7" s="163" t="s">
        <v>473</v>
      </c>
    </row>
    <row r="8" spans="1:6">
      <c r="A8" t="s">
        <v>760</v>
      </c>
      <c r="C8" s="167">
        <v>13.3</v>
      </c>
      <c r="D8" s="211">
        <v>3</v>
      </c>
      <c r="F8" s="163" t="s">
        <v>474</v>
      </c>
    </row>
    <row r="9" spans="1:6">
      <c r="A9" t="s">
        <v>761</v>
      </c>
      <c r="C9" s="167">
        <v>13.5</v>
      </c>
      <c r="D9" s="211">
        <v>4</v>
      </c>
      <c r="F9" s="163" t="s">
        <v>475</v>
      </c>
    </row>
    <row r="10" spans="1:6">
      <c r="A10" t="s">
        <v>762</v>
      </c>
      <c r="C10" s="167">
        <v>14.7</v>
      </c>
      <c r="D10" s="211">
        <v>5</v>
      </c>
      <c r="F10" s="163" t="s">
        <v>476</v>
      </c>
    </row>
    <row r="11" spans="1:6">
      <c r="A11" t="s">
        <v>763</v>
      </c>
      <c r="C11" s="167">
        <v>19.7</v>
      </c>
      <c r="D11" s="211">
        <v>6</v>
      </c>
      <c r="F11" s="163" t="s">
        <v>477</v>
      </c>
    </row>
    <row r="12" spans="1:6">
      <c r="A12" t="s">
        <v>764</v>
      </c>
      <c r="C12" s="167">
        <v>15.5</v>
      </c>
      <c r="D12" s="211">
        <v>7</v>
      </c>
      <c r="F12" s="163" t="s">
        <v>478</v>
      </c>
    </row>
    <row r="13" spans="1:6">
      <c r="A13" t="s">
        <v>765</v>
      </c>
      <c r="C13" s="167">
        <v>16.2</v>
      </c>
      <c r="D13" s="211">
        <v>8</v>
      </c>
      <c r="F13" s="163" t="s">
        <v>479</v>
      </c>
    </row>
    <row r="14" spans="1:6">
      <c r="A14" t="s">
        <v>766</v>
      </c>
      <c r="C14" s="167">
        <v>15.1</v>
      </c>
      <c r="D14" s="211">
        <v>9</v>
      </c>
      <c r="F14" s="163" t="s">
        <v>480</v>
      </c>
    </row>
    <row r="15" spans="1:6">
      <c r="A15" s="208" t="s">
        <v>767</v>
      </c>
      <c r="B15" s="208"/>
      <c r="C15" s="167">
        <v>21.1</v>
      </c>
      <c r="D15" s="211">
        <v>10</v>
      </c>
      <c r="F15" s="163" t="s">
        <v>481</v>
      </c>
    </row>
    <row r="16" spans="1:6">
      <c r="A16" t="s">
        <v>768</v>
      </c>
      <c r="C16" s="167">
        <v>15.9</v>
      </c>
      <c r="D16" s="211">
        <v>11</v>
      </c>
      <c r="F16" s="163" t="s">
        <v>482</v>
      </c>
    </row>
    <row r="17" spans="1:6">
      <c r="A17" t="s">
        <v>769</v>
      </c>
      <c r="C17" s="167">
        <v>14.7</v>
      </c>
      <c r="D17" s="211">
        <v>12</v>
      </c>
      <c r="F17" s="163" t="s">
        <v>483</v>
      </c>
    </row>
    <row r="18" spans="1:6">
      <c r="A18" t="s">
        <v>770</v>
      </c>
      <c r="C18" s="167">
        <v>16.2</v>
      </c>
      <c r="D18" s="211">
        <v>13</v>
      </c>
      <c r="F18" s="163" t="s">
        <v>484</v>
      </c>
    </row>
    <row r="19" spans="1:6">
      <c r="A19" t="s">
        <v>771</v>
      </c>
      <c r="C19" s="167">
        <v>17.399999999999999</v>
      </c>
      <c r="D19" s="211">
        <v>14</v>
      </c>
      <c r="F19" s="163" t="s">
        <v>485</v>
      </c>
    </row>
    <row r="20" spans="1:6">
      <c r="A20" t="s">
        <v>772</v>
      </c>
      <c r="C20" s="167">
        <v>12.8</v>
      </c>
      <c r="D20" s="211">
        <v>15</v>
      </c>
      <c r="F20" s="163" t="s">
        <v>488</v>
      </c>
    </row>
    <row r="21" spans="1:6">
      <c r="A21" t="s">
        <v>773</v>
      </c>
      <c r="C21" s="167">
        <v>9.9</v>
      </c>
      <c r="D21" s="211">
        <v>16</v>
      </c>
      <c r="F21" s="163" t="s">
        <v>489</v>
      </c>
    </row>
    <row r="22" spans="1:6">
      <c r="A22" t="s">
        <v>774</v>
      </c>
      <c r="C22" s="167">
        <v>17.5</v>
      </c>
      <c r="D22" s="211">
        <v>17</v>
      </c>
      <c r="F22" s="163" t="s">
        <v>490</v>
      </c>
    </row>
    <row r="23" spans="1:6">
      <c r="A23" t="s">
        <v>775</v>
      </c>
      <c r="C23" s="167">
        <v>17.7</v>
      </c>
      <c r="D23" s="211">
        <v>18</v>
      </c>
      <c r="F23" s="163" t="s">
        <v>491</v>
      </c>
    </row>
    <row r="24" spans="1:6">
      <c r="A24" t="s">
        <v>778</v>
      </c>
      <c r="C24" s="167">
        <v>0</v>
      </c>
      <c r="D24" s="211">
        <v>19</v>
      </c>
      <c r="F24" s="163" t="s">
        <v>486</v>
      </c>
    </row>
    <row r="25" spans="1:6" ht="15" thickBot="1">
      <c r="A25" t="s">
        <v>781</v>
      </c>
      <c r="C25" s="143">
        <v>0</v>
      </c>
      <c r="D25" s="212">
        <v>20</v>
      </c>
      <c r="F25" s="163" t="s">
        <v>492</v>
      </c>
    </row>
    <row r="27" spans="1:6">
      <c r="A27" t="s">
        <v>777</v>
      </c>
      <c r="C27">
        <v>15.7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1"/>
  <sheetViews>
    <sheetView workbookViewId="0">
      <selection activeCell="B5" sqref="B5"/>
    </sheetView>
  </sheetViews>
  <sheetFormatPr defaultRowHeight="14.4"/>
  <cols>
    <col min="1" max="1" width="28.6640625" customWidth="1"/>
  </cols>
  <sheetData>
    <row r="1" spans="1:71" s="34" customFormat="1">
      <c r="B1" s="160" t="s">
        <v>472</v>
      </c>
      <c r="C1" s="160" t="s">
        <v>472</v>
      </c>
      <c r="D1" s="160" t="s">
        <v>472</v>
      </c>
      <c r="E1" s="160" t="s">
        <v>473</v>
      </c>
      <c r="F1" s="160" t="s">
        <v>473</v>
      </c>
      <c r="G1" s="160" t="s">
        <v>473</v>
      </c>
      <c r="H1" s="160" t="s">
        <v>473</v>
      </c>
      <c r="I1" s="160" t="s">
        <v>474</v>
      </c>
      <c r="J1" s="160" t="s">
        <v>474</v>
      </c>
      <c r="K1" s="160" t="s">
        <v>474</v>
      </c>
      <c r="L1" s="160" t="s">
        <v>474</v>
      </c>
      <c r="M1" s="160" t="s">
        <v>474</v>
      </c>
      <c r="N1" s="160" t="s">
        <v>474</v>
      </c>
      <c r="O1" s="160" t="s">
        <v>474</v>
      </c>
      <c r="P1" s="160" t="s">
        <v>474</v>
      </c>
      <c r="Q1" s="160" t="s">
        <v>474</v>
      </c>
      <c r="R1" s="160" t="s">
        <v>474</v>
      </c>
      <c r="S1" s="160" t="s">
        <v>474</v>
      </c>
      <c r="T1" s="160" t="s">
        <v>474</v>
      </c>
      <c r="U1" s="160" t="s">
        <v>474</v>
      </c>
      <c r="V1" s="160" t="s">
        <v>474</v>
      </c>
      <c r="W1" s="160" t="s">
        <v>474</v>
      </c>
      <c r="X1" s="160" t="s">
        <v>474</v>
      </c>
      <c r="Y1" s="160" t="s">
        <v>474</v>
      </c>
      <c r="Z1" s="160" t="s">
        <v>474</v>
      </c>
      <c r="AA1" s="160" t="s">
        <v>474</v>
      </c>
      <c r="AB1" s="160" t="s">
        <v>474</v>
      </c>
      <c r="AC1" s="160" t="s">
        <v>474</v>
      </c>
      <c r="AD1" s="160" t="s">
        <v>474</v>
      </c>
      <c r="AE1" s="160" t="s">
        <v>474</v>
      </c>
      <c r="AF1" s="160" t="s">
        <v>474</v>
      </c>
      <c r="AG1" s="160" t="s">
        <v>474</v>
      </c>
      <c r="AH1" s="160" t="s">
        <v>474</v>
      </c>
      <c r="AI1" s="160" t="s">
        <v>474</v>
      </c>
      <c r="AJ1" s="160" t="s">
        <v>474</v>
      </c>
      <c r="AK1" s="160" t="s">
        <v>474</v>
      </c>
      <c r="AL1" s="160" t="s">
        <v>474</v>
      </c>
      <c r="AM1" s="160" t="s">
        <v>475</v>
      </c>
      <c r="AN1" s="160" t="s">
        <v>476</v>
      </c>
      <c r="AO1" s="160" t="s">
        <v>477</v>
      </c>
      <c r="AP1" s="160" t="s">
        <v>478</v>
      </c>
      <c r="AQ1" s="160" t="s">
        <v>478</v>
      </c>
      <c r="AR1" s="160" t="s">
        <v>479</v>
      </c>
      <c r="AS1" s="160" t="s">
        <v>479</v>
      </c>
      <c r="AT1" s="160" t="s">
        <v>479</v>
      </c>
      <c r="AU1" s="160" t="s">
        <v>479</v>
      </c>
      <c r="AV1" s="160" t="s">
        <v>480</v>
      </c>
      <c r="AW1" s="160" t="s">
        <v>480</v>
      </c>
      <c r="AX1" s="160" t="s">
        <v>481</v>
      </c>
      <c r="AY1" s="160" t="s">
        <v>481</v>
      </c>
      <c r="AZ1" s="160" t="s">
        <v>481</v>
      </c>
      <c r="BA1" s="160" t="s">
        <v>481</v>
      </c>
      <c r="BB1" s="160" t="s">
        <v>482</v>
      </c>
      <c r="BC1" s="160" t="s">
        <v>483</v>
      </c>
      <c r="BD1" s="160" t="s">
        <v>484</v>
      </c>
      <c r="BE1" s="160" t="s">
        <v>484</v>
      </c>
      <c r="BF1" s="160" t="s">
        <v>484</v>
      </c>
      <c r="BG1" s="160" t="s">
        <v>485</v>
      </c>
      <c r="BH1" s="160" t="s">
        <v>485</v>
      </c>
      <c r="BI1" s="160" t="s">
        <v>485</v>
      </c>
      <c r="BJ1" s="160" t="s">
        <v>486</v>
      </c>
      <c r="BK1" s="160" t="s">
        <v>488</v>
      </c>
      <c r="BL1" s="160" t="s">
        <v>488</v>
      </c>
      <c r="BM1" s="160" t="s">
        <v>489</v>
      </c>
      <c r="BN1" s="160" t="s">
        <v>489</v>
      </c>
      <c r="BO1" s="160" t="s">
        <v>490</v>
      </c>
      <c r="BP1" s="160" t="s">
        <v>491</v>
      </c>
      <c r="BQ1" s="160" t="s">
        <v>492</v>
      </c>
    </row>
    <row r="2" spans="1:71">
      <c r="A2" t="s">
        <v>421</v>
      </c>
      <c r="B2" s="165">
        <v>1</v>
      </c>
      <c r="C2" s="165">
        <v>1</v>
      </c>
      <c r="D2" s="165">
        <v>1</v>
      </c>
      <c r="E2" s="165">
        <v>2</v>
      </c>
      <c r="F2" s="165">
        <v>2</v>
      </c>
      <c r="G2" s="165">
        <v>2</v>
      </c>
      <c r="H2" s="165">
        <v>2</v>
      </c>
      <c r="I2" s="165">
        <v>3</v>
      </c>
      <c r="J2" s="165">
        <v>3</v>
      </c>
      <c r="K2" s="165">
        <v>3</v>
      </c>
      <c r="L2" s="165">
        <v>3</v>
      </c>
      <c r="M2" s="165">
        <v>3</v>
      </c>
      <c r="N2" s="165">
        <v>3</v>
      </c>
      <c r="O2" s="165">
        <v>3</v>
      </c>
      <c r="P2" s="165">
        <v>3</v>
      </c>
      <c r="Q2" s="165">
        <v>3</v>
      </c>
      <c r="R2" s="165">
        <v>3</v>
      </c>
      <c r="S2" s="165">
        <v>3</v>
      </c>
      <c r="T2" s="165">
        <v>3</v>
      </c>
      <c r="U2" s="165">
        <v>3</v>
      </c>
      <c r="V2" s="165">
        <v>3</v>
      </c>
      <c r="W2" s="165">
        <v>3</v>
      </c>
      <c r="X2" s="165">
        <v>3</v>
      </c>
      <c r="Y2" s="165">
        <v>3</v>
      </c>
      <c r="Z2" s="165">
        <v>3</v>
      </c>
      <c r="AA2" s="165">
        <v>3</v>
      </c>
      <c r="AB2" s="165">
        <v>3</v>
      </c>
      <c r="AC2" s="165">
        <v>3</v>
      </c>
      <c r="AD2" s="165">
        <v>3</v>
      </c>
      <c r="AE2" s="165">
        <v>3</v>
      </c>
      <c r="AF2" s="165">
        <v>3</v>
      </c>
      <c r="AG2" s="165">
        <v>3</v>
      </c>
      <c r="AH2" s="165">
        <v>3</v>
      </c>
      <c r="AI2" s="165">
        <v>3</v>
      </c>
      <c r="AJ2" s="165">
        <v>3</v>
      </c>
      <c r="AK2" s="165">
        <v>3</v>
      </c>
      <c r="AL2" s="165">
        <v>3</v>
      </c>
      <c r="AM2" s="165">
        <v>4</v>
      </c>
      <c r="AN2" s="165">
        <v>4</v>
      </c>
      <c r="AO2" s="165">
        <v>5</v>
      </c>
      <c r="AP2" s="165">
        <v>6</v>
      </c>
      <c r="AQ2" s="165">
        <v>6</v>
      </c>
      <c r="AR2" s="165">
        <v>7</v>
      </c>
      <c r="AS2" s="165">
        <v>7</v>
      </c>
      <c r="AT2" s="165">
        <v>7</v>
      </c>
      <c r="AU2" s="165">
        <v>7</v>
      </c>
      <c r="AV2" s="165">
        <v>11</v>
      </c>
      <c r="AW2" s="165">
        <v>11</v>
      </c>
      <c r="AX2" s="165">
        <v>8</v>
      </c>
      <c r="AY2" s="165">
        <v>8</v>
      </c>
      <c r="AZ2" s="165">
        <v>8</v>
      </c>
      <c r="BA2" s="165">
        <v>8</v>
      </c>
      <c r="BB2" s="165">
        <v>9</v>
      </c>
      <c r="BC2" s="165">
        <v>10</v>
      </c>
      <c r="BD2" s="165">
        <v>11</v>
      </c>
      <c r="BE2" s="165">
        <v>11</v>
      </c>
      <c r="BF2" s="165">
        <v>11</v>
      </c>
      <c r="BG2" s="165">
        <v>11</v>
      </c>
      <c r="BH2" s="165">
        <v>11</v>
      </c>
      <c r="BI2" s="165">
        <v>11</v>
      </c>
      <c r="BJ2" s="165">
        <v>13</v>
      </c>
      <c r="BK2" s="165">
        <v>11</v>
      </c>
      <c r="BL2" s="165">
        <v>11</v>
      </c>
      <c r="BM2" s="165">
        <v>11</v>
      </c>
      <c r="BN2" s="165">
        <v>11</v>
      </c>
      <c r="BO2" s="165">
        <v>11</v>
      </c>
      <c r="BP2" s="165">
        <v>11</v>
      </c>
      <c r="BQ2" s="165">
        <v>12</v>
      </c>
      <c r="BS2" t="s">
        <v>779</v>
      </c>
    </row>
    <row r="3" spans="1:71">
      <c r="A3" s="173" t="s">
        <v>422</v>
      </c>
      <c r="B3" s="209">
        <v>1</v>
      </c>
      <c r="C3" s="209">
        <v>1</v>
      </c>
      <c r="D3" s="209">
        <v>1</v>
      </c>
      <c r="E3" s="209">
        <v>2</v>
      </c>
      <c r="F3" s="209">
        <v>2</v>
      </c>
      <c r="G3" s="209">
        <v>2</v>
      </c>
      <c r="H3" s="209">
        <v>2</v>
      </c>
      <c r="I3" s="209">
        <v>3</v>
      </c>
      <c r="J3" s="209">
        <v>3</v>
      </c>
      <c r="K3" s="209">
        <v>3</v>
      </c>
      <c r="L3" s="209">
        <v>3</v>
      </c>
      <c r="M3" s="209">
        <v>3</v>
      </c>
      <c r="N3" s="209">
        <v>3</v>
      </c>
      <c r="O3" s="209">
        <v>3</v>
      </c>
      <c r="P3" s="209">
        <v>3</v>
      </c>
      <c r="Q3" s="209">
        <v>3</v>
      </c>
      <c r="R3" s="209">
        <v>3</v>
      </c>
      <c r="S3" s="209">
        <v>3</v>
      </c>
      <c r="T3" s="209">
        <v>3</v>
      </c>
      <c r="U3" s="209">
        <v>3</v>
      </c>
      <c r="V3" s="209">
        <v>3</v>
      </c>
      <c r="W3" s="209">
        <v>3</v>
      </c>
      <c r="X3" s="209">
        <v>3</v>
      </c>
      <c r="Y3" s="209">
        <v>3</v>
      </c>
      <c r="Z3" s="209">
        <v>3</v>
      </c>
      <c r="AA3" s="209">
        <v>3</v>
      </c>
      <c r="AB3" s="209">
        <v>3</v>
      </c>
      <c r="AC3" s="209">
        <v>3</v>
      </c>
      <c r="AD3" s="209">
        <v>3</v>
      </c>
      <c r="AE3" s="209">
        <v>3</v>
      </c>
      <c r="AF3" s="209">
        <v>3</v>
      </c>
      <c r="AG3" s="209">
        <v>3</v>
      </c>
      <c r="AH3" s="209">
        <v>3</v>
      </c>
      <c r="AI3" s="209">
        <v>3</v>
      </c>
      <c r="AJ3" s="209">
        <v>3</v>
      </c>
      <c r="AK3" s="209">
        <v>3</v>
      </c>
      <c r="AL3" s="209">
        <v>3</v>
      </c>
      <c r="AM3" s="209">
        <v>4</v>
      </c>
      <c r="AN3" s="209">
        <v>5</v>
      </c>
      <c r="AO3" s="209">
        <v>6</v>
      </c>
      <c r="AP3" s="209">
        <v>7</v>
      </c>
      <c r="AQ3" s="209">
        <v>7</v>
      </c>
      <c r="AR3" s="209">
        <v>8</v>
      </c>
      <c r="AS3" s="209">
        <v>8</v>
      </c>
      <c r="AT3" s="209">
        <v>8</v>
      </c>
      <c r="AU3" s="209">
        <v>8</v>
      </c>
      <c r="AV3" s="209">
        <v>9</v>
      </c>
      <c r="AW3" s="209">
        <v>9</v>
      </c>
      <c r="AX3" s="209">
        <v>10</v>
      </c>
      <c r="AY3" s="209">
        <v>10</v>
      </c>
      <c r="AZ3" s="209">
        <v>10</v>
      </c>
      <c r="BA3" s="209">
        <v>10</v>
      </c>
      <c r="BB3" s="209">
        <v>11</v>
      </c>
      <c r="BC3" s="209">
        <v>12</v>
      </c>
      <c r="BD3" s="209">
        <v>13</v>
      </c>
      <c r="BE3" s="209">
        <v>13</v>
      </c>
      <c r="BF3" s="209">
        <v>13</v>
      </c>
      <c r="BG3" s="209">
        <v>14</v>
      </c>
      <c r="BH3" s="209">
        <v>14</v>
      </c>
      <c r="BI3" s="209">
        <v>14</v>
      </c>
      <c r="BJ3" s="209">
        <v>19</v>
      </c>
      <c r="BK3" s="209">
        <v>15</v>
      </c>
      <c r="BL3" s="209">
        <v>15</v>
      </c>
      <c r="BM3" s="209">
        <v>16</v>
      </c>
      <c r="BN3" s="209">
        <v>16</v>
      </c>
      <c r="BO3" s="209">
        <v>17</v>
      </c>
      <c r="BP3" s="209">
        <v>18</v>
      </c>
      <c r="BQ3" s="209">
        <v>20</v>
      </c>
      <c r="BS3" t="s">
        <v>780</v>
      </c>
    </row>
    <row r="4" spans="1:71">
      <c r="A4">
        <v>67</v>
      </c>
      <c r="B4" s="155">
        <v>1</v>
      </c>
      <c r="C4" s="155">
        <v>2</v>
      </c>
      <c r="D4" s="155">
        <v>3</v>
      </c>
      <c r="E4" s="155">
        <v>4</v>
      </c>
      <c r="F4" s="155">
        <v>5</v>
      </c>
      <c r="G4" s="155">
        <v>6</v>
      </c>
      <c r="H4" s="155">
        <v>7</v>
      </c>
      <c r="I4" s="155">
        <v>8</v>
      </c>
      <c r="J4" s="155">
        <v>9</v>
      </c>
      <c r="K4" s="155">
        <v>10</v>
      </c>
      <c r="L4" s="155">
        <v>11</v>
      </c>
      <c r="M4" s="155">
        <v>12</v>
      </c>
      <c r="N4" s="155">
        <v>13</v>
      </c>
      <c r="O4" s="155">
        <v>14</v>
      </c>
      <c r="P4" s="155">
        <v>15</v>
      </c>
      <c r="Q4" s="155">
        <v>16</v>
      </c>
      <c r="R4" s="155">
        <v>17</v>
      </c>
      <c r="S4" s="155">
        <v>18</v>
      </c>
      <c r="T4" s="155">
        <v>19</v>
      </c>
      <c r="U4" s="155">
        <v>20</v>
      </c>
      <c r="V4" s="155">
        <v>21</v>
      </c>
      <c r="W4" s="155">
        <v>22</v>
      </c>
      <c r="X4" s="155">
        <v>23</v>
      </c>
      <c r="Y4" s="155">
        <v>24</v>
      </c>
      <c r="Z4" s="155">
        <v>25</v>
      </c>
      <c r="AA4" s="155">
        <v>26</v>
      </c>
      <c r="AB4" s="155">
        <v>27</v>
      </c>
      <c r="AC4" s="155">
        <v>28</v>
      </c>
      <c r="AD4" s="155">
        <v>29</v>
      </c>
      <c r="AE4" s="155">
        <v>30</v>
      </c>
      <c r="AF4" s="155">
        <v>31</v>
      </c>
      <c r="AG4" s="155">
        <v>32</v>
      </c>
      <c r="AH4" s="155">
        <v>33</v>
      </c>
      <c r="AI4" s="155">
        <v>34</v>
      </c>
      <c r="AJ4" s="155">
        <v>35</v>
      </c>
      <c r="AK4" s="155">
        <v>36</v>
      </c>
      <c r="AL4" s="155">
        <v>37</v>
      </c>
      <c r="AM4" s="155">
        <v>38</v>
      </c>
      <c r="AN4" s="155">
        <v>39</v>
      </c>
      <c r="AO4" s="155">
        <v>40</v>
      </c>
      <c r="AP4" s="126">
        <v>41</v>
      </c>
      <c r="AQ4" s="126"/>
      <c r="AR4" s="155">
        <v>42</v>
      </c>
      <c r="AS4" s="155">
        <v>43</v>
      </c>
      <c r="AT4" s="155">
        <v>44</v>
      </c>
      <c r="AU4" s="155">
        <v>45</v>
      </c>
      <c r="AV4" s="155">
        <v>46</v>
      </c>
      <c r="AW4" s="155">
        <v>47</v>
      </c>
      <c r="AX4" s="155">
        <v>48</v>
      </c>
      <c r="AY4" s="155">
        <v>49</v>
      </c>
      <c r="AZ4" s="155">
        <v>50</v>
      </c>
      <c r="BA4" s="155">
        <v>51</v>
      </c>
      <c r="BB4" s="155">
        <v>52</v>
      </c>
      <c r="BC4" s="155">
        <v>53</v>
      </c>
      <c r="BD4" s="155">
        <v>54</v>
      </c>
      <c r="BE4" s="155">
        <v>55</v>
      </c>
      <c r="BF4" s="155">
        <v>56</v>
      </c>
      <c r="BG4" s="155">
        <v>57</v>
      </c>
      <c r="BH4" s="155">
        <v>58</v>
      </c>
      <c r="BI4" s="155">
        <v>59</v>
      </c>
      <c r="BJ4" s="155">
        <v>60</v>
      </c>
      <c r="BK4" s="155">
        <v>61</v>
      </c>
      <c r="BL4" s="155">
        <v>62</v>
      </c>
      <c r="BM4" s="155">
        <v>63</v>
      </c>
      <c r="BN4" s="155">
        <v>64</v>
      </c>
      <c r="BO4" s="155">
        <v>65</v>
      </c>
      <c r="BP4" s="155">
        <v>66</v>
      </c>
      <c r="BQ4" s="155">
        <v>67</v>
      </c>
      <c r="BR4" s="155"/>
      <c r="BS4" s="121"/>
    </row>
    <row r="5" spans="1:71">
      <c r="A5">
        <v>68</v>
      </c>
      <c r="B5" s="107">
        <v>1</v>
      </c>
      <c r="C5" s="107">
        <v>2</v>
      </c>
      <c r="D5" s="107">
        <v>3</v>
      </c>
      <c r="E5" s="107">
        <v>4</v>
      </c>
      <c r="F5" s="107">
        <v>5</v>
      </c>
      <c r="G5" s="107">
        <v>6</v>
      </c>
      <c r="H5" s="107">
        <v>7</v>
      </c>
      <c r="I5" s="107">
        <v>8</v>
      </c>
      <c r="J5" s="107">
        <v>9</v>
      </c>
      <c r="K5" s="107">
        <v>10</v>
      </c>
      <c r="L5" s="107">
        <v>11</v>
      </c>
      <c r="M5" s="107">
        <v>12</v>
      </c>
      <c r="N5" s="107">
        <v>13</v>
      </c>
      <c r="O5" s="107">
        <v>14</v>
      </c>
      <c r="P5" s="107">
        <v>15</v>
      </c>
      <c r="Q5" s="107">
        <v>16</v>
      </c>
      <c r="R5" s="107">
        <v>17</v>
      </c>
      <c r="S5" s="107">
        <v>18</v>
      </c>
      <c r="T5" s="107">
        <v>19</v>
      </c>
      <c r="U5" s="107">
        <v>20</v>
      </c>
      <c r="V5" s="107">
        <v>21</v>
      </c>
      <c r="W5" s="107">
        <v>22</v>
      </c>
      <c r="X5" s="107">
        <v>23</v>
      </c>
      <c r="Y5" s="107">
        <v>24</v>
      </c>
      <c r="Z5" s="107">
        <v>25</v>
      </c>
      <c r="AA5" s="107">
        <v>26</v>
      </c>
      <c r="AB5" s="107">
        <v>27</v>
      </c>
      <c r="AC5" s="107">
        <v>28</v>
      </c>
      <c r="AD5" s="107">
        <v>29</v>
      </c>
      <c r="AE5" s="107">
        <v>30</v>
      </c>
      <c r="AF5" s="107">
        <v>31</v>
      </c>
      <c r="AG5" s="107">
        <v>32</v>
      </c>
      <c r="AH5" s="107">
        <v>33</v>
      </c>
      <c r="AI5" s="107">
        <v>34</v>
      </c>
      <c r="AJ5" s="107">
        <v>35</v>
      </c>
      <c r="AK5" s="107">
        <v>36</v>
      </c>
      <c r="AL5" s="107">
        <v>37</v>
      </c>
      <c r="AM5" s="107">
        <v>38</v>
      </c>
      <c r="AN5" s="107">
        <v>39</v>
      </c>
      <c r="AO5" s="107">
        <v>40</v>
      </c>
      <c r="AP5" s="126">
        <v>41</v>
      </c>
      <c r="AQ5" s="126">
        <v>42</v>
      </c>
      <c r="AR5" s="107">
        <v>43</v>
      </c>
      <c r="AS5" s="107">
        <v>44</v>
      </c>
      <c r="AT5" s="107">
        <v>45</v>
      </c>
      <c r="AU5" s="107">
        <v>46</v>
      </c>
      <c r="AV5" s="107">
        <v>47</v>
      </c>
      <c r="AW5" s="107">
        <v>48</v>
      </c>
      <c r="AX5" s="107">
        <v>49</v>
      </c>
      <c r="AY5" s="107">
        <v>50</v>
      </c>
      <c r="AZ5" s="107">
        <v>51</v>
      </c>
      <c r="BA5" s="107">
        <v>52</v>
      </c>
      <c r="BB5" s="107">
        <v>53</v>
      </c>
      <c r="BC5" s="107">
        <v>54</v>
      </c>
      <c r="BD5" s="107">
        <v>55</v>
      </c>
      <c r="BE5" s="107">
        <v>56</v>
      </c>
      <c r="BF5" s="107">
        <v>57</v>
      </c>
      <c r="BG5" s="107">
        <v>58</v>
      </c>
      <c r="BH5" s="107">
        <v>59</v>
      </c>
      <c r="BI5" s="107">
        <v>60</v>
      </c>
      <c r="BJ5" s="107">
        <v>61</v>
      </c>
      <c r="BK5" s="107">
        <v>62</v>
      </c>
      <c r="BL5" s="107">
        <v>63</v>
      </c>
      <c r="BM5" s="107">
        <v>64</v>
      </c>
      <c r="BN5" s="107">
        <v>65</v>
      </c>
      <c r="BO5" s="107">
        <v>66</v>
      </c>
      <c r="BP5" s="107">
        <v>67</v>
      </c>
      <c r="BQ5" s="107">
        <v>68</v>
      </c>
      <c r="BR5" s="107"/>
    </row>
    <row r="6" spans="1:71">
      <c r="A6" s="219" t="s">
        <v>423</v>
      </c>
      <c r="B6" s="116" t="s">
        <v>424</v>
      </c>
      <c r="C6" s="116"/>
      <c r="D6" s="116"/>
      <c r="E6" s="116"/>
      <c r="F6" s="116"/>
      <c r="G6" s="122"/>
      <c r="H6" s="116"/>
      <c r="I6" s="116"/>
      <c r="J6" s="116"/>
      <c r="K6" s="116"/>
      <c r="L6" s="117"/>
      <c r="M6" s="116"/>
      <c r="N6" s="116"/>
      <c r="O6" s="116"/>
      <c r="P6" s="116"/>
      <c r="Q6" s="122"/>
      <c r="R6" s="116"/>
      <c r="S6" s="116"/>
      <c r="T6" s="116"/>
      <c r="U6" s="116"/>
      <c r="V6" s="117"/>
      <c r="W6" s="116"/>
      <c r="X6" s="116"/>
      <c r="Y6" s="116"/>
      <c r="Z6" s="116"/>
      <c r="AA6" s="124"/>
      <c r="AB6" s="117"/>
      <c r="AC6" s="116"/>
      <c r="AD6" s="116"/>
      <c r="AE6" s="116"/>
      <c r="AF6" s="116"/>
      <c r="AG6" s="117"/>
      <c r="AH6" s="116"/>
      <c r="AI6" s="116"/>
      <c r="AJ6" s="116"/>
      <c r="AK6" s="116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6"/>
      <c r="BF6" s="116"/>
      <c r="BG6" s="116"/>
      <c r="BH6" s="116"/>
      <c r="BI6" s="122"/>
      <c r="BJ6" s="116"/>
      <c r="BK6" s="116"/>
      <c r="BL6" s="116"/>
      <c r="BM6" s="116"/>
      <c r="BN6" s="117"/>
      <c r="BO6" s="116"/>
      <c r="BP6" s="116"/>
      <c r="BQ6" s="116"/>
      <c r="BR6" s="117"/>
    </row>
    <row r="7" spans="1:71" ht="62.4">
      <c r="A7" s="220"/>
      <c r="B7" s="115" t="s">
        <v>323</v>
      </c>
      <c r="C7" s="115" t="s">
        <v>324</v>
      </c>
      <c r="D7" s="115" t="s">
        <v>325</v>
      </c>
      <c r="E7" s="114" t="s">
        <v>425</v>
      </c>
      <c r="F7" s="115" t="s">
        <v>327</v>
      </c>
      <c r="G7" s="115" t="s">
        <v>328</v>
      </c>
      <c r="H7" s="115" t="s">
        <v>426</v>
      </c>
      <c r="I7" s="115" t="s">
        <v>330</v>
      </c>
      <c r="J7" s="115" t="s">
        <v>331</v>
      </c>
      <c r="K7" s="115" t="s">
        <v>332</v>
      </c>
      <c r="L7" s="115" t="s">
        <v>333</v>
      </c>
      <c r="M7" s="115" t="s">
        <v>334</v>
      </c>
      <c r="N7" s="115" t="s">
        <v>335</v>
      </c>
      <c r="O7" s="115" t="s">
        <v>336</v>
      </c>
      <c r="P7" s="115" t="s">
        <v>337</v>
      </c>
      <c r="Q7" s="115" t="s">
        <v>338</v>
      </c>
      <c r="R7" s="115" t="s">
        <v>339</v>
      </c>
      <c r="S7" s="115" t="s">
        <v>340</v>
      </c>
      <c r="T7" s="115" t="s">
        <v>341</v>
      </c>
      <c r="U7" s="115" t="s">
        <v>342</v>
      </c>
      <c r="V7" s="115" t="s">
        <v>343</v>
      </c>
      <c r="W7" s="115" t="s">
        <v>344</v>
      </c>
      <c r="X7" s="115" t="s">
        <v>345</v>
      </c>
      <c r="Y7" s="115" t="s">
        <v>346</v>
      </c>
      <c r="Z7" s="115" t="s">
        <v>347</v>
      </c>
      <c r="AA7" s="115" t="s">
        <v>427</v>
      </c>
      <c r="AB7" s="115" t="s">
        <v>428</v>
      </c>
      <c r="AC7" s="115" t="s">
        <v>429</v>
      </c>
      <c r="AD7" s="115" t="s">
        <v>351</v>
      </c>
      <c r="AE7" s="115" t="s">
        <v>352</v>
      </c>
      <c r="AF7" s="115" t="s">
        <v>353</v>
      </c>
      <c r="AG7" s="115" t="s">
        <v>354</v>
      </c>
      <c r="AH7" s="115" t="s">
        <v>355</v>
      </c>
      <c r="AI7" s="115" t="s">
        <v>356</v>
      </c>
      <c r="AJ7" s="115" t="s">
        <v>357</v>
      </c>
      <c r="AK7" s="115" t="s">
        <v>358</v>
      </c>
      <c r="AL7" s="115" t="s">
        <v>359</v>
      </c>
      <c r="AM7" s="115" t="s">
        <v>360</v>
      </c>
      <c r="AN7" s="115" t="s">
        <v>361</v>
      </c>
      <c r="AO7" s="115" t="s">
        <v>362</v>
      </c>
      <c r="AP7" s="125" t="s">
        <v>430</v>
      </c>
      <c r="AQ7" s="125" t="s">
        <v>431</v>
      </c>
      <c r="AR7" s="115" t="s">
        <v>364</v>
      </c>
      <c r="AS7" s="115" t="s">
        <v>365</v>
      </c>
      <c r="AT7" s="115" t="s">
        <v>366</v>
      </c>
      <c r="AU7" s="115" t="s">
        <v>367</v>
      </c>
      <c r="AV7" s="115" t="s">
        <v>368</v>
      </c>
      <c r="AW7" s="115" t="s">
        <v>369</v>
      </c>
      <c r="AX7" s="115" t="s">
        <v>370</v>
      </c>
      <c r="AY7" s="115" t="s">
        <v>371</v>
      </c>
      <c r="AZ7" s="115" t="s">
        <v>372</v>
      </c>
      <c r="BA7" s="115" t="s">
        <v>373</v>
      </c>
      <c r="BB7" s="114" t="s">
        <v>374</v>
      </c>
      <c r="BC7" s="115" t="s">
        <v>375</v>
      </c>
      <c r="BD7" s="115" t="s">
        <v>376</v>
      </c>
      <c r="BE7" s="115" t="s">
        <v>377</v>
      </c>
      <c r="BF7" s="115" t="s">
        <v>378</v>
      </c>
      <c r="BG7" s="115" t="s">
        <v>432</v>
      </c>
      <c r="BH7" s="115" t="s">
        <v>380</v>
      </c>
      <c r="BI7" s="115" t="s">
        <v>381</v>
      </c>
      <c r="BJ7" s="115" t="s">
        <v>382</v>
      </c>
      <c r="BK7" s="115" t="s">
        <v>383</v>
      </c>
      <c r="BL7" s="115" t="s">
        <v>384</v>
      </c>
      <c r="BM7" s="115" t="s">
        <v>385</v>
      </c>
      <c r="BN7" s="115" t="s">
        <v>386</v>
      </c>
      <c r="BO7" s="115" t="s">
        <v>387</v>
      </c>
      <c r="BP7" s="115" t="s">
        <v>388</v>
      </c>
      <c r="BQ7" s="115" t="s">
        <v>389</v>
      </c>
      <c r="BR7" s="118" t="s">
        <v>390</v>
      </c>
    </row>
    <row r="8" spans="1:71">
      <c r="A8" s="108"/>
      <c r="B8" s="108"/>
      <c r="C8" s="108"/>
      <c r="D8" s="108"/>
      <c r="E8" s="108"/>
      <c r="F8" s="108"/>
      <c r="G8" s="109"/>
      <c r="H8" s="108"/>
      <c r="I8" s="108"/>
      <c r="J8" s="108"/>
      <c r="K8" s="108"/>
      <c r="L8" s="109"/>
      <c r="M8" s="108"/>
      <c r="N8" s="108"/>
      <c r="O8" s="108"/>
      <c r="P8" s="108"/>
      <c r="Q8" s="109"/>
      <c r="R8" s="108"/>
      <c r="S8" s="108"/>
      <c r="T8" s="108"/>
      <c r="U8" s="108"/>
      <c r="V8" s="109"/>
      <c r="W8" s="108"/>
      <c r="X8" s="108"/>
      <c r="Y8" s="108"/>
      <c r="Z8" s="108"/>
      <c r="AA8" s="108"/>
      <c r="AB8" s="109"/>
      <c r="AC8" s="108"/>
      <c r="AD8" s="108"/>
      <c r="AE8" s="108"/>
      <c r="AF8" s="108"/>
      <c r="AG8" s="109"/>
      <c r="AH8" s="108"/>
      <c r="AI8" s="108"/>
      <c r="AJ8" s="108"/>
      <c r="AK8" s="108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8"/>
      <c r="BF8" s="108"/>
      <c r="BG8" s="108"/>
      <c r="BH8" s="108"/>
      <c r="BI8" s="109"/>
      <c r="BJ8" s="108"/>
      <c r="BK8" s="108"/>
      <c r="BL8" s="108"/>
      <c r="BM8" s="108"/>
      <c r="BN8" s="109"/>
      <c r="BO8" s="108"/>
      <c r="BP8" s="108"/>
      <c r="BQ8" s="108"/>
      <c r="BR8" s="123"/>
    </row>
    <row r="9" spans="1:71">
      <c r="A9" s="111" t="s">
        <v>433</v>
      </c>
      <c r="B9" s="113">
        <v>163127</v>
      </c>
      <c r="C9" s="113">
        <v>71449</v>
      </c>
      <c r="D9" s="113">
        <v>24391</v>
      </c>
      <c r="E9" s="113">
        <v>8856</v>
      </c>
      <c r="F9" s="113">
        <v>73558</v>
      </c>
      <c r="G9" s="113">
        <v>23916</v>
      </c>
      <c r="H9" s="113">
        <v>4443</v>
      </c>
      <c r="I9" s="113">
        <v>40377</v>
      </c>
      <c r="J9" s="113">
        <v>7388</v>
      </c>
      <c r="K9" s="113">
        <v>48541</v>
      </c>
      <c r="L9" s="113">
        <v>22923</v>
      </c>
      <c r="M9" s="113">
        <v>4258</v>
      </c>
      <c r="N9" s="113">
        <v>13375</v>
      </c>
      <c r="O9" s="113">
        <v>24929</v>
      </c>
      <c r="P9" s="113">
        <v>13536</v>
      </c>
      <c r="Q9" s="113">
        <v>9840</v>
      </c>
      <c r="R9" s="113">
        <v>22787</v>
      </c>
      <c r="S9" s="113">
        <v>8396</v>
      </c>
      <c r="T9" s="113">
        <v>36427</v>
      </c>
      <c r="U9" s="113">
        <v>8680</v>
      </c>
      <c r="V9" s="113">
        <v>25439</v>
      </c>
      <c r="W9" s="113">
        <v>15095</v>
      </c>
      <c r="X9" s="113">
        <v>8397</v>
      </c>
      <c r="Y9" s="113">
        <v>23147</v>
      </c>
      <c r="Z9" s="113">
        <v>26077</v>
      </c>
      <c r="AA9" s="113">
        <v>27750</v>
      </c>
      <c r="AB9" s="113">
        <v>21747</v>
      </c>
      <c r="AC9" s="113">
        <v>12555</v>
      </c>
      <c r="AD9" s="113">
        <v>34302</v>
      </c>
      <c r="AE9" s="113">
        <v>13715</v>
      </c>
      <c r="AF9" s="113">
        <v>17037</v>
      </c>
      <c r="AG9" s="113">
        <v>37643</v>
      </c>
      <c r="AH9" s="113">
        <v>22410</v>
      </c>
      <c r="AI9" s="113">
        <v>18416</v>
      </c>
      <c r="AJ9" s="113">
        <v>12065</v>
      </c>
      <c r="AK9" s="113">
        <v>31376</v>
      </c>
      <c r="AL9" s="113">
        <v>22185</v>
      </c>
      <c r="AM9" s="113">
        <v>85465</v>
      </c>
      <c r="AN9" s="113">
        <v>37718</v>
      </c>
      <c r="AO9" s="113">
        <v>296018</v>
      </c>
      <c r="AP9" s="113">
        <v>86906</v>
      </c>
      <c r="AQ9" s="113">
        <v>598802</v>
      </c>
      <c r="AR9" s="113">
        <v>145771</v>
      </c>
      <c r="AS9" s="113">
        <v>8758</v>
      </c>
      <c r="AT9" s="113">
        <v>6882</v>
      </c>
      <c r="AU9" s="113">
        <v>65089</v>
      </c>
      <c r="AV9" s="113">
        <v>13124</v>
      </c>
      <c r="AW9" s="113">
        <v>109506</v>
      </c>
      <c r="AX9" s="113">
        <v>8757</v>
      </c>
      <c r="AY9" s="113">
        <v>19242</v>
      </c>
      <c r="AZ9" s="113">
        <v>65303</v>
      </c>
      <c r="BA9" s="113">
        <v>82702</v>
      </c>
      <c r="BB9" s="113">
        <v>365276</v>
      </c>
      <c r="BC9" s="113">
        <v>498884</v>
      </c>
      <c r="BD9" s="113">
        <v>125524</v>
      </c>
      <c r="BE9" s="113">
        <v>44866</v>
      </c>
      <c r="BF9" s="113">
        <v>33439</v>
      </c>
      <c r="BG9" s="113">
        <v>29535</v>
      </c>
      <c r="BH9" s="113">
        <v>146846</v>
      </c>
      <c r="BI9" s="113">
        <v>32943</v>
      </c>
      <c r="BJ9" s="113">
        <v>509142</v>
      </c>
      <c r="BK9" s="113">
        <v>257301</v>
      </c>
      <c r="BL9" s="113">
        <v>76654</v>
      </c>
      <c r="BM9" s="113">
        <v>119144</v>
      </c>
      <c r="BN9" s="113">
        <v>133285</v>
      </c>
      <c r="BO9" s="113">
        <v>19139</v>
      </c>
      <c r="BP9" s="113">
        <v>71031</v>
      </c>
      <c r="BQ9" s="113">
        <v>61996</v>
      </c>
      <c r="BR9" s="113">
        <v>5155601</v>
      </c>
    </row>
    <row r="10" spans="1:71">
      <c r="A10" s="111" t="s">
        <v>434</v>
      </c>
      <c r="B10" s="113">
        <v>26121</v>
      </c>
      <c r="C10" s="113">
        <v>21490</v>
      </c>
      <c r="D10" s="113">
        <v>2199</v>
      </c>
      <c r="E10" s="113">
        <v>4040</v>
      </c>
      <c r="F10" s="113">
        <v>22138</v>
      </c>
      <c r="G10" s="113">
        <v>4349</v>
      </c>
      <c r="H10" s="113">
        <v>2264</v>
      </c>
      <c r="I10" s="113">
        <v>25736</v>
      </c>
      <c r="J10" s="113">
        <v>8420</v>
      </c>
      <c r="K10" s="113">
        <v>28893</v>
      </c>
      <c r="L10" s="113">
        <v>8407</v>
      </c>
      <c r="M10" s="113">
        <v>1379</v>
      </c>
      <c r="N10" s="113">
        <v>9992</v>
      </c>
      <c r="O10" s="113">
        <v>17703</v>
      </c>
      <c r="P10" s="113">
        <v>9781</v>
      </c>
      <c r="Q10" s="113">
        <v>5910</v>
      </c>
      <c r="R10" s="113">
        <v>11483</v>
      </c>
      <c r="S10" s="113">
        <v>5677</v>
      </c>
      <c r="T10" s="113">
        <v>6968</v>
      </c>
      <c r="U10" s="113">
        <v>6275</v>
      </c>
      <c r="V10" s="113">
        <v>11285</v>
      </c>
      <c r="W10" s="113">
        <v>9342</v>
      </c>
      <c r="X10" s="113">
        <v>5589</v>
      </c>
      <c r="Y10" s="113">
        <v>11215</v>
      </c>
      <c r="Z10" s="113">
        <v>20552</v>
      </c>
      <c r="AA10" s="113">
        <v>20003</v>
      </c>
      <c r="AB10" s="113">
        <v>12073</v>
      </c>
      <c r="AC10" s="113">
        <v>5838</v>
      </c>
      <c r="AD10" s="113">
        <v>22659</v>
      </c>
      <c r="AE10" s="113">
        <v>10116</v>
      </c>
      <c r="AF10" s="113">
        <v>14442</v>
      </c>
      <c r="AG10" s="113">
        <v>28171</v>
      </c>
      <c r="AH10" s="113">
        <v>20227</v>
      </c>
      <c r="AI10" s="113">
        <v>17896</v>
      </c>
      <c r="AJ10" s="113">
        <v>9718</v>
      </c>
      <c r="AK10" s="113">
        <v>16132</v>
      </c>
      <c r="AL10" s="113">
        <v>11883</v>
      </c>
      <c r="AM10" s="113">
        <v>16133</v>
      </c>
      <c r="AN10" s="113">
        <v>16809</v>
      </c>
      <c r="AO10" s="113">
        <v>126609</v>
      </c>
      <c r="AP10" s="113">
        <v>44837</v>
      </c>
      <c r="AQ10" s="113">
        <v>299831</v>
      </c>
      <c r="AR10" s="113">
        <v>78373</v>
      </c>
      <c r="AS10" s="113">
        <v>5048</v>
      </c>
      <c r="AT10" s="113">
        <v>7103</v>
      </c>
      <c r="AU10" s="113">
        <v>40882</v>
      </c>
      <c r="AV10" s="113">
        <v>9604</v>
      </c>
      <c r="AW10" s="113">
        <v>47868</v>
      </c>
      <c r="AX10" s="113">
        <v>6996</v>
      </c>
      <c r="AY10" s="113">
        <v>10394</v>
      </c>
      <c r="AZ10" s="113">
        <v>17317</v>
      </c>
      <c r="BA10" s="113">
        <v>46704</v>
      </c>
      <c r="BB10" s="113">
        <v>143243</v>
      </c>
      <c r="BC10" s="113">
        <v>6713</v>
      </c>
      <c r="BD10" s="113">
        <v>52463</v>
      </c>
      <c r="BE10" s="113">
        <v>21956</v>
      </c>
      <c r="BF10" s="113">
        <v>11200</v>
      </c>
      <c r="BG10" s="113">
        <v>10547</v>
      </c>
      <c r="BH10" s="113">
        <v>99876</v>
      </c>
      <c r="BI10" s="113">
        <v>28312</v>
      </c>
      <c r="BJ10" s="113">
        <v>438035</v>
      </c>
      <c r="BK10" s="113">
        <v>246146</v>
      </c>
      <c r="BL10" s="113">
        <v>68720</v>
      </c>
      <c r="BM10" s="113">
        <v>113676</v>
      </c>
      <c r="BN10" s="113">
        <v>67773</v>
      </c>
      <c r="BO10" s="113">
        <v>10977</v>
      </c>
      <c r="BP10" s="113">
        <v>39513</v>
      </c>
      <c r="BQ10" s="113">
        <v>61996</v>
      </c>
      <c r="BR10" s="113">
        <v>2672020</v>
      </c>
    </row>
    <row r="11" spans="1:71">
      <c r="A11" s="111" t="s">
        <v>435</v>
      </c>
      <c r="B11" s="113">
        <v>22254</v>
      </c>
      <c r="C11" s="113">
        <v>18575</v>
      </c>
      <c r="D11" s="113">
        <v>1856</v>
      </c>
      <c r="E11" s="113">
        <v>3224</v>
      </c>
      <c r="F11" s="113">
        <v>15849</v>
      </c>
      <c r="G11" s="113">
        <v>3469</v>
      </c>
      <c r="H11" s="113">
        <v>1736</v>
      </c>
      <c r="I11" s="113">
        <v>20196</v>
      </c>
      <c r="J11" s="113">
        <v>6247</v>
      </c>
      <c r="K11" s="113">
        <v>22969</v>
      </c>
      <c r="L11" s="113">
        <v>6604</v>
      </c>
      <c r="M11" s="113">
        <v>1065</v>
      </c>
      <c r="N11" s="113">
        <v>8174</v>
      </c>
      <c r="O11" s="113">
        <v>14039</v>
      </c>
      <c r="P11" s="113">
        <v>8076</v>
      </c>
      <c r="Q11" s="113">
        <v>4889</v>
      </c>
      <c r="R11" s="113">
        <v>9106</v>
      </c>
      <c r="S11" s="113">
        <v>4608</v>
      </c>
      <c r="T11" s="113">
        <v>4718</v>
      </c>
      <c r="U11" s="113">
        <v>4849</v>
      </c>
      <c r="V11" s="113">
        <v>8698</v>
      </c>
      <c r="W11" s="113">
        <v>7172</v>
      </c>
      <c r="X11" s="113">
        <v>4411</v>
      </c>
      <c r="Y11" s="113">
        <v>8608</v>
      </c>
      <c r="Z11" s="113">
        <v>16060</v>
      </c>
      <c r="AA11" s="113">
        <v>16198</v>
      </c>
      <c r="AB11" s="113">
        <v>9483</v>
      </c>
      <c r="AC11" s="113">
        <v>4697</v>
      </c>
      <c r="AD11" s="113">
        <v>18016</v>
      </c>
      <c r="AE11" s="113">
        <v>8025</v>
      </c>
      <c r="AF11" s="113">
        <v>11366</v>
      </c>
      <c r="AG11" s="113">
        <v>22343</v>
      </c>
      <c r="AH11" s="113">
        <v>15645</v>
      </c>
      <c r="AI11" s="113">
        <v>15091</v>
      </c>
      <c r="AJ11" s="113">
        <v>7972</v>
      </c>
      <c r="AK11" s="113">
        <v>13189</v>
      </c>
      <c r="AL11" s="113">
        <v>9638</v>
      </c>
      <c r="AM11" s="113">
        <v>11522</v>
      </c>
      <c r="AN11" s="113">
        <v>12873</v>
      </c>
      <c r="AO11" s="113">
        <v>102086</v>
      </c>
      <c r="AP11" s="113">
        <v>36467</v>
      </c>
      <c r="AQ11" s="113">
        <v>238710</v>
      </c>
      <c r="AR11" s="113">
        <v>64190</v>
      </c>
      <c r="AS11" s="113">
        <v>4137</v>
      </c>
      <c r="AT11" s="113">
        <v>5903</v>
      </c>
      <c r="AU11" s="113">
        <v>32037</v>
      </c>
      <c r="AV11" s="113">
        <v>8061</v>
      </c>
      <c r="AW11" s="113">
        <v>40121</v>
      </c>
      <c r="AX11" s="113">
        <v>5606</v>
      </c>
      <c r="AY11" s="113">
        <v>8727</v>
      </c>
      <c r="AZ11" s="113">
        <v>12978</v>
      </c>
      <c r="BA11" s="113">
        <v>37524</v>
      </c>
      <c r="BB11" s="113">
        <v>110559</v>
      </c>
      <c r="BC11" s="113">
        <v>5378</v>
      </c>
      <c r="BD11" s="113">
        <v>42869</v>
      </c>
      <c r="BE11" s="113">
        <v>17629</v>
      </c>
      <c r="BF11" s="113">
        <v>9031</v>
      </c>
      <c r="BG11" s="113">
        <v>8432</v>
      </c>
      <c r="BH11" s="113">
        <v>80791</v>
      </c>
      <c r="BI11" s="113">
        <v>22229</v>
      </c>
      <c r="BJ11" s="113">
        <v>314574</v>
      </c>
      <c r="BK11" s="113">
        <v>205444</v>
      </c>
      <c r="BL11" s="113">
        <v>56800</v>
      </c>
      <c r="BM11" s="113">
        <v>93245</v>
      </c>
      <c r="BN11" s="113">
        <v>58386</v>
      </c>
      <c r="BO11" s="113">
        <v>9416</v>
      </c>
      <c r="BP11" s="113">
        <v>33222</v>
      </c>
      <c r="BQ11" s="113">
        <v>58786</v>
      </c>
      <c r="BR11" s="113">
        <v>2126848</v>
      </c>
    </row>
    <row r="12" spans="1:71">
      <c r="A12" s="111" t="s">
        <v>436</v>
      </c>
      <c r="B12" s="113">
        <v>3867</v>
      </c>
      <c r="C12" s="113">
        <v>2915</v>
      </c>
      <c r="D12" s="113">
        <v>343</v>
      </c>
      <c r="E12" s="113">
        <v>816</v>
      </c>
      <c r="F12" s="113">
        <v>6289</v>
      </c>
      <c r="G12" s="113">
        <v>880</v>
      </c>
      <c r="H12" s="113">
        <v>528</v>
      </c>
      <c r="I12" s="113">
        <v>5540</v>
      </c>
      <c r="J12" s="113">
        <v>2173</v>
      </c>
      <c r="K12" s="113">
        <v>5924</v>
      </c>
      <c r="L12" s="113">
        <v>1803</v>
      </c>
      <c r="M12" s="113">
        <v>314</v>
      </c>
      <c r="N12" s="113">
        <v>1818</v>
      </c>
      <c r="O12" s="113">
        <v>3664</v>
      </c>
      <c r="P12" s="113">
        <v>1705</v>
      </c>
      <c r="Q12" s="113">
        <v>1021</v>
      </c>
      <c r="R12" s="113">
        <v>2377</v>
      </c>
      <c r="S12" s="113">
        <v>1069</v>
      </c>
      <c r="T12" s="113">
        <v>2250</v>
      </c>
      <c r="U12" s="113">
        <v>1426</v>
      </c>
      <c r="V12" s="113">
        <v>2587</v>
      </c>
      <c r="W12" s="113">
        <v>2170</v>
      </c>
      <c r="X12" s="113">
        <v>1178</v>
      </c>
      <c r="Y12" s="113">
        <v>2607</v>
      </c>
      <c r="Z12" s="113">
        <v>4492</v>
      </c>
      <c r="AA12" s="113">
        <v>3805</v>
      </c>
      <c r="AB12" s="113">
        <v>2590</v>
      </c>
      <c r="AC12" s="113">
        <v>1141</v>
      </c>
      <c r="AD12" s="113">
        <v>4643</v>
      </c>
      <c r="AE12" s="113">
        <v>2091</v>
      </c>
      <c r="AF12" s="113">
        <v>3076</v>
      </c>
      <c r="AG12" s="113">
        <v>5828</v>
      </c>
      <c r="AH12" s="113">
        <v>4582</v>
      </c>
      <c r="AI12" s="113">
        <v>2805</v>
      </c>
      <c r="AJ12" s="113">
        <v>1746</v>
      </c>
      <c r="AK12" s="113">
        <v>2943</v>
      </c>
      <c r="AL12" s="113">
        <v>2245</v>
      </c>
      <c r="AM12" s="113">
        <v>4611</v>
      </c>
      <c r="AN12" s="113">
        <v>3936</v>
      </c>
      <c r="AO12" s="113">
        <v>24523</v>
      </c>
      <c r="AP12" s="113">
        <v>8370</v>
      </c>
      <c r="AQ12" s="113">
        <v>61121</v>
      </c>
      <c r="AR12" s="113">
        <v>14183</v>
      </c>
      <c r="AS12" s="113">
        <v>911</v>
      </c>
      <c r="AT12" s="113">
        <v>1200</v>
      </c>
      <c r="AU12" s="113">
        <v>8845</v>
      </c>
      <c r="AV12" s="113">
        <v>1543</v>
      </c>
      <c r="AW12" s="113">
        <v>7747</v>
      </c>
      <c r="AX12" s="113">
        <v>1390</v>
      </c>
      <c r="AY12" s="113">
        <v>1667</v>
      </c>
      <c r="AZ12" s="113">
        <v>4339</v>
      </c>
      <c r="BA12" s="113">
        <v>9180</v>
      </c>
      <c r="BB12" s="113">
        <v>32684</v>
      </c>
      <c r="BC12" s="113">
        <v>1335</v>
      </c>
      <c r="BD12" s="113">
        <v>9594</v>
      </c>
      <c r="BE12" s="113">
        <v>4327</v>
      </c>
      <c r="BF12" s="113">
        <v>2169</v>
      </c>
      <c r="BG12" s="113">
        <v>2115</v>
      </c>
      <c r="BH12" s="113">
        <v>19085</v>
      </c>
      <c r="BI12" s="113">
        <v>6083</v>
      </c>
      <c r="BJ12" s="113">
        <v>59590</v>
      </c>
      <c r="BK12" s="113">
        <v>38066</v>
      </c>
      <c r="BL12" s="113">
        <v>11920</v>
      </c>
      <c r="BM12" s="113">
        <v>14951</v>
      </c>
      <c r="BN12" s="113">
        <v>9387</v>
      </c>
      <c r="BO12" s="113">
        <v>1561</v>
      </c>
      <c r="BP12" s="113">
        <v>6291</v>
      </c>
      <c r="BQ12" s="113">
        <v>3210</v>
      </c>
      <c r="BR12" s="113">
        <v>473185</v>
      </c>
    </row>
    <row r="13" spans="1:71">
      <c r="A13" s="112" t="s">
        <v>437</v>
      </c>
      <c r="B13" s="113">
        <v>3866</v>
      </c>
      <c r="C13" s="113">
        <v>2915</v>
      </c>
      <c r="D13" s="113">
        <v>341</v>
      </c>
      <c r="E13" s="113">
        <v>795</v>
      </c>
      <c r="F13" s="113">
        <v>4945</v>
      </c>
      <c r="G13" s="113">
        <v>818</v>
      </c>
      <c r="H13" s="113">
        <v>504</v>
      </c>
      <c r="I13" s="113">
        <v>5445</v>
      </c>
      <c r="J13" s="113">
        <v>2149</v>
      </c>
      <c r="K13" s="113">
        <v>5772</v>
      </c>
      <c r="L13" s="113">
        <v>1743</v>
      </c>
      <c r="M13" s="113">
        <v>286</v>
      </c>
      <c r="N13" s="113">
        <v>1795</v>
      </c>
      <c r="O13" s="113">
        <v>3627</v>
      </c>
      <c r="P13" s="113">
        <v>1685</v>
      </c>
      <c r="Q13" s="113">
        <v>990</v>
      </c>
      <c r="R13" s="113">
        <v>2155</v>
      </c>
      <c r="S13" s="113">
        <v>998</v>
      </c>
      <c r="T13" s="113">
        <v>1617</v>
      </c>
      <c r="U13" s="113">
        <v>1399</v>
      </c>
      <c r="V13" s="113">
        <v>2365</v>
      </c>
      <c r="W13" s="113">
        <v>2010</v>
      </c>
      <c r="X13" s="113">
        <v>1141</v>
      </c>
      <c r="Y13" s="113">
        <v>2465</v>
      </c>
      <c r="Z13" s="113">
        <v>4394</v>
      </c>
      <c r="AA13" s="113">
        <v>3651</v>
      </c>
      <c r="AB13" s="113">
        <v>2377</v>
      </c>
      <c r="AC13" s="113">
        <v>1082</v>
      </c>
      <c r="AD13" s="113">
        <v>4409</v>
      </c>
      <c r="AE13" s="113">
        <v>2038</v>
      </c>
      <c r="AF13" s="113">
        <v>2975</v>
      </c>
      <c r="AG13" s="113">
        <v>5541</v>
      </c>
      <c r="AH13" s="113">
        <v>4384</v>
      </c>
      <c r="AI13" s="113">
        <v>2728</v>
      </c>
      <c r="AJ13" s="113">
        <v>1636</v>
      </c>
      <c r="AK13" s="113">
        <v>2812</v>
      </c>
      <c r="AL13" s="113">
        <v>2128</v>
      </c>
      <c r="AM13" s="113">
        <v>3611</v>
      </c>
      <c r="AN13" s="113">
        <v>3647</v>
      </c>
      <c r="AO13" s="113">
        <v>23733</v>
      </c>
      <c r="AP13" s="113">
        <v>8306</v>
      </c>
      <c r="AQ13" s="113">
        <v>60380</v>
      </c>
      <c r="AR13" s="113">
        <v>13877</v>
      </c>
      <c r="AS13" s="113">
        <v>882</v>
      </c>
      <c r="AT13" s="113">
        <v>1179</v>
      </c>
      <c r="AU13" s="113">
        <v>7868</v>
      </c>
      <c r="AV13" s="113">
        <v>1515</v>
      </c>
      <c r="AW13" s="113">
        <v>7699</v>
      </c>
      <c r="AX13" s="113">
        <v>1315</v>
      </c>
      <c r="AY13" s="113">
        <v>1590</v>
      </c>
      <c r="AZ13" s="113">
        <v>3545</v>
      </c>
      <c r="BA13" s="113">
        <v>8632</v>
      </c>
      <c r="BB13" s="113">
        <v>27726</v>
      </c>
      <c r="BC13" s="113">
        <v>1298</v>
      </c>
      <c r="BD13" s="113">
        <v>8738</v>
      </c>
      <c r="BE13" s="113">
        <v>4267</v>
      </c>
      <c r="BF13" s="113">
        <v>2143</v>
      </c>
      <c r="BG13" s="113">
        <v>2081</v>
      </c>
      <c r="BH13" s="113">
        <v>18885</v>
      </c>
      <c r="BI13" s="113">
        <v>6042</v>
      </c>
      <c r="BJ13" s="113">
        <v>58951</v>
      </c>
      <c r="BK13" s="113">
        <v>37912</v>
      </c>
      <c r="BL13" s="113">
        <v>11901</v>
      </c>
      <c r="BM13" s="113">
        <v>14931</v>
      </c>
      <c r="BN13" s="113">
        <v>9342</v>
      </c>
      <c r="BO13" s="113">
        <v>1531</v>
      </c>
      <c r="BP13" s="113">
        <v>6187</v>
      </c>
      <c r="BQ13" s="113">
        <v>3210</v>
      </c>
      <c r="BR13" s="113">
        <v>454905</v>
      </c>
    </row>
    <row r="14" spans="1:71">
      <c r="A14" s="111" t="s">
        <v>438</v>
      </c>
      <c r="B14" s="113">
        <v>1</v>
      </c>
      <c r="C14" s="113">
        <v>0</v>
      </c>
      <c r="D14" s="113">
        <v>2</v>
      </c>
      <c r="E14" s="113">
        <v>21</v>
      </c>
      <c r="F14" s="113">
        <v>1344</v>
      </c>
      <c r="G14" s="113">
        <v>62</v>
      </c>
      <c r="H14" s="113">
        <v>24</v>
      </c>
      <c r="I14" s="113">
        <v>95</v>
      </c>
      <c r="J14" s="113">
        <v>24</v>
      </c>
      <c r="K14" s="113">
        <v>152</v>
      </c>
      <c r="L14" s="113">
        <v>60</v>
      </c>
      <c r="M14" s="113">
        <v>28</v>
      </c>
      <c r="N14" s="113">
        <v>23</v>
      </c>
      <c r="O14" s="113">
        <v>37</v>
      </c>
      <c r="P14" s="113">
        <v>20</v>
      </c>
      <c r="Q14" s="113">
        <v>31</v>
      </c>
      <c r="R14" s="113">
        <v>222</v>
      </c>
      <c r="S14" s="113">
        <v>71</v>
      </c>
      <c r="T14" s="113">
        <v>633</v>
      </c>
      <c r="U14" s="113">
        <v>27</v>
      </c>
      <c r="V14" s="113">
        <v>222</v>
      </c>
      <c r="W14" s="113">
        <v>160</v>
      </c>
      <c r="X14" s="113">
        <v>37</v>
      </c>
      <c r="Y14" s="113">
        <v>142</v>
      </c>
      <c r="Z14" s="113">
        <v>98</v>
      </c>
      <c r="AA14" s="113">
        <v>154</v>
      </c>
      <c r="AB14" s="113">
        <v>213</v>
      </c>
      <c r="AC14" s="113">
        <v>59</v>
      </c>
      <c r="AD14" s="113">
        <v>234</v>
      </c>
      <c r="AE14" s="113">
        <v>53</v>
      </c>
      <c r="AF14" s="113">
        <v>101</v>
      </c>
      <c r="AG14" s="113">
        <v>287</v>
      </c>
      <c r="AH14" s="113">
        <v>198</v>
      </c>
      <c r="AI14" s="113">
        <v>77</v>
      </c>
      <c r="AJ14" s="113">
        <v>110</v>
      </c>
      <c r="AK14" s="113">
        <v>131</v>
      </c>
      <c r="AL14" s="113">
        <v>117</v>
      </c>
      <c r="AM14" s="113">
        <v>1000</v>
      </c>
      <c r="AN14" s="113">
        <v>289</v>
      </c>
      <c r="AO14" s="113">
        <v>790</v>
      </c>
      <c r="AP14" s="113">
        <v>64</v>
      </c>
      <c r="AQ14" s="113">
        <v>741</v>
      </c>
      <c r="AR14" s="113">
        <v>306</v>
      </c>
      <c r="AS14" s="113">
        <v>29</v>
      </c>
      <c r="AT14" s="113">
        <v>21</v>
      </c>
      <c r="AU14" s="113">
        <v>977</v>
      </c>
      <c r="AV14" s="113">
        <v>28</v>
      </c>
      <c r="AW14" s="113">
        <v>48</v>
      </c>
      <c r="AX14" s="113">
        <v>75</v>
      </c>
      <c r="AY14" s="113">
        <v>77</v>
      </c>
      <c r="AZ14" s="113">
        <v>794</v>
      </c>
      <c r="BA14" s="113">
        <v>548</v>
      </c>
      <c r="BB14" s="113">
        <v>4958</v>
      </c>
      <c r="BC14" s="113">
        <v>37</v>
      </c>
      <c r="BD14" s="113">
        <v>856</v>
      </c>
      <c r="BE14" s="113">
        <v>60</v>
      </c>
      <c r="BF14" s="113">
        <v>26</v>
      </c>
      <c r="BG14" s="113">
        <v>34</v>
      </c>
      <c r="BH14" s="113">
        <v>200</v>
      </c>
      <c r="BI14" s="113">
        <v>41</v>
      </c>
      <c r="BJ14" s="113">
        <v>639</v>
      </c>
      <c r="BK14" s="113">
        <v>154</v>
      </c>
      <c r="BL14" s="113">
        <v>19</v>
      </c>
      <c r="BM14" s="113">
        <v>20</v>
      </c>
      <c r="BN14" s="113">
        <v>45</v>
      </c>
      <c r="BO14" s="113">
        <v>30</v>
      </c>
      <c r="BP14" s="113">
        <v>104</v>
      </c>
      <c r="BQ14" s="113">
        <v>0</v>
      </c>
      <c r="BR14" s="113">
        <v>18280</v>
      </c>
    </row>
    <row r="15" spans="1:71">
      <c r="A15" s="111" t="s">
        <v>439</v>
      </c>
      <c r="B15" s="113">
        <v>0</v>
      </c>
      <c r="C15" s="113">
        <v>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0</v>
      </c>
      <c r="L15" s="113">
        <v>0</v>
      </c>
      <c r="M15" s="113">
        <v>0</v>
      </c>
      <c r="N15" s="113">
        <v>0</v>
      </c>
      <c r="O15" s="113">
        <v>0</v>
      </c>
      <c r="P15" s="113">
        <v>0</v>
      </c>
      <c r="Q15" s="113">
        <v>0</v>
      </c>
      <c r="R15" s="113">
        <v>0</v>
      </c>
      <c r="S15" s="113">
        <v>0</v>
      </c>
      <c r="T15" s="113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13">
        <v>0</v>
      </c>
      <c r="AD15" s="113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13">
        <v>0</v>
      </c>
      <c r="AK15" s="113">
        <v>0</v>
      </c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  <c r="AQ15" s="113">
        <v>0</v>
      </c>
      <c r="AR15" s="113">
        <v>0</v>
      </c>
      <c r="AS15" s="113">
        <v>0</v>
      </c>
      <c r="AT15" s="113">
        <v>0</v>
      </c>
      <c r="AU15" s="113">
        <v>0</v>
      </c>
      <c r="AV15" s="113">
        <v>0</v>
      </c>
      <c r="AW15" s="113">
        <v>0</v>
      </c>
      <c r="AX15" s="113">
        <v>0</v>
      </c>
      <c r="AY15" s="113">
        <v>0</v>
      </c>
      <c r="AZ15" s="113">
        <v>0</v>
      </c>
      <c r="BA15" s="113">
        <v>0</v>
      </c>
      <c r="BB15" s="113">
        <v>0</v>
      </c>
      <c r="BC15" s="113">
        <v>0</v>
      </c>
      <c r="BD15" s="113">
        <v>0</v>
      </c>
      <c r="BE15" s="113">
        <v>0</v>
      </c>
      <c r="BF15" s="113">
        <v>0</v>
      </c>
      <c r="BG15" s="113">
        <v>0</v>
      </c>
      <c r="BH15" s="113">
        <v>0</v>
      </c>
      <c r="BI15" s="113">
        <v>0</v>
      </c>
      <c r="BJ15" s="113">
        <v>63871</v>
      </c>
      <c r="BK15" s="113">
        <v>2636</v>
      </c>
      <c r="BL15" s="113">
        <v>0</v>
      </c>
      <c r="BM15" s="113">
        <v>5480</v>
      </c>
      <c r="BN15" s="113">
        <v>0</v>
      </c>
      <c r="BO15" s="113">
        <v>0</v>
      </c>
      <c r="BP15" s="113">
        <v>0</v>
      </c>
      <c r="BQ15" s="113">
        <v>0</v>
      </c>
      <c r="BR15" s="113">
        <v>71987</v>
      </c>
    </row>
    <row r="16" spans="1:71">
      <c r="A16" s="112" t="s">
        <v>440</v>
      </c>
      <c r="B16" s="113">
        <v>146514</v>
      </c>
      <c r="C16" s="113">
        <v>49563</v>
      </c>
      <c r="D16" s="113">
        <v>22111</v>
      </c>
      <c r="E16" s="113">
        <v>4730</v>
      </c>
      <c r="F16" s="113">
        <v>50210</v>
      </c>
      <c r="G16" s="113">
        <v>19249</v>
      </c>
      <c r="H16" s="113">
        <v>2041</v>
      </c>
      <c r="I16" s="113">
        <v>12887</v>
      </c>
      <c r="J16" s="113">
        <v>-1467</v>
      </c>
      <c r="K16" s="113">
        <v>17679</v>
      </c>
      <c r="L16" s="113">
        <v>13846</v>
      </c>
      <c r="M16" s="113">
        <v>2778</v>
      </c>
      <c r="N16" s="113">
        <v>2995</v>
      </c>
      <c r="O16" s="113">
        <v>6643</v>
      </c>
      <c r="P16" s="113">
        <v>3346</v>
      </c>
      <c r="Q16" s="113">
        <v>3712</v>
      </c>
      <c r="R16" s="113">
        <v>10777</v>
      </c>
      <c r="S16" s="113">
        <v>2485</v>
      </c>
      <c r="T16" s="113">
        <v>28675</v>
      </c>
      <c r="U16" s="113">
        <v>2231</v>
      </c>
      <c r="V16" s="113">
        <v>13230</v>
      </c>
      <c r="W16" s="113">
        <v>5183</v>
      </c>
      <c r="X16" s="113">
        <v>2469</v>
      </c>
      <c r="Y16" s="113">
        <v>11449</v>
      </c>
      <c r="Z16" s="113">
        <v>4758</v>
      </c>
      <c r="AA16" s="113">
        <v>7039</v>
      </c>
      <c r="AB16" s="113">
        <v>8988</v>
      </c>
      <c r="AC16" s="113">
        <v>6353</v>
      </c>
      <c r="AD16" s="113">
        <v>10815</v>
      </c>
      <c r="AE16" s="113">
        <v>2831</v>
      </c>
      <c r="AF16" s="113">
        <v>2034</v>
      </c>
      <c r="AG16" s="113">
        <v>8546</v>
      </c>
      <c r="AH16" s="113">
        <v>1349</v>
      </c>
      <c r="AI16" s="113">
        <v>11</v>
      </c>
      <c r="AJ16" s="113">
        <v>1947</v>
      </c>
      <c r="AK16" s="113">
        <v>14643</v>
      </c>
      <c r="AL16" s="113">
        <v>9915</v>
      </c>
      <c r="AM16" s="113">
        <v>68025</v>
      </c>
      <c r="AN16" s="113">
        <v>20299</v>
      </c>
      <c r="AO16" s="113">
        <v>165926</v>
      </c>
      <c r="AP16" s="113">
        <v>40840</v>
      </c>
      <c r="AQ16" s="113">
        <v>290340</v>
      </c>
      <c r="AR16" s="113">
        <v>66875</v>
      </c>
      <c r="AS16" s="113">
        <v>3340</v>
      </c>
      <c r="AT16" s="113">
        <v>-758</v>
      </c>
      <c r="AU16" s="113">
        <v>22668</v>
      </c>
      <c r="AV16" s="113">
        <v>3197</v>
      </c>
      <c r="AW16" s="113">
        <v>60264</v>
      </c>
      <c r="AX16" s="113">
        <v>1524</v>
      </c>
      <c r="AY16" s="113">
        <v>7575</v>
      </c>
      <c r="AZ16" s="113">
        <v>43380</v>
      </c>
      <c r="BA16" s="113">
        <v>34428</v>
      </c>
      <c r="BB16" s="113">
        <v>214756</v>
      </c>
      <c r="BC16" s="113">
        <v>491813</v>
      </c>
      <c r="BD16" s="113">
        <v>71058</v>
      </c>
      <c r="BE16" s="113">
        <v>22840</v>
      </c>
      <c r="BF16" s="113">
        <v>21856</v>
      </c>
      <c r="BG16" s="113">
        <v>18764</v>
      </c>
      <c r="BH16" s="113">
        <v>44318</v>
      </c>
      <c r="BI16" s="113">
        <v>3759</v>
      </c>
      <c r="BJ16" s="113">
        <v>70971</v>
      </c>
      <c r="BK16" s="113">
        <v>11151</v>
      </c>
      <c r="BL16" s="113">
        <v>5870</v>
      </c>
      <c r="BM16" s="113">
        <v>5467</v>
      </c>
      <c r="BN16" s="113">
        <v>63339</v>
      </c>
      <c r="BO16" s="113">
        <v>7912</v>
      </c>
      <c r="BP16" s="113">
        <v>30470</v>
      </c>
      <c r="BQ16" s="113">
        <v>0</v>
      </c>
      <c r="BR16" s="113">
        <v>2424832</v>
      </c>
    </row>
    <row r="17" spans="1:70">
      <c r="A17" s="111" t="s">
        <v>441</v>
      </c>
      <c r="B17" s="113">
        <v>77633</v>
      </c>
      <c r="C17" s="113">
        <v>37454</v>
      </c>
      <c r="D17" s="113">
        <v>11309</v>
      </c>
      <c r="E17" s="113">
        <v>394</v>
      </c>
      <c r="F17" s="113">
        <v>0</v>
      </c>
      <c r="G17" s="113">
        <v>0</v>
      </c>
      <c r="H17" s="113">
        <v>0</v>
      </c>
      <c r="I17" s="113">
        <v>408</v>
      </c>
      <c r="J17" s="113">
        <v>0</v>
      </c>
      <c r="K17" s="113">
        <v>3324</v>
      </c>
      <c r="L17" s="113">
        <v>21</v>
      </c>
      <c r="M17" s="113">
        <v>0</v>
      </c>
      <c r="N17" s="113">
        <v>1437</v>
      </c>
      <c r="O17" s="113">
        <v>5567</v>
      </c>
      <c r="P17" s="113">
        <v>460</v>
      </c>
      <c r="Q17" s="113">
        <v>1521</v>
      </c>
      <c r="R17" s="113">
        <v>246</v>
      </c>
      <c r="S17" s="113">
        <v>576</v>
      </c>
      <c r="T17" s="113">
        <v>0</v>
      </c>
      <c r="U17" s="113">
        <v>0</v>
      </c>
      <c r="V17" s="113">
        <v>0</v>
      </c>
      <c r="W17" s="113">
        <v>0</v>
      </c>
      <c r="X17" s="113">
        <v>540</v>
      </c>
      <c r="Y17" s="113">
        <v>0</v>
      </c>
      <c r="Z17" s="113">
        <v>245</v>
      </c>
      <c r="AA17" s="113">
        <v>1049</v>
      </c>
      <c r="AB17" s="113">
        <v>0</v>
      </c>
      <c r="AC17" s="113">
        <v>-11</v>
      </c>
      <c r="AD17" s="113">
        <v>2775</v>
      </c>
      <c r="AE17" s="113">
        <v>0</v>
      </c>
      <c r="AF17" s="113">
        <v>0</v>
      </c>
      <c r="AG17" s="113">
        <v>0</v>
      </c>
      <c r="AH17" s="113">
        <v>0</v>
      </c>
      <c r="AI17" s="113">
        <v>39</v>
      </c>
      <c r="AJ17" s="113">
        <v>16</v>
      </c>
      <c r="AK17" s="113">
        <v>1373</v>
      </c>
      <c r="AL17" s="113">
        <v>3900</v>
      </c>
      <c r="AM17" s="113">
        <v>0</v>
      </c>
      <c r="AN17" s="113">
        <v>1755</v>
      </c>
      <c r="AO17" s="113">
        <v>79250</v>
      </c>
      <c r="AP17" s="113">
        <v>20491</v>
      </c>
      <c r="AQ17" s="113">
        <v>56609</v>
      </c>
      <c r="AR17" s="113">
        <v>20784</v>
      </c>
      <c r="AS17" s="113">
        <v>329</v>
      </c>
      <c r="AT17" s="113">
        <v>0</v>
      </c>
      <c r="AU17" s="113">
        <v>956</v>
      </c>
      <c r="AV17" s="113">
        <v>955</v>
      </c>
      <c r="AW17" s="113">
        <v>34486</v>
      </c>
      <c r="AX17" s="113">
        <v>417</v>
      </c>
      <c r="AY17" s="113">
        <v>748</v>
      </c>
      <c r="AZ17" s="113">
        <v>533</v>
      </c>
      <c r="BA17" s="113">
        <v>7105</v>
      </c>
      <c r="BB17" s="113">
        <v>2160</v>
      </c>
      <c r="BC17" s="113">
        <v>4533</v>
      </c>
      <c r="BD17" s="113">
        <v>28590</v>
      </c>
      <c r="BE17" s="113">
        <v>10248</v>
      </c>
      <c r="BF17" s="113">
        <v>5467</v>
      </c>
      <c r="BG17" s="113">
        <v>684</v>
      </c>
      <c r="BH17" s="113">
        <v>6437</v>
      </c>
      <c r="BI17" s="113">
        <v>892</v>
      </c>
      <c r="BJ17" s="113">
        <v>0</v>
      </c>
      <c r="BK17" s="113">
        <v>0</v>
      </c>
      <c r="BL17" s="113">
        <v>5307</v>
      </c>
      <c r="BM17" s="113">
        <v>0</v>
      </c>
      <c r="BN17" s="113">
        <v>31064</v>
      </c>
      <c r="BO17" s="113">
        <v>5252</v>
      </c>
      <c r="BP17" s="113">
        <v>24089</v>
      </c>
      <c r="BQ17" s="113">
        <v>0</v>
      </c>
      <c r="BR17" s="113">
        <v>499417</v>
      </c>
    </row>
    <row r="18" spans="1:70">
      <c r="A18" s="111" t="s">
        <v>442</v>
      </c>
      <c r="B18" s="113">
        <v>68881</v>
      </c>
      <c r="C18" s="113">
        <v>12109</v>
      </c>
      <c r="D18" s="113">
        <v>10802</v>
      </c>
      <c r="E18" s="113">
        <v>4336</v>
      </c>
      <c r="F18" s="113">
        <v>50210</v>
      </c>
      <c r="G18" s="113">
        <v>19249</v>
      </c>
      <c r="H18" s="113">
        <v>2041</v>
      </c>
      <c r="I18" s="113">
        <v>12479</v>
      </c>
      <c r="J18" s="113">
        <v>-1467</v>
      </c>
      <c r="K18" s="113">
        <v>14355</v>
      </c>
      <c r="L18" s="113">
        <v>13825</v>
      </c>
      <c r="M18" s="113">
        <v>2778</v>
      </c>
      <c r="N18" s="113">
        <v>1558</v>
      </c>
      <c r="O18" s="113">
        <v>1076</v>
      </c>
      <c r="P18" s="113">
        <v>2886</v>
      </c>
      <c r="Q18" s="113">
        <v>2191</v>
      </c>
      <c r="R18" s="113">
        <v>10531</v>
      </c>
      <c r="S18" s="113">
        <v>1909</v>
      </c>
      <c r="T18" s="113">
        <v>28675</v>
      </c>
      <c r="U18" s="113">
        <v>2231</v>
      </c>
      <c r="V18" s="113">
        <v>13230</v>
      </c>
      <c r="W18" s="113">
        <v>5183</v>
      </c>
      <c r="X18" s="113">
        <v>1929</v>
      </c>
      <c r="Y18" s="113">
        <v>11449</v>
      </c>
      <c r="Z18" s="113">
        <v>4513</v>
      </c>
      <c r="AA18" s="113">
        <v>5990</v>
      </c>
      <c r="AB18" s="113">
        <v>8988</v>
      </c>
      <c r="AC18" s="113">
        <v>6364</v>
      </c>
      <c r="AD18" s="113">
        <v>8040</v>
      </c>
      <c r="AE18" s="113">
        <v>2831</v>
      </c>
      <c r="AF18" s="113">
        <v>2034</v>
      </c>
      <c r="AG18" s="113">
        <v>8546</v>
      </c>
      <c r="AH18" s="113">
        <v>1349</v>
      </c>
      <c r="AI18" s="113">
        <v>-28</v>
      </c>
      <c r="AJ18" s="113">
        <v>1931</v>
      </c>
      <c r="AK18" s="113">
        <v>13270</v>
      </c>
      <c r="AL18" s="113">
        <v>6015</v>
      </c>
      <c r="AM18" s="113">
        <v>68025</v>
      </c>
      <c r="AN18" s="113">
        <v>18544</v>
      </c>
      <c r="AO18" s="113">
        <v>86676</v>
      </c>
      <c r="AP18" s="113">
        <v>20349</v>
      </c>
      <c r="AQ18" s="113">
        <v>233731</v>
      </c>
      <c r="AR18" s="113">
        <v>46091</v>
      </c>
      <c r="AS18" s="113">
        <v>3011</v>
      </c>
      <c r="AT18" s="113">
        <v>-758</v>
      </c>
      <c r="AU18" s="113">
        <v>21712</v>
      </c>
      <c r="AV18" s="113">
        <v>2242</v>
      </c>
      <c r="AW18" s="113">
        <v>25778</v>
      </c>
      <c r="AX18" s="113">
        <v>1107</v>
      </c>
      <c r="AY18" s="113">
        <v>6827</v>
      </c>
      <c r="AZ18" s="113">
        <v>42847</v>
      </c>
      <c r="BA18" s="113">
        <v>27323</v>
      </c>
      <c r="BB18" s="113">
        <v>212596</v>
      </c>
      <c r="BC18" s="113">
        <v>487280</v>
      </c>
      <c r="BD18" s="113">
        <v>42468</v>
      </c>
      <c r="BE18" s="113">
        <v>12592</v>
      </c>
      <c r="BF18" s="113">
        <v>16389</v>
      </c>
      <c r="BG18" s="113">
        <v>18080</v>
      </c>
      <c r="BH18" s="113">
        <v>37881</v>
      </c>
      <c r="BI18" s="113">
        <v>2867</v>
      </c>
      <c r="BJ18" s="113">
        <v>70971</v>
      </c>
      <c r="BK18" s="113">
        <v>11151</v>
      </c>
      <c r="BL18" s="113">
        <v>563</v>
      </c>
      <c r="BM18" s="113">
        <v>5467</v>
      </c>
      <c r="BN18" s="113">
        <v>32275</v>
      </c>
      <c r="BO18" s="113">
        <v>2660</v>
      </c>
      <c r="BP18" s="113">
        <v>6381</v>
      </c>
      <c r="BQ18" s="113">
        <v>0</v>
      </c>
      <c r="BR18" s="113">
        <v>1925415</v>
      </c>
    </row>
    <row r="19" spans="1:70">
      <c r="A19" s="112" t="s">
        <v>443</v>
      </c>
      <c r="B19" s="113">
        <v>1255</v>
      </c>
      <c r="C19" s="113">
        <v>564</v>
      </c>
      <c r="D19" s="113">
        <v>123</v>
      </c>
      <c r="E19" s="113">
        <v>177</v>
      </c>
      <c r="F19" s="113">
        <v>1210</v>
      </c>
      <c r="G19" s="113">
        <v>354</v>
      </c>
      <c r="H19" s="113">
        <v>138</v>
      </c>
      <c r="I19" s="113">
        <v>1875</v>
      </c>
      <c r="J19" s="113">
        <v>604</v>
      </c>
      <c r="K19" s="113">
        <v>2126</v>
      </c>
      <c r="L19" s="113">
        <v>717</v>
      </c>
      <c r="M19" s="113">
        <v>101</v>
      </c>
      <c r="N19" s="113">
        <v>419</v>
      </c>
      <c r="O19" s="113">
        <v>583</v>
      </c>
      <c r="P19" s="113">
        <v>409</v>
      </c>
      <c r="Q19" s="113">
        <v>264</v>
      </c>
      <c r="R19" s="113">
        <v>645</v>
      </c>
      <c r="S19" s="113">
        <v>234</v>
      </c>
      <c r="T19" s="113">
        <v>1007</v>
      </c>
      <c r="U19" s="113">
        <v>372</v>
      </c>
      <c r="V19" s="113">
        <v>969</v>
      </c>
      <c r="W19" s="113">
        <v>570</v>
      </c>
      <c r="X19" s="113">
        <v>339</v>
      </c>
      <c r="Y19" s="113">
        <v>514</v>
      </c>
      <c r="Z19" s="113">
        <v>945</v>
      </c>
      <c r="AA19" s="113">
        <v>855</v>
      </c>
      <c r="AB19" s="113">
        <v>766</v>
      </c>
      <c r="AC19" s="113">
        <v>405</v>
      </c>
      <c r="AD19" s="113">
        <v>926</v>
      </c>
      <c r="AE19" s="113">
        <v>768</v>
      </c>
      <c r="AF19" s="113">
        <v>671</v>
      </c>
      <c r="AG19" s="113">
        <v>1215</v>
      </c>
      <c r="AH19" s="113">
        <v>1160</v>
      </c>
      <c r="AI19" s="113">
        <v>775</v>
      </c>
      <c r="AJ19" s="113">
        <v>474</v>
      </c>
      <c r="AK19" s="113">
        <v>643</v>
      </c>
      <c r="AL19" s="113">
        <v>387</v>
      </c>
      <c r="AM19" s="113">
        <v>2114</v>
      </c>
      <c r="AN19" s="113">
        <v>656</v>
      </c>
      <c r="AO19" s="113">
        <v>4023</v>
      </c>
      <c r="AP19" s="113">
        <v>1271</v>
      </c>
      <c r="AQ19" s="113">
        <v>10006</v>
      </c>
      <c r="AR19" s="113">
        <v>2944</v>
      </c>
      <c r="AS19" s="113">
        <v>370</v>
      </c>
      <c r="AT19" s="113">
        <v>574</v>
      </c>
      <c r="AU19" s="113">
        <v>1611</v>
      </c>
      <c r="AV19" s="113">
        <v>323</v>
      </c>
      <c r="AW19" s="113">
        <v>1374</v>
      </c>
      <c r="AX19" s="113">
        <v>237</v>
      </c>
      <c r="AY19" s="113">
        <v>1273</v>
      </c>
      <c r="AZ19" s="113">
        <v>4701</v>
      </c>
      <c r="BA19" s="113">
        <v>1570</v>
      </c>
      <c r="BB19" s="113">
        <v>7277</v>
      </c>
      <c r="BC19" s="113">
        <v>358</v>
      </c>
      <c r="BD19" s="113">
        <v>2003</v>
      </c>
      <c r="BE19" s="113">
        <v>712</v>
      </c>
      <c r="BF19" s="113">
        <v>383</v>
      </c>
      <c r="BG19" s="113">
        <v>454</v>
      </c>
      <c r="BH19" s="113">
        <v>2724</v>
      </c>
      <c r="BI19" s="113">
        <v>872</v>
      </c>
      <c r="BJ19" s="113">
        <v>136</v>
      </c>
      <c r="BK19" s="113">
        <v>4</v>
      </c>
      <c r="BL19" s="113">
        <v>2064</v>
      </c>
      <c r="BM19" s="113">
        <v>1</v>
      </c>
      <c r="BN19" s="113">
        <v>2209</v>
      </c>
      <c r="BO19" s="113">
        <v>250</v>
      </c>
      <c r="BP19" s="113">
        <v>1048</v>
      </c>
      <c r="BQ19" s="113">
        <v>0</v>
      </c>
      <c r="BR19" s="113">
        <v>79101</v>
      </c>
    </row>
    <row r="20" spans="1:70">
      <c r="A20" s="111" t="s">
        <v>444</v>
      </c>
      <c r="B20" s="113">
        <v>-10763</v>
      </c>
      <c r="C20" s="113">
        <v>-168</v>
      </c>
      <c r="D20" s="113">
        <v>-42</v>
      </c>
      <c r="E20" s="113">
        <v>-91</v>
      </c>
      <c r="F20" s="113">
        <v>0</v>
      </c>
      <c r="G20" s="113">
        <v>-36</v>
      </c>
      <c r="H20" s="113">
        <v>0</v>
      </c>
      <c r="I20" s="113">
        <v>-121</v>
      </c>
      <c r="J20" s="113">
        <v>-169</v>
      </c>
      <c r="K20" s="113">
        <v>-157</v>
      </c>
      <c r="L20" s="113">
        <v>-47</v>
      </c>
      <c r="M20" s="113">
        <v>0</v>
      </c>
      <c r="N20" s="113">
        <v>-31</v>
      </c>
      <c r="O20" s="113">
        <v>0</v>
      </c>
      <c r="P20" s="113">
        <v>0</v>
      </c>
      <c r="Q20" s="113">
        <v>-46</v>
      </c>
      <c r="R20" s="113">
        <v>-118</v>
      </c>
      <c r="S20" s="113">
        <v>0</v>
      </c>
      <c r="T20" s="113">
        <v>-223</v>
      </c>
      <c r="U20" s="113">
        <v>-198</v>
      </c>
      <c r="V20" s="113">
        <v>-45</v>
      </c>
      <c r="W20" s="113">
        <v>0</v>
      </c>
      <c r="X20" s="113">
        <v>0</v>
      </c>
      <c r="Y20" s="113">
        <v>-31</v>
      </c>
      <c r="Z20" s="113">
        <v>-178</v>
      </c>
      <c r="AA20" s="113">
        <v>-147</v>
      </c>
      <c r="AB20" s="113">
        <v>-80</v>
      </c>
      <c r="AC20" s="113">
        <v>-41</v>
      </c>
      <c r="AD20" s="113">
        <v>-98</v>
      </c>
      <c r="AE20" s="113">
        <v>0</v>
      </c>
      <c r="AF20" s="113">
        <v>-110</v>
      </c>
      <c r="AG20" s="113">
        <v>-289</v>
      </c>
      <c r="AH20" s="113">
        <v>-326</v>
      </c>
      <c r="AI20" s="113">
        <v>-266</v>
      </c>
      <c r="AJ20" s="113">
        <v>-74</v>
      </c>
      <c r="AK20" s="113">
        <v>-42</v>
      </c>
      <c r="AL20" s="113">
        <v>0</v>
      </c>
      <c r="AM20" s="113">
        <v>-807</v>
      </c>
      <c r="AN20" s="113">
        <v>-46</v>
      </c>
      <c r="AO20" s="113">
        <v>-540</v>
      </c>
      <c r="AP20" s="113">
        <v>-42</v>
      </c>
      <c r="AQ20" s="113">
        <v>-1375</v>
      </c>
      <c r="AR20" s="113">
        <v>-2421</v>
      </c>
      <c r="AS20" s="113">
        <v>0</v>
      </c>
      <c r="AT20" s="113">
        <v>-37</v>
      </c>
      <c r="AU20" s="113">
        <v>-72</v>
      </c>
      <c r="AV20" s="113">
        <v>0</v>
      </c>
      <c r="AW20" s="113">
        <v>0</v>
      </c>
      <c r="AX20" s="113">
        <v>0</v>
      </c>
      <c r="AY20" s="113">
        <v>0</v>
      </c>
      <c r="AZ20" s="113">
        <v>-95</v>
      </c>
      <c r="BA20" s="113">
        <v>0</v>
      </c>
      <c r="BB20" s="113">
        <v>0</v>
      </c>
      <c r="BC20" s="113">
        <v>0</v>
      </c>
      <c r="BD20" s="113">
        <v>0</v>
      </c>
      <c r="BE20" s="113">
        <v>-642</v>
      </c>
      <c r="BF20" s="113">
        <v>0</v>
      </c>
      <c r="BG20" s="113">
        <v>-230</v>
      </c>
      <c r="BH20" s="113">
        <v>-72</v>
      </c>
      <c r="BI20" s="113">
        <v>0</v>
      </c>
      <c r="BJ20" s="113">
        <v>0</v>
      </c>
      <c r="BK20" s="113">
        <v>0</v>
      </c>
      <c r="BL20" s="113">
        <v>0</v>
      </c>
      <c r="BM20" s="113">
        <v>0</v>
      </c>
      <c r="BN20" s="113">
        <v>-36</v>
      </c>
      <c r="BO20" s="113">
        <v>0</v>
      </c>
      <c r="BP20" s="113">
        <v>0</v>
      </c>
      <c r="BQ20" s="113">
        <v>0</v>
      </c>
      <c r="BR20" s="113">
        <v>-20352</v>
      </c>
    </row>
    <row r="21" spans="1:70">
      <c r="A21" s="111" t="s">
        <v>392</v>
      </c>
      <c r="B21" s="113">
        <v>309301</v>
      </c>
      <c r="C21" s="113">
        <v>137018</v>
      </c>
      <c r="D21" s="113">
        <v>32411</v>
      </c>
      <c r="E21" s="113">
        <v>19733</v>
      </c>
      <c r="F21" s="113">
        <v>171984</v>
      </c>
      <c r="G21" s="113">
        <v>52753</v>
      </c>
      <c r="H21" s="113">
        <v>16103</v>
      </c>
      <c r="I21" s="113">
        <v>255198</v>
      </c>
      <c r="J21" s="113">
        <v>48066</v>
      </c>
      <c r="K21" s="113">
        <v>253228</v>
      </c>
      <c r="L21" s="113">
        <v>76444</v>
      </c>
      <c r="M21" s="113">
        <v>15084</v>
      </c>
      <c r="N21" s="113">
        <v>46430</v>
      </c>
      <c r="O21" s="113">
        <v>61302</v>
      </c>
      <c r="P21" s="113">
        <v>40232</v>
      </c>
      <c r="Q21" s="113">
        <v>26588</v>
      </c>
      <c r="R21" s="113">
        <v>80337</v>
      </c>
      <c r="S21" s="113">
        <v>19473</v>
      </c>
      <c r="T21" s="113">
        <v>373349</v>
      </c>
      <c r="U21" s="113">
        <v>42841</v>
      </c>
      <c r="V21" s="113">
        <v>145533</v>
      </c>
      <c r="W21" s="113">
        <v>74484</v>
      </c>
      <c r="X21" s="113">
        <v>40475</v>
      </c>
      <c r="Y21" s="113">
        <v>57972</v>
      </c>
      <c r="Z21" s="113">
        <v>101171</v>
      </c>
      <c r="AA21" s="113">
        <v>89569</v>
      </c>
      <c r="AB21" s="113">
        <v>101592</v>
      </c>
      <c r="AC21" s="113">
        <v>57162</v>
      </c>
      <c r="AD21" s="113">
        <v>91269</v>
      </c>
      <c r="AE21" s="113">
        <v>85209</v>
      </c>
      <c r="AF21" s="113">
        <v>71998</v>
      </c>
      <c r="AG21" s="113">
        <v>120638</v>
      </c>
      <c r="AH21" s="113">
        <v>146446</v>
      </c>
      <c r="AI21" s="113">
        <v>70497</v>
      </c>
      <c r="AJ21" s="113">
        <v>51015</v>
      </c>
      <c r="AK21" s="113">
        <v>70398</v>
      </c>
      <c r="AL21" s="113">
        <v>62460</v>
      </c>
      <c r="AM21" s="113">
        <v>260753</v>
      </c>
      <c r="AN21" s="113">
        <v>62845</v>
      </c>
      <c r="AO21" s="113">
        <v>632308</v>
      </c>
      <c r="AP21" s="113">
        <v>146401</v>
      </c>
      <c r="AQ21" s="113">
        <v>954362</v>
      </c>
      <c r="AR21" s="113">
        <v>332855</v>
      </c>
      <c r="AS21" s="113">
        <v>20080</v>
      </c>
      <c r="AT21" s="113">
        <v>37338</v>
      </c>
      <c r="AU21" s="113">
        <v>115144</v>
      </c>
      <c r="AV21" s="113">
        <v>23990</v>
      </c>
      <c r="AW21" s="113">
        <v>223426</v>
      </c>
      <c r="AX21" s="113">
        <v>20486</v>
      </c>
      <c r="AY21" s="113">
        <v>43404</v>
      </c>
      <c r="AZ21" s="113">
        <v>161039</v>
      </c>
      <c r="BA21" s="113">
        <v>125537</v>
      </c>
      <c r="BB21" s="113">
        <v>574611</v>
      </c>
      <c r="BC21" s="113">
        <v>545929</v>
      </c>
      <c r="BD21" s="113">
        <v>187868</v>
      </c>
      <c r="BE21" s="113">
        <v>70844</v>
      </c>
      <c r="BF21" s="113">
        <v>94350</v>
      </c>
      <c r="BG21" s="113">
        <v>45657</v>
      </c>
      <c r="BH21" s="113">
        <v>208430</v>
      </c>
      <c r="BI21" s="113">
        <v>39955</v>
      </c>
      <c r="BJ21" s="113">
        <v>719620</v>
      </c>
      <c r="BK21" s="113">
        <v>309034</v>
      </c>
      <c r="BL21" s="113">
        <v>110787</v>
      </c>
      <c r="BM21" s="113">
        <v>179155</v>
      </c>
      <c r="BN21" s="113">
        <v>222681</v>
      </c>
      <c r="BO21" s="113">
        <v>34631</v>
      </c>
      <c r="BP21" s="113">
        <v>145590</v>
      </c>
      <c r="BQ21" s="113">
        <v>61996</v>
      </c>
      <c r="BR21" s="113">
        <v>10226869</v>
      </c>
    </row>
    <row r="22" spans="1:70">
      <c r="A22" s="112" t="s">
        <v>445</v>
      </c>
      <c r="B22" s="113">
        <v>5972110</v>
      </c>
      <c r="C22" s="113">
        <v>6200828</v>
      </c>
      <c r="D22" s="113">
        <v>964588</v>
      </c>
      <c r="E22" s="113">
        <v>134859</v>
      </c>
      <c r="F22" s="113">
        <v>68449</v>
      </c>
      <c r="G22" s="113">
        <v>50343</v>
      </c>
      <c r="H22" s="113">
        <v>33905</v>
      </c>
      <c r="I22" s="113">
        <v>736988</v>
      </c>
      <c r="J22" s="113">
        <v>181114</v>
      </c>
      <c r="K22" s="113">
        <v>1236883</v>
      </c>
      <c r="L22" s="113">
        <v>192632</v>
      </c>
      <c r="M22" s="113">
        <v>18171</v>
      </c>
      <c r="N22" s="113">
        <v>619475</v>
      </c>
      <c r="O22" s="113">
        <v>1695059</v>
      </c>
      <c r="P22" s="113">
        <v>488656</v>
      </c>
      <c r="Q22" s="113">
        <v>381692</v>
      </c>
      <c r="R22" s="113">
        <v>201698</v>
      </c>
      <c r="S22" s="113">
        <v>199031</v>
      </c>
      <c r="T22" s="113">
        <v>23131</v>
      </c>
      <c r="U22" s="113">
        <v>107197</v>
      </c>
      <c r="V22" s="113">
        <v>101155</v>
      </c>
      <c r="W22" s="113">
        <v>95169</v>
      </c>
      <c r="X22" s="113">
        <v>140031</v>
      </c>
      <c r="Y22" s="113">
        <v>102511</v>
      </c>
      <c r="Z22" s="113">
        <v>445991</v>
      </c>
      <c r="AA22" s="113">
        <v>654035</v>
      </c>
      <c r="AB22" s="113">
        <v>123856</v>
      </c>
      <c r="AC22" s="113">
        <v>100824</v>
      </c>
      <c r="AD22" s="113">
        <v>724817</v>
      </c>
      <c r="AE22" s="113">
        <v>144018</v>
      </c>
      <c r="AF22" s="113">
        <v>222892</v>
      </c>
      <c r="AG22" s="113">
        <v>410002</v>
      </c>
      <c r="AH22" s="113">
        <v>170072</v>
      </c>
      <c r="AI22" s="113">
        <v>287368</v>
      </c>
      <c r="AJ22" s="113">
        <v>114099</v>
      </c>
      <c r="AK22" s="113">
        <v>785915</v>
      </c>
      <c r="AL22" s="113">
        <v>509033</v>
      </c>
      <c r="AM22" s="113">
        <v>153226</v>
      </c>
      <c r="AN22" s="113">
        <v>524195</v>
      </c>
      <c r="AO22" s="113">
        <v>8639884</v>
      </c>
      <c r="AP22" s="113">
        <v>2905544</v>
      </c>
      <c r="AQ22" s="113">
        <v>15967829</v>
      </c>
      <c r="AR22" s="113">
        <v>3779892</v>
      </c>
      <c r="AS22" s="113">
        <v>58938</v>
      </c>
      <c r="AT22" s="113">
        <v>66660</v>
      </c>
      <c r="AU22" s="113">
        <v>815610</v>
      </c>
      <c r="AV22" s="113">
        <v>445903</v>
      </c>
      <c r="AW22" s="113">
        <v>4940057</v>
      </c>
      <c r="AX22" s="113">
        <v>166749</v>
      </c>
      <c r="AY22" s="113">
        <v>174489</v>
      </c>
      <c r="AZ22" s="113">
        <v>233286</v>
      </c>
      <c r="BA22" s="113">
        <v>775233</v>
      </c>
      <c r="BB22" s="113">
        <v>1199865</v>
      </c>
      <c r="BC22" s="113">
        <v>417053</v>
      </c>
      <c r="BD22" s="113">
        <v>1710900</v>
      </c>
      <c r="BE22" s="113">
        <v>584968</v>
      </c>
      <c r="BF22" s="113">
        <v>502393</v>
      </c>
      <c r="BG22" s="113">
        <v>328703</v>
      </c>
      <c r="BH22" s="113">
        <v>4133277</v>
      </c>
      <c r="BI22" s="113">
        <v>864070</v>
      </c>
      <c r="BJ22" s="113">
        <v>5093330</v>
      </c>
      <c r="BK22" s="113">
        <v>4170739</v>
      </c>
      <c r="BL22" s="113">
        <v>2484459</v>
      </c>
      <c r="BM22" s="113">
        <v>1903462</v>
      </c>
      <c r="BN22" s="113">
        <v>2908293</v>
      </c>
      <c r="BO22" s="113">
        <v>986109</v>
      </c>
      <c r="BP22" s="113">
        <v>4000141</v>
      </c>
      <c r="BQ22" s="113">
        <v>6381222</v>
      </c>
      <c r="BR22" s="113">
        <v>101955076</v>
      </c>
    </row>
    <row r="23" spans="1:70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19"/>
      <c r="BP23" s="119"/>
      <c r="BQ23" s="119"/>
      <c r="BR23" s="119"/>
    </row>
    <row r="24" spans="1:70">
      <c r="A24" s="110"/>
      <c r="B24" s="110"/>
      <c r="C24" s="110"/>
      <c r="D24" s="110"/>
      <c r="E24" s="110"/>
      <c r="F24" s="110"/>
      <c r="G24" s="110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10"/>
      <c r="BF24" s="110"/>
      <c r="BG24" s="110"/>
      <c r="BH24" s="110"/>
      <c r="BI24" s="110"/>
      <c r="BJ24" s="108"/>
      <c r="BK24" s="108"/>
      <c r="BL24" s="108"/>
      <c r="BM24" s="108"/>
      <c r="BN24" s="108"/>
      <c r="BO24" s="108"/>
      <c r="BP24" s="108"/>
      <c r="BQ24" s="108"/>
      <c r="BR24" s="110"/>
    </row>
    <row r="25" spans="1:70">
      <c r="A25" s="108" t="s">
        <v>258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</row>
    <row r="26" spans="1:70">
      <c r="A26" s="108" t="s">
        <v>446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</row>
    <row r="29" spans="1:70">
      <c r="A29" t="s">
        <v>447</v>
      </c>
      <c r="B29">
        <v>67</v>
      </c>
    </row>
    <row r="31" spans="1:70" ht="62.4">
      <c r="B31" s="56" t="s">
        <v>323</v>
      </c>
      <c r="C31" s="56" t="s">
        <v>324</v>
      </c>
      <c r="D31" s="56" t="s">
        <v>325</v>
      </c>
      <c r="E31" s="58" t="s">
        <v>326</v>
      </c>
      <c r="F31" s="56" t="s">
        <v>327</v>
      </c>
      <c r="G31" s="56" t="s">
        <v>328</v>
      </c>
      <c r="H31" s="56" t="s">
        <v>329</v>
      </c>
      <c r="I31" s="56" t="s">
        <v>330</v>
      </c>
      <c r="J31" s="56" t="s">
        <v>331</v>
      </c>
      <c r="K31" s="56" t="s">
        <v>332</v>
      </c>
      <c r="L31" s="56" t="s">
        <v>333</v>
      </c>
      <c r="M31" s="56" t="s">
        <v>334</v>
      </c>
      <c r="N31" s="56" t="s">
        <v>335</v>
      </c>
      <c r="O31" s="56" t="s">
        <v>336</v>
      </c>
      <c r="P31" s="56" t="s">
        <v>337</v>
      </c>
      <c r="Q31" s="56" t="s">
        <v>338</v>
      </c>
      <c r="R31" s="56" t="s">
        <v>339</v>
      </c>
      <c r="S31" s="56" t="s">
        <v>340</v>
      </c>
      <c r="T31" s="56" t="s">
        <v>341</v>
      </c>
      <c r="U31" s="56" t="s">
        <v>342</v>
      </c>
      <c r="V31" s="56" t="s">
        <v>343</v>
      </c>
      <c r="W31" s="56" t="s">
        <v>344</v>
      </c>
      <c r="X31" s="56" t="s">
        <v>345</v>
      </c>
      <c r="Y31" s="56" t="s">
        <v>346</v>
      </c>
      <c r="Z31" s="56" t="s">
        <v>347</v>
      </c>
      <c r="AA31" s="56" t="s">
        <v>348</v>
      </c>
      <c r="AB31" s="56" t="s">
        <v>349</v>
      </c>
      <c r="AC31" s="56" t="s">
        <v>350</v>
      </c>
      <c r="AD31" s="56" t="s">
        <v>351</v>
      </c>
      <c r="AE31" s="56" t="s">
        <v>352</v>
      </c>
      <c r="AF31" s="56" t="s">
        <v>353</v>
      </c>
      <c r="AG31" s="56" t="s">
        <v>354</v>
      </c>
      <c r="AH31" s="56" t="s">
        <v>355</v>
      </c>
      <c r="AI31" s="56" t="s">
        <v>356</v>
      </c>
      <c r="AJ31" s="56" t="s">
        <v>357</v>
      </c>
      <c r="AK31" s="56" t="s">
        <v>358</v>
      </c>
      <c r="AL31" s="56" t="s">
        <v>359</v>
      </c>
      <c r="AM31" s="56" t="s">
        <v>360</v>
      </c>
      <c r="AN31" s="56" t="s">
        <v>361</v>
      </c>
      <c r="AO31" s="56" t="s">
        <v>362</v>
      </c>
      <c r="AP31" s="88" t="s">
        <v>363</v>
      </c>
      <c r="AQ31" s="88"/>
      <c r="AR31" s="56" t="s">
        <v>364</v>
      </c>
      <c r="AS31" s="56" t="s">
        <v>365</v>
      </c>
      <c r="AT31" s="56" t="s">
        <v>366</v>
      </c>
      <c r="AU31" s="56" t="s">
        <v>367</v>
      </c>
      <c r="AV31" s="56" t="s">
        <v>368</v>
      </c>
      <c r="AW31" s="56" t="s">
        <v>369</v>
      </c>
      <c r="AX31" s="56" t="s">
        <v>370</v>
      </c>
      <c r="AY31" s="56" t="s">
        <v>371</v>
      </c>
      <c r="AZ31" s="56" t="s">
        <v>372</v>
      </c>
      <c r="BA31" s="56" t="s">
        <v>373</v>
      </c>
      <c r="BB31" s="58" t="s">
        <v>374</v>
      </c>
      <c r="BC31" s="56" t="s">
        <v>375</v>
      </c>
      <c r="BD31" s="56" t="s">
        <v>376</v>
      </c>
      <c r="BE31" s="56" t="s">
        <v>377</v>
      </c>
      <c r="BF31" s="56" t="s">
        <v>378</v>
      </c>
      <c r="BG31" s="56" t="s">
        <v>379</v>
      </c>
      <c r="BH31" s="56" t="s">
        <v>380</v>
      </c>
      <c r="BI31" s="56" t="s">
        <v>381</v>
      </c>
      <c r="BJ31" s="56" t="s">
        <v>382</v>
      </c>
      <c r="BK31" s="56" t="s">
        <v>383</v>
      </c>
      <c r="BL31" s="56" t="s">
        <v>384</v>
      </c>
      <c r="BM31" s="56" t="s">
        <v>385</v>
      </c>
      <c r="BN31" s="56" t="s">
        <v>386</v>
      </c>
      <c r="BO31" s="56" t="s">
        <v>387</v>
      </c>
      <c r="BP31" s="56" t="s">
        <v>388</v>
      </c>
      <c r="BQ31" s="56" t="s">
        <v>389</v>
      </c>
      <c r="BR31" s="57" t="s">
        <v>390</v>
      </c>
    </row>
  </sheetData>
  <mergeCells count="1">
    <mergeCell ref="A6:A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148"/>
  <sheetViews>
    <sheetView tabSelected="1" zoomScale="120" zoomScaleNormal="120" workbookViewId="0">
      <pane xSplit="2" ySplit="4" topLeftCell="DU34" activePane="bottomRight" state="frozen"/>
      <selection pane="topRight" activeCell="C1" sqref="C1"/>
      <selection pane="bottomLeft" activeCell="A5" sqref="A5"/>
      <selection pane="bottomRight" activeCell="EB45" sqref="EB45"/>
    </sheetView>
  </sheetViews>
  <sheetFormatPr defaultColWidth="11.5546875" defaultRowHeight="13.2"/>
  <cols>
    <col min="1" max="1" width="7.21875" style="3" customWidth="1"/>
    <col min="2" max="2" width="40.77734375" style="3" bestFit="1" customWidth="1"/>
    <col min="3" max="128" width="12.77734375" style="3" customWidth="1"/>
    <col min="129" max="129" width="12.77734375" style="96" customWidth="1"/>
    <col min="130" max="130" width="11.5546875" style="3"/>
    <col min="131" max="131" width="10.44140625" style="188" customWidth="1"/>
    <col min="132" max="132" width="2.109375" style="3" customWidth="1"/>
    <col min="133" max="133" width="10.44140625" style="188" customWidth="1"/>
    <col min="134" max="134" width="2.109375" style="3" customWidth="1"/>
    <col min="135" max="135" width="8.6640625" style="3" customWidth="1"/>
    <col min="136" max="254" width="11.5546875" style="3"/>
    <col min="255" max="255" width="7.21875" style="3" customWidth="1"/>
    <col min="256" max="256" width="40.77734375" style="3" bestFit="1" customWidth="1"/>
    <col min="257" max="383" width="12.77734375" style="3" customWidth="1"/>
    <col min="384" max="510" width="11.5546875" style="3"/>
    <col min="511" max="511" width="7.21875" style="3" customWidth="1"/>
    <col min="512" max="512" width="40.77734375" style="3" bestFit="1" customWidth="1"/>
    <col min="513" max="639" width="12.77734375" style="3" customWidth="1"/>
    <col min="640" max="766" width="11.5546875" style="3"/>
    <col min="767" max="767" width="7.21875" style="3" customWidth="1"/>
    <col min="768" max="768" width="40.77734375" style="3" bestFit="1" customWidth="1"/>
    <col min="769" max="895" width="12.77734375" style="3" customWidth="1"/>
    <col min="896" max="1022" width="11.5546875" style="3"/>
    <col min="1023" max="1023" width="7.21875" style="3" customWidth="1"/>
    <col min="1024" max="1024" width="40.77734375" style="3" bestFit="1" customWidth="1"/>
    <col min="1025" max="1151" width="12.77734375" style="3" customWidth="1"/>
    <col min="1152" max="1278" width="11.5546875" style="3"/>
    <col min="1279" max="1279" width="7.21875" style="3" customWidth="1"/>
    <col min="1280" max="1280" width="40.77734375" style="3" bestFit="1" customWidth="1"/>
    <col min="1281" max="1407" width="12.77734375" style="3" customWidth="1"/>
    <col min="1408" max="1534" width="11.5546875" style="3"/>
    <col min="1535" max="1535" width="7.21875" style="3" customWidth="1"/>
    <col min="1536" max="1536" width="40.77734375" style="3" bestFit="1" customWidth="1"/>
    <col min="1537" max="1663" width="12.77734375" style="3" customWidth="1"/>
    <col min="1664" max="1790" width="11.5546875" style="3"/>
    <col min="1791" max="1791" width="7.21875" style="3" customWidth="1"/>
    <col min="1792" max="1792" width="40.77734375" style="3" bestFit="1" customWidth="1"/>
    <col min="1793" max="1919" width="12.77734375" style="3" customWidth="1"/>
    <col min="1920" max="2046" width="11.5546875" style="3"/>
    <col min="2047" max="2047" width="7.21875" style="3" customWidth="1"/>
    <col min="2048" max="2048" width="40.77734375" style="3" bestFit="1" customWidth="1"/>
    <col min="2049" max="2175" width="12.77734375" style="3" customWidth="1"/>
    <col min="2176" max="2302" width="11.5546875" style="3"/>
    <col min="2303" max="2303" width="7.21875" style="3" customWidth="1"/>
    <col min="2304" max="2304" width="40.77734375" style="3" bestFit="1" customWidth="1"/>
    <col min="2305" max="2431" width="12.77734375" style="3" customWidth="1"/>
    <col min="2432" max="2558" width="11.5546875" style="3"/>
    <col min="2559" max="2559" width="7.21875" style="3" customWidth="1"/>
    <col min="2560" max="2560" width="40.77734375" style="3" bestFit="1" customWidth="1"/>
    <col min="2561" max="2687" width="12.77734375" style="3" customWidth="1"/>
    <col min="2688" max="2814" width="11.5546875" style="3"/>
    <col min="2815" max="2815" width="7.21875" style="3" customWidth="1"/>
    <col min="2816" max="2816" width="40.77734375" style="3" bestFit="1" customWidth="1"/>
    <col min="2817" max="2943" width="12.77734375" style="3" customWidth="1"/>
    <col min="2944" max="3070" width="11.5546875" style="3"/>
    <col min="3071" max="3071" width="7.21875" style="3" customWidth="1"/>
    <col min="3072" max="3072" width="40.77734375" style="3" bestFit="1" customWidth="1"/>
    <col min="3073" max="3199" width="12.77734375" style="3" customWidth="1"/>
    <col min="3200" max="3326" width="11.5546875" style="3"/>
    <col min="3327" max="3327" width="7.21875" style="3" customWidth="1"/>
    <col min="3328" max="3328" width="40.77734375" style="3" bestFit="1" customWidth="1"/>
    <col min="3329" max="3455" width="12.77734375" style="3" customWidth="1"/>
    <col min="3456" max="3582" width="11.5546875" style="3"/>
    <col min="3583" max="3583" width="7.21875" style="3" customWidth="1"/>
    <col min="3584" max="3584" width="40.77734375" style="3" bestFit="1" customWidth="1"/>
    <col min="3585" max="3711" width="12.77734375" style="3" customWidth="1"/>
    <col min="3712" max="3838" width="11.5546875" style="3"/>
    <col min="3839" max="3839" width="7.21875" style="3" customWidth="1"/>
    <col min="3840" max="3840" width="40.77734375" style="3" bestFit="1" customWidth="1"/>
    <col min="3841" max="3967" width="12.77734375" style="3" customWidth="1"/>
    <col min="3968" max="4094" width="11.5546875" style="3"/>
    <col min="4095" max="4095" width="7.21875" style="3" customWidth="1"/>
    <col min="4096" max="4096" width="40.77734375" style="3" bestFit="1" customWidth="1"/>
    <col min="4097" max="4223" width="12.77734375" style="3" customWidth="1"/>
    <col min="4224" max="4350" width="11.5546875" style="3"/>
    <col min="4351" max="4351" width="7.21875" style="3" customWidth="1"/>
    <col min="4352" max="4352" width="40.77734375" style="3" bestFit="1" customWidth="1"/>
    <col min="4353" max="4479" width="12.77734375" style="3" customWidth="1"/>
    <col min="4480" max="4606" width="11.5546875" style="3"/>
    <col min="4607" max="4607" width="7.21875" style="3" customWidth="1"/>
    <col min="4608" max="4608" width="40.77734375" style="3" bestFit="1" customWidth="1"/>
    <col min="4609" max="4735" width="12.77734375" style="3" customWidth="1"/>
    <col min="4736" max="4862" width="11.5546875" style="3"/>
    <col min="4863" max="4863" width="7.21875" style="3" customWidth="1"/>
    <col min="4864" max="4864" width="40.77734375" style="3" bestFit="1" customWidth="1"/>
    <col min="4865" max="4991" width="12.77734375" style="3" customWidth="1"/>
    <col min="4992" max="5118" width="11.5546875" style="3"/>
    <col min="5119" max="5119" width="7.21875" style="3" customWidth="1"/>
    <col min="5120" max="5120" width="40.77734375" style="3" bestFit="1" customWidth="1"/>
    <col min="5121" max="5247" width="12.77734375" style="3" customWidth="1"/>
    <col min="5248" max="5374" width="11.5546875" style="3"/>
    <col min="5375" max="5375" width="7.21875" style="3" customWidth="1"/>
    <col min="5376" max="5376" width="40.77734375" style="3" bestFit="1" customWidth="1"/>
    <col min="5377" max="5503" width="12.77734375" style="3" customWidth="1"/>
    <col min="5504" max="5630" width="11.5546875" style="3"/>
    <col min="5631" max="5631" width="7.21875" style="3" customWidth="1"/>
    <col min="5632" max="5632" width="40.77734375" style="3" bestFit="1" customWidth="1"/>
    <col min="5633" max="5759" width="12.77734375" style="3" customWidth="1"/>
    <col min="5760" max="5886" width="11.5546875" style="3"/>
    <col min="5887" max="5887" width="7.21875" style="3" customWidth="1"/>
    <col min="5888" max="5888" width="40.77734375" style="3" bestFit="1" customWidth="1"/>
    <col min="5889" max="6015" width="12.77734375" style="3" customWidth="1"/>
    <col min="6016" max="6142" width="11.5546875" style="3"/>
    <col min="6143" max="6143" width="7.21875" style="3" customWidth="1"/>
    <col min="6144" max="6144" width="40.77734375" style="3" bestFit="1" customWidth="1"/>
    <col min="6145" max="6271" width="12.77734375" style="3" customWidth="1"/>
    <col min="6272" max="6398" width="11.5546875" style="3"/>
    <col min="6399" max="6399" width="7.21875" style="3" customWidth="1"/>
    <col min="6400" max="6400" width="40.77734375" style="3" bestFit="1" customWidth="1"/>
    <col min="6401" max="6527" width="12.77734375" style="3" customWidth="1"/>
    <col min="6528" max="6654" width="11.5546875" style="3"/>
    <col min="6655" max="6655" width="7.21875" style="3" customWidth="1"/>
    <col min="6656" max="6656" width="40.77734375" style="3" bestFit="1" customWidth="1"/>
    <col min="6657" max="6783" width="12.77734375" style="3" customWidth="1"/>
    <col min="6784" max="6910" width="11.5546875" style="3"/>
    <col min="6911" max="6911" width="7.21875" style="3" customWidth="1"/>
    <col min="6912" max="6912" width="40.77734375" style="3" bestFit="1" customWidth="1"/>
    <col min="6913" max="7039" width="12.77734375" style="3" customWidth="1"/>
    <col min="7040" max="7166" width="11.5546875" style="3"/>
    <col min="7167" max="7167" width="7.21875" style="3" customWidth="1"/>
    <col min="7168" max="7168" width="40.77734375" style="3" bestFit="1" customWidth="1"/>
    <col min="7169" max="7295" width="12.77734375" style="3" customWidth="1"/>
    <col min="7296" max="7422" width="11.5546875" style="3"/>
    <col min="7423" max="7423" width="7.21875" style="3" customWidth="1"/>
    <col min="7424" max="7424" width="40.77734375" style="3" bestFit="1" customWidth="1"/>
    <col min="7425" max="7551" width="12.77734375" style="3" customWidth="1"/>
    <col min="7552" max="7678" width="11.5546875" style="3"/>
    <col min="7679" max="7679" width="7.21875" style="3" customWidth="1"/>
    <col min="7680" max="7680" width="40.77734375" style="3" bestFit="1" customWidth="1"/>
    <col min="7681" max="7807" width="12.77734375" style="3" customWidth="1"/>
    <col min="7808" max="7934" width="11.5546875" style="3"/>
    <col min="7935" max="7935" width="7.21875" style="3" customWidth="1"/>
    <col min="7936" max="7936" width="40.77734375" style="3" bestFit="1" customWidth="1"/>
    <col min="7937" max="8063" width="12.77734375" style="3" customWidth="1"/>
    <col min="8064" max="8190" width="11.5546875" style="3"/>
    <col min="8191" max="8191" width="7.21875" style="3" customWidth="1"/>
    <col min="8192" max="8192" width="40.77734375" style="3" bestFit="1" customWidth="1"/>
    <col min="8193" max="8319" width="12.77734375" style="3" customWidth="1"/>
    <col min="8320" max="8446" width="11.5546875" style="3"/>
    <col min="8447" max="8447" width="7.21875" style="3" customWidth="1"/>
    <col min="8448" max="8448" width="40.77734375" style="3" bestFit="1" customWidth="1"/>
    <col min="8449" max="8575" width="12.77734375" style="3" customWidth="1"/>
    <col min="8576" max="8702" width="11.5546875" style="3"/>
    <col min="8703" max="8703" width="7.21875" style="3" customWidth="1"/>
    <col min="8704" max="8704" width="40.77734375" style="3" bestFit="1" customWidth="1"/>
    <col min="8705" max="8831" width="12.77734375" style="3" customWidth="1"/>
    <col min="8832" max="8958" width="11.5546875" style="3"/>
    <col min="8959" max="8959" width="7.21875" style="3" customWidth="1"/>
    <col min="8960" max="8960" width="40.77734375" style="3" bestFit="1" customWidth="1"/>
    <col min="8961" max="9087" width="12.77734375" style="3" customWidth="1"/>
    <col min="9088" max="9214" width="11.5546875" style="3"/>
    <col min="9215" max="9215" width="7.21875" style="3" customWidth="1"/>
    <col min="9216" max="9216" width="40.77734375" style="3" bestFit="1" customWidth="1"/>
    <col min="9217" max="9343" width="12.77734375" style="3" customWidth="1"/>
    <col min="9344" max="9470" width="11.5546875" style="3"/>
    <col min="9471" max="9471" width="7.21875" style="3" customWidth="1"/>
    <col min="9472" max="9472" width="40.77734375" style="3" bestFit="1" customWidth="1"/>
    <col min="9473" max="9599" width="12.77734375" style="3" customWidth="1"/>
    <col min="9600" max="9726" width="11.5546875" style="3"/>
    <col min="9727" max="9727" width="7.21875" style="3" customWidth="1"/>
    <col min="9728" max="9728" width="40.77734375" style="3" bestFit="1" customWidth="1"/>
    <col min="9729" max="9855" width="12.77734375" style="3" customWidth="1"/>
    <col min="9856" max="9982" width="11.5546875" style="3"/>
    <col min="9983" max="9983" width="7.21875" style="3" customWidth="1"/>
    <col min="9984" max="9984" width="40.77734375" style="3" bestFit="1" customWidth="1"/>
    <col min="9985" max="10111" width="12.77734375" style="3" customWidth="1"/>
    <col min="10112" max="10238" width="11.5546875" style="3"/>
    <col min="10239" max="10239" width="7.21875" style="3" customWidth="1"/>
    <col min="10240" max="10240" width="40.77734375" style="3" bestFit="1" customWidth="1"/>
    <col min="10241" max="10367" width="12.77734375" style="3" customWidth="1"/>
    <col min="10368" max="10494" width="11.5546875" style="3"/>
    <col min="10495" max="10495" width="7.21875" style="3" customWidth="1"/>
    <col min="10496" max="10496" width="40.77734375" style="3" bestFit="1" customWidth="1"/>
    <col min="10497" max="10623" width="12.77734375" style="3" customWidth="1"/>
    <col min="10624" max="10750" width="11.5546875" style="3"/>
    <col min="10751" max="10751" width="7.21875" style="3" customWidth="1"/>
    <col min="10752" max="10752" width="40.77734375" style="3" bestFit="1" customWidth="1"/>
    <col min="10753" max="10879" width="12.77734375" style="3" customWidth="1"/>
    <col min="10880" max="11006" width="11.5546875" style="3"/>
    <col min="11007" max="11007" width="7.21875" style="3" customWidth="1"/>
    <col min="11008" max="11008" width="40.77734375" style="3" bestFit="1" customWidth="1"/>
    <col min="11009" max="11135" width="12.77734375" style="3" customWidth="1"/>
    <col min="11136" max="11262" width="11.5546875" style="3"/>
    <col min="11263" max="11263" width="7.21875" style="3" customWidth="1"/>
    <col min="11264" max="11264" width="40.77734375" style="3" bestFit="1" customWidth="1"/>
    <col min="11265" max="11391" width="12.77734375" style="3" customWidth="1"/>
    <col min="11392" max="11518" width="11.5546875" style="3"/>
    <col min="11519" max="11519" width="7.21875" style="3" customWidth="1"/>
    <col min="11520" max="11520" width="40.77734375" style="3" bestFit="1" customWidth="1"/>
    <col min="11521" max="11647" width="12.77734375" style="3" customWidth="1"/>
    <col min="11648" max="11774" width="11.5546875" style="3"/>
    <col min="11775" max="11775" width="7.21875" style="3" customWidth="1"/>
    <col min="11776" max="11776" width="40.77734375" style="3" bestFit="1" customWidth="1"/>
    <col min="11777" max="11903" width="12.77734375" style="3" customWidth="1"/>
    <col min="11904" max="12030" width="11.5546875" style="3"/>
    <col min="12031" max="12031" width="7.21875" style="3" customWidth="1"/>
    <col min="12032" max="12032" width="40.77734375" style="3" bestFit="1" customWidth="1"/>
    <col min="12033" max="12159" width="12.77734375" style="3" customWidth="1"/>
    <col min="12160" max="12286" width="11.5546875" style="3"/>
    <col min="12287" max="12287" width="7.21875" style="3" customWidth="1"/>
    <col min="12288" max="12288" width="40.77734375" style="3" bestFit="1" customWidth="1"/>
    <col min="12289" max="12415" width="12.77734375" style="3" customWidth="1"/>
    <col min="12416" max="12542" width="11.5546875" style="3"/>
    <col min="12543" max="12543" width="7.21875" style="3" customWidth="1"/>
    <col min="12544" max="12544" width="40.77734375" style="3" bestFit="1" customWidth="1"/>
    <col min="12545" max="12671" width="12.77734375" style="3" customWidth="1"/>
    <col min="12672" max="12798" width="11.5546875" style="3"/>
    <col min="12799" max="12799" width="7.21875" style="3" customWidth="1"/>
    <col min="12800" max="12800" width="40.77734375" style="3" bestFit="1" customWidth="1"/>
    <col min="12801" max="12927" width="12.77734375" style="3" customWidth="1"/>
    <col min="12928" max="13054" width="11.5546875" style="3"/>
    <col min="13055" max="13055" width="7.21875" style="3" customWidth="1"/>
    <col min="13056" max="13056" width="40.77734375" style="3" bestFit="1" customWidth="1"/>
    <col min="13057" max="13183" width="12.77734375" style="3" customWidth="1"/>
    <col min="13184" max="13310" width="11.5546875" style="3"/>
    <col min="13311" max="13311" width="7.21875" style="3" customWidth="1"/>
    <col min="13312" max="13312" width="40.77734375" style="3" bestFit="1" customWidth="1"/>
    <col min="13313" max="13439" width="12.77734375" style="3" customWidth="1"/>
    <col min="13440" max="13566" width="11.5546875" style="3"/>
    <col min="13567" max="13567" width="7.21875" style="3" customWidth="1"/>
    <col min="13568" max="13568" width="40.77734375" style="3" bestFit="1" customWidth="1"/>
    <col min="13569" max="13695" width="12.77734375" style="3" customWidth="1"/>
    <col min="13696" max="13822" width="11.5546875" style="3"/>
    <col min="13823" max="13823" width="7.21875" style="3" customWidth="1"/>
    <col min="13824" max="13824" width="40.77734375" style="3" bestFit="1" customWidth="1"/>
    <col min="13825" max="13951" width="12.77734375" style="3" customWidth="1"/>
    <col min="13952" max="14078" width="11.5546875" style="3"/>
    <col min="14079" max="14079" width="7.21875" style="3" customWidth="1"/>
    <col min="14080" max="14080" width="40.77734375" style="3" bestFit="1" customWidth="1"/>
    <col min="14081" max="14207" width="12.77734375" style="3" customWidth="1"/>
    <col min="14208" max="14334" width="11.5546875" style="3"/>
    <col min="14335" max="14335" width="7.21875" style="3" customWidth="1"/>
    <col min="14336" max="14336" width="40.77734375" style="3" bestFit="1" customWidth="1"/>
    <col min="14337" max="14463" width="12.77734375" style="3" customWidth="1"/>
    <col min="14464" max="14590" width="11.5546875" style="3"/>
    <col min="14591" max="14591" width="7.21875" style="3" customWidth="1"/>
    <col min="14592" max="14592" width="40.77734375" style="3" bestFit="1" customWidth="1"/>
    <col min="14593" max="14719" width="12.77734375" style="3" customWidth="1"/>
    <col min="14720" max="14846" width="11.5546875" style="3"/>
    <col min="14847" max="14847" width="7.21875" style="3" customWidth="1"/>
    <col min="14848" max="14848" width="40.77734375" style="3" bestFit="1" customWidth="1"/>
    <col min="14849" max="14975" width="12.77734375" style="3" customWidth="1"/>
    <col min="14976" max="15102" width="11.5546875" style="3"/>
    <col min="15103" max="15103" width="7.21875" style="3" customWidth="1"/>
    <col min="15104" max="15104" width="40.77734375" style="3" bestFit="1" customWidth="1"/>
    <col min="15105" max="15231" width="12.77734375" style="3" customWidth="1"/>
    <col min="15232" max="15358" width="11.5546875" style="3"/>
    <col min="15359" max="15359" width="7.21875" style="3" customWidth="1"/>
    <col min="15360" max="15360" width="40.77734375" style="3" bestFit="1" customWidth="1"/>
    <col min="15361" max="15487" width="12.77734375" style="3" customWidth="1"/>
    <col min="15488" max="15614" width="11.5546875" style="3"/>
    <col min="15615" max="15615" width="7.21875" style="3" customWidth="1"/>
    <col min="15616" max="15616" width="40.77734375" style="3" bestFit="1" customWidth="1"/>
    <col min="15617" max="15743" width="12.77734375" style="3" customWidth="1"/>
    <col min="15744" max="15870" width="11.5546875" style="3"/>
    <col min="15871" max="15871" width="7.21875" style="3" customWidth="1"/>
    <col min="15872" max="15872" width="40.77734375" style="3" bestFit="1" customWidth="1"/>
    <col min="15873" max="15999" width="12.77734375" style="3" customWidth="1"/>
    <col min="16000" max="16126" width="11.5546875" style="3"/>
    <col min="16127" max="16127" width="7.21875" style="3" customWidth="1"/>
    <col min="16128" max="16128" width="40.77734375" style="3" bestFit="1" customWidth="1"/>
    <col min="16129" max="16255" width="12.77734375" style="3" customWidth="1"/>
    <col min="16256" max="16384" width="11.5546875" style="3"/>
  </cols>
  <sheetData>
    <row r="1" spans="1:254" s="94" customFormat="1" ht="10.199999999999999" customHeight="1">
      <c r="A1" s="1" t="s">
        <v>745</v>
      </c>
      <c r="B1" s="2"/>
      <c r="C1" s="2"/>
      <c r="D1" s="2"/>
      <c r="E1" s="2"/>
      <c r="F1" s="2"/>
      <c r="G1" s="2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2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149"/>
      <c r="BZ1" s="149"/>
      <c r="CA1" s="149"/>
      <c r="CB1" s="149"/>
      <c r="CY1" s="149"/>
      <c r="CZ1" s="149"/>
      <c r="DA1" s="149"/>
      <c r="DB1" s="149"/>
      <c r="DY1" s="174"/>
      <c r="DZ1" s="93"/>
      <c r="EA1" s="187" t="s">
        <v>749</v>
      </c>
      <c r="EB1" s="93"/>
      <c r="EC1" s="187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3"/>
      <c r="IS1" s="93"/>
      <c r="IT1" s="93"/>
    </row>
    <row r="2" spans="1:254" s="159" customFormat="1" ht="12" customHeight="1">
      <c r="A2" s="3"/>
      <c r="B2" s="3"/>
      <c r="C2" s="2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6"/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6"/>
      <c r="DV2" s="176"/>
      <c r="DW2" s="176"/>
      <c r="DX2" s="176"/>
      <c r="DY2" s="177"/>
      <c r="DZ2" s="3"/>
      <c r="EA2" s="188" t="s">
        <v>747</v>
      </c>
      <c r="EC2" s="188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</row>
    <row r="3" spans="1:254" s="159" customFormat="1" ht="12" customHeight="1">
      <c r="A3" s="221" t="s">
        <v>498</v>
      </c>
      <c r="B3" s="223" t="s">
        <v>499</v>
      </c>
      <c r="C3" s="135">
        <v>1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35">
        <v>1</v>
      </c>
      <c r="J3" s="135">
        <v>1</v>
      </c>
      <c r="K3" s="135">
        <v>1</v>
      </c>
      <c r="L3" s="135">
        <v>1</v>
      </c>
      <c r="M3" s="135">
        <v>1</v>
      </c>
      <c r="N3" s="135">
        <v>1</v>
      </c>
      <c r="O3" s="135">
        <v>1</v>
      </c>
      <c r="P3" s="135">
        <v>1</v>
      </c>
      <c r="Q3" s="135">
        <v>1</v>
      </c>
      <c r="R3" s="139">
        <v>2</v>
      </c>
      <c r="S3" s="139">
        <v>2</v>
      </c>
      <c r="T3" s="139">
        <v>2</v>
      </c>
      <c r="U3" s="139">
        <v>2</v>
      </c>
      <c r="V3" s="139">
        <v>2</v>
      </c>
      <c r="W3" s="135">
        <v>1</v>
      </c>
      <c r="X3" s="135">
        <v>1</v>
      </c>
      <c r="Y3" s="135">
        <v>1</v>
      </c>
      <c r="Z3" s="135">
        <v>1</v>
      </c>
      <c r="AA3" s="135">
        <v>1</v>
      </c>
      <c r="AB3" s="135">
        <v>1</v>
      </c>
      <c r="AC3" s="135">
        <v>1</v>
      </c>
      <c r="AD3" s="135">
        <v>1</v>
      </c>
      <c r="AE3" s="135">
        <v>1</v>
      </c>
      <c r="AF3" s="135">
        <v>1</v>
      </c>
      <c r="AG3" s="135">
        <v>1</v>
      </c>
      <c r="AH3" s="135">
        <v>1</v>
      </c>
      <c r="AI3" s="135">
        <v>1</v>
      </c>
      <c r="AJ3" s="135">
        <v>1</v>
      </c>
      <c r="AK3" s="139">
        <v>2</v>
      </c>
      <c r="AL3" s="139">
        <v>2</v>
      </c>
      <c r="AM3" s="139">
        <v>2</v>
      </c>
      <c r="AN3" s="139">
        <v>2</v>
      </c>
      <c r="AO3" s="139">
        <v>2</v>
      </c>
      <c r="AP3" s="139">
        <v>2</v>
      </c>
      <c r="AQ3" s="139">
        <v>2</v>
      </c>
      <c r="AR3" s="139">
        <v>2</v>
      </c>
      <c r="AS3" s="139">
        <v>2</v>
      </c>
      <c r="AT3" s="139">
        <v>2</v>
      </c>
      <c r="AU3" s="139">
        <v>2</v>
      </c>
      <c r="AV3" s="139">
        <v>2</v>
      </c>
      <c r="AW3" s="139">
        <v>2</v>
      </c>
      <c r="AX3" s="139">
        <v>2</v>
      </c>
      <c r="AY3" s="139">
        <v>2</v>
      </c>
      <c r="AZ3" s="139">
        <v>2</v>
      </c>
      <c r="BA3" s="139">
        <v>2</v>
      </c>
      <c r="BB3" s="139">
        <v>2</v>
      </c>
      <c r="BC3" s="139">
        <v>2</v>
      </c>
      <c r="BD3" s="135">
        <v>1</v>
      </c>
      <c r="BE3" s="139">
        <v>2</v>
      </c>
      <c r="BF3" s="139">
        <v>2</v>
      </c>
      <c r="BG3" s="135">
        <v>1</v>
      </c>
      <c r="BH3" s="139">
        <v>2</v>
      </c>
      <c r="BI3" s="139">
        <v>2</v>
      </c>
      <c r="BJ3" s="135">
        <v>1</v>
      </c>
      <c r="BK3" s="135">
        <v>1</v>
      </c>
      <c r="BL3" s="139">
        <v>2</v>
      </c>
      <c r="BM3" s="139">
        <v>2</v>
      </c>
      <c r="BN3" s="139">
        <v>2</v>
      </c>
      <c r="BO3" s="139">
        <v>2</v>
      </c>
      <c r="BP3" s="139">
        <v>2</v>
      </c>
      <c r="BQ3" s="139">
        <v>2</v>
      </c>
      <c r="BR3" s="139">
        <v>2</v>
      </c>
      <c r="BS3" s="139">
        <v>2</v>
      </c>
      <c r="BT3" s="139">
        <v>2</v>
      </c>
      <c r="BU3" s="139">
        <v>2</v>
      </c>
      <c r="BV3" s="139">
        <v>2</v>
      </c>
      <c r="BW3" s="139">
        <v>2</v>
      </c>
      <c r="BX3" s="139">
        <v>2</v>
      </c>
      <c r="BY3" s="135">
        <v>1</v>
      </c>
      <c r="BZ3" s="139">
        <v>2</v>
      </c>
      <c r="CA3" s="139">
        <v>2</v>
      </c>
      <c r="CB3" s="139">
        <v>2</v>
      </c>
      <c r="CC3" s="139">
        <v>2</v>
      </c>
      <c r="CD3" s="139">
        <v>2</v>
      </c>
      <c r="CE3" s="139">
        <v>2</v>
      </c>
      <c r="CF3" s="139">
        <v>2</v>
      </c>
      <c r="CG3" s="139">
        <v>2</v>
      </c>
      <c r="CH3" s="139">
        <v>2</v>
      </c>
      <c r="CI3" s="139">
        <v>2</v>
      </c>
      <c r="CJ3" s="139">
        <v>2</v>
      </c>
      <c r="CK3" s="139">
        <v>2</v>
      </c>
      <c r="CL3" s="139">
        <v>2</v>
      </c>
      <c r="CM3" s="139">
        <v>2</v>
      </c>
      <c r="CN3" s="139">
        <v>2</v>
      </c>
      <c r="CO3" s="139">
        <v>2</v>
      </c>
      <c r="CP3" s="139">
        <v>2</v>
      </c>
      <c r="CQ3" s="140">
        <v>4</v>
      </c>
      <c r="CR3" s="140">
        <v>4</v>
      </c>
      <c r="CS3" s="141">
        <v>3</v>
      </c>
      <c r="CT3" s="140">
        <v>4</v>
      </c>
      <c r="CU3" s="140">
        <v>4</v>
      </c>
      <c r="CV3" s="140">
        <v>4</v>
      </c>
      <c r="CW3" s="140">
        <v>4</v>
      </c>
      <c r="CX3" s="140">
        <v>4</v>
      </c>
      <c r="CY3" s="140">
        <v>4</v>
      </c>
      <c r="CZ3" s="141">
        <v>3</v>
      </c>
      <c r="DA3" s="141">
        <v>3</v>
      </c>
      <c r="DB3" s="140">
        <v>4</v>
      </c>
      <c r="DC3" s="140">
        <v>4</v>
      </c>
      <c r="DD3" s="140">
        <v>4</v>
      </c>
      <c r="DE3" s="140">
        <v>4</v>
      </c>
      <c r="DF3" s="142">
        <v>0</v>
      </c>
      <c r="DG3" s="141">
        <v>3</v>
      </c>
      <c r="DH3" s="141">
        <v>3</v>
      </c>
      <c r="DI3" s="141">
        <v>3</v>
      </c>
      <c r="DJ3" s="141">
        <v>3</v>
      </c>
      <c r="DK3" s="140">
        <v>4</v>
      </c>
      <c r="DL3" s="140">
        <v>4</v>
      </c>
      <c r="DM3" s="140">
        <v>4</v>
      </c>
      <c r="DN3" s="140">
        <v>4</v>
      </c>
      <c r="DO3" s="142">
        <v>0</v>
      </c>
      <c r="DP3" s="142">
        <v>0</v>
      </c>
      <c r="DQ3" s="142">
        <v>0</v>
      </c>
      <c r="DR3" s="141">
        <v>3</v>
      </c>
      <c r="DS3" s="142">
        <v>0</v>
      </c>
      <c r="DT3" s="141">
        <v>3</v>
      </c>
      <c r="DU3" s="141">
        <v>3</v>
      </c>
      <c r="DV3" s="141">
        <v>3</v>
      </c>
      <c r="DW3" s="140">
        <v>4</v>
      </c>
      <c r="DX3" s="140">
        <v>4</v>
      </c>
      <c r="DY3" s="142">
        <v>0</v>
      </c>
      <c r="DZ3" s="3"/>
      <c r="EA3" s="188"/>
      <c r="EB3" s="3"/>
      <c r="EC3" s="188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</row>
    <row r="4" spans="1:254" s="159" customFormat="1" ht="49.5" customHeight="1">
      <c r="A4" s="222"/>
      <c r="B4" s="224"/>
      <c r="C4" s="28" t="s">
        <v>500</v>
      </c>
      <c r="D4" s="28" t="s">
        <v>501</v>
      </c>
      <c r="E4" s="28" t="s">
        <v>502</v>
      </c>
      <c r="F4" s="178" t="s">
        <v>503</v>
      </c>
      <c r="G4" s="28" t="s">
        <v>504</v>
      </c>
      <c r="H4" s="28" t="s">
        <v>505</v>
      </c>
      <c r="I4" s="28" t="s">
        <v>506</v>
      </c>
      <c r="J4" s="28" t="s">
        <v>507</v>
      </c>
      <c r="K4" s="28" t="s">
        <v>508</v>
      </c>
      <c r="L4" s="28" t="s">
        <v>509</v>
      </c>
      <c r="M4" s="28" t="s">
        <v>510</v>
      </c>
      <c r="N4" s="28" t="s">
        <v>511</v>
      </c>
      <c r="O4" s="28" t="s">
        <v>512</v>
      </c>
      <c r="P4" s="28" t="s">
        <v>513</v>
      </c>
      <c r="Q4" s="28" t="s">
        <v>514</v>
      </c>
      <c r="R4" s="28" t="s">
        <v>515</v>
      </c>
      <c r="S4" s="28" t="s">
        <v>516</v>
      </c>
      <c r="T4" s="28" t="s">
        <v>517</v>
      </c>
      <c r="U4" s="28" t="s">
        <v>518</v>
      </c>
      <c r="V4" s="28" t="s">
        <v>519</v>
      </c>
      <c r="W4" s="28" t="s">
        <v>520</v>
      </c>
      <c r="X4" s="28" t="s">
        <v>521</v>
      </c>
      <c r="Y4" s="28" t="s">
        <v>522</v>
      </c>
      <c r="Z4" s="28" t="s">
        <v>523</v>
      </c>
      <c r="AA4" s="28" t="s">
        <v>524</v>
      </c>
      <c r="AB4" s="28" t="s">
        <v>525</v>
      </c>
      <c r="AC4" s="28" t="s">
        <v>526</v>
      </c>
      <c r="AD4" s="28" t="s">
        <v>527</v>
      </c>
      <c r="AE4" s="28" t="s">
        <v>528</v>
      </c>
      <c r="AF4" s="28" t="s">
        <v>529</v>
      </c>
      <c r="AG4" s="28" t="s">
        <v>530</v>
      </c>
      <c r="AH4" s="28" t="s">
        <v>531</v>
      </c>
      <c r="AI4" s="28" t="s">
        <v>532</v>
      </c>
      <c r="AJ4" s="28" t="s">
        <v>533</v>
      </c>
      <c r="AK4" s="28" t="s">
        <v>534</v>
      </c>
      <c r="AL4" s="28" t="s">
        <v>535</v>
      </c>
      <c r="AM4" s="28" t="s">
        <v>536</v>
      </c>
      <c r="AN4" s="28" t="s">
        <v>537</v>
      </c>
      <c r="AO4" s="28" t="s">
        <v>538</v>
      </c>
      <c r="AP4" s="28" t="s">
        <v>539</v>
      </c>
      <c r="AQ4" s="28" t="s">
        <v>540</v>
      </c>
      <c r="AR4" s="28" t="s">
        <v>541</v>
      </c>
      <c r="AS4" s="28" t="s">
        <v>542</v>
      </c>
      <c r="AT4" s="28" t="s">
        <v>543</v>
      </c>
      <c r="AU4" s="28" t="s">
        <v>544</v>
      </c>
      <c r="AV4" s="28" t="s">
        <v>545</v>
      </c>
      <c r="AW4" s="28" t="s">
        <v>546</v>
      </c>
      <c r="AX4" s="28" t="s">
        <v>547</v>
      </c>
      <c r="AY4" s="28" t="s">
        <v>548</v>
      </c>
      <c r="AZ4" s="28" t="s">
        <v>549</v>
      </c>
      <c r="BA4" s="28" t="s">
        <v>550</v>
      </c>
      <c r="BB4" s="28" t="s">
        <v>551</v>
      </c>
      <c r="BC4" s="28" t="s">
        <v>552</v>
      </c>
      <c r="BD4" s="28" t="s">
        <v>553</v>
      </c>
      <c r="BE4" s="28" t="s">
        <v>554</v>
      </c>
      <c r="BF4" s="28" t="s">
        <v>555</v>
      </c>
      <c r="BG4" s="28" t="s">
        <v>556</v>
      </c>
      <c r="BH4" s="28" t="s">
        <v>557</v>
      </c>
      <c r="BI4" s="28" t="s">
        <v>558</v>
      </c>
      <c r="BJ4" s="28" t="s">
        <v>559</v>
      </c>
      <c r="BK4" s="28" t="s">
        <v>560</v>
      </c>
      <c r="BL4" s="28" t="s">
        <v>561</v>
      </c>
      <c r="BM4" s="28" t="s">
        <v>562</v>
      </c>
      <c r="BN4" s="28" t="s">
        <v>563</v>
      </c>
      <c r="BO4" s="28" t="s">
        <v>564</v>
      </c>
      <c r="BP4" s="28" t="s">
        <v>565</v>
      </c>
      <c r="BQ4" s="28" t="s">
        <v>566</v>
      </c>
      <c r="BR4" s="28" t="s">
        <v>567</v>
      </c>
      <c r="BS4" s="28" t="s">
        <v>568</v>
      </c>
      <c r="BT4" s="28" t="s">
        <v>569</v>
      </c>
      <c r="BU4" s="28" t="s">
        <v>570</v>
      </c>
      <c r="BV4" s="28" t="s">
        <v>571</v>
      </c>
      <c r="BW4" s="28" t="s">
        <v>572</v>
      </c>
      <c r="BX4" s="28" t="s">
        <v>573</v>
      </c>
      <c r="BY4" s="179" t="s">
        <v>574</v>
      </c>
      <c r="BZ4" s="179" t="s">
        <v>575</v>
      </c>
      <c r="CA4" s="180" t="s">
        <v>576</v>
      </c>
      <c r="CB4" s="179" t="s">
        <v>577</v>
      </c>
      <c r="CC4" s="179" t="s">
        <v>578</v>
      </c>
      <c r="CD4" s="179" t="s">
        <v>579</v>
      </c>
      <c r="CE4" s="179" t="s">
        <v>580</v>
      </c>
      <c r="CF4" s="179" t="s">
        <v>581</v>
      </c>
      <c r="CG4" s="179" t="s">
        <v>582</v>
      </c>
      <c r="CH4" s="179" t="s">
        <v>583</v>
      </c>
      <c r="CI4" s="179" t="s">
        <v>584</v>
      </c>
      <c r="CJ4" s="179" t="s">
        <v>585</v>
      </c>
      <c r="CK4" s="179" t="s">
        <v>586</v>
      </c>
      <c r="CL4" s="179" t="s">
        <v>587</v>
      </c>
      <c r="CM4" s="179" t="s">
        <v>588</v>
      </c>
      <c r="CN4" s="179" t="s">
        <v>589</v>
      </c>
      <c r="CO4" s="179" t="s">
        <v>590</v>
      </c>
      <c r="CP4" s="179" t="s">
        <v>591</v>
      </c>
      <c r="CQ4" s="179" t="s">
        <v>592</v>
      </c>
      <c r="CR4" s="179" t="s">
        <v>593</v>
      </c>
      <c r="CS4" s="179" t="s">
        <v>594</v>
      </c>
      <c r="CT4" s="179" t="s">
        <v>595</v>
      </c>
      <c r="CU4" s="179" t="s">
        <v>596</v>
      </c>
      <c r="CV4" s="179" t="s">
        <v>597</v>
      </c>
      <c r="CW4" s="179" t="s">
        <v>598</v>
      </c>
      <c r="CX4" s="179" t="s">
        <v>599</v>
      </c>
      <c r="CY4" s="179" t="s">
        <v>600</v>
      </c>
      <c r="CZ4" s="179" t="s">
        <v>601</v>
      </c>
      <c r="DA4" s="180" t="s">
        <v>602</v>
      </c>
      <c r="DB4" s="179" t="s">
        <v>603</v>
      </c>
      <c r="DC4" s="179" t="s">
        <v>604</v>
      </c>
      <c r="DD4" s="179" t="s">
        <v>605</v>
      </c>
      <c r="DE4" s="179" t="s">
        <v>606</v>
      </c>
      <c r="DF4" s="179" t="s">
        <v>607</v>
      </c>
      <c r="DG4" s="179" t="s">
        <v>608</v>
      </c>
      <c r="DH4" s="179" t="s">
        <v>609</v>
      </c>
      <c r="DI4" s="179" t="s">
        <v>610</v>
      </c>
      <c r="DJ4" s="179" t="s">
        <v>611</v>
      </c>
      <c r="DK4" s="179" t="s">
        <v>612</v>
      </c>
      <c r="DL4" s="179" t="s">
        <v>613</v>
      </c>
      <c r="DM4" s="179" t="s">
        <v>614</v>
      </c>
      <c r="DN4" s="179" t="s">
        <v>615</v>
      </c>
      <c r="DO4" s="179" t="s">
        <v>616</v>
      </c>
      <c r="DP4" s="179" t="s">
        <v>617</v>
      </c>
      <c r="DQ4" s="179" t="s">
        <v>618</v>
      </c>
      <c r="DR4" s="179" t="s">
        <v>619</v>
      </c>
      <c r="DS4" s="179" t="s">
        <v>620</v>
      </c>
      <c r="DT4" s="179" t="s">
        <v>621</v>
      </c>
      <c r="DU4" s="179" t="s">
        <v>622</v>
      </c>
      <c r="DV4" s="179" t="s">
        <v>623</v>
      </c>
      <c r="DW4" s="179" t="s">
        <v>624</v>
      </c>
      <c r="DX4" s="179" t="s">
        <v>625</v>
      </c>
      <c r="DY4" s="181" t="s">
        <v>626</v>
      </c>
      <c r="DZ4" s="3"/>
      <c r="EA4" s="188"/>
      <c r="EB4" s="3"/>
      <c r="EC4" s="188"/>
      <c r="ED4" s="3"/>
      <c r="EE4" s="188" t="s">
        <v>750</v>
      </c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s="159" customFormat="1" ht="4.95" customHeight="1" thickBo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  <c r="CT5" s="156"/>
      <c r="CU5" s="156"/>
      <c r="CV5" s="156"/>
      <c r="CW5" s="156"/>
      <c r="CX5" s="156"/>
      <c r="CY5" s="156"/>
      <c r="CZ5" s="156"/>
      <c r="DA5" s="156"/>
      <c r="DB5" s="156"/>
      <c r="DC5" s="156"/>
      <c r="DD5" s="156"/>
      <c r="DE5" s="156"/>
      <c r="DF5" s="156"/>
      <c r="DG5" s="156"/>
      <c r="DH5" s="156"/>
      <c r="DI5" s="156"/>
      <c r="DJ5" s="156"/>
      <c r="DK5" s="156"/>
      <c r="DL5" s="156"/>
      <c r="DM5" s="156"/>
      <c r="DN5" s="156"/>
      <c r="DO5" s="156"/>
      <c r="DP5" s="156"/>
      <c r="DQ5" s="156"/>
      <c r="DR5" s="156"/>
      <c r="DS5" s="156"/>
      <c r="DT5" s="156"/>
      <c r="DU5" s="156"/>
      <c r="DV5" s="156"/>
      <c r="DW5" s="156"/>
      <c r="DX5" s="156"/>
      <c r="DY5" s="157"/>
      <c r="DZ5" s="3"/>
      <c r="EA5" s="188"/>
      <c r="EB5" s="3"/>
      <c r="EC5" s="188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spans="1:254" s="182" customFormat="1" ht="8.25" customHeight="1">
      <c r="A6" s="5" t="s">
        <v>627</v>
      </c>
      <c r="B6" s="6" t="s">
        <v>628</v>
      </c>
      <c r="C6" s="175">
        <f>'1t'!D10/'1t'!$EB10</f>
        <v>3.411240183510561E-2</v>
      </c>
      <c r="D6" s="175">
        <f>'1t'!E10/'1t'!$EB10</f>
        <v>9.1086029466442078E-2</v>
      </c>
      <c r="E6" s="175">
        <f>'1t'!F10/'1t'!$EB10</f>
        <v>2.8874785403215638E-2</v>
      </c>
      <c r="F6" s="175">
        <f>'1t'!G10/'1t'!$EB10</f>
        <v>0.14820514644310881</v>
      </c>
      <c r="G6" s="175">
        <f>'1t'!H10/'1t'!$EB10</f>
        <v>0.34385598494670239</v>
      </c>
      <c r="H6" s="175">
        <f>'1t'!I10/'1t'!$EB10</f>
        <v>0.16611973449811027</v>
      </c>
      <c r="I6" s="175">
        <f>'1t'!J10/'1t'!$EB10</f>
        <v>1.8881283927307056E-2</v>
      </c>
      <c r="J6" s="175">
        <f>'1t'!K10/'1t'!$EB10</f>
        <v>5.0614126692121911E-2</v>
      </c>
      <c r="K6" s="175">
        <f>'1t'!L10/'1t'!$EB10</f>
        <v>6.5909906531178369E-2</v>
      </c>
      <c r="L6" s="175">
        <f>'1t'!M10/'1t'!$EB10</f>
        <v>1.5373374156565934E-2</v>
      </c>
      <c r="M6" s="175">
        <f>'1t'!N10/'1t'!$EB10</f>
        <v>8.0051470897281284E-3</v>
      </c>
      <c r="N6" s="175">
        <f>'1t'!O10/'1t'!$EB10</f>
        <v>1.6262475711362071E-3</v>
      </c>
      <c r="O6" s="175">
        <f>'1t'!P10/'1t'!$EB10</f>
        <v>1.5098560948719854E-3</v>
      </c>
      <c r="P6" s="175">
        <f>'1t'!Q10/'1t'!$EB10</f>
        <v>3.1878332110145133E-3</v>
      </c>
      <c r="Q6" s="175">
        <f>'1t'!R10/'1t'!$EB10</f>
        <v>1.1865464385824812E-3</v>
      </c>
      <c r="R6" s="175">
        <f>'1t'!S10/'1t'!$EB10</f>
        <v>0</v>
      </c>
      <c r="S6" s="175">
        <f>'1t'!T10/'1t'!$EB10</f>
        <v>1.7135411783343734E-4</v>
      </c>
      <c r="T6" s="175">
        <f>'1t'!U10/'1t'!$EB10</f>
        <v>0</v>
      </c>
      <c r="U6" s="175">
        <f>'1t'!V10/'1t'!$EB10</f>
        <v>0</v>
      </c>
      <c r="V6" s="175">
        <f>'1t'!W10/'1t'!$EB10</f>
        <v>0</v>
      </c>
      <c r="W6" s="175">
        <f>'1t'!X10/'1t'!$EB10</f>
        <v>3.3624204254108458E-4</v>
      </c>
      <c r="X6" s="175">
        <f>'1t'!Y10/'1t'!$EB10</f>
        <v>8.7293607198166183E-5</v>
      </c>
      <c r="Y6" s="175">
        <f>'1t'!Z10/'1t'!$EB10</f>
        <v>0</v>
      </c>
      <c r="Z6" s="175">
        <f>'1t'!AA10/'1t'!$EB10</f>
        <v>0</v>
      </c>
      <c r="AA6" s="175">
        <f>'1t'!AB10/'1t'!$EB10</f>
        <v>0</v>
      </c>
      <c r="AB6" s="175">
        <f>'1t'!AC10/'1t'!$EB10</f>
        <v>4.1383636005056564E-4</v>
      </c>
      <c r="AC6" s="175">
        <f>'1t'!AD10/'1t'!$EB10</f>
        <v>4.8173138787136155E-4</v>
      </c>
      <c r="AD6" s="175">
        <f>'1t'!AE10/'1t'!$EB10</f>
        <v>1.7458721439633237E-4</v>
      </c>
      <c r="AE6" s="175">
        <f>'1t'!AF10/'1t'!$EB10</f>
        <v>3.5564062191845485E-5</v>
      </c>
      <c r="AF6" s="175">
        <f>'1t'!AG10/'1t'!$EB10</f>
        <v>2.3278295252844317E-4</v>
      </c>
      <c r="AG6" s="175">
        <f>'1t'!AH10/'1t'!$EB10</f>
        <v>1.8040678820954346E-3</v>
      </c>
      <c r="AH6" s="175">
        <f>'1t'!AI10/'1t'!$EB10</f>
        <v>6.0200258001105716E-3</v>
      </c>
      <c r="AI6" s="175">
        <f>'1t'!AJ10/'1t'!$EB10</f>
        <v>0</v>
      </c>
      <c r="AJ6" s="175">
        <f>'1t'!AK10/'1t'!$EB10</f>
        <v>4.2030255317635573E-5</v>
      </c>
      <c r="AK6" s="175">
        <f>'1t'!AL10/'1t'!$EB10</f>
        <v>5.4639331912926246E-4</v>
      </c>
      <c r="AL6" s="175">
        <f>'1t'!AM10/'1t'!$EB10</f>
        <v>3.5240752535555978E-4</v>
      </c>
      <c r="AM6" s="175">
        <f>'1t'!AN10/'1t'!$EB10</f>
        <v>4.3000184286504086E-3</v>
      </c>
      <c r="AN6" s="175">
        <f>'1t'!AO10/'1t'!$EB10</f>
        <v>0</v>
      </c>
      <c r="AO6" s="175">
        <f>'1t'!AP10/'1t'!$EB10</f>
        <v>0</v>
      </c>
      <c r="AP6" s="175">
        <f>'1t'!AQ10/'1t'!$EB10</f>
        <v>0</v>
      </c>
      <c r="AQ6" s="175">
        <f>'1t'!AR10/'1t'!$EB10</f>
        <v>0</v>
      </c>
      <c r="AR6" s="175">
        <f>'1t'!AS10/'1t'!$EB10</f>
        <v>5.4962641569215749E-5</v>
      </c>
      <c r="AS6" s="175">
        <f>'1t'!AT10/'1t'!$EB10</f>
        <v>0</v>
      </c>
      <c r="AT6" s="175">
        <f>'1t'!AU10/'1t'!$EB10</f>
        <v>0</v>
      </c>
      <c r="AU6" s="175">
        <f>'1t'!AV10/'1t'!$EB10</f>
        <v>0</v>
      </c>
      <c r="AV6" s="175">
        <f>'1t'!AW10/'1t'!$EB10</f>
        <v>0</v>
      </c>
      <c r="AW6" s="175">
        <f>'1t'!AX10/'1t'!$EB10</f>
        <v>0</v>
      </c>
      <c r="AX6" s="175">
        <f>'1t'!AY10/'1t'!$EB10</f>
        <v>0</v>
      </c>
      <c r="AY6" s="175">
        <f>'1t'!AZ10/'1t'!$EB10</f>
        <v>0</v>
      </c>
      <c r="AZ6" s="175">
        <f>'1t'!BA10/'1t'!$EB10</f>
        <v>0</v>
      </c>
      <c r="BA6" s="175">
        <f>'1t'!BB10/'1t'!$EB10</f>
        <v>0</v>
      </c>
      <c r="BB6" s="175">
        <f>'1t'!BC10/'1t'!$EB10</f>
        <v>7.112812438369097E-5</v>
      </c>
      <c r="BC6" s="175">
        <f>'1t'!BD10/'1t'!$EB10</f>
        <v>0</v>
      </c>
      <c r="BD6" s="175">
        <f>'1t'!BE10/'1t'!$EB10</f>
        <v>0</v>
      </c>
      <c r="BE6" s="175">
        <f>'1t'!BF10/'1t'!$EB10</f>
        <v>0</v>
      </c>
      <c r="BF6" s="175">
        <f>'1t'!BG10/'1t'!$EB10</f>
        <v>0</v>
      </c>
      <c r="BG6" s="175">
        <f>'1t'!BH10/'1t'!$EB10</f>
        <v>0</v>
      </c>
      <c r="BH6" s="175">
        <f>'1t'!BI10/'1t'!$EB10</f>
        <v>0</v>
      </c>
      <c r="BI6" s="175">
        <f>'1t'!BJ10/'1t'!$EB10</f>
        <v>0</v>
      </c>
      <c r="BJ6" s="175">
        <f>'1t'!BK10/'1t'!$EB10</f>
        <v>0</v>
      </c>
      <c r="BK6" s="175">
        <f>'1t'!BL10/'1t'!$EB10</f>
        <v>0</v>
      </c>
      <c r="BL6" s="175">
        <f>'1t'!BM10/'1t'!$EB10</f>
        <v>0</v>
      </c>
      <c r="BM6" s="175">
        <f>'1t'!BN10/'1t'!$EB10</f>
        <v>0</v>
      </c>
      <c r="BN6" s="175">
        <f>'1t'!BO10/'1t'!$EB10</f>
        <v>0</v>
      </c>
      <c r="BO6" s="175">
        <f>'1t'!BP10/'1t'!$EB10</f>
        <v>0</v>
      </c>
      <c r="BP6" s="175">
        <f>'1t'!BQ10/'1t'!$EB10</f>
        <v>0</v>
      </c>
      <c r="BQ6" s="175">
        <f>'1t'!BR10/'1t'!$EB10</f>
        <v>0</v>
      </c>
      <c r="BR6" s="175">
        <f>'1t'!BS10/'1t'!$EB10</f>
        <v>0</v>
      </c>
      <c r="BS6" s="175">
        <f>'1t'!BT10/'1t'!$EB10</f>
        <v>0</v>
      </c>
      <c r="BT6" s="175">
        <f>'1t'!BU10/'1t'!$EB10</f>
        <v>0</v>
      </c>
      <c r="BU6" s="175">
        <f>'1t'!BV10/'1t'!$EB10</f>
        <v>0</v>
      </c>
      <c r="BV6" s="175">
        <f>'1t'!BW10/'1t'!$EB10</f>
        <v>0</v>
      </c>
      <c r="BW6" s="175">
        <f>'1t'!BX10/'1t'!$EB10</f>
        <v>0</v>
      </c>
      <c r="BX6" s="175">
        <f>'1t'!BY10/'1t'!$EB10</f>
        <v>0</v>
      </c>
      <c r="BY6" s="175">
        <f>'1t'!BZ10/'1t'!$EB10</f>
        <v>0</v>
      </c>
      <c r="BZ6" s="175">
        <f>'1t'!CA10/'1t'!$EB10</f>
        <v>0</v>
      </c>
      <c r="CA6" s="175">
        <f>'1t'!CB10/'1t'!$EB10</f>
        <v>0</v>
      </c>
      <c r="CB6" s="175">
        <f>'1t'!CC10/'1t'!$EB10</f>
        <v>0</v>
      </c>
      <c r="CC6" s="175">
        <f>'1t'!CD10/'1t'!$EB10</f>
        <v>0</v>
      </c>
      <c r="CD6" s="175">
        <f>'1t'!CE10/'1t'!$EB10</f>
        <v>0</v>
      </c>
      <c r="CE6" s="175">
        <f>'1t'!CF10/'1t'!$EB10</f>
        <v>0</v>
      </c>
      <c r="CF6" s="175">
        <f>'1t'!CG10/'1t'!$EB10</f>
        <v>0</v>
      </c>
      <c r="CG6" s="175">
        <f>'1t'!CH10/'1t'!$EB10</f>
        <v>0</v>
      </c>
      <c r="CH6" s="175">
        <f>'1t'!CI10/'1t'!$EB10</f>
        <v>0</v>
      </c>
      <c r="CI6" s="175">
        <f>'1t'!CJ10/'1t'!$EB10</f>
        <v>0</v>
      </c>
      <c r="CJ6" s="175">
        <f>'1t'!CK10/'1t'!$EB10</f>
        <v>0</v>
      </c>
      <c r="CK6" s="175">
        <f>'1t'!CL10/'1t'!$EB10</f>
        <v>0</v>
      </c>
      <c r="CL6" s="175">
        <f>'1t'!CM10/'1t'!$EB10</f>
        <v>0</v>
      </c>
      <c r="CM6" s="175">
        <f>'1t'!CN10/'1t'!$EB10</f>
        <v>0</v>
      </c>
      <c r="CN6" s="175">
        <f>'1t'!CO10/'1t'!$EB10</f>
        <v>1.4257955842367144E-3</v>
      </c>
      <c r="CO6" s="175">
        <f>'1t'!CP10/'1t'!$EB10</f>
        <v>9.6992896886851322E-6</v>
      </c>
      <c r="CP6" s="175">
        <f>'1t'!CQ10/'1t'!$EB10</f>
        <v>4.697689305886499E-3</v>
      </c>
      <c r="CQ6" s="175">
        <f>'1t'!CR10/'1t'!$EB10</f>
        <v>0</v>
      </c>
      <c r="CR6" s="175">
        <f>'1t'!CS10/'1t'!$EB10</f>
        <v>0</v>
      </c>
      <c r="CS6" s="175">
        <f>'1t'!CT10/'1t'!$EB10</f>
        <v>0</v>
      </c>
      <c r="CT6" s="175">
        <f>'1t'!CU10/'1t'!$EB10</f>
        <v>0</v>
      </c>
      <c r="CU6" s="175">
        <f>'1t'!CV10/'1t'!$EB10</f>
        <v>0</v>
      </c>
      <c r="CV6" s="175">
        <f>'1t'!CW10/'1t'!$EB10</f>
        <v>0</v>
      </c>
      <c r="CW6" s="175">
        <f>'1t'!CX10/'1t'!$EB10</f>
        <v>0</v>
      </c>
      <c r="CX6" s="175">
        <f>'1t'!CY10/'1t'!$EB10</f>
        <v>8.4060510635271146E-5</v>
      </c>
      <c r="CY6" s="175">
        <f>'1t'!CZ10/'1t'!$EB10</f>
        <v>0</v>
      </c>
      <c r="CZ6" s="175">
        <f>'1t'!DA10/'1t'!$EB10</f>
        <v>0</v>
      </c>
      <c r="DA6" s="175">
        <f>'1t'!DB10/'1t'!$EB10</f>
        <v>0</v>
      </c>
      <c r="DB6" s="175">
        <f>'1t'!DC10/'1t'!$EB10</f>
        <v>0</v>
      </c>
      <c r="DC6" s="175">
        <f>'1t'!DD10/'1t'!$EB10</f>
        <v>0</v>
      </c>
      <c r="DD6" s="175">
        <f>'1t'!DE10/'1t'!$EB10</f>
        <v>0</v>
      </c>
      <c r="DE6" s="175">
        <f>'1t'!DF10/'1t'!$EB10</f>
        <v>1.099252831384315E-4</v>
      </c>
      <c r="DF6" s="175">
        <f>'1t'!DG10/'1t'!$EB10</f>
        <v>0</v>
      </c>
      <c r="DG6" s="175">
        <f>'1t'!DH10/'1t'!$EB10</f>
        <v>0</v>
      </c>
      <c r="DH6" s="175">
        <f>'1t'!DI10/'1t'!$EB10</f>
        <v>0</v>
      </c>
      <c r="DI6" s="175">
        <f>'1t'!DJ10/'1t'!$EB10</f>
        <v>0</v>
      </c>
      <c r="DJ6" s="175">
        <f>'1t'!DK10/'1t'!$EB10</f>
        <v>0</v>
      </c>
      <c r="DK6" s="175">
        <f>'1t'!DL10/'1t'!$EB10</f>
        <v>0</v>
      </c>
      <c r="DL6" s="175">
        <f>'1t'!DM10/'1t'!$EB10</f>
        <v>0</v>
      </c>
      <c r="DM6" s="175">
        <f>'1t'!DN10/'1t'!$EB10</f>
        <v>0</v>
      </c>
      <c r="DN6" s="175">
        <f>'1t'!DO10/'1t'!$EB10</f>
        <v>0</v>
      </c>
      <c r="DO6" s="175">
        <f>'1t'!DP10/'1t'!$EB10</f>
        <v>0</v>
      </c>
      <c r="DP6" s="175">
        <f>'1t'!DQ10/'1t'!$EB10</f>
        <v>0</v>
      </c>
      <c r="DQ6" s="175">
        <f>'1t'!DR10/'1t'!$EB10</f>
        <v>0</v>
      </c>
      <c r="DR6" s="175">
        <f>'1t'!DS10/'1t'!$EB10</f>
        <v>0</v>
      </c>
      <c r="DS6" s="175">
        <f>'1t'!DT10/'1t'!$EB10</f>
        <v>0</v>
      </c>
      <c r="DT6" s="175">
        <f>'1t'!DU10/'1t'!$EB10</f>
        <v>0</v>
      </c>
      <c r="DU6" s="175">
        <f>'1t'!DV10/'1t'!$EB10</f>
        <v>0</v>
      </c>
      <c r="DV6" s="175">
        <f>'1t'!DW10/'1t'!$EB10</f>
        <v>0</v>
      </c>
      <c r="DW6" s="175">
        <f>'1t'!DX10/'1t'!$EB10</f>
        <v>0</v>
      </c>
      <c r="DX6" s="175">
        <f>'1t'!DY10/'1t'!$EB10</f>
        <v>0</v>
      </c>
      <c r="DY6" s="175">
        <f>'1t'!DZ10/'1t'!$EB10</f>
        <v>0</v>
      </c>
      <c r="DZ6" s="3"/>
      <c r="EA6" s="192">
        <f>EC82</f>
        <v>1</v>
      </c>
      <c r="EB6" s="3"/>
      <c r="EC6" s="206">
        <f>EA6</f>
        <v>1</v>
      </c>
      <c r="ED6" s="3"/>
      <c r="EE6" s="196">
        <f>EE82</f>
        <v>1.2211405718054236E-2</v>
      </c>
      <c r="EF6" s="3"/>
      <c r="EG6" s="154">
        <v>1</v>
      </c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</row>
    <row r="7" spans="1:254" s="182" customFormat="1" ht="8.25" customHeight="1">
      <c r="A7" s="5" t="s">
        <v>629</v>
      </c>
      <c r="B7" s="6" t="s">
        <v>630</v>
      </c>
      <c r="C7" s="175">
        <f>'1t'!D11/'1t'!$EB11</f>
        <v>2.34275788582522E-3</v>
      </c>
      <c r="D7" s="175">
        <f>'1t'!E11/'1t'!$EB11</f>
        <v>1.1976528631274724E-2</v>
      </c>
      <c r="E7" s="175">
        <f>'1t'!F11/'1t'!$EB11</f>
        <v>8.0281422878745854E-5</v>
      </c>
      <c r="F7" s="175">
        <f>'1t'!G11/'1t'!$EB11</f>
        <v>1.7442963698200236E-3</v>
      </c>
      <c r="G7" s="175">
        <f>'1t'!H11/'1t'!$EB11</f>
        <v>2.0238216876614753E-2</v>
      </c>
      <c r="H7" s="175">
        <f>'1t'!I11/'1t'!$EB11</f>
        <v>1.496153790012991E-2</v>
      </c>
      <c r="I7" s="175">
        <f>'1t'!J11/'1t'!$EB11</f>
        <v>3.9410880322293424E-4</v>
      </c>
      <c r="J7" s="175">
        <f>'1t'!K11/'1t'!$EB11</f>
        <v>3.8389116758382109E-3</v>
      </c>
      <c r="K7" s="175">
        <f>'1t'!L11/'1t'!$EB11</f>
        <v>3.8024201199842356E-3</v>
      </c>
      <c r="L7" s="175">
        <f>'1t'!M11/'1t'!$EB11</f>
        <v>0.47994424090265514</v>
      </c>
      <c r="M7" s="175">
        <f>'1t'!N11/'1t'!$EB11</f>
        <v>0.16596359602388008</v>
      </c>
      <c r="N7" s="175">
        <f>'1t'!O11/'1t'!$EB11</f>
        <v>5.9167408661635695E-2</v>
      </c>
      <c r="O7" s="175">
        <f>'1t'!P11/'1t'!$EB11</f>
        <v>0.17282400852442745</v>
      </c>
      <c r="P7" s="175">
        <f>'1t'!Q11/'1t'!$EB11</f>
        <v>8.2106000671444621E-3</v>
      </c>
      <c r="Q7" s="175">
        <f>'1t'!R11/'1t'!$EB11</f>
        <v>3.3353282050533509E-3</v>
      </c>
      <c r="R7" s="175">
        <f>'1t'!S11/'1t'!$EB11</f>
        <v>0</v>
      </c>
      <c r="S7" s="175">
        <f>'1t'!T11/'1t'!$EB11</f>
        <v>1.8902625932359252E-3</v>
      </c>
      <c r="T7" s="175">
        <f>'1t'!U11/'1t'!$EB11</f>
        <v>0</v>
      </c>
      <c r="U7" s="175">
        <f>'1t'!V11/'1t'!$EB11</f>
        <v>0</v>
      </c>
      <c r="V7" s="175">
        <f>'1t'!W11/'1t'!$EB11</f>
        <v>0</v>
      </c>
      <c r="W7" s="175">
        <f>'1t'!X11/'1t'!$EB11</f>
        <v>2.7368666890481542E-3</v>
      </c>
      <c r="X7" s="175">
        <f>'1t'!Y11/'1t'!$EB11</f>
        <v>3.2842400268577853E-4</v>
      </c>
      <c r="Y7" s="175">
        <f>'1t'!Z11/'1t'!$EB11</f>
        <v>1.7515946809908188E-4</v>
      </c>
      <c r="Z7" s="175">
        <f>'1t'!AA11/'1t'!$EB11</f>
        <v>0</v>
      </c>
      <c r="AA7" s="175">
        <f>'1t'!AB11/'1t'!$EB11</f>
        <v>0</v>
      </c>
      <c r="AB7" s="175">
        <f>'1t'!AC11/'1t'!$EB11</f>
        <v>8.2470916229984374E-3</v>
      </c>
      <c r="AC7" s="175">
        <f>'1t'!AD11/'1t'!$EB11</f>
        <v>3.6491555853975389E-4</v>
      </c>
      <c r="AD7" s="175">
        <f>'1t'!AE11/'1t'!$EB11</f>
        <v>1.9705440161146712E-4</v>
      </c>
      <c r="AE7" s="175">
        <f>'1t'!AF11/'1t'!$EB11</f>
        <v>2.1894933512385235E-5</v>
      </c>
      <c r="AF7" s="175">
        <f>'1t'!AG11/'1t'!$EB11</f>
        <v>2.2624764629464742E-4</v>
      </c>
      <c r="AG7" s="175">
        <f>'1t'!AH11/'1t'!$EB11</f>
        <v>2.1894933512385233E-4</v>
      </c>
      <c r="AH7" s="175">
        <f>'1t'!AI11/'1t'!$EB11</f>
        <v>5.2036958647768902E-3</v>
      </c>
      <c r="AI7" s="175">
        <f>'1t'!AJ11/'1t'!$EB11</f>
        <v>0</v>
      </c>
      <c r="AJ7" s="175">
        <f>'1t'!AK11/'1t'!$EB11</f>
        <v>1.0217635639113109E-4</v>
      </c>
      <c r="AK7" s="175">
        <f>'1t'!AL11/'1t'!$EB11</f>
        <v>1.6421200134288925E-3</v>
      </c>
      <c r="AL7" s="175">
        <f>'1t'!AM11/'1t'!$EB11</f>
        <v>4.5249529258929483E-4</v>
      </c>
      <c r="AM7" s="175">
        <f>'1t'!AN11/'1t'!$EB11</f>
        <v>2.2916697076296546E-3</v>
      </c>
      <c r="AN7" s="175">
        <f>'1t'!AO11/'1t'!$EB11</f>
        <v>0</v>
      </c>
      <c r="AO7" s="175">
        <f>'1t'!AP11/'1t'!$EB11</f>
        <v>0</v>
      </c>
      <c r="AP7" s="175">
        <f>'1t'!AQ11/'1t'!$EB11</f>
        <v>0</v>
      </c>
      <c r="AQ7" s="175">
        <f>'1t'!AR11/'1t'!$EB11</f>
        <v>0</v>
      </c>
      <c r="AR7" s="175">
        <f>'1t'!AS11/'1t'!$EB11</f>
        <v>1.0217635639113109E-4</v>
      </c>
      <c r="AS7" s="175">
        <f>'1t'!AT11/'1t'!$EB11</f>
        <v>0</v>
      </c>
      <c r="AT7" s="175">
        <f>'1t'!AU11/'1t'!$EB11</f>
        <v>0</v>
      </c>
      <c r="AU7" s="175">
        <f>'1t'!AV11/'1t'!$EB11</f>
        <v>0</v>
      </c>
      <c r="AV7" s="175">
        <f>'1t'!AW11/'1t'!$EB11</f>
        <v>0</v>
      </c>
      <c r="AW7" s="175">
        <f>'1t'!AX11/'1t'!$EB11</f>
        <v>0</v>
      </c>
      <c r="AX7" s="175">
        <f>'1t'!AY11/'1t'!$EB11</f>
        <v>0</v>
      </c>
      <c r="AY7" s="175">
        <f>'1t'!AZ11/'1t'!$EB11</f>
        <v>0</v>
      </c>
      <c r="AZ7" s="175">
        <f>'1t'!BA11/'1t'!$EB11</f>
        <v>0</v>
      </c>
      <c r="BA7" s="175">
        <f>'1t'!BB11/'1t'!$EB11</f>
        <v>0</v>
      </c>
      <c r="BB7" s="175">
        <f>'1t'!BC11/'1t'!$EB11</f>
        <v>0</v>
      </c>
      <c r="BC7" s="175">
        <f>'1t'!BD11/'1t'!$EB11</f>
        <v>0</v>
      </c>
      <c r="BD7" s="175">
        <f>'1t'!BE11/'1t'!$EB11</f>
        <v>0</v>
      </c>
      <c r="BE7" s="175">
        <f>'1t'!BF11/'1t'!$EB11</f>
        <v>0</v>
      </c>
      <c r="BF7" s="175">
        <f>'1t'!BG11/'1t'!$EB11</f>
        <v>0</v>
      </c>
      <c r="BG7" s="175">
        <f>'1t'!BH11/'1t'!$EB11</f>
        <v>0</v>
      </c>
      <c r="BH7" s="175">
        <f>'1t'!BI11/'1t'!$EB11</f>
        <v>0</v>
      </c>
      <c r="BI7" s="175">
        <f>'1t'!BJ11/'1t'!$EB11</f>
        <v>0</v>
      </c>
      <c r="BJ7" s="175">
        <f>'1t'!BK11/'1t'!$EB11</f>
        <v>0</v>
      </c>
      <c r="BK7" s="175">
        <f>'1t'!BL11/'1t'!$EB11</f>
        <v>0</v>
      </c>
      <c r="BL7" s="175">
        <f>'1t'!BM11/'1t'!$EB11</f>
        <v>0</v>
      </c>
      <c r="BM7" s="175">
        <f>'1t'!BN11/'1t'!$EB11</f>
        <v>0</v>
      </c>
      <c r="BN7" s="175">
        <f>'1t'!BO11/'1t'!$EB11</f>
        <v>0</v>
      </c>
      <c r="BO7" s="175">
        <f>'1t'!BP11/'1t'!$EB11</f>
        <v>0</v>
      </c>
      <c r="BP7" s="175">
        <f>'1t'!BQ11/'1t'!$EB11</f>
        <v>0</v>
      </c>
      <c r="BQ7" s="175">
        <f>'1t'!BR11/'1t'!$EB11</f>
        <v>0</v>
      </c>
      <c r="BR7" s="175">
        <f>'1t'!BS11/'1t'!$EB11</f>
        <v>0</v>
      </c>
      <c r="BS7" s="175">
        <f>'1t'!BT11/'1t'!$EB11</f>
        <v>0</v>
      </c>
      <c r="BT7" s="175">
        <f>'1t'!BU11/'1t'!$EB11</f>
        <v>0</v>
      </c>
      <c r="BU7" s="175">
        <f>'1t'!BV11/'1t'!$EB11</f>
        <v>0</v>
      </c>
      <c r="BV7" s="175">
        <f>'1t'!BW11/'1t'!$EB11</f>
        <v>0</v>
      </c>
      <c r="BW7" s="175">
        <f>'1t'!BX11/'1t'!$EB11</f>
        <v>0</v>
      </c>
      <c r="BX7" s="175">
        <f>'1t'!BY11/'1t'!$EB11</f>
        <v>0</v>
      </c>
      <c r="BY7" s="175">
        <f>'1t'!BZ11/'1t'!$EB11</f>
        <v>0</v>
      </c>
      <c r="BZ7" s="175">
        <f>'1t'!CA11/'1t'!$EB11</f>
        <v>0</v>
      </c>
      <c r="CA7" s="175">
        <f>'1t'!CB11/'1t'!$EB11</f>
        <v>0</v>
      </c>
      <c r="CB7" s="175">
        <f>'1t'!CC11/'1t'!$EB11</f>
        <v>0</v>
      </c>
      <c r="CC7" s="175">
        <f>'1t'!CD11/'1t'!$EB11</f>
        <v>0</v>
      </c>
      <c r="CD7" s="175">
        <f>'1t'!CE11/'1t'!$EB11</f>
        <v>0</v>
      </c>
      <c r="CE7" s="175">
        <f>'1t'!CF11/'1t'!$EB11</f>
        <v>0</v>
      </c>
      <c r="CF7" s="175">
        <f>'1t'!CG11/'1t'!$EB11</f>
        <v>0</v>
      </c>
      <c r="CG7" s="175">
        <f>'1t'!CH11/'1t'!$EB11</f>
        <v>0</v>
      </c>
      <c r="CH7" s="175">
        <f>'1t'!CI11/'1t'!$EB11</f>
        <v>0</v>
      </c>
      <c r="CI7" s="175">
        <f>'1t'!CJ11/'1t'!$EB11</f>
        <v>0</v>
      </c>
      <c r="CJ7" s="175">
        <f>'1t'!CK11/'1t'!$EB11</f>
        <v>0</v>
      </c>
      <c r="CK7" s="175">
        <f>'1t'!CL11/'1t'!$EB11</f>
        <v>0</v>
      </c>
      <c r="CL7" s="175">
        <f>'1t'!CM11/'1t'!$EB11</f>
        <v>0</v>
      </c>
      <c r="CM7" s="175">
        <f>'1t'!CN11/'1t'!$EB11</f>
        <v>0</v>
      </c>
      <c r="CN7" s="175">
        <f>'1t'!CO11/'1t'!$EB11</f>
        <v>5.8459472478068573E-3</v>
      </c>
      <c r="CO7" s="175">
        <f>'1t'!CP11/'1t'!$EB11</f>
        <v>4.3789867024770471E-5</v>
      </c>
      <c r="CP7" s="175">
        <f>'1t'!CQ11/'1t'!$EB11</f>
        <v>2.0179830387248392E-2</v>
      </c>
      <c r="CQ7" s="175">
        <f>'1t'!CR11/'1t'!$EB11</f>
        <v>0</v>
      </c>
      <c r="CR7" s="175">
        <f>'1t'!CS11/'1t'!$EB11</f>
        <v>0</v>
      </c>
      <c r="CS7" s="175">
        <f>'1t'!CT11/'1t'!$EB11</f>
        <v>0</v>
      </c>
      <c r="CT7" s="175">
        <f>'1t'!CU11/'1t'!$EB11</f>
        <v>0</v>
      </c>
      <c r="CU7" s="175">
        <f>'1t'!CV11/'1t'!$EB11</f>
        <v>0</v>
      </c>
      <c r="CV7" s="175">
        <f>'1t'!CW11/'1t'!$EB11</f>
        <v>0</v>
      </c>
      <c r="CW7" s="175">
        <f>'1t'!CX11/'1t'!$EB11</f>
        <v>0</v>
      </c>
      <c r="CX7" s="175">
        <f>'1t'!CY11/'1t'!$EB11</f>
        <v>7.6632267293348319E-4</v>
      </c>
      <c r="CY7" s="175">
        <f>'1t'!CZ11/'1t'!$EB11</f>
        <v>0</v>
      </c>
      <c r="CZ7" s="175">
        <f>'1t'!DA11/'1t'!$EB11</f>
        <v>0</v>
      </c>
      <c r="DA7" s="175">
        <f>'1t'!DB11/'1t'!$EB11</f>
        <v>0</v>
      </c>
      <c r="DB7" s="175">
        <f>'1t'!DC11/'1t'!$EB11</f>
        <v>0</v>
      </c>
      <c r="DC7" s="175">
        <f>'1t'!DD11/'1t'!$EB11</f>
        <v>0</v>
      </c>
      <c r="DD7" s="175">
        <f>'1t'!DE11/'1t'!$EB11</f>
        <v>0</v>
      </c>
      <c r="DE7" s="175">
        <f>'1t'!DF11/'1t'!$EB11</f>
        <v>1.3866791224510647E-4</v>
      </c>
      <c r="DF7" s="175">
        <f>'1t'!DG11/'1t'!$EB11</f>
        <v>0</v>
      </c>
      <c r="DG7" s="175">
        <f>'1t'!DH11/'1t'!$EB11</f>
        <v>0</v>
      </c>
      <c r="DH7" s="175">
        <f>'1t'!DI11/'1t'!$EB11</f>
        <v>0</v>
      </c>
      <c r="DI7" s="175">
        <f>'1t'!DJ11/'1t'!$EB11</f>
        <v>0</v>
      </c>
      <c r="DJ7" s="175">
        <f>'1t'!DK11/'1t'!$EB11</f>
        <v>0</v>
      </c>
      <c r="DK7" s="175">
        <f>'1t'!DL11/'1t'!$EB11</f>
        <v>0</v>
      </c>
      <c r="DL7" s="175">
        <f>'1t'!DM11/'1t'!$EB11</f>
        <v>0</v>
      </c>
      <c r="DM7" s="175">
        <f>'1t'!DN11/'1t'!$EB11</f>
        <v>0</v>
      </c>
      <c r="DN7" s="175">
        <f>'1t'!DO11/'1t'!$EB11</f>
        <v>0</v>
      </c>
      <c r="DO7" s="175">
        <f>'1t'!DP11/'1t'!$EB11</f>
        <v>0</v>
      </c>
      <c r="DP7" s="175">
        <f>'1t'!DQ11/'1t'!$EB11</f>
        <v>0</v>
      </c>
      <c r="DQ7" s="175">
        <f>'1t'!DR11/'1t'!$EB11</f>
        <v>0</v>
      </c>
      <c r="DR7" s="175">
        <f>'1t'!DS11/'1t'!$EB11</f>
        <v>0</v>
      </c>
      <c r="DS7" s="175">
        <f>'1t'!DT11/'1t'!$EB11</f>
        <v>0</v>
      </c>
      <c r="DT7" s="175">
        <f>'1t'!DU11/'1t'!$EB11</f>
        <v>0</v>
      </c>
      <c r="DU7" s="175">
        <f>'1t'!DV11/'1t'!$EB11</f>
        <v>0</v>
      </c>
      <c r="DV7" s="175">
        <f>'1t'!DW11/'1t'!$EB11</f>
        <v>0</v>
      </c>
      <c r="DW7" s="175">
        <f>'1t'!DX11/'1t'!$EB11</f>
        <v>0</v>
      </c>
      <c r="DX7" s="175">
        <f>'1t'!DY11/'1t'!$EB11</f>
        <v>0</v>
      </c>
      <c r="DY7" s="175">
        <f>'1t'!DZ11/'1t'!$EB11</f>
        <v>0</v>
      </c>
      <c r="DZ7" s="3"/>
      <c r="EA7" s="192">
        <f t="shared" ref="EA7:EA70" si="0">EC83</f>
        <v>1</v>
      </c>
      <c r="EB7" s="3"/>
      <c r="EC7" s="207">
        <f>EA7</f>
        <v>1</v>
      </c>
      <c r="ED7" s="3"/>
      <c r="EE7" s="196">
        <f t="shared" ref="EE7:EE70" si="1">EE83</f>
        <v>3.5163263220890473E-2</v>
      </c>
      <c r="EF7" s="3"/>
      <c r="EG7" s="154">
        <v>2</v>
      </c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spans="1:254" s="182" customFormat="1" ht="8.25" customHeight="1">
      <c r="A8" s="5" t="s">
        <v>631</v>
      </c>
      <c r="B8" s="6" t="s">
        <v>632</v>
      </c>
      <c r="C8" s="175">
        <f>'1t'!D12/'1t'!$EB12</f>
        <v>2.4682978001295858E-4</v>
      </c>
      <c r="D8" s="175">
        <f>'1t'!E12/'1t'!$EB12</f>
        <v>1.5735398475826108E-3</v>
      </c>
      <c r="E8" s="175">
        <f>'1t'!F12/'1t'!$EB12</f>
        <v>0</v>
      </c>
      <c r="F8" s="175">
        <f>'1t'!G12/'1t'!$EB12</f>
        <v>3.0853722501619822E-5</v>
      </c>
      <c r="G8" s="175">
        <f>'1t'!H12/'1t'!$EB12</f>
        <v>1.2958563450680325E-3</v>
      </c>
      <c r="H8" s="175">
        <f>'1t'!I12/'1t'!$EB12</f>
        <v>3.5481780876862792E-3</v>
      </c>
      <c r="I8" s="175">
        <f>'1t'!J12/'1t'!$EB12</f>
        <v>0</v>
      </c>
      <c r="J8" s="175">
        <f>'1t'!K12/'1t'!$EB12</f>
        <v>5.5536700502915675E-4</v>
      </c>
      <c r="K8" s="175">
        <f>'1t'!L12/'1t'!$EB12</f>
        <v>3.0236648051587423E-3</v>
      </c>
      <c r="L8" s="175">
        <f>'1t'!M12/'1t'!$EB12</f>
        <v>7.1272098978741785E-3</v>
      </c>
      <c r="M8" s="175">
        <f>'1t'!N12/'1t'!$EB12</f>
        <v>2.0671994076085281E-3</v>
      </c>
      <c r="N8" s="175">
        <f>'1t'!O12/'1t'!$EB12</f>
        <v>0</v>
      </c>
      <c r="O8" s="175">
        <f>'1t'!P12/'1t'!$EB12</f>
        <v>4.0109839252105766E-4</v>
      </c>
      <c r="P8" s="175">
        <f>'1t'!Q12/'1t'!$EB12</f>
        <v>0.59887075375644072</v>
      </c>
      <c r="Q8" s="175">
        <f>'1t'!R12/'1t'!$EB12</f>
        <v>0.36142050538397458</v>
      </c>
      <c r="R8" s="175">
        <f>'1t'!S12/'1t'!$EB12</f>
        <v>0</v>
      </c>
      <c r="S8" s="175">
        <f>'1t'!T12/'1t'!$EB12</f>
        <v>6.4792817253401624E-4</v>
      </c>
      <c r="T8" s="175">
        <f>'1t'!U12/'1t'!$EB12</f>
        <v>0</v>
      </c>
      <c r="U8" s="175">
        <f>'1t'!V12/'1t'!$EB12</f>
        <v>0</v>
      </c>
      <c r="V8" s="175">
        <f>'1t'!W12/'1t'!$EB12</f>
        <v>0</v>
      </c>
      <c r="W8" s="175">
        <f>'1t'!X12/'1t'!$EB12</f>
        <v>1.2341489000647929E-4</v>
      </c>
      <c r="X8" s="175">
        <f>'1t'!Y12/'1t'!$EB12</f>
        <v>3.0853722501619822E-5</v>
      </c>
      <c r="Y8" s="175">
        <f>'1t'!Z12/'1t'!$EB12</f>
        <v>0</v>
      </c>
      <c r="Z8" s="175">
        <f>'1t'!AA12/'1t'!$EB12</f>
        <v>2.1597605751133873E-4</v>
      </c>
      <c r="AA8" s="175">
        <f>'1t'!AB12/'1t'!$EB12</f>
        <v>0</v>
      </c>
      <c r="AB8" s="175">
        <f>'1t'!AC12/'1t'!$EB12</f>
        <v>1.2341489000647929E-4</v>
      </c>
      <c r="AC8" s="175">
        <f>'1t'!AD12/'1t'!$EB12</f>
        <v>9.2561167504859467E-5</v>
      </c>
      <c r="AD8" s="175">
        <f>'1t'!AE12/'1t'!$EB12</f>
        <v>4.9365956002591716E-4</v>
      </c>
      <c r="AE8" s="175">
        <f>'1t'!AF12/'1t'!$EB12</f>
        <v>6.1707445003239645E-5</v>
      </c>
      <c r="AF8" s="175">
        <f>'1t'!AG12/'1t'!$EB12</f>
        <v>3.0853722501619822E-5</v>
      </c>
      <c r="AG8" s="175">
        <f>'1t'!AH12/'1t'!$EB12</f>
        <v>2.1597605751133873E-4</v>
      </c>
      <c r="AH8" s="175">
        <f>'1t'!AI12/'1t'!$EB12</f>
        <v>8.7624571904600292E-3</v>
      </c>
      <c r="AI8" s="175">
        <f>'1t'!AJ12/'1t'!$EB12</f>
        <v>0</v>
      </c>
      <c r="AJ8" s="175">
        <f>'1t'!AK12/'1t'!$EB12</f>
        <v>9.2561167504859467E-5</v>
      </c>
      <c r="AK8" s="175">
        <f>'1t'!AL12/'1t'!$EB12</f>
        <v>2.1597605751133873E-4</v>
      </c>
      <c r="AL8" s="175">
        <f>'1t'!AM12/'1t'!$EB12</f>
        <v>3.0853722501619822E-5</v>
      </c>
      <c r="AM8" s="175">
        <f>'1t'!AN12/'1t'!$EB12</f>
        <v>1.8512233500971893E-4</v>
      </c>
      <c r="AN8" s="175">
        <f>'1t'!AO12/'1t'!$EB12</f>
        <v>0</v>
      </c>
      <c r="AO8" s="175">
        <f>'1t'!AP12/'1t'!$EB12</f>
        <v>0</v>
      </c>
      <c r="AP8" s="175">
        <f>'1t'!AQ12/'1t'!$EB12</f>
        <v>0</v>
      </c>
      <c r="AQ8" s="175">
        <f>'1t'!AR12/'1t'!$EB12</f>
        <v>0</v>
      </c>
      <c r="AR8" s="175">
        <f>'1t'!AS12/'1t'!$EB12</f>
        <v>1.2341489000647929E-4</v>
      </c>
      <c r="AS8" s="175">
        <f>'1t'!AT12/'1t'!$EB12</f>
        <v>0</v>
      </c>
      <c r="AT8" s="175">
        <f>'1t'!AU12/'1t'!$EB12</f>
        <v>0</v>
      </c>
      <c r="AU8" s="175">
        <f>'1t'!AV12/'1t'!$EB12</f>
        <v>0</v>
      </c>
      <c r="AV8" s="175">
        <f>'1t'!AW12/'1t'!$EB12</f>
        <v>0</v>
      </c>
      <c r="AW8" s="175">
        <f>'1t'!AX12/'1t'!$EB12</f>
        <v>0</v>
      </c>
      <c r="AX8" s="175">
        <f>'1t'!AY12/'1t'!$EB12</f>
        <v>0</v>
      </c>
      <c r="AY8" s="175">
        <f>'1t'!AZ12/'1t'!$EB12</f>
        <v>0</v>
      </c>
      <c r="AZ8" s="175">
        <f>'1t'!BA12/'1t'!$EB12</f>
        <v>0</v>
      </c>
      <c r="BA8" s="175">
        <f>'1t'!BB12/'1t'!$EB12</f>
        <v>0</v>
      </c>
      <c r="BB8" s="175">
        <f>'1t'!BC12/'1t'!$EB12</f>
        <v>0</v>
      </c>
      <c r="BC8" s="175">
        <f>'1t'!BD12/'1t'!$EB12</f>
        <v>0</v>
      </c>
      <c r="BD8" s="175">
        <f>'1t'!BE12/'1t'!$EB12</f>
        <v>0</v>
      </c>
      <c r="BE8" s="175">
        <f>'1t'!BF12/'1t'!$EB12</f>
        <v>0</v>
      </c>
      <c r="BF8" s="175">
        <f>'1t'!BG12/'1t'!$EB12</f>
        <v>0</v>
      </c>
      <c r="BG8" s="175">
        <f>'1t'!BH12/'1t'!$EB12</f>
        <v>0</v>
      </c>
      <c r="BH8" s="175">
        <f>'1t'!BI12/'1t'!$EB12</f>
        <v>0</v>
      </c>
      <c r="BI8" s="175">
        <f>'1t'!BJ12/'1t'!$EB12</f>
        <v>0</v>
      </c>
      <c r="BJ8" s="175">
        <f>'1t'!BK12/'1t'!$EB12</f>
        <v>0</v>
      </c>
      <c r="BK8" s="175">
        <f>'1t'!BL12/'1t'!$EB12</f>
        <v>0</v>
      </c>
      <c r="BL8" s="175">
        <f>'1t'!BM12/'1t'!$EB12</f>
        <v>0</v>
      </c>
      <c r="BM8" s="175">
        <f>'1t'!BN12/'1t'!$EB12</f>
        <v>0</v>
      </c>
      <c r="BN8" s="175">
        <f>'1t'!BO12/'1t'!$EB12</f>
        <v>0</v>
      </c>
      <c r="BO8" s="175">
        <f>'1t'!BP12/'1t'!$EB12</f>
        <v>0</v>
      </c>
      <c r="BP8" s="175">
        <f>'1t'!BQ12/'1t'!$EB12</f>
        <v>0</v>
      </c>
      <c r="BQ8" s="175">
        <f>'1t'!BR12/'1t'!$EB12</f>
        <v>0</v>
      </c>
      <c r="BR8" s="175">
        <f>'1t'!BS12/'1t'!$EB12</f>
        <v>0</v>
      </c>
      <c r="BS8" s="175">
        <f>'1t'!BT12/'1t'!$EB12</f>
        <v>0</v>
      </c>
      <c r="BT8" s="175">
        <f>'1t'!BU12/'1t'!$EB12</f>
        <v>0</v>
      </c>
      <c r="BU8" s="175">
        <f>'1t'!BV12/'1t'!$EB12</f>
        <v>0</v>
      </c>
      <c r="BV8" s="175">
        <f>'1t'!BW12/'1t'!$EB12</f>
        <v>0</v>
      </c>
      <c r="BW8" s="175">
        <f>'1t'!BX12/'1t'!$EB12</f>
        <v>0</v>
      </c>
      <c r="BX8" s="175">
        <f>'1t'!BY12/'1t'!$EB12</f>
        <v>0</v>
      </c>
      <c r="BY8" s="175">
        <f>'1t'!BZ12/'1t'!$EB12</f>
        <v>0</v>
      </c>
      <c r="BZ8" s="175">
        <f>'1t'!CA12/'1t'!$EB12</f>
        <v>0</v>
      </c>
      <c r="CA8" s="175">
        <f>'1t'!CB12/'1t'!$EB12</f>
        <v>0</v>
      </c>
      <c r="CB8" s="175">
        <f>'1t'!CC12/'1t'!$EB12</f>
        <v>0</v>
      </c>
      <c r="CC8" s="175">
        <f>'1t'!CD12/'1t'!$EB12</f>
        <v>0</v>
      </c>
      <c r="CD8" s="175">
        <f>'1t'!CE12/'1t'!$EB12</f>
        <v>0</v>
      </c>
      <c r="CE8" s="175">
        <f>'1t'!CF12/'1t'!$EB12</f>
        <v>0</v>
      </c>
      <c r="CF8" s="175">
        <f>'1t'!CG12/'1t'!$EB12</f>
        <v>0</v>
      </c>
      <c r="CG8" s="175">
        <f>'1t'!CH12/'1t'!$EB12</f>
        <v>0</v>
      </c>
      <c r="CH8" s="175">
        <f>'1t'!CI12/'1t'!$EB12</f>
        <v>0</v>
      </c>
      <c r="CI8" s="175">
        <f>'1t'!CJ12/'1t'!$EB12</f>
        <v>0</v>
      </c>
      <c r="CJ8" s="175">
        <f>'1t'!CK12/'1t'!$EB12</f>
        <v>0</v>
      </c>
      <c r="CK8" s="175">
        <f>'1t'!CL12/'1t'!$EB12</f>
        <v>0</v>
      </c>
      <c r="CL8" s="175">
        <f>'1t'!CM12/'1t'!$EB12</f>
        <v>0</v>
      </c>
      <c r="CM8" s="175">
        <f>'1t'!CN12/'1t'!$EB12</f>
        <v>0</v>
      </c>
      <c r="CN8" s="175">
        <f>'1t'!CO12/'1t'!$EB12</f>
        <v>1.7278084600907098E-3</v>
      </c>
      <c r="CO8" s="175">
        <f>'1t'!CP12/'1t'!$EB12</f>
        <v>0</v>
      </c>
      <c r="CP8" s="175">
        <f>'1t'!CQ12/'1t'!$EB12</f>
        <v>6.0473296103174846E-3</v>
      </c>
      <c r="CQ8" s="175">
        <f>'1t'!CR12/'1t'!$EB12</f>
        <v>0</v>
      </c>
      <c r="CR8" s="175">
        <f>'1t'!CS12/'1t'!$EB12</f>
        <v>0</v>
      </c>
      <c r="CS8" s="175">
        <f>'1t'!CT12/'1t'!$EB12</f>
        <v>0</v>
      </c>
      <c r="CT8" s="175">
        <f>'1t'!CU12/'1t'!$EB12</f>
        <v>0</v>
      </c>
      <c r="CU8" s="175">
        <f>'1t'!CV12/'1t'!$EB12</f>
        <v>0</v>
      </c>
      <c r="CV8" s="175">
        <f>'1t'!CW12/'1t'!$EB12</f>
        <v>0</v>
      </c>
      <c r="CW8" s="175">
        <f>'1t'!CX12/'1t'!$EB12</f>
        <v>0</v>
      </c>
      <c r="CX8" s="175">
        <f>'1t'!CY12/'1t'!$EB12</f>
        <v>3.7024467001943787E-4</v>
      </c>
      <c r="CY8" s="175">
        <f>'1t'!CZ12/'1t'!$EB12</f>
        <v>0</v>
      </c>
      <c r="CZ8" s="175">
        <f>'1t'!DA12/'1t'!$EB12</f>
        <v>0</v>
      </c>
      <c r="DA8" s="175">
        <f>'1t'!DB12/'1t'!$EB12</f>
        <v>0</v>
      </c>
      <c r="DB8" s="175">
        <f>'1t'!DC12/'1t'!$EB12</f>
        <v>0</v>
      </c>
      <c r="DC8" s="175">
        <f>'1t'!DD12/'1t'!$EB12</f>
        <v>0</v>
      </c>
      <c r="DD8" s="175">
        <f>'1t'!DE12/'1t'!$EB12</f>
        <v>0</v>
      </c>
      <c r="DE8" s="175">
        <f>'1t'!DF12/'1t'!$EB12</f>
        <v>2.4682978001295858E-4</v>
      </c>
      <c r="DF8" s="175">
        <f>'1t'!DG12/'1t'!$EB12</f>
        <v>0</v>
      </c>
      <c r="DG8" s="175">
        <f>'1t'!DH12/'1t'!$EB12</f>
        <v>0</v>
      </c>
      <c r="DH8" s="175">
        <f>'1t'!DI12/'1t'!$EB12</f>
        <v>0</v>
      </c>
      <c r="DI8" s="175">
        <f>'1t'!DJ12/'1t'!$EB12</f>
        <v>0</v>
      </c>
      <c r="DJ8" s="175">
        <f>'1t'!DK12/'1t'!$EB12</f>
        <v>0</v>
      </c>
      <c r="DK8" s="175">
        <f>'1t'!DL12/'1t'!$EB12</f>
        <v>0</v>
      </c>
      <c r="DL8" s="175">
        <f>'1t'!DM12/'1t'!$EB12</f>
        <v>0</v>
      </c>
      <c r="DM8" s="175">
        <f>'1t'!DN12/'1t'!$EB12</f>
        <v>0</v>
      </c>
      <c r="DN8" s="175">
        <f>'1t'!DO12/'1t'!$EB12</f>
        <v>0</v>
      </c>
      <c r="DO8" s="175">
        <f>'1t'!DP12/'1t'!$EB12</f>
        <v>0</v>
      </c>
      <c r="DP8" s="175">
        <f>'1t'!DQ12/'1t'!$EB12</f>
        <v>0</v>
      </c>
      <c r="DQ8" s="175">
        <f>'1t'!DR12/'1t'!$EB12</f>
        <v>0</v>
      </c>
      <c r="DR8" s="175">
        <f>'1t'!DS12/'1t'!$EB12</f>
        <v>0</v>
      </c>
      <c r="DS8" s="175">
        <f>'1t'!DT12/'1t'!$EB12</f>
        <v>0</v>
      </c>
      <c r="DT8" s="175">
        <f>'1t'!DU12/'1t'!$EB12</f>
        <v>0</v>
      </c>
      <c r="DU8" s="175">
        <f>'1t'!DV12/'1t'!$EB12</f>
        <v>0</v>
      </c>
      <c r="DV8" s="175">
        <f>'1t'!DW12/'1t'!$EB12</f>
        <v>0</v>
      </c>
      <c r="DW8" s="175">
        <f>'1t'!DX12/'1t'!$EB12</f>
        <v>0</v>
      </c>
      <c r="DX8" s="175">
        <f>'1t'!DY12/'1t'!$EB12</f>
        <v>0</v>
      </c>
      <c r="DY8" s="175">
        <f>'1t'!DZ12/'1t'!$EB12</f>
        <v>0</v>
      </c>
      <c r="DZ8" s="3"/>
      <c r="EA8" s="192">
        <f t="shared" si="0"/>
        <v>1</v>
      </c>
      <c r="EB8" s="3"/>
      <c r="EC8" s="207">
        <f t="shared" ref="EC8:EC71" si="2">EA8</f>
        <v>1</v>
      </c>
      <c r="ED8" s="3"/>
      <c r="EE8" s="196">
        <f t="shared" si="1"/>
        <v>1.082965659806856E-2</v>
      </c>
      <c r="EF8" s="3"/>
      <c r="EG8" s="154">
        <v>3</v>
      </c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</row>
    <row r="9" spans="1:254" s="182" customFormat="1" ht="8.25" customHeight="1">
      <c r="A9" s="5" t="s">
        <v>633</v>
      </c>
      <c r="B9" s="6" t="s">
        <v>634</v>
      </c>
      <c r="C9" s="175">
        <f>'1t'!D13/'1t'!$EB13</f>
        <v>0</v>
      </c>
      <c r="D9" s="175">
        <f>'1t'!E13/'1t'!$EB13</f>
        <v>0</v>
      </c>
      <c r="E9" s="175">
        <f>'1t'!F13/'1t'!$EB13</f>
        <v>0</v>
      </c>
      <c r="F9" s="175">
        <f>'1t'!G13/'1t'!$EB13</f>
        <v>0</v>
      </c>
      <c r="G9" s="175">
        <f>'1t'!H13/'1t'!$EB13</f>
        <v>0</v>
      </c>
      <c r="H9" s="175">
        <f>'1t'!I13/'1t'!$EB13</f>
        <v>0</v>
      </c>
      <c r="I9" s="175">
        <f>'1t'!J13/'1t'!$EB13</f>
        <v>0</v>
      </c>
      <c r="J9" s="175">
        <f>'1t'!K13/'1t'!$EB13</f>
        <v>0</v>
      </c>
      <c r="K9" s="175">
        <f>'1t'!L13/'1t'!$EB13</f>
        <v>0</v>
      </c>
      <c r="L9" s="175">
        <f>'1t'!M13/'1t'!$EB13</f>
        <v>0</v>
      </c>
      <c r="M9" s="175">
        <f>'1t'!N13/'1t'!$EB13</f>
        <v>0</v>
      </c>
      <c r="N9" s="175">
        <f>'1t'!O13/'1t'!$EB13</f>
        <v>0</v>
      </c>
      <c r="O9" s="175">
        <f>'1t'!P13/'1t'!$EB13</f>
        <v>0</v>
      </c>
      <c r="P9" s="175">
        <f>'1t'!Q13/'1t'!$EB13</f>
        <v>0</v>
      </c>
      <c r="Q9" s="175">
        <f>'1t'!R13/'1t'!$EB13</f>
        <v>0</v>
      </c>
      <c r="R9" s="175">
        <f>'1t'!S13/'1t'!$EB13</f>
        <v>6.7805199412152226E-2</v>
      </c>
      <c r="S9" s="175">
        <f>'1t'!T13/'1t'!$EB13</f>
        <v>0.87589317387118026</v>
      </c>
      <c r="T9" s="175">
        <f>'1t'!U13/'1t'!$EB13</f>
        <v>0</v>
      </c>
      <c r="U9" s="175">
        <f>'1t'!V13/'1t'!$EB13</f>
        <v>0</v>
      </c>
      <c r="V9" s="175">
        <f>'1t'!W13/'1t'!$EB13</f>
        <v>7.6014797547255871E-4</v>
      </c>
      <c r="W9" s="175">
        <f>'1t'!X13/'1t'!$EB13</f>
        <v>0</v>
      </c>
      <c r="X9" s="175">
        <f>'1t'!Y13/'1t'!$EB13</f>
        <v>0</v>
      </c>
      <c r="Y9" s="175">
        <f>'1t'!Z13/'1t'!$EB13</f>
        <v>0</v>
      </c>
      <c r="Z9" s="175">
        <f>'1t'!AA13/'1t'!$EB13</f>
        <v>0</v>
      </c>
      <c r="AA9" s="175">
        <f>'1t'!AB13/'1t'!$EB13</f>
        <v>0</v>
      </c>
      <c r="AB9" s="175">
        <f>'1t'!AC13/'1t'!$EB13</f>
        <v>0</v>
      </c>
      <c r="AC9" s="175">
        <f>'1t'!AD13/'1t'!$EB13</f>
        <v>1.6216490143414585E-3</v>
      </c>
      <c r="AD9" s="175">
        <f>'1t'!AE13/'1t'!$EB13</f>
        <v>0</v>
      </c>
      <c r="AE9" s="175">
        <f>'1t'!AF13/'1t'!$EB13</f>
        <v>0</v>
      </c>
      <c r="AF9" s="175">
        <f>'1t'!AG13/'1t'!$EB13</f>
        <v>0</v>
      </c>
      <c r="AG9" s="175">
        <f>'1t'!AH13/'1t'!$EB13</f>
        <v>0</v>
      </c>
      <c r="AH9" s="175">
        <f>'1t'!AI13/'1t'!$EB13</f>
        <v>0</v>
      </c>
      <c r="AI9" s="175">
        <f>'1t'!AJ13/'1t'!$EB13</f>
        <v>7.6014797547255871E-4</v>
      </c>
      <c r="AJ9" s="175">
        <f>'1t'!AK13/'1t'!$EB13</f>
        <v>3.7500633456646229E-3</v>
      </c>
      <c r="AK9" s="175">
        <f>'1t'!AL13/'1t'!$EB13</f>
        <v>0</v>
      </c>
      <c r="AL9" s="175">
        <f>'1t'!AM13/'1t'!$EB13</f>
        <v>0</v>
      </c>
      <c r="AM9" s="175">
        <f>'1t'!AN13/'1t'!$EB13</f>
        <v>0</v>
      </c>
      <c r="AN9" s="175">
        <f>'1t'!AO13/'1t'!$EB13</f>
        <v>0</v>
      </c>
      <c r="AO9" s="175">
        <f>'1t'!AP13/'1t'!$EB13</f>
        <v>0</v>
      </c>
      <c r="AP9" s="175">
        <f>'1t'!AQ13/'1t'!$EB13</f>
        <v>0</v>
      </c>
      <c r="AQ9" s="175">
        <f>'1t'!AR13/'1t'!$EB13</f>
        <v>0</v>
      </c>
      <c r="AR9" s="175">
        <f>'1t'!AS13/'1t'!$EB13</f>
        <v>0</v>
      </c>
      <c r="AS9" s="175">
        <f>'1t'!AT13/'1t'!$EB13</f>
        <v>0</v>
      </c>
      <c r="AT9" s="175">
        <f>'1t'!AU13/'1t'!$EB13</f>
        <v>0</v>
      </c>
      <c r="AU9" s="175">
        <f>'1t'!AV13/'1t'!$EB13</f>
        <v>0</v>
      </c>
      <c r="AV9" s="175">
        <f>'1t'!AW13/'1t'!$EB13</f>
        <v>0</v>
      </c>
      <c r="AW9" s="175">
        <f>'1t'!AX13/'1t'!$EB13</f>
        <v>0</v>
      </c>
      <c r="AX9" s="175">
        <f>'1t'!AY13/'1t'!$EB13</f>
        <v>0</v>
      </c>
      <c r="AY9" s="175">
        <f>'1t'!AZ13/'1t'!$EB13</f>
        <v>0</v>
      </c>
      <c r="AZ9" s="175">
        <f>'1t'!BA13/'1t'!$EB13</f>
        <v>0</v>
      </c>
      <c r="BA9" s="175">
        <f>'1t'!BB13/'1t'!$EB13</f>
        <v>1.5202959509451174E-3</v>
      </c>
      <c r="BB9" s="175">
        <f>'1t'!BC13/'1t'!$EB13</f>
        <v>0</v>
      </c>
      <c r="BC9" s="175">
        <f>'1t'!BD13/'1t'!$EB13</f>
        <v>7.7028328181219276E-3</v>
      </c>
      <c r="BD9" s="175">
        <f>'1t'!BE13/'1t'!$EB13</f>
        <v>5.2196827649115696E-3</v>
      </c>
      <c r="BE9" s="175">
        <f>'1t'!BF13/'1t'!$EB13</f>
        <v>0</v>
      </c>
      <c r="BF9" s="175">
        <f>'1t'!BG13/'1t'!$EB13</f>
        <v>3.5473572188719402E-4</v>
      </c>
      <c r="BG9" s="175">
        <f>'1t'!BH13/'1t'!$EB13</f>
        <v>0</v>
      </c>
      <c r="BH9" s="175">
        <f>'1t'!BI13/'1t'!$EB13</f>
        <v>2.2297673947195055E-3</v>
      </c>
      <c r="BI9" s="175">
        <f>'1t'!BJ13/'1t'!$EB13</f>
        <v>0</v>
      </c>
      <c r="BJ9" s="175">
        <f>'1t'!BK13/'1t'!$EB13</f>
        <v>0</v>
      </c>
      <c r="BK9" s="175">
        <f>'1t'!BL13/'1t'!$EB13</f>
        <v>0</v>
      </c>
      <c r="BL9" s="175">
        <f>'1t'!BM13/'1t'!$EB13</f>
        <v>0</v>
      </c>
      <c r="BM9" s="175">
        <f>'1t'!BN13/'1t'!$EB13</f>
        <v>0</v>
      </c>
      <c r="BN9" s="175">
        <f>'1t'!BO13/'1t'!$EB13</f>
        <v>5.6250950184969341E-3</v>
      </c>
      <c r="BO9" s="175">
        <f>'1t'!BP13/'1t'!$EB13</f>
        <v>1.9257082045304819E-3</v>
      </c>
      <c r="BP9" s="175">
        <f>'1t'!BQ13/'1t'!$EB13</f>
        <v>1.8344904474737748E-2</v>
      </c>
      <c r="BQ9" s="175">
        <f>'1t'!BR13/'1t'!$EB13</f>
        <v>0</v>
      </c>
      <c r="BR9" s="175">
        <f>'1t'!BS13/'1t'!$EB13</f>
        <v>0</v>
      </c>
      <c r="BS9" s="175">
        <f>'1t'!BT13/'1t'!$EB13</f>
        <v>0</v>
      </c>
      <c r="BT9" s="175">
        <f>'1t'!BU13/'1t'!$EB13</f>
        <v>0</v>
      </c>
      <c r="BU9" s="175">
        <f>'1t'!BV13/'1t'!$EB13</f>
        <v>0</v>
      </c>
      <c r="BV9" s="175">
        <f>'1t'!BW13/'1t'!$EB13</f>
        <v>0</v>
      </c>
      <c r="BW9" s="175">
        <f>'1t'!BX13/'1t'!$EB13</f>
        <v>0</v>
      </c>
      <c r="BX9" s="175">
        <f>'1t'!BY13/'1t'!$EB13</f>
        <v>0</v>
      </c>
      <c r="BY9" s="175">
        <f>'1t'!BZ13/'1t'!$EB13</f>
        <v>0</v>
      </c>
      <c r="BZ9" s="175">
        <f>'1t'!CA13/'1t'!$EB13</f>
        <v>0</v>
      </c>
      <c r="CA9" s="175">
        <f>'1t'!CB13/'1t'!$EB13</f>
        <v>0</v>
      </c>
      <c r="CB9" s="175">
        <f>'1t'!CC13/'1t'!$EB13</f>
        <v>0</v>
      </c>
      <c r="CC9" s="175">
        <f>'1t'!CD13/'1t'!$EB13</f>
        <v>0</v>
      </c>
      <c r="CD9" s="175">
        <f>'1t'!CE13/'1t'!$EB13</f>
        <v>0</v>
      </c>
      <c r="CE9" s="175">
        <f>'1t'!CF13/'1t'!$EB13</f>
        <v>0</v>
      </c>
      <c r="CF9" s="175">
        <f>'1t'!CG13/'1t'!$EB13</f>
        <v>0</v>
      </c>
      <c r="CG9" s="175">
        <f>'1t'!CH13/'1t'!$EB13</f>
        <v>0</v>
      </c>
      <c r="CH9" s="175">
        <f>'1t'!CI13/'1t'!$EB13</f>
        <v>0</v>
      </c>
      <c r="CI9" s="175">
        <f>'1t'!CJ13/'1t'!$EB13</f>
        <v>0</v>
      </c>
      <c r="CJ9" s="175">
        <f>'1t'!CK13/'1t'!$EB13</f>
        <v>0</v>
      </c>
      <c r="CK9" s="175">
        <f>'1t'!CL13/'1t'!$EB13</f>
        <v>0</v>
      </c>
      <c r="CL9" s="175">
        <f>'1t'!CM13/'1t'!$EB13</f>
        <v>0</v>
      </c>
      <c r="CM9" s="175">
        <f>'1t'!CN13/'1t'!$EB13</f>
        <v>0</v>
      </c>
      <c r="CN9" s="175">
        <f>'1t'!CO13/'1t'!$EB13</f>
        <v>0</v>
      </c>
      <c r="CO9" s="175">
        <f>'1t'!CP13/'1t'!$EB13</f>
        <v>0</v>
      </c>
      <c r="CP9" s="175">
        <f>'1t'!CQ13/'1t'!$EB13</f>
        <v>0</v>
      </c>
      <c r="CQ9" s="175">
        <f>'1t'!CR13/'1t'!$EB13</f>
        <v>3.49668068717377E-3</v>
      </c>
      <c r="CR9" s="175">
        <f>'1t'!CS13/'1t'!$EB13</f>
        <v>0</v>
      </c>
      <c r="CS9" s="175">
        <f>'1t'!CT13/'1t'!$EB13</f>
        <v>0</v>
      </c>
      <c r="CT9" s="175">
        <f>'1t'!CU13/'1t'!$EB13</f>
        <v>0</v>
      </c>
      <c r="CU9" s="175">
        <f>'1t'!CV13/'1t'!$EB13</f>
        <v>0</v>
      </c>
      <c r="CV9" s="175">
        <f>'1t'!CW13/'1t'!$EB13</f>
        <v>0</v>
      </c>
      <c r="CW9" s="175">
        <f>'1t'!CX13/'1t'!$EB13</f>
        <v>0</v>
      </c>
      <c r="CX9" s="175">
        <f>'1t'!CY13/'1t'!$EB13</f>
        <v>0</v>
      </c>
      <c r="CY9" s="175">
        <f>'1t'!CZ13/'1t'!$EB13</f>
        <v>0</v>
      </c>
      <c r="CZ9" s="175">
        <f>'1t'!DA13/'1t'!$EB13</f>
        <v>0</v>
      </c>
      <c r="DA9" s="175">
        <f>'1t'!DB13/'1t'!$EB13</f>
        <v>0</v>
      </c>
      <c r="DB9" s="175">
        <f>'1t'!DC13/'1t'!$EB13</f>
        <v>0</v>
      </c>
      <c r="DC9" s="175">
        <f>'1t'!DD13/'1t'!$EB13</f>
        <v>0</v>
      </c>
      <c r="DD9" s="175">
        <f>'1t'!DE13/'1t'!$EB13</f>
        <v>0</v>
      </c>
      <c r="DE9" s="175">
        <f>'1t'!DF13/'1t'!$EB13</f>
        <v>2.7365327117012113E-3</v>
      </c>
      <c r="DF9" s="175">
        <f>'1t'!DG13/'1t'!$EB13</f>
        <v>0</v>
      </c>
      <c r="DG9" s="175">
        <f>'1t'!DH13/'1t'!$EB13</f>
        <v>0</v>
      </c>
      <c r="DH9" s="175">
        <f>'1t'!DI13/'1t'!$EB13</f>
        <v>2.533826584908529E-4</v>
      </c>
      <c r="DI9" s="175">
        <f>'1t'!DJ13/'1t'!$EB13</f>
        <v>0</v>
      </c>
      <c r="DJ9" s="175">
        <f>'1t'!DK13/'1t'!$EB13</f>
        <v>0</v>
      </c>
      <c r="DK9" s="175">
        <f>'1t'!DL13/'1t'!$EB13</f>
        <v>0</v>
      </c>
      <c r="DL9" s="175">
        <f>'1t'!DM13/'1t'!$EB13</f>
        <v>0</v>
      </c>
      <c r="DM9" s="175">
        <f>'1t'!DN13/'1t'!$EB13</f>
        <v>0</v>
      </c>
      <c r="DN9" s="175">
        <f>'1t'!DO13/'1t'!$EB13</f>
        <v>0</v>
      </c>
      <c r="DO9" s="175">
        <f>'1t'!DP13/'1t'!$EB13</f>
        <v>0</v>
      </c>
      <c r="DP9" s="175">
        <f>'1t'!DQ13/'1t'!$EB13</f>
        <v>0</v>
      </c>
      <c r="DQ9" s="175">
        <f>'1t'!DR13/'1t'!$EB13</f>
        <v>0</v>
      </c>
      <c r="DR9" s="175">
        <f>'1t'!DS13/'1t'!$EB13</f>
        <v>0</v>
      </c>
      <c r="DS9" s="175">
        <f>'1t'!DT13/'1t'!$EB13</f>
        <v>0</v>
      </c>
      <c r="DT9" s="175">
        <f>'1t'!DU13/'1t'!$EB13</f>
        <v>0</v>
      </c>
      <c r="DU9" s="175">
        <f>'1t'!DV13/'1t'!$EB13</f>
        <v>0</v>
      </c>
      <c r="DV9" s="175">
        <f>'1t'!DW13/'1t'!$EB13</f>
        <v>0</v>
      </c>
      <c r="DW9" s="175">
        <f>'1t'!DX13/'1t'!$EB13</f>
        <v>0</v>
      </c>
      <c r="DX9" s="175">
        <f>'1t'!DY13/'1t'!$EB13</f>
        <v>0</v>
      </c>
      <c r="DY9" s="175">
        <f>'1t'!DZ13/'1t'!$EB13</f>
        <v>0</v>
      </c>
      <c r="DZ9" s="3"/>
      <c r="EA9" s="192">
        <f t="shared" si="0"/>
        <v>2</v>
      </c>
      <c r="EB9" s="3"/>
      <c r="EC9" s="207">
        <f t="shared" si="2"/>
        <v>2</v>
      </c>
      <c r="ED9" s="3"/>
      <c r="EE9" s="196">
        <f t="shared" si="1"/>
        <v>1.3682663558505226E-3</v>
      </c>
      <c r="EF9" s="3"/>
      <c r="EG9" s="154">
        <v>4</v>
      </c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spans="1:254" s="182" customFormat="1" ht="8.25" customHeight="1">
      <c r="A10" s="7" t="s">
        <v>635</v>
      </c>
      <c r="B10" s="150" t="s">
        <v>636</v>
      </c>
      <c r="C10" s="175">
        <f>'1t'!D14/'1t'!$EB14</f>
        <v>0</v>
      </c>
      <c r="D10" s="175">
        <f>'1t'!E14/'1t'!$EB14</f>
        <v>0</v>
      </c>
      <c r="E10" s="175">
        <f>'1t'!F14/'1t'!$EB14</f>
        <v>0</v>
      </c>
      <c r="F10" s="175">
        <f>'1t'!G14/'1t'!$EB14</f>
        <v>0</v>
      </c>
      <c r="G10" s="175">
        <f>'1t'!H14/'1t'!$EB14</f>
        <v>0</v>
      </c>
      <c r="H10" s="175">
        <f>'1t'!I14/'1t'!$EB14</f>
        <v>0</v>
      </c>
      <c r="I10" s="175">
        <f>'1t'!J14/'1t'!$EB14</f>
        <v>0</v>
      </c>
      <c r="J10" s="175">
        <f>'1t'!K14/'1t'!$EB14</f>
        <v>0</v>
      </c>
      <c r="K10" s="175">
        <f>'1t'!L14/'1t'!$EB14</f>
        <v>0</v>
      </c>
      <c r="L10" s="175">
        <f>'1t'!M14/'1t'!$EB14</f>
        <v>0</v>
      </c>
      <c r="M10" s="175">
        <f>'1t'!N14/'1t'!$EB14</f>
        <v>0</v>
      </c>
      <c r="N10" s="175">
        <f>'1t'!O14/'1t'!$EB14</f>
        <v>0</v>
      </c>
      <c r="O10" s="175">
        <f>'1t'!P14/'1t'!$EB14</f>
        <v>0</v>
      </c>
      <c r="P10" s="175">
        <f>'1t'!Q14/'1t'!$EB14</f>
        <v>0</v>
      </c>
      <c r="Q10" s="175">
        <f>'1t'!R14/'1t'!$EB14</f>
        <v>0</v>
      </c>
      <c r="R10" s="175">
        <f>'1t'!S14/'1t'!$EB14</f>
        <v>0</v>
      </c>
      <c r="S10" s="175">
        <f>'1t'!T14/'1t'!$EB14</f>
        <v>0</v>
      </c>
      <c r="T10" s="175">
        <f>'1t'!U14/'1t'!$EB14</f>
        <v>0.93890710763791985</v>
      </c>
      <c r="U10" s="175">
        <f>'1t'!V14/'1t'!$EB14</f>
        <v>0</v>
      </c>
      <c r="V10" s="175">
        <f>'1t'!W14/'1t'!$EB14</f>
        <v>0</v>
      </c>
      <c r="W10" s="175">
        <f>'1t'!X14/'1t'!$EB14</f>
        <v>0</v>
      </c>
      <c r="X10" s="175">
        <f>'1t'!Y14/'1t'!$EB14</f>
        <v>0</v>
      </c>
      <c r="Y10" s="175">
        <f>'1t'!Z14/'1t'!$EB14</f>
        <v>0</v>
      </c>
      <c r="Z10" s="175">
        <f>'1t'!AA14/'1t'!$EB14</f>
        <v>0</v>
      </c>
      <c r="AA10" s="175">
        <f>'1t'!AB14/'1t'!$EB14</f>
        <v>0</v>
      </c>
      <c r="AB10" s="175">
        <f>'1t'!AC14/'1t'!$EB14</f>
        <v>0</v>
      </c>
      <c r="AC10" s="175">
        <f>'1t'!AD14/'1t'!$EB14</f>
        <v>0</v>
      </c>
      <c r="AD10" s="175">
        <f>'1t'!AE14/'1t'!$EB14</f>
        <v>0</v>
      </c>
      <c r="AE10" s="175">
        <f>'1t'!AF14/'1t'!$EB14</f>
        <v>0</v>
      </c>
      <c r="AF10" s="175">
        <f>'1t'!AG14/'1t'!$EB14</f>
        <v>0</v>
      </c>
      <c r="AG10" s="175">
        <f>'1t'!AH14/'1t'!$EB14</f>
        <v>0</v>
      </c>
      <c r="AH10" s="175">
        <f>'1t'!AI14/'1t'!$EB14</f>
        <v>0</v>
      </c>
      <c r="AI10" s="175">
        <f>'1t'!AJ14/'1t'!$EB14</f>
        <v>0</v>
      </c>
      <c r="AJ10" s="175">
        <f>'1t'!AK14/'1t'!$EB14</f>
        <v>0</v>
      </c>
      <c r="AK10" s="175">
        <f>'1t'!AL14/'1t'!$EB14</f>
        <v>0</v>
      </c>
      <c r="AL10" s="175">
        <f>'1t'!AM14/'1t'!$EB14</f>
        <v>0</v>
      </c>
      <c r="AM10" s="175">
        <f>'1t'!AN14/'1t'!$EB14</f>
        <v>0</v>
      </c>
      <c r="AN10" s="175">
        <f>'1t'!AO14/'1t'!$EB14</f>
        <v>0</v>
      </c>
      <c r="AO10" s="175">
        <f>'1t'!AP14/'1t'!$EB14</f>
        <v>0</v>
      </c>
      <c r="AP10" s="175">
        <f>'1t'!AQ14/'1t'!$EB14</f>
        <v>0</v>
      </c>
      <c r="AQ10" s="175">
        <f>'1t'!AR14/'1t'!$EB14</f>
        <v>0</v>
      </c>
      <c r="AR10" s="175">
        <f>'1t'!AS14/'1t'!$EB14</f>
        <v>0</v>
      </c>
      <c r="AS10" s="175">
        <f>'1t'!AT14/'1t'!$EB14</f>
        <v>0</v>
      </c>
      <c r="AT10" s="175">
        <f>'1t'!AU14/'1t'!$EB14</f>
        <v>0</v>
      </c>
      <c r="AU10" s="175">
        <f>'1t'!AV14/'1t'!$EB14</f>
        <v>0</v>
      </c>
      <c r="AV10" s="175">
        <f>'1t'!AW14/'1t'!$EB14</f>
        <v>0</v>
      </c>
      <c r="AW10" s="175">
        <f>'1t'!AX14/'1t'!$EB14</f>
        <v>0</v>
      </c>
      <c r="AX10" s="175">
        <f>'1t'!AY14/'1t'!$EB14</f>
        <v>0</v>
      </c>
      <c r="AY10" s="175">
        <f>'1t'!AZ14/'1t'!$EB14</f>
        <v>0</v>
      </c>
      <c r="AZ10" s="175">
        <f>'1t'!BA14/'1t'!$EB14</f>
        <v>0</v>
      </c>
      <c r="BA10" s="175">
        <f>'1t'!BB14/'1t'!$EB14</f>
        <v>9.2508605451669928E-3</v>
      </c>
      <c r="BB10" s="175">
        <f>'1t'!BC14/'1t'!$EB14</f>
        <v>0</v>
      </c>
      <c r="BC10" s="175">
        <f>'1t'!BD14/'1t'!$EB14</f>
        <v>0</v>
      </c>
      <c r="BD10" s="175">
        <f>'1t'!BE14/'1t'!$EB14</f>
        <v>0</v>
      </c>
      <c r="BE10" s="175">
        <f>'1t'!BF14/'1t'!$EB14</f>
        <v>0</v>
      </c>
      <c r="BF10" s="175">
        <f>'1t'!BG14/'1t'!$EB14</f>
        <v>0</v>
      </c>
      <c r="BG10" s="175">
        <f>'1t'!BH14/'1t'!$EB14</f>
        <v>0</v>
      </c>
      <c r="BH10" s="175">
        <f>'1t'!BI14/'1t'!$EB14</f>
        <v>0</v>
      </c>
      <c r="BI10" s="175">
        <f>'1t'!BJ14/'1t'!$EB14</f>
        <v>0</v>
      </c>
      <c r="BJ10" s="175">
        <f>'1t'!BK14/'1t'!$EB14</f>
        <v>0</v>
      </c>
      <c r="BK10" s="175">
        <f>'1t'!BL14/'1t'!$EB14</f>
        <v>0</v>
      </c>
      <c r="BL10" s="175">
        <f>'1t'!BM14/'1t'!$EB14</f>
        <v>0</v>
      </c>
      <c r="BM10" s="175">
        <f>'1t'!BN14/'1t'!$EB14</f>
        <v>0</v>
      </c>
      <c r="BN10" s="175">
        <f>'1t'!BO14/'1t'!$EB14</f>
        <v>0</v>
      </c>
      <c r="BO10" s="175">
        <f>'1t'!BP14/'1t'!$EB14</f>
        <v>0</v>
      </c>
      <c r="BP10" s="175">
        <f>'1t'!BQ14/'1t'!$EB14</f>
        <v>0</v>
      </c>
      <c r="BQ10" s="175">
        <f>'1t'!BR14/'1t'!$EB14</f>
        <v>0</v>
      </c>
      <c r="BR10" s="175">
        <f>'1t'!BS14/'1t'!$EB14</f>
        <v>0</v>
      </c>
      <c r="BS10" s="175">
        <f>'1t'!BT14/'1t'!$EB14</f>
        <v>0</v>
      </c>
      <c r="BT10" s="175">
        <f>'1t'!BU14/'1t'!$EB14</f>
        <v>0</v>
      </c>
      <c r="BU10" s="175">
        <f>'1t'!BV14/'1t'!$EB14</f>
        <v>0</v>
      </c>
      <c r="BV10" s="175">
        <f>'1t'!BW14/'1t'!$EB14</f>
        <v>0</v>
      </c>
      <c r="BW10" s="175">
        <f>'1t'!BX14/'1t'!$EB14</f>
        <v>0</v>
      </c>
      <c r="BX10" s="175">
        <f>'1t'!BY14/'1t'!$EB14</f>
        <v>0</v>
      </c>
      <c r="BY10" s="175">
        <f>'1t'!BZ14/'1t'!$EB14</f>
        <v>0</v>
      </c>
      <c r="BZ10" s="175">
        <f>'1t'!CA14/'1t'!$EB14</f>
        <v>0</v>
      </c>
      <c r="CA10" s="175">
        <f>'1t'!CB14/'1t'!$EB14</f>
        <v>0</v>
      </c>
      <c r="CB10" s="175">
        <f>'1t'!CC14/'1t'!$EB14</f>
        <v>0</v>
      </c>
      <c r="CC10" s="175">
        <f>'1t'!CD14/'1t'!$EB14</f>
        <v>0</v>
      </c>
      <c r="CD10" s="175">
        <f>'1t'!CE14/'1t'!$EB14</f>
        <v>1.7443483114708346E-5</v>
      </c>
      <c r="CE10" s="175">
        <f>'1t'!CF14/'1t'!$EB14</f>
        <v>0</v>
      </c>
      <c r="CF10" s="175">
        <f>'1t'!CG14/'1t'!$EB14</f>
        <v>0</v>
      </c>
      <c r="CG10" s="175">
        <f>'1t'!CH14/'1t'!$EB14</f>
        <v>0</v>
      </c>
      <c r="CH10" s="175">
        <f>'1t'!CI14/'1t'!$EB14</f>
        <v>0</v>
      </c>
      <c r="CI10" s="175">
        <f>'1t'!CJ14/'1t'!$EB14</f>
        <v>0</v>
      </c>
      <c r="CJ10" s="175">
        <f>'1t'!CK14/'1t'!$EB14</f>
        <v>0</v>
      </c>
      <c r="CK10" s="175">
        <f>'1t'!CL14/'1t'!$EB14</f>
        <v>0</v>
      </c>
      <c r="CL10" s="175">
        <f>'1t'!CM14/'1t'!$EB14</f>
        <v>0</v>
      </c>
      <c r="CM10" s="175">
        <f>'1t'!CN14/'1t'!$EB14</f>
        <v>0</v>
      </c>
      <c r="CN10" s="175">
        <f>'1t'!CO14/'1t'!$EB14</f>
        <v>0</v>
      </c>
      <c r="CO10" s="175">
        <f>'1t'!CP14/'1t'!$EB14</f>
        <v>4.8812680249325516E-2</v>
      </c>
      <c r="CP10" s="175">
        <f>'1t'!CQ14/'1t'!$EB14</f>
        <v>0</v>
      </c>
      <c r="CQ10" s="175">
        <f>'1t'!CR14/'1t'!$EB14</f>
        <v>0</v>
      </c>
      <c r="CR10" s="175">
        <f>'1t'!CS14/'1t'!$EB14</f>
        <v>0</v>
      </c>
      <c r="CS10" s="175">
        <f>'1t'!CT14/'1t'!$EB14</f>
        <v>0</v>
      </c>
      <c r="CT10" s="175">
        <f>'1t'!CU14/'1t'!$EB14</f>
        <v>0</v>
      </c>
      <c r="CU10" s="175">
        <f>'1t'!CV14/'1t'!$EB14</f>
        <v>0</v>
      </c>
      <c r="CV10" s="175">
        <f>'1t'!CW14/'1t'!$EB14</f>
        <v>0</v>
      </c>
      <c r="CW10" s="175">
        <f>'1t'!CX14/'1t'!$EB14</f>
        <v>0</v>
      </c>
      <c r="CX10" s="175">
        <f>'1t'!CY14/'1t'!$EB14</f>
        <v>0</v>
      </c>
      <c r="CY10" s="175">
        <f>'1t'!CZ14/'1t'!$EB14</f>
        <v>0</v>
      </c>
      <c r="CZ10" s="175">
        <f>'1t'!DA14/'1t'!$EB14</f>
        <v>0</v>
      </c>
      <c r="DA10" s="175">
        <f>'1t'!DB14/'1t'!$EB14</f>
        <v>0</v>
      </c>
      <c r="DB10" s="175">
        <f>'1t'!DC14/'1t'!$EB14</f>
        <v>0</v>
      </c>
      <c r="DC10" s="175">
        <f>'1t'!DD14/'1t'!$EB14</f>
        <v>0</v>
      </c>
      <c r="DD10" s="175">
        <f>'1t'!DE14/'1t'!$EB14</f>
        <v>0</v>
      </c>
      <c r="DE10" s="175">
        <f>'1t'!DF14/'1t'!$EB14</f>
        <v>2.6921108940366548E-3</v>
      </c>
      <c r="DF10" s="175">
        <f>'1t'!DG14/'1t'!$EB14</f>
        <v>0</v>
      </c>
      <c r="DG10" s="175">
        <f>'1t'!DH14/'1t'!$EB14</f>
        <v>0</v>
      </c>
      <c r="DH10" s="175">
        <f>'1t'!DI14/'1t'!$EB14</f>
        <v>3.1979719043631968E-4</v>
      </c>
      <c r="DI10" s="175">
        <f>'1t'!DJ14/'1t'!$EB14</f>
        <v>0</v>
      </c>
      <c r="DJ10" s="175">
        <f>'1t'!DK14/'1t'!$EB14</f>
        <v>0</v>
      </c>
      <c r="DK10" s="175">
        <f>'1t'!DL14/'1t'!$EB14</f>
        <v>0</v>
      </c>
      <c r="DL10" s="175">
        <f>'1t'!DM14/'1t'!$EB14</f>
        <v>0</v>
      </c>
      <c r="DM10" s="175">
        <f>'1t'!DN14/'1t'!$EB14</f>
        <v>0</v>
      </c>
      <c r="DN10" s="175">
        <f>'1t'!DO14/'1t'!$EB14</f>
        <v>0</v>
      </c>
      <c r="DO10" s="175">
        <f>'1t'!DP14/'1t'!$EB14</f>
        <v>0</v>
      </c>
      <c r="DP10" s="175">
        <f>'1t'!DQ14/'1t'!$EB14</f>
        <v>0</v>
      </c>
      <c r="DQ10" s="175">
        <f>'1t'!DR14/'1t'!$EB14</f>
        <v>0</v>
      </c>
      <c r="DR10" s="175">
        <f>'1t'!DS14/'1t'!$EB14</f>
        <v>0</v>
      </c>
      <c r="DS10" s="175">
        <f>'1t'!DT14/'1t'!$EB14</f>
        <v>0</v>
      </c>
      <c r="DT10" s="175">
        <f>'1t'!DU14/'1t'!$EB14</f>
        <v>0</v>
      </c>
      <c r="DU10" s="175">
        <f>'1t'!DV14/'1t'!$EB14</f>
        <v>0</v>
      </c>
      <c r="DV10" s="175">
        <f>'1t'!DW14/'1t'!$EB14</f>
        <v>0</v>
      </c>
      <c r="DW10" s="175">
        <f>'1t'!DX14/'1t'!$EB14</f>
        <v>0</v>
      </c>
      <c r="DX10" s="175">
        <f>'1t'!DY14/'1t'!$EB14</f>
        <v>0</v>
      </c>
      <c r="DY10" s="175">
        <f>'1t'!DZ14/'1t'!$EB14</f>
        <v>0</v>
      </c>
      <c r="DZ10" s="3"/>
      <c r="EA10" s="192">
        <f t="shared" si="0"/>
        <v>2</v>
      </c>
      <c r="EB10" s="3"/>
      <c r="EC10" s="207">
        <f t="shared" si="2"/>
        <v>2</v>
      </c>
      <c r="ED10" s="3"/>
      <c r="EE10" s="196">
        <f t="shared" si="1"/>
        <v>5.7040189785100281E-3</v>
      </c>
      <c r="EF10" s="3"/>
      <c r="EG10" s="154">
        <v>5</v>
      </c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</row>
    <row r="11" spans="1:254" s="159" customFormat="1" ht="8.25" customHeight="1">
      <c r="A11" s="8" t="s">
        <v>637</v>
      </c>
      <c r="B11" s="4" t="s">
        <v>638</v>
      </c>
      <c r="C11" s="183">
        <f>'1t'!D15/'1t'!$EB15</f>
        <v>0</v>
      </c>
      <c r="D11" s="183">
        <f>'1t'!E15/'1t'!$EB15</f>
        <v>0</v>
      </c>
      <c r="E11" s="183">
        <f>'1t'!F15/'1t'!$EB15</f>
        <v>0</v>
      </c>
      <c r="F11" s="183">
        <f>'1t'!G15/'1t'!$EB15</f>
        <v>0</v>
      </c>
      <c r="G11" s="183">
        <f>'1t'!H15/'1t'!$EB15</f>
        <v>0</v>
      </c>
      <c r="H11" s="183">
        <f>'1t'!I15/'1t'!$EB15</f>
        <v>0</v>
      </c>
      <c r="I11" s="183">
        <f>'1t'!J15/'1t'!$EB15</f>
        <v>0</v>
      </c>
      <c r="J11" s="183">
        <f>'1t'!K15/'1t'!$EB15</f>
        <v>0</v>
      </c>
      <c r="K11" s="183">
        <f>'1t'!L15/'1t'!$EB15</f>
        <v>0</v>
      </c>
      <c r="L11" s="183">
        <f>'1t'!M15/'1t'!$EB15</f>
        <v>0</v>
      </c>
      <c r="M11" s="183">
        <f>'1t'!N15/'1t'!$EB15</f>
        <v>0</v>
      </c>
      <c r="N11" s="183">
        <f>'1t'!O15/'1t'!$EB15</f>
        <v>0</v>
      </c>
      <c r="O11" s="183">
        <f>'1t'!P15/'1t'!$EB15</f>
        <v>0</v>
      </c>
      <c r="P11" s="183">
        <f>'1t'!Q15/'1t'!$EB15</f>
        <v>0</v>
      </c>
      <c r="Q11" s="183">
        <f>'1t'!R15/'1t'!$EB15</f>
        <v>0</v>
      </c>
      <c r="R11" s="183">
        <f>'1t'!S15/'1t'!$EB15</f>
        <v>0</v>
      </c>
      <c r="S11" s="183">
        <f>'1t'!T15/'1t'!$EB15</f>
        <v>0</v>
      </c>
      <c r="T11" s="183">
        <f>'1t'!U15/'1t'!$EB15</f>
        <v>0</v>
      </c>
      <c r="U11" s="183">
        <f>'1t'!V15/'1t'!$EB15</f>
        <v>0.9857259302788467</v>
      </c>
      <c r="V11" s="183">
        <f>'1t'!W15/'1t'!$EB15</f>
        <v>1.017951585691809E-2</v>
      </c>
      <c r="W11" s="183">
        <f>'1t'!X15/'1t'!$EB15</f>
        <v>0</v>
      </c>
      <c r="X11" s="183">
        <f>'1t'!Y15/'1t'!$EB15</f>
        <v>0</v>
      </c>
      <c r="Y11" s="183">
        <f>'1t'!Z15/'1t'!$EB15</f>
        <v>0</v>
      </c>
      <c r="Z11" s="183">
        <f>'1t'!AA15/'1t'!$EB15</f>
        <v>0</v>
      </c>
      <c r="AA11" s="183">
        <f>'1t'!AB15/'1t'!$EB15</f>
        <v>0</v>
      </c>
      <c r="AB11" s="183">
        <f>'1t'!AC15/'1t'!$EB15</f>
        <v>0</v>
      </c>
      <c r="AC11" s="183">
        <f>'1t'!AD15/'1t'!$EB15</f>
        <v>0</v>
      </c>
      <c r="AD11" s="183">
        <f>'1t'!AE15/'1t'!$EB15</f>
        <v>0</v>
      </c>
      <c r="AE11" s="183">
        <f>'1t'!AF15/'1t'!$EB15</f>
        <v>0</v>
      </c>
      <c r="AF11" s="183">
        <f>'1t'!AG15/'1t'!$EB15</f>
        <v>0</v>
      </c>
      <c r="AG11" s="183">
        <f>'1t'!AH15/'1t'!$EB15</f>
        <v>0</v>
      </c>
      <c r="AH11" s="183">
        <f>'1t'!AI15/'1t'!$EB15</f>
        <v>0</v>
      </c>
      <c r="AI11" s="183">
        <f>'1t'!AJ15/'1t'!$EB15</f>
        <v>0</v>
      </c>
      <c r="AJ11" s="183">
        <f>'1t'!AK15/'1t'!$EB15</f>
        <v>0</v>
      </c>
      <c r="AK11" s="183">
        <f>'1t'!AL15/'1t'!$EB15</f>
        <v>0</v>
      </c>
      <c r="AL11" s="183">
        <f>'1t'!AM15/'1t'!$EB15</f>
        <v>0</v>
      </c>
      <c r="AM11" s="183">
        <f>'1t'!AN15/'1t'!$EB15</f>
        <v>0</v>
      </c>
      <c r="AN11" s="183">
        <f>'1t'!AO15/'1t'!$EB15</f>
        <v>0</v>
      </c>
      <c r="AO11" s="183">
        <f>'1t'!AP15/'1t'!$EB15</f>
        <v>0</v>
      </c>
      <c r="AP11" s="183">
        <f>'1t'!AQ15/'1t'!$EB15</f>
        <v>0</v>
      </c>
      <c r="AQ11" s="183">
        <f>'1t'!AR15/'1t'!$EB15</f>
        <v>0</v>
      </c>
      <c r="AR11" s="183">
        <f>'1t'!AS15/'1t'!$EB15</f>
        <v>0</v>
      </c>
      <c r="AS11" s="183">
        <f>'1t'!AT15/'1t'!$EB15</f>
        <v>0</v>
      </c>
      <c r="AT11" s="183">
        <f>'1t'!AU15/'1t'!$EB15</f>
        <v>0</v>
      </c>
      <c r="AU11" s="183">
        <f>'1t'!AV15/'1t'!$EB15</f>
        <v>0</v>
      </c>
      <c r="AV11" s="183">
        <f>'1t'!AW15/'1t'!$EB15</f>
        <v>0</v>
      </c>
      <c r="AW11" s="183">
        <f>'1t'!AX15/'1t'!$EB15</f>
        <v>0</v>
      </c>
      <c r="AX11" s="183">
        <f>'1t'!AY15/'1t'!$EB15</f>
        <v>0</v>
      </c>
      <c r="AY11" s="183">
        <f>'1t'!AZ15/'1t'!$EB15</f>
        <v>0</v>
      </c>
      <c r="AZ11" s="183">
        <f>'1t'!BA15/'1t'!$EB15</f>
        <v>0</v>
      </c>
      <c r="BA11" s="183">
        <f>'1t'!BB15/'1t'!$EB15</f>
        <v>0</v>
      </c>
      <c r="BB11" s="183">
        <f>'1t'!BC15/'1t'!$EB15</f>
        <v>0</v>
      </c>
      <c r="BC11" s="183">
        <f>'1t'!BD15/'1t'!$EB15</f>
        <v>0</v>
      </c>
      <c r="BD11" s="183">
        <f>'1t'!BE15/'1t'!$EB15</f>
        <v>0</v>
      </c>
      <c r="BE11" s="183">
        <f>'1t'!BF15/'1t'!$EB15</f>
        <v>0</v>
      </c>
      <c r="BF11" s="183">
        <f>'1t'!BG15/'1t'!$EB15</f>
        <v>0</v>
      </c>
      <c r="BG11" s="183">
        <f>'1t'!BH15/'1t'!$EB15</f>
        <v>0</v>
      </c>
      <c r="BH11" s="183">
        <f>'1t'!BI15/'1t'!$EB15</f>
        <v>0</v>
      </c>
      <c r="BI11" s="183">
        <f>'1t'!BJ15/'1t'!$EB15</f>
        <v>0</v>
      </c>
      <c r="BJ11" s="183">
        <f>'1t'!BK15/'1t'!$EB15</f>
        <v>0</v>
      </c>
      <c r="BK11" s="183">
        <f>'1t'!BL15/'1t'!$EB15</f>
        <v>0</v>
      </c>
      <c r="BL11" s="183">
        <f>'1t'!BM15/'1t'!$EB15</f>
        <v>0</v>
      </c>
      <c r="BM11" s="183">
        <f>'1t'!BN15/'1t'!$EB15</f>
        <v>0</v>
      </c>
      <c r="BN11" s="183">
        <f>'1t'!BO15/'1t'!$EB15</f>
        <v>0</v>
      </c>
      <c r="BO11" s="183">
        <f>'1t'!BP15/'1t'!$EB15</f>
        <v>0</v>
      </c>
      <c r="BP11" s="183">
        <f>'1t'!BQ15/'1t'!$EB15</f>
        <v>0</v>
      </c>
      <c r="BQ11" s="183">
        <f>'1t'!BR15/'1t'!$EB15</f>
        <v>0</v>
      </c>
      <c r="BR11" s="183">
        <f>'1t'!BS15/'1t'!$EB15</f>
        <v>0</v>
      </c>
      <c r="BS11" s="183">
        <f>'1t'!BT15/'1t'!$EB15</f>
        <v>0</v>
      </c>
      <c r="BT11" s="183">
        <f>'1t'!BU15/'1t'!$EB15</f>
        <v>0</v>
      </c>
      <c r="BU11" s="183">
        <f>'1t'!BV15/'1t'!$EB15</f>
        <v>0</v>
      </c>
      <c r="BV11" s="183">
        <f>'1t'!BW15/'1t'!$EB15</f>
        <v>0</v>
      </c>
      <c r="BW11" s="183">
        <f>'1t'!BX15/'1t'!$EB15</f>
        <v>0</v>
      </c>
      <c r="BX11" s="183">
        <f>'1t'!BY15/'1t'!$EB15</f>
        <v>0</v>
      </c>
      <c r="BY11" s="183">
        <f>'1t'!BZ15/'1t'!$EB15</f>
        <v>0</v>
      </c>
      <c r="BZ11" s="183">
        <f>'1t'!CA15/'1t'!$EB15</f>
        <v>0</v>
      </c>
      <c r="CA11" s="183">
        <f>'1t'!CB15/'1t'!$EB15</f>
        <v>0</v>
      </c>
      <c r="CB11" s="183">
        <f>'1t'!CC15/'1t'!$EB15</f>
        <v>0</v>
      </c>
      <c r="CC11" s="183">
        <f>'1t'!CD15/'1t'!$EB15</f>
        <v>0</v>
      </c>
      <c r="CD11" s="183">
        <f>'1t'!CE15/'1t'!$EB15</f>
        <v>0</v>
      </c>
      <c r="CE11" s="183">
        <f>'1t'!CF15/'1t'!$EB15</f>
        <v>0</v>
      </c>
      <c r="CF11" s="183">
        <f>'1t'!CG15/'1t'!$EB15</f>
        <v>0</v>
      </c>
      <c r="CG11" s="183">
        <f>'1t'!CH15/'1t'!$EB15</f>
        <v>0</v>
      </c>
      <c r="CH11" s="183">
        <f>'1t'!CI15/'1t'!$EB15</f>
        <v>0</v>
      </c>
      <c r="CI11" s="183">
        <f>'1t'!CJ15/'1t'!$EB15</f>
        <v>0</v>
      </c>
      <c r="CJ11" s="183">
        <f>'1t'!CK15/'1t'!$EB15</f>
        <v>0</v>
      </c>
      <c r="CK11" s="183">
        <f>'1t'!CL15/'1t'!$EB15</f>
        <v>0</v>
      </c>
      <c r="CL11" s="183">
        <f>'1t'!CM15/'1t'!$EB15</f>
        <v>0</v>
      </c>
      <c r="CM11" s="183">
        <f>'1t'!CN15/'1t'!$EB15</f>
        <v>0</v>
      </c>
      <c r="CN11" s="183">
        <f>'1t'!CO15/'1t'!$EB15</f>
        <v>0</v>
      </c>
      <c r="CO11" s="183">
        <f>'1t'!CP15/'1t'!$EB15</f>
        <v>0</v>
      </c>
      <c r="CP11" s="183">
        <f>'1t'!CQ15/'1t'!$EB15</f>
        <v>0</v>
      </c>
      <c r="CQ11" s="183">
        <f>'1t'!CR15/'1t'!$EB15</f>
        <v>0</v>
      </c>
      <c r="CR11" s="183">
        <f>'1t'!CS15/'1t'!$EB15</f>
        <v>0</v>
      </c>
      <c r="CS11" s="183">
        <f>'1t'!CT15/'1t'!$EB15</f>
        <v>0</v>
      </c>
      <c r="CT11" s="183">
        <f>'1t'!CU15/'1t'!$EB15</f>
        <v>0</v>
      </c>
      <c r="CU11" s="183">
        <f>'1t'!CV15/'1t'!$EB15</f>
        <v>0</v>
      </c>
      <c r="CV11" s="183">
        <f>'1t'!CW15/'1t'!$EB15</f>
        <v>0</v>
      </c>
      <c r="CW11" s="183">
        <f>'1t'!CX15/'1t'!$EB15</f>
        <v>0</v>
      </c>
      <c r="CX11" s="183">
        <f>'1t'!CY15/'1t'!$EB15</f>
        <v>0</v>
      </c>
      <c r="CY11" s="183">
        <f>'1t'!CZ15/'1t'!$EB15</f>
        <v>0</v>
      </c>
      <c r="CZ11" s="183">
        <f>'1t'!DA15/'1t'!$EB15</f>
        <v>0</v>
      </c>
      <c r="DA11" s="183">
        <f>'1t'!DB15/'1t'!$EB15</f>
        <v>0</v>
      </c>
      <c r="DB11" s="183">
        <f>'1t'!DC15/'1t'!$EB15</f>
        <v>0</v>
      </c>
      <c r="DC11" s="183">
        <f>'1t'!DD15/'1t'!$EB15</f>
        <v>0</v>
      </c>
      <c r="DD11" s="183">
        <f>'1t'!DE15/'1t'!$EB15</f>
        <v>0</v>
      </c>
      <c r="DE11" s="183">
        <f>'1t'!DF15/'1t'!$EB15</f>
        <v>0</v>
      </c>
      <c r="DF11" s="183">
        <f>'1t'!DG15/'1t'!$EB15</f>
        <v>0</v>
      </c>
      <c r="DG11" s="183">
        <f>'1t'!DH15/'1t'!$EB15</f>
        <v>0</v>
      </c>
      <c r="DH11" s="183">
        <f>'1t'!DI15/'1t'!$EB15</f>
        <v>4.0945538642352093E-3</v>
      </c>
      <c r="DI11" s="183">
        <f>'1t'!DJ15/'1t'!$EB15</f>
        <v>0</v>
      </c>
      <c r="DJ11" s="183">
        <f>'1t'!DK15/'1t'!$EB15</f>
        <v>0</v>
      </c>
      <c r="DK11" s="183">
        <f>'1t'!DL15/'1t'!$EB15</f>
        <v>0</v>
      </c>
      <c r="DL11" s="183">
        <f>'1t'!DM15/'1t'!$EB15</f>
        <v>0</v>
      </c>
      <c r="DM11" s="183">
        <f>'1t'!DN15/'1t'!$EB15</f>
        <v>0</v>
      </c>
      <c r="DN11" s="183">
        <f>'1t'!DO15/'1t'!$EB15</f>
        <v>0</v>
      </c>
      <c r="DO11" s="183">
        <f>'1t'!DP15/'1t'!$EB15</f>
        <v>0</v>
      </c>
      <c r="DP11" s="183">
        <f>'1t'!DQ15/'1t'!$EB15</f>
        <v>0</v>
      </c>
      <c r="DQ11" s="183">
        <f>'1t'!DR15/'1t'!$EB15</f>
        <v>0</v>
      </c>
      <c r="DR11" s="183">
        <f>'1t'!DS15/'1t'!$EB15</f>
        <v>0</v>
      </c>
      <c r="DS11" s="183">
        <f>'1t'!DT15/'1t'!$EB15</f>
        <v>0</v>
      </c>
      <c r="DT11" s="183">
        <f>'1t'!DU15/'1t'!$EB15</f>
        <v>0</v>
      </c>
      <c r="DU11" s="183">
        <f>'1t'!DV15/'1t'!$EB15</f>
        <v>0</v>
      </c>
      <c r="DV11" s="183">
        <f>'1t'!DW15/'1t'!$EB15</f>
        <v>0</v>
      </c>
      <c r="DW11" s="183">
        <f>'1t'!DX15/'1t'!$EB15</f>
        <v>0</v>
      </c>
      <c r="DX11" s="183">
        <f>'1t'!DY15/'1t'!$EB15</f>
        <v>0</v>
      </c>
      <c r="DY11" s="183">
        <f>'1t'!DZ15/'1t'!$EB15</f>
        <v>0</v>
      </c>
      <c r="DZ11" s="3"/>
      <c r="EA11" s="193">
        <f t="shared" si="0"/>
        <v>2</v>
      </c>
      <c r="EB11" s="3"/>
      <c r="EC11" s="207">
        <f t="shared" si="2"/>
        <v>2</v>
      </c>
      <c r="ED11" s="3"/>
      <c r="EE11" s="196">
        <f t="shared" si="1"/>
        <v>4.0945538642351842E-3</v>
      </c>
      <c r="EF11" s="3"/>
      <c r="EG11" s="154">
        <v>6</v>
      </c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</row>
    <row r="12" spans="1:254" s="159" customFormat="1" ht="8.25" customHeight="1">
      <c r="A12" s="8" t="s">
        <v>639</v>
      </c>
      <c r="B12" s="4" t="s">
        <v>640</v>
      </c>
      <c r="C12" s="183">
        <f>'1t'!D16/'1t'!$EB16</f>
        <v>0</v>
      </c>
      <c r="D12" s="183">
        <f>'1t'!E16/'1t'!$EB16</f>
        <v>0</v>
      </c>
      <c r="E12" s="183">
        <f>'1t'!F16/'1t'!$EB16</f>
        <v>0</v>
      </c>
      <c r="F12" s="183">
        <f>'1t'!G16/'1t'!$EB16</f>
        <v>0</v>
      </c>
      <c r="G12" s="183">
        <f>'1t'!H16/'1t'!$EB16</f>
        <v>0</v>
      </c>
      <c r="H12" s="183">
        <f>'1t'!I16/'1t'!$EB16</f>
        <v>0</v>
      </c>
      <c r="I12" s="183">
        <f>'1t'!J16/'1t'!$EB16</f>
        <v>0</v>
      </c>
      <c r="J12" s="183">
        <f>'1t'!K16/'1t'!$EB16</f>
        <v>0</v>
      </c>
      <c r="K12" s="183">
        <f>'1t'!L16/'1t'!$EB16</f>
        <v>0</v>
      </c>
      <c r="L12" s="183">
        <f>'1t'!M16/'1t'!$EB16</f>
        <v>0</v>
      </c>
      <c r="M12" s="183">
        <f>'1t'!N16/'1t'!$EB16</f>
        <v>0</v>
      </c>
      <c r="N12" s="183">
        <f>'1t'!O16/'1t'!$EB16</f>
        <v>0</v>
      </c>
      <c r="O12" s="183">
        <f>'1t'!P16/'1t'!$EB16</f>
        <v>0</v>
      </c>
      <c r="P12" s="183">
        <f>'1t'!Q16/'1t'!$EB16</f>
        <v>0</v>
      </c>
      <c r="Q12" s="183">
        <f>'1t'!R16/'1t'!$EB16</f>
        <v>0</v>
      </c>
      <c r="R12" s="183">
        <f>'1t'!S16/'1t'!$EB16</f>
        <v>0</v>
      </c>
      <c r="S12" s="183">
        <f>'1t'!T16/'1t'!$EB16</f>
        <v>3.726013786251009E-3</v>
      </c>
      <c r="T12" s="183">
        <f>'1t'!U16/'1t'!$EB16</f>
        <v>0</v>
      </c>
      <c r="U12" s="183">
        <f>'1t'!V16/'1t'!$EB16</f>
        <v>0</v>
      </c>
      <c r="V12" s="183">
        <f>'1t'!W16/'1t'!$EB16</f>
        <v>0.95634353847109232</v>
      </c>
      <c r="W12" s="183">
        <f>'1t'!X16/'1t'!$EB16</f>
        <v>0</v>
      </c>
      <c r="X12" s="183">
        <f>'1t'!Y16/'1t'!$EB16</f>
        <v>0</v>
      </c>
      <c r="Y12" s="183">
        <f>'1t'!Z16/'1t'!$EB16</f>
        <v>0</v>
      </c>
      <c r="Z12" s="183">
        <f>'1t'!AA16/'1t'!$EB16</f>
        <v>0</v>
      </c>
      <c r="AA12" s="183">
        <f>'1t'!AB16/'1t'!$EB16</f>
        <v>0</v>
      </c>
      <c r="AB12" s="183">
        <f>'1t'!AC16/'1t'!$EB16</f>
        <v>0</v>
      </c>
      <c r="AC12" s="183">
        <f>'1t'!AD16/'1t'!$EB16</f>
        <v>0</v>
      </c>
      <c r="AD12" s="183">
        <f>'1t'!AE16/'1t'!$EB16</f>
        <v>0</v>
      </c>
      <c r="AE12" s="183">
        <f>'1t'!AF16/'1t'!$EB16</f>
        <v>0</v>
      </c>
      <c r="AF12" s="183">
        <f>'1t'!AG16/'1t'!$EB16</f>
        <v>0</v>
      </c>
      <c r="AG12" s="183">
        <f>'1t'!AH16/'1t'!$EB16</f>
        <v>0</v>
      </c>
      <c r="AH12" s="183">
        <f>'1t'!AI16/'1t'!$EB16</f>
        <v>0</v>
      </c>
      <c r="AI12" s="183">
        <f>'1t'!AJ16/'1t'!$EB16</f>
        <v>0</v>
      </c>
      <c r="AJ12" s="183">
        <f>'1t'!AK16/'1t'!$EB16</f>
        <v>0</v>
      </c>
      <c r="AK12" s="183">
        <f>'1t'!AL16/'1t'!$EB16</f>
        <v>0</v>
      </c>
      <c r="AL12" s="183">
        <f>'1t'!AM16/'1t'!$EB16</f>
        <v>0</v>
      </c>
      <c r="AM12" s="183">
        <f>'1t'!AN16/'1t'!$EB16</f>
        <v>0</v>
      </c>
      <c r="AN12" s="183">
        <f>'1t'!AO16/'1t'!$EB16</f>
        <v>0</v>
      </c>
      <c r="AO12" s="183">
        <f>'1t'!AP16/'1t'!$EB16</f>
        <v>0</v>
      </c>
      <c r="AP12" s="183">
        <f>'1t'!AQ16/'1t'!$EB16</f>
        <v>0</v>
      </c>
      <c r="AQ12" s="183">
        <f>'1t'!AR16/'1t'!$EB16</f>
        <v>0</v>
      </c>
      <c r="AR12" s="183">
        <f>'1t'!AS16/'1t'!$EB16</f>
        <v>0</v>
      </c>
      <c r="AS12" s="183">
        <f>'1t'!AT16/'1t'!$EB16</f>
        <v>0</v>
      </c>
      <c r="AT12" s="183">
        <f>'1t'!AU16/'1t'!$EB16</f>
        <v>0</v>
      </c>
      <c r="AU12" s="183">
        <f>'1t'!AV16/'1t'!$EB16</f>
        <v>0</v>
      </c>
      <c r="AV12" s="183">
        <f>'1t'!AW16/'1t'!$EB16</f>
        <v>0</v>
      </c>
      <c r="AW12" s="183">
        <f>'1t'!AX16/'1t'!$EB16</f>
        <v>0</v>
      </c>
      <c r="AX12" s="183">
        <f>'1t'!AY16/'1t'!$EB16</f>
        <v>0</v>
      </c>
      <c r="AY12" s="183">
        <f>'1t'!AZ16/'1t'!$EB16</f>
        <v>0</v>
      </c>
      <c r="AZ12" s="183">
        <f>'1t'!BA16/'1t'!$EB16</f>
        <v>0</v>
      </c>
      <c r="BA12" s="183">
        <f>'1t'!BB16/'1t'!$EB16</f>
        <v>0</v>
      </c>
      <c r="BB12" s="183">
        <f>'1t'!BC16/'1t'!$EB16</f>
        <v>0</v>
      </c>
      <c r="BC12" s="183">
        <f>'1t'!BD16/'1t'!$EB16</f>
        <v>2.2977085015214557E-3</v>
      </c>
      <c r="BD12" s="183">
        <f>'1t'!BE16/'1t'!$EB16</f>
        <v>0</v>
      </c>
      <c r="BE12" s="183">
        <f>'1t'!BF16/'1t'!$EB16</f>
        <v>0</v>
      </c>
      <c r="BF12" s="183">
        <f>'1t'!BG16/'1t'!$EB16</f>
        <v>0</v>
      </c>
      <c r="BG12" s="183">
        <f>'1t'!BH16/'1t'!$EB16</f>
        <v>0</v>
      </c>
      <c r="BH12" s="183">
        <f>'1t'!BI16/'1t'!$EB16</f>
        <v>8.6940321679190215E-3</v>
      </c>
      <c r="BI12" s="183">
        <f>'1t'!BJ16/'1t'!$EB16</f>
        <v>0</v>
      </c>
      <c r="BJ12" s="183">
        <f>'1t'!BK16/'1t'!$EB16</f>
        <v>0</v>
      </c>
      <c r="BK12" s="183">
        <f>'1t'!BL16/'1t'!$EB16</f>
        <v>0</v>
      </c>
      <c r="BL12" s="183">
        <f>'1t'!BM16/'1t'!$EB16</f>
        <v>0</v>
      </c>
      <c r="BM12" s="183">
        <f>'1t'!BN16/'1t'!$EB16</f>
        <v>0</v>
      </c>
      <c r="BN12" s="183">
        <f>'1t'!BO16/'1t'!$EB16</f>
        <v>0</v>
      </c>
      <c r="BO12" s="183">
        <f>'1t'!BP16/'1t'!$EB16</f>
        <v>0</v>
      </c>
      <c r="BP12" s="183">
        <f>'1t'!BQ16/'1t'!$EB16</f>
        <v>3.1050114885425078E-4</v>
      </c>
      <c r="BQ12" s="183">
        <f>'1t'!BR16/'1t'!$EB16</f>
        <v>0</v>
      </c>
      <c r="BR12" s="183">
        <f>'1t'!BS16/'1t'!$EB16</f>
        <v>0</v>
      </c>
      <c r="BS12" s="183">
        <f>'1t'!BT16/'1t'!$EB16</f>
        <v>2.3598087312923059E-2</v>
      </c>
      <c r="BT12" s="183">
        <f>'1t'!BU16/'1t'!$EB16</f>
        <v>0</v>
      </c>
      <c r="BU12" s="183">
        <f>'1t'!BV16/'1t'!$EB16</f>
        <v>0</v>
      </c>
      <c r="BV12" s="183">
        <f>'1t'!BW16/'1t'!$EB16</f>
        <v>0</v>
      </c>
      <c r="BW12" s="183">
        <f>'1t'!BX16/'1t'!$EB16</f>
        <v>0</v>
      </c>
      <c r="BX12" s="183">
        <f>'1t'!BY16/'1t'!$EB16</f>
        <v>0</v>
      </c>
      <c r="BY12" s="183">
        <f>'1t'!BZ16/'1t'!$EB16</f>
        <v>0</v>
      </c>
      <c r="BZ12" s="183">
        <f>'1t'!CA16/'1t'!$EB16</f>
        <v>0</v>
      </c>
      <c r="CA12" s="183">
        <f>'1t'!CB16/'1t'!$EB16</f>
        <v>0</v>
      </c>
      <c r="CB12" s="183">
        <f>'1t'!CC16/'1t'!$EB16</f>
        <v>0</v>
      </c>
      <c r="CC12" s="183">
        <f>'1t'!CD16/'1t'!$EB16</f>
        <v>0</v>
      </c>
      <c r="CD12" s="183">
        <f>'1t'!CE16/'1t'!$EB16</f>
        <v>4.0365149351052603E-3</v>
      </c>
      <c r="CE12" s="183">
        <f>'1t'!CF16/'1t'!$EB16</f>
        <v>0</v>
      </c>
      <c r="CF12" s="183">
        <f>'1t'!CG16/'1t'!$EB16</f>
        <v>0</v>
      </c>
      <c r="CG12" s="183">
        <f>'1t'!CH16/'1t'!$EB16</f>
        <v>0</v>
      </c>
      <c r="CH12" s="183">
        <f>'1t'!CI16/'1t'!$EB16</f>
        <v>0</v>
      </c>
      <c r="CI12" s="183">
        <f>'1t'!CJ16/'1t'!$EB16</f>
        <v>0</v>
      </c>
      <c r="CJ12" s="183">
        <f>'1t'!CK16/'1t'!$EB16</f>
        <v>0</v>
      </c>
      <c r="CK12" s="183">
        <f>'1t'!CL16/'1t'!$EB16</f>
        <v>0</v>
      </c>
      <c r="CL12" s="183">
        <f>'1t'!CM16/'1t'!$EB16</f>
        <v>0</v>
      </c>
      <c r="CM12" s="183">
        <f>'1t'!CN16/'1t'!$EB16</f>
        <v>0</v>
      </c>
      <c r="CN12" s="183">
        <f>'1t'!CO16/'1t'!$EB16</f>
        <v>0</v>
      </c>
      <c r="CO12" s="183">
        <f>'1t'!CP16/'1t'!$EB16</f>
        <v>0</v>
      </c>
      <c r="CP12" s="183">
        <f>'1t'!CQ16/'1t'!$EB16</f>
        <v>0</v>
      </c>
      <c r="CQ12" s="183">
        <f>'1t'!CR16/'1t'!$EB16</f>
        <v>0</v>
      </c>
      <c r="CR12" s="183">
        <f>'1t'!CS16/'1t'!$EB16</f>
        <v>0</v>
      </c>
      <c r="CS12" s="183">
        <f>'1t'!CT16/'1t'!$EB16</f>
        <v>0</v>
      </c>
      <c r="CT12" s="183">
        <f>'1t'!CU16/'1t'!$EB16</f>
        <v>0</v>
      </c>
      <c r="CU12" s="183">
        <f>'1t'!CV16/'1t'!$EB16</f>
        <v>0</v>
      </c>
      <c r="CV12" s="183">
        <f>'1t'!CW16/'1t'!$EB16</f>
        <v>0</v>
      </c>
      <c r="CW12" s="183">
        <f>'1t'!CX16/'1t'!$EB16</f>
        <v>0</v>
      </c>
      <c r="CX12" s="183">
        <f>'1t'!CY16/'1t'!$EB16</f>
        <v>0</v>
      </c>
      <c r="CY12" s="183">
        <f>'1t'!CZ16/'1t'!$EB16</f>
        <v>0</v>
      </c>
      <c r="CZ12" s="183">
        <f>'1t'!DA16/'1t'!$EB16</f>
        <v>0</v>
      </c>
      <c r="DA12" s="183">
        <f>'1t'!DB16/'1t'!$EB16</f>
        <v>0</v>
      </c>
      <c r="DB12" s="183">
        <f>'1t'!DC16/'1t'!$EB16</f>
        <v>0</v>
      </c>
      <c r="DC12" s="183">
        <f>'1t'!DD16/'1t'!$EB16</f>
        <v>0</v>
      </c>
      <c r="DD12" s="183">
        <f>'1t'!DE16/'1t'!$EB16</f>
        <v>0</v>
      </c>
      <c r="DE12" s="183">
        <f>'1t'!DF16/'1t'!$EB16</f>
        <v>0</v>
      </c>
      <c r="DF12" s="183">
        <f>'1t'!DG16/'1t'!$EB16</f>
        <v>0</v>
      </c>
      <c r="DG12" s="183">
        <f>'1t'!DH16/'1t'!$EB16</f>
        <v>0</v>
      </c>
      <c r="DH12" s="183">
        <f>'1t'!DI16/'1t'!$EB16</f>
        <v>9.9360367633360243E-4</v>
      </c>
      <c r="DI12" s="183">
        <f>'1t'!DJ16/'1t'!$EB16</f>
        <v>0</v>
      </c>
      <c r="DJ12" s="183">
        <f>'1t'!DK16/'1t'!$EB16</f>
        <v>0</v>
      </c>
      <c r="DK12" s="183">
        <f>'1t'!DL16/'1t'!$EB16</f>
        <v>0</v>
      </c>
      <c r="DL12" s="183">
        <f>'1t'!DM16/'1t'!$EB16</f>
        <v>0</v>
      </c>
      <c r="DM12" s="183">
        <f>'1t'!DN16/'1t'!$EB16</f>
        <v>0</v>
      </c>
      <c r="DN12" s="183">
        <f>'1t'!DO16/'1t'!$EB16</f>
        <v>0</v>
      </c>
      <c r="DO12" s="183">
        <f>'1t'!DP16/'1t'!$EB16</f>
        <v>0</v>
      </c>
      <c r="DP12" s="183">
        <f>'1t'!DQ16/'1t'!$EB16</f>
        <v>0</v>
      </c>
      <c r="DQ12" s="183">
        <f>'1t'!DR16/'1t'!$EB16</f>
        <v>0</v>
      </c>
      <c r="DR12" s="183">
        <f>'1t'!DS16/'1t'!$EB16</f>
        <v>0</v>
      </c>
      <c r="DS12" s="183">
        <f>'1t'!DT16/'1t'!$EB16</f>
        <v>0</v>
      </c>
      <c r="DT12" s="183">
        <f>'1t'!DU16/'1t'!$EB16</f>
        <v>0</v>
      </c>
      <c r="DU12" s="183">
        <f>'1t'!DV16/'1t'!$EB16</f>
        <v>0</v>
      </c>
      <c r="DV12" s="183">
        <f>'1t'!DW16/'1t'!$EB16</f>
        <v>0</v>
      </c>
      <c r="DW12" s="183">
        <f>'1t'!DX16/'1t'!$EB16</f>
        <v>0</v>
      </c>
      <c r="DX12" s="183">
        <f>'1t'!DY16/'1t'!$EB16</f>
        <v>0</v>
      </c>
      <c r="DY12" s="183">
        <f>'1t'!DZ16/'1t'!$EB16</f>
        <v>0</v>
      </c>
      <c r="DZ12" s="3"/>
      <c r="EA12" s="193">
        <f t="shared" si="0"/>
        <v>2</v>
      </c>
      <c r="EB12" s="3"/>
      <c r="EC12" s="207">
        <f t="shared" si="2"/>
        <v>2</v>
      </c>
      <c r="ED12" s="3"/>
      <c r="EE12" s="196">
        <f t="shared" si="1"/>
        <v>9.9360367633316571E-4</v>
      </c>
      <c r="EF12" s="3"/>
      <c r="EG12" s="154">
        <v>7</v>
      </c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</row>
    <row r="13" spans="1:254" s="159" customFormat="1" ht="8.25" customHeight="1">
      <c r="A13" s="8" t="s">
        <v>641</v>
      </c>
      <c r="B13" s="4" t="s">
        <v>642</v>
      </c>
      <c r="C13" s="183">
        <f>'1t'!D17/'1t'!$EB17</f>
        <v>0</v>
      </c>
      <c r="D13" s="183">
        <f>'1t'!E17/'1t'!$EB17</f>
        <v>0</v>
      </c>
      <c r="E13" s="183">
        <f>'1t'!F17/'1t'!$EB17</f>
        <v>0</v>
      </c>
      <c r="F13" s="183">
        <f>'1t'!G17/'1t'!$EB17</f>
        <v>0</v>
      </c>
      <c r="G13" s="183">
        <f>'1t'!H17/'1t'!$EB17</f>
        <v>0</v>
      </c>
      <c r="H13" s="183">
        <f>'1t'!I17/'1t'!$EB17</f>
        <v>0</v>
      </c>
      <c r="I13" s="183">
        <f>'1t'!J17/'1t'!$EB17</f>
        <v>0</v>
      </c>
      <c r="J13" s="183">
        <f>'1t'!K17/'1t'!$EB17</f>
        <v>0</v>
      </c>
      <c r="K13" s="183">
        <f>'1t'!L17/'1t'!$EB17</f>
        <v>0</v>
      </c>
      <c r="L13" s="183">
        <f>'1t'!M17/'1t'!$EB17</f>
        <v>0</v>
      </c>
      <c r="M13" s="183">
        <f>'1t'!N17/'1t'!$EB17</f>
        <v>0</v>
      </c>
      <c r="N13" s="183">
        <f>'1t'!O17/'1t'!$EB17</f>
        <v>0</v>
      </c>
      <c r="O13" s="183">
        <f>'1t'!P17/'1t'!$EB17</f>
        <v>0</v>
      </c>
      <c r="P13" s="183">
        <f>'1t'!Q17/'1t'!$EB17</f>
        <v>0</v>
      </c>
      <c r="Q13" s="183">
        <f>'1t'!R17/'1t'!$EB17</f>
        <v>0</v>
      </c>
      <c r="R13" s="183">
        <f>'1t'!S17/'1t'!$EB17</f>
        <v>0</v>
      </c>
      <c r="S13" s="183">
        <f>'1t'!T17/'1t'!$EB17</f>
        <v>0</v>
      </c>
      <c r="T13" s="183">
        <f>'1t'!U17/'1t'!$EB17</f>
        <v>0</v>
      </c>
      <c r="U13" s="183">
        <f>'1t'!V17/'1t'!$EB17</f>
        <v>0</v>
      </c>
      <c r="V13" s="183">
        <f>'1t'!W17/'1t'!$EB17</f>
        <v>0</v>
      </c>
      <c r="W13" s="183">
        <f>'1t'!X17/'1t'!$EB17</f>
        <v>0.47385559447958059</v>
      </c>
      <c r="X13" s="183">
        <f>'1t'!Y17/'1t'!$EB17</f>
        <v>5.4675193379258455E-2</v>
      </c>
      <c r="Y13" s="183">
        <f>'1t'!Z17/'1t'!$EB17</f>
        <v>0.19083613507942851</v>
      </c>
      <c r="Z13" s="183">
        <f>'1t'!AA17/'1t'!$EB17</f>
        <v>1.6250127352095235E-2</v>
      </c>
      <c r="AA13" s="183">
        <f>'1t'!AB17/'1t'!$EB17</f>
        <v>6.5799888713861387E-2</v>
      </c>
      <c r="AB13" s="183">
        <f>'1t'!AC17/'1t'!$EB17</f>
        <v>0.17080071160432292</v>
      </c>
      <c r="AC13" s="183">
        <f>'1t'!AD17/'1t'!$EB17</f>
        <v>1.1363725421045619E-4</v>
      </c>
      <c r="AD13" s="183">
        <f>'1t'!AE17/'1t'!$EB17</f>
        <v>1.6575365010697576E-3</v>
      </c>
      <c r="AE13" s="183">
        <f>'1t'!AF17/'1t'!$EB17</f>
        <v>2.4725899105792364E-3</v>
      </c>
      <c r="AF13" s="183">
        <f>'1t'!AG17/'1t'!$EB17</f>
        <v>2.4686713845719792E-4</v>
      </c>
      <c r="AG13" s="183">
        <f>'1t'!AH17/'1t'!$EB17</f>
        <v>4.7022312087085319E-5</v>
      </c>
      <c r="AH13" s="183">
        <f>'1t'!AI17/'1t'!$EB17</f>
        <v>8.8166835163284974E-4</v>
      </c>
      <c r="AI13" s="183">
        <f>'1t'!AJ17/'1t'!$EB17</f>
        <v>7.6881480262384503E-3</v>
      </c>
      <c r="AJ13" s="183">
        <f>'1t'!AK17/'1t'!$EB17</f>
        <v>9.4122994694315794E-3</v>
      </c>
      <c r="AK13" s="183">
        <f>'1t'!AL17/'1t'!$EB17</f>
        <v>4.3495638680553922E-4</v>
      </c>
      <c r="AL13" s="183">
        <f>'1t'!AM17/'1t'!$EB17</f>
        <v>0</v>
      </c>
      <c r="AM13" s="183">
        <f>'1t'!AN17/'1t'!$EB17</f>
        <v>0</v>
      </c>
      <c r="AN13" s="183">
        <f>'1t'!AO17/'1t'!$EB17</f>
        <v>0</v>
      </c>
      <c r="AO13" s="183">
        <f>'1t'!AP17/'1t'!$EB17</f>
        <v>0</v>
      </c>
      <c r="AP13" s="183">
        <f>'1t'!AQ17/'1t'!$EB17</f>
        <v>0</v>
      </c>
      <c r="AQ13" s="183">
        <f>'1t'!AR17/'1t'!$EB17</f>
        <v>1.0971872820319908E-4</v>
      </c>
      <c r="AR13" s="183">
        <f>'1t'!AS17/'1t'!$EB17</f>
        <v>0</v>
      </c>
      <c r="AS13" s="183">
        <f>'1t'!AT17/'1t'!$EB17</f>
        <v>0</v>
      </c>
      <c r="AT13" s="183">
        <f>'1t'!AU17/'1t'!$EB17</f>
        <v>0</v>
      </c>
      <c r="AU13" s="183">
        <f>'1t'!AV17/'1t'!$EB17</f>
        <v>0</v>
      </c>
      <c r="AV13" s="183">
        <f>'1t'!AW17/'1t'!$EB17</f>
        <v>0</v>
      </c>
      <c r="AW13" s="183">
        <f>'1t'!AX17/'1t'!$EB17</f>
        <v>0</v>
      </c>
      <c r="AX13" s="183">
        <f>'1t'!AY17/'1t'!$EB17</f>
        <v>0</v>
      </c>
      <c r="AY13" s="183">
        <f>'1t'!AZ17/'1t'!$EB17</f>
        <v>0</v>
      </c>
      <c r="AZ13" s="183">
        <f>'1t'!BA17/'1t'!$EB17</f>
        <v>0</v>
      </c>
      <c r="BA13" s="183">
        <f>'1t'!BB17/'1t'!$EB17</f>
        <v>0</v>
      </c>
      <c r="BB13" s="183">
        <f>'1t'!BC17/'1t'!$EB17</f>
        <v>0</v>
      </c>
      <c r="BC13" s="183">
        <f>'1t'!BD17/'1t'!$EB17</f>
        <v>0</v>
      </c>
      <c r="BD13" s="183">
        <f>'1t'!BE17/'1t'!$EB17</f>
        <v>0</v>
      </c>
      <c r="BE13" s="183">
        <f>'1t'!BF17/'1t'!$EB17</f>
        <v>0</v>
      </c>
      <c r="BF13" s="183">
        <f>'1t'!BG17/'1t'!$EB17</f>
        <v>0</v>
      </c>
      <c r="BG13" s="183">
        <f>'1t'!BH17/'1t'!$EB17</f>
        <v>0</v>
      </c>
      <c r="BH13" s="183">
        <f>'1t'!BI17/'1t'!$EB17</f>
        <v>1.2147430622497041E-4</v>
      </c>
      <c r="BI13" s="183">
        <f>'1t'!BJ17/'1t'!$EB17</f>
        <v>0</v>
      </c>
      <c r="BJ13" s="183">
        <f>'1t'!BK17/'1t'!$EB17</f>
        <v>0</v>
      </c>
      <c r="BK13" s="183">
        <f>'1t'!BL17/'1t'!$EB17</f>
        <v>0</v>
      </c>
      <c r="BL13" s="183">
        <f>'1t'!BM17/'1t'!$EB17</f>
        <v>4.3103786079828214E-5</v>
      </c>
      <c r="BM13" s="183">
        <f>'1t'!BN17/'1t'!$EB17</f>
        <v>1.0580020219594198E-4</v>
      </c>
      <c r="BN13" s="183">
        <f>'1t'!BO17/'1t'!$EB17</f>
        <v>0</v>
      </c>
      <c r="BO13" s="183">
        <f>'1t'!BP17/'1t'!$EB17</f>
        <v>0</v>
      </c>
      <c r="BP13" s="183">
        <f>'1t'!BQ17/'1t'!$EB17</f>
        <v>0</v>
      </c>
      <c r="BQ13" s="183">
        <f>'1t'!BR17/'1t'!$EB17</f>
        <v>0</v>
      </c>
      <c r="BR13" s="183">
        <f>'1t'!BS17/'1t'!$EB17</f>
        <v>0</v>
      </c>
      <c r="BS13" s="183">
        <f>'1t'!BT17/'1t'!$EB17</f>
        <v>0</v>
      </c>
      <c r="BT13" s="183">
        <f>'1t'!BU17/'1t'!$EB17</f>
        <v>0</v>
      </c>
      <c r="BU13" s="183">
        <f>'1t'!BV17/'1t'!$EB17</f>
        <v>0</v>
      </c>
      <c r="BV13" s="183">
        <f>'1t'!BW17/'1t'!$EB17</f>
        <v>0</v>
      </c>
      <c r="BW13" s="183">
        <f>'1t'!BX17/'1t'!$EB17</f>
        <v>0</v>
      </c>
      <c r="BX13" s="183">
        <f>'1t'!BY17/'1t'!$EB17</f>
        <v>0</v>
      </c>
      <c r="BY13" s="183">
        <f>'1t'!BZ17/'1t'!$EB17</f>
        <v>0</v>
      </c>
      <c r="BZ13" s="183">
        <f>'1t'!CA17/'1t'!$EB17</f>
        <v>0</v>
      </c>
      <c r="CA13" s="183">
        <f>'1t'!CB17/'1t'!$EB17</f>
        <v>0</v>
      </c>
      <c r="CB13" s="183">
        <f>'1t'!CC17/'1t'!$EB17</f>
        <v>0</v>
      </c>
      <c r="CC13" s="183">
        <f>'1t'!CD17/'1t'!$EB17</f>
        <v>0</v>
      </c>
      <c r="CD13" s="183">
        <f>'1t'!CE17/'1t'!$EB17</f>
        <v>1.0188167618868486E-4</v>
      </c>
      <c r="CE13" s="183">
        <f>'1t'!CF17/'1t'!$EB17</f>
        <v>0</v>
      </c>
      <c r="CF13" s="183">
        <f>'1t'!CG17/'1t'!$EB17</f>
        <v>0</v>
      </c>
      <c r="CG13" s="183">
        <f>'1t'!CH17/'1t'!$EB17</f>
        <v>0</v>
      </c>
      <c r="CH13" s="183">
        <f>'1t'!CI17/'1t'!$EB17</f>
        <v>0</v>
      </c>
      <c r="CI13" s="183">
        <f>'1t'!CJ17/'1t'!$EB17</f>
        <v>0</v>
      </c>
      <c r="CJ13" s="183">
        <f>'1t'!CK17/'1t'!$EB17</f>
        <v>0</v>
      </c>
      <c r="CK13" s="183">
        <f>'1t'!CL17/'1t'!$EB17</f>
        <v>0</v>
      </c>
      <c r="CL13" s="183">
        <f>'1t'!CM17/'1t'!$EB17</f>
        <v>0</v>
      </c>
      <c r="CM13" s="183">
        <f>'1t'!CN17/'1t'!$EB17</f>
        <v>0</v>
      </c>
      <c r="CN13" s="183">
        <f>'1t'!CO17/'1t'!$EB17</f>
        <v>0</v>
      </c>
      <c r="CO13" s="183">
        <f>'1t'!CP17/'1t'!$EB17</f>
        <v>0</v>
      </c>
      <c r="CP13" s="183">
        <f>'1t'!CQ17/'1t'!$EB17</f>
        <v>0</v>
      </c>
      <c r="CQ13" s="183">
        <f>'1t'!CR17/'1t'!$EB17</f>
        <v>3.1465763838274593E-3</v>
      </c>
      <c r="CR13" s="183">
        <f>'1t'!CS17/'1t'!$EB17</f>
        <v>0</v>
      </c>
      <c r="CS13" s="183">
        <f>'1t'!CT17/'1t'!$EB17</f>
        <v>0</v>
      </c>
      <c r="CT13" s="183">
        <f>'1t'!CU17/'1t'!$EB17</f>
        <v>0</v>
      </c>
      <c r="CU13" s="183">
        <f>'1t'!CV17/'1t'!$EB17</f>
        <v>0</v>
      </c>
      <c r="CV13" s="183">
        <f>'1t'!CW17/'1t'!$EB17</f>
        <v>0</v>
      </c>
      <c r="CW13" s="183">
        <f>'1t'!CX17/'1t'!$EB17</f>
        <v>0</v>
      </c>
      <c r="CX13" s="183">
        <f>'1t'!CY17/'1t'!$EB17</f>
        <v>0</v>
      </c>
      <c r="CY13" s="183">
        <f>'1t'!CZ17/'1t'!$EB17</f>
        <v>0</v>
      </c>
      <c r="CZ13" s="183">
        <f>'1t'!DA17/'1t'!$EB17</f>
        <v>0</v>
      </c>
      <c r="DA13" s="183">
        <f>'1t'!DB17/'1t'!$EB17</f>
        <v>0</v>
      </c>
      <c r="DB13" s="183">
        <f>'1t'!DC17/'1t'!$EB17</f>
        <v>0</v>
      </c>
      <c r="DC13" s="183">
        <f>'1t'!DD17/'1t'!$EB17</f>
        <v>0</v>
      </c>
      <c r="DD13" s="183">
        <f>'1t'!DE17/'1t'!$EB17</f>
        <v>0</v>
      </c>
      <c r="DE13" s="183">
        <f>'1t'!DF17/'1t'!$EB17</f>
        <v>1.2931135823948464E-4</v>
      </c>
      <c r="DF13" s="183">
        <f>'1t'!DG17/'1t'!$EB17</f>
        <v>0</v>
      </c>
      <c r="DG13" s="183">
        <f>'1t'!DH17/'1t'!$EB17</f>
        <v>0</v>
      </c>
      <c r="DH13" s="183">
        <f>'1t'!DI17/'1t'!$EB17</f>
        <v>1.069757599981191E-3</v>
      </c>
      <c r="DI13" s="183">
        <f>'1t'!DJ17/'1t'!$EB17</f>
        <v>0</v>
      </c>
      <c r="DJ13" s="183">
        <f>'1t'!DK17/'1t'!$EB17</f>
        <v>0</v>
      </c>
      <c r="DK13" s="183">
        <f>'1t'!DL17/'1t'!$EB17</f>
        <v>0</v>
      </c>
      <c r="DL13" s="183">
        <f>'1t'!DM17/'1t'!$EB17</f>
        <v>0</v>
      </c>
      <c r="DM13" s="183">
        <f>'1t'!DN17/'1t'!$EB17</f>
        <v>0</v>
      </c>
      <c r="DN13" s="183">
        <f>'1t'!DO17/'1t'!$EB17</f>
        <v>0</v>
      </c>
      <c r="DO13" s="183">
        <f>'1t'!DP17/'1t'!$EB17</f>
        <v>0</v>
      </c>
      <c r="DP13" s="183">
        <f>'1t'!DQ17/'1t'!$EB17</f>
        <v>0</v>
      </c>
      <c r="DQ13" s="183">
        <f>'1t'!DR17/'1t'!$EB17</f>
        <v>0</v>
      </c>
      <c r="DR13" s="183">
        <f>'1t'!DS17/'1t'!$EB17</f>
        <v>0</v>
      </c>
      <c r="DS13" s="183">
        <f>'1t'!DT17/'1t'!$EB17</f>
        <v>0</v>
      </c>
      <c r="DT13" s="183">
        <f>'1t'!DU17/'1t'!$EB17</f>
        <v>0</v>
      </c>
      <c r="DU13" s="183">
        <f>'1t'!DV17/'1t'!$EB17</f>
        <v>0</v>
      </c>
      <c r="DV13" s="183">
        <f>'1t'!DW17/'1t'!$EB17</f>
        <v>0</v>
      </c>
      <c r="DW13" s="183">
        <f>'1t'!DX17/'1t'!$EB17</f>
        <v>0</v>
      </c>
      <c r="DX13" s="183">
        <f>'1t'!DY17/'1t'!$EB17</f>
        <v>0</v>
      </c>
      <c r="DY13" s="183">
        <f>'1t'!DZ17/'1t'!$EB17</f>
        <v>0</v>
      </c>
      <c r="DZ13" s="3"/>
      <c r="EA13" s="199">
        <v>2</v>
      </c>
      <c r="EB13" s="3"/>
      <c r="EC13" s="207">
        <f t="shared" si="2"/>
        <v>2</v>
      </c>
      <c r="ED13" s="3"/>
      <c r="EE13" s="196">
        <f t="shared" si="1"/>
        <v>0</v>
      </c>
      <c r="EF13" s="3"/>
      <c r="EG13" s="154">
        <v>8</v>
      </c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</row>
    <row r="14" spans="1:254" s="159" customFormat="1" ht="8.25" customHeight="1">
      <c r="A14" s="8" t="s">
        <v>643</v>
      </c>
      <c r="B14" s="4" t="s">
        <v>644</v>
      </c>
      <c r="C14" s="183">
        <f>'1t'!D18/'1t'!$EB18</f>
        <v>0</v>
      </c>
      <c r="D14" s="183">
        <f>'1t'!E18/'1t'!$EB18</f>
        <v>0</v>
      </c>
      <c r="E14" s="183">
        <f>'1t'!F18/'1t'!$EB18</f>
        <v>0</v>
      </c>
      <c r="F14" s="183">
        <f>'1t'!G18/'1t'!$EB18</f>
        <v>0</v>
      </c>
      <c r="G14" s="183">
        <f>'1t'!H18/'1t'!$EB18</f>
        <v>0</v>
      </c>
      <c r="H14" s="183">
        <f>'1t'!I18/'1t'!$EB18</f>
        <v>0</v>
      </c>
      <c r="I14" s="183">
        <f>'1t'!J18/'1t'!$EB18</f>
        <v>0</v>
      </c>
      <c r="J14" s="183">
        <f>'1t'!K18/'1t'!$EB18</f>
        <v>0</v>
      </c>
      <c r="K14" s="183">
        <f>'1t'!L18/'1t'!$EB18</f>
        <v>0</v>
      </c>
      <c r="L14" s="183">
        <f>'1t'!M18/'1t'!$EB18</f>
        <v>0</v>
      </c>
      <c r="M14" s="183">
        <f>'1t'!N18/'1t'!$EB18</f>
        <v>0</v>
      </c>
      <c r="N14" s="183">
        <f>'1t'!O18/'1t'!$EB18</f>
        <v>0</v>
      </c>
      <c r="O14" s="183">
        <f>'1t'!P18/'1t'!$EB18</f>
        <v>0</v>
      </c>
      <c r="P14" s="183">
        <f>'1t'!Q18/'1t'!$EB18</f>
        <v>0</v>
      </c>
      <c r="Q14" s="183">
        <f>'1t'!R18/'1t'!$EB18</f>
        <v>0</v>
      </c>
      <c r="R14" s="183">
        <f>'1t'!S18/'1t'!$EB18</f>
        <v>0</v>
      </c>
      <c r="S14" s="183">
        <f>'1t'!T18/'1t'!$EB18</f>
        <v>0</v>
      </c>
      <c r="T14" s="183">
        <f>'1t'!U18/'1t'!$EB18</f>
        <v>0</v>
      </c>
      <c r="U14" s="183">
        <f>'1t'!V18/'1t'!$EB18</f>
        <v>0</v>
      </c>
      <c r="V14" s="183">
        <f>'1t'!W18/'1t'!$EB18</f>
        <v>0</v>
      </c>
      <c r="W14" s="183">
        <f>'1t'!X18/'1t'!$EB18</f>
        <v>0</v>
      </c>
      <c r="X14" s="183">
        <f>'1t'!Y18/'1t'!$EB18</f>
        <v>0</v>
      </c>
      <c r="Y14" s="183">
        <f>'1t'!Z18/'1t'!$EB18</f>
        <v>0</v>
      </c>
      <c r="Z14" s="183">
        <f>'1t'!AA18/'1t'!$EB18</f>
        <v>0</v>
      </c>
      <c r="AA14" s="183">
        <f>'1t'!AB18/'1t'!$EB18</f>
        <v>0</v>
      </c>
      <c r="AB14" s="183">
        <f>'1t'!AC18/'1t'!$EB18</f>
        <v>0</v>
      </c>
      <c r="AC14" s="198">
        <f>'1t'!AD18/'1t'!$EB18</f>
        <v>0.6006532684225856</v>
      </c>
      <c r="AD14" s="183">
        <f>'1t'!AE18/'1t'!$EB18</f>
        <v>0</v>
      </c>
      <c r="AE14" s="183">
        <f>'1t'!AF18/'1t'!$EB18</f>
        <v>0</v>
      </c>
      <c r="AF14" s="183">
        <f>'1t'!AG18/'1t'!$EB18</f>
        <v>3.1207090250905004E-4</v>
      </c>
      <c r="AG14" s="183">
        <f>'1t'!AH18/'1t'!$EB18</f>
        <v>0</v>
      </c>
      <c r="AH14" s="183">
        <f>'1t'!AI18/'1t'!$EB18</f>
        <v>3.0999042982565641E-3</v>
      </c>
      <c r="AI14" s="183">
        <f>'1t'!AJ18/'1t'!$EB18</f>
        <v>0</v>
      </c>
      <c r="AJ14" s="183">
        <f>'1t'!AK18/'1t'!$EB18</f>
        <v>5.8253235135022677E-4</v>
      </c>
      <c r="AK14" s="183">
        <f>'1t'!AL18/'1t'!$EB18</f>
        <v>8.7379852702534021E-4</v>
      </c>
      <c r="AL14" s="183">
        <f>'1t'!AM18/'1t'!$EB18</f>
        <v>0</v>
      </c>
      <c r="AM14" s="183">
        <f>'1t'!AN18/'1t'!$EB18</f>
        <v>0</v>
      </c>
      <c r="AN14" s="183">
        <f>'1t'!AO18/'1t'!$EB18</f>
        <v>0</v>
      </c>
      <c r="AO14" s="183">
        <f>'1t'!AP18/'1t'!$EB18</f>
        <v>0</v>
      </c>
      <c r="AP14" s="183">
        <f>'1t'!AQ18/'1t'!$EB18</f>
        <v>0</v>
      </c>
      <c r="AQ14" s="183">
        <f>'1t'!AR18/'1t'!$EB18</f>
        <v>0</v>
      </c>
      <c r="AR14" s="183">
        <f>'1t'!AS18/'1t'!$EB18</f>
        <v>0</v>
      </c>
      <c r="AS14" s="183">
        <f>'1t'!AT18/'1t'!$EB18</f>
        <v>0</v>
      </c>
      <c r="AT14" s="183">
        <f>'1t'!AU18/'1t'!$EB18</f>
        <v>0</v>
      </c>
      <c r="AU14" s="183">
        <f>'1t'!AV18/'1t'!$EB18</f>
        <v>0</v>
      </c>
      <c r="AV14" s="183">
        <f>'1t'!AW18/'1t'!$EB18</f>
        <v>0</v>
      </c>
      <c r="AW14" s="183">
        <f>'1t'!AX18/'1t'!$EB18</f>
        <v>0</v>
      </c>
      <c r="AX14" s="183">
        <f>'1t'!AY18/'1t'!$EB18</f>
        <v>0</v>
      </c>
      <c r="AY14" s="183">
        <f>'1t'!AZ18/'1t'!$EB18</f>
        <v>0</v>
      </c>
      <c r="AZ14" s="183">
        <f>'1t'!BA18/'1t'!$EB18</f>
        <v>0</v>
      </c>
      <c r="BA14" s="183">
        <f>'1t'!BB18/'1t'!$EB18</f>
        <v>0</v>
      </c>
      <c r="BB14" s="198">
        <f>'1t'!BC18/'1t'!$EB18</f>
        <v>0.37452669246452797</v>
      </c>
      <c r="BC14" s="183">
        <f>'1t'!BD18/'1t'!$EB18</f>
        <v>0</v>
      </c>
      <c r="BD14" s="183">
        <f>'1t'!BE18/'1t'!$EB18</f>
        <v>0</v>
      </c>
      <c r="BE14" s="183">
        <f>'1t'!BF18/'1t'!$EB18</f>
        <v>4.5770399034660676E-4</v>
      </c>
      <c r="BF14" s="183">
        <f>'1t'!BG18/'1t'!$EB18</f>
        <v>0</v>
      </c>
      <c r="BG14" s="183">
        <f>'1t'!BH18/'1t'!$EB18</f>
        <v>0</v>
      </c>
      <c r="BH14" s="183">
        <f>'1t'!BI18/'1t'!$EB18</f>
        <v>0</v>
      </c>
      <c r="BI14" s="183">
        <f>'1t'!BJ18/'1t'!$EB18</f>
        <v>0</v>
      </c>
      <c r="BJ14" s="183">
        <f>'1t'!BK18/'1t'!$EB18</f>
        <v>0</v>
      </c>
      <c r="BK14" s="183">
        <f>'1t'!BL18/'1t'!$EB18</f>
        <v>0</v>
      </c>
      <c r="BL14" s="183">
        <f>'1t'!BM18/'1t'!$EB18</f>
        <v>0</v>
      </c>
      <c r="BM14" s="183">
        <f>'1t'!BN18/'1t'!$EB18</f>
        <v>0</v>
      </c>
      <c r="BN14" s="183">
        <f>'1t'!BO18/'1t'!$EB18</f>
        <v>0</v>
      </c>
      <c r="BO14" s="183">
        <f>'1t'!BP18/'1t'!$EB18</f>
        <v>0</v>
      </c>
      <c r="BP14" s="183">
        <f>'1t'!BQ18/'1t'!$EB18</f>
        <v>0</v>
      </c>
      <c r="BQ14" s="183">
        <f>'1t'!BR18/'1t'!$EB18</f>
        <v>0</v>
      </c>
      <c r="BR14" s="183">
        <f>'1t'!BS18/'1t'!$EB18</f>
        <v>0</v>
      </c>
      <c r="BS14" s="183">
        <f>'1t'!BT18/'1t'!$EB18</f>
        <v>0</v>
      </c>
      <c r="BT14" s="183">
        <f>'1t'!BU18/'1t'!$EB18</f>
        <v>0</v>
      </c>
      <c r="BU14" s="183">
        <f>'1t'!BV18/'1t'!$EB18</f>
        <v>0</v>
      </c>
      <c r="BV14" s="183">
        <f>'1t'!BW18/'1t'!$EB18</f>
        <v>0</v>
      </c>
      <c r="BW14" s="183">
        <f>'1t'!BX18/'1t'!$EB18</f>
        <v>0</v>
      </c>
      <c r="BX14" s="183">
        <f>'1t'!BY18/'1t'!$EB18</f>
        <v>0</v>
      </c>
      <c r="BY14" s="183">
        <f>'1t'!BZ18/'1t'!$EB18</f>
        <v>0</v>
      </c>
      <c r="BZ14" s="183">
        <f>'1t'!CA18/'1t'!$EB18</f>
        <v>0</v>
      </c>
      <c r="CA14" s="183">
        <f>'1t'!CB18/'1t'!$EB18</f>
        <v>0</v>
      </c>
      <c r="CB14" s="183">
        <f>'1t'!CC18/'1t'!$EB18</f>
        <v>0</v>
      </c>
      <c r="CC14" s="183">
        <f>'1t'!CD18/'1t'!$EB18</f>
        <v>0</v>
      </c>
      <c r="CD14" s="183">
        <f>'1t'!CE18/'1t'!$EB18</f>
        <v>7.6977489285565684E-3</v>
      </c>
      <c r="CE14" s="183">
        <f>'1t'!CF18/'1t'!$EB18</f>
        <v>0</v>
      </c>
      <c r="CF14" s="183">
        <f>'1t'!CG18/'1t'!$EB18</f>
        <v>0</v>
      </c>
      <c r="CG14" s="183">
        <f>'1t'!CH18/'1t'!$EB18</f>
        <v>0</v>
      </c>
      <c r="CH14" s="183">
        <f>'1t'!CI18/'1t'!$EB18</f>
        <v>0</v>
      </c>
      <c r="CI14" s="183">
        <f>'1t'!CJ18/'1t'!$EB18</f>
        <v>0</v>
      </c>
      <c r="CJ14" s="183">
        <f>'1t'!CK18/'1t'!$EB18</f>
        <v>0</v>
      </c>
      <c r="CK14" s="183">
        <f>'1t'!CL18/'1t'!$EB18</f>
        <v>0</v>
      </c>
      <c r="CL14" s="183">
        <f>'1t'!CM18/'1t'!$EB18</f>
        <v>0</v>
      </c>
      <c r="CM14" s="183">
        <f>'1t'!CN18/'1t'!$EB18</f>
        <v>0</v>
      </c>
      <c r="CN14" s="183">
        <f>'1t'!CO18/'1t'!$EB18</f>
        <v>0</v>
      </c>
      <c r="CO14" s="183">
        <f>'1t'!CP18/'1t'!$EB18</f>
        <v>0</v>
      </c>
      <c r="CP14" s="183">
        <f>'1t'!CQ18/'1t'!$EB18</f>
        <v>0</v>
      </c>
      <c r="CQ14" s="183">
        <f>'1t'!CR18/'1t'!$EB18</f>
        <v>9.4037365289393743E-3</v>
      </c>
      <c r="CR14" s="183">
        <f>'1t'!CS18/'1t'!$EB18</f>
        <v>0</v>
      </c>
      <c r="CS14" s="183">
        <f>'1t'!CT18/'1t'!$EB18</f>
        <v>0</v>
      </c>
      <c r="CT14" s="183">
        <f>'1t'!CU18/'1t'!$EB18</f>
        <v>0</v>
      </c>
      <c r="CU14" s="183">
        <f>'1t'!CV18/'1t'!$EB18</f>
        <v>0</v>
      </c>
      <c r="CV14" s="183">
        <f>'1t'!CW18/'1t'!$EB18</f>
        <v>0</v>
      </c>
      <c r="CW14" s="183">
        <f>'1t'!CX18/'1t'!$EB18</f>
        <v>0</v>
      </c>
      <c r="CX14" s="183">
        <f>'1t'!CY18/'1t'!$EB18</f>
        <v>0</v>
      </c>
      <c r="CY14" s="183">
        <f>'1t'!CZ18/'1t'!$EB18</f>
        <v>0</v>
      </c>
      <c r="CZ14" s="183">
        <f>'1t'!DA18/'1t'!$EB18</f>
        <v>0</v>
      </c>
      <c r="DA14" s="183">
        <f>'1t'!DB18/'1t'!$EB18</f>
        <v>0</v>
      </c>
      <c r="DB14" s="183">
        <f>'1t'!DC18/'1t'!$EB18</f>
        <v>0</v>
      </c>
      <c r="DC14" s="183">
        <f>'1t'!DD18/'1t'!$EB18</f>
        <v>0</v>
      </c>
      <c r="DD14" s="183">
        <f>'1t'!DE18/'1t'!$EB18</f>
        <v>0</v>
      </c>
      <c r="DE14" s="183">
        <f>'1t'!DF18/'1t'!$EB18</f>
        <v>1.705987600382807E-3</v>
      </c>
      <c r="DF14" s="183">
        <f>'1t'!DG18/'1t'!$EB18</f>
        <v>0</v>
      </c>
      <c r="DG14" s="183">
        <f>'1t'!DH18/'1t'!$EB18</f>
        <v>0</v>
      </c>
      <c r="DH14" s="183">
        <f>'1t'!DI18/'1t'!$EB18</f>
        <v>6.8655598551991008E-4</v>
      </c>
      <c r="DI14" s="183">
        <f>'1t'!DJ18/'1t'!$EB18</f>
        <v>0</v>
      </c>
      <c r="DJ14" s="183">
        <f>'1t'!DK18/'1t'!$EB18</f>
        <v>0</v>
      </c>
      <c r="DK14" s="183">
        <f>'1t'!DL18/'1t'!$EB18</f>
        <v>0</v>
      </c>
      <c r="DL14" s="183">
        <f>'1t'!DM18/'1t'!$EB18</f>
        <v>0</v>
      </c>
      <c r="DM14" s="183">
        <f>'1t'!DN18/'1t'!$EB18</f>
        <v>0</v>
      </c>
      <c r="DN14" s="183">
        <f>'1t'!DO18/'1t'!$EB18</f>
        <v>0</v>
      </c>
      <c r="DO14" s="183">
        <f>'1t'!DP18/'1t'!$EB18</f>
        <v>0</v>
      </c>
      <c r="DP14" s="183">
        <f>'1t'!DQ18/'1t'!$EB18</f>
        <v>0</v>
      </c>
      <c r="DQ14" s="183">
        <f>'1t'!DR18/'1t'!$EB18</f>
        <v>0</v>
      </c>
      <c r="DR14" s="183">
        <f>'1t'!DS18/'1t'!$EB18</f>
        <v>0</v>
      </c>
      <c r="DS14" s="183">
        <f>'1t'!DT18/'1t'!$EB18</f>
        <v>0</v>
      </c>
      <c r="DT14" s="183">
        <f>'1t'!DU18/'1t'!$EB18</f>
        <v>0</v>
      </c>
      <c r="DU14" s="183">
        <f>'1t'!DV18/'1t'!$EB18</f>
        <v>0</v>
      </c>
      <c r="DV14" s="183">
        <f>'1t'!DW18/'1t'!$EB18</f>
        <v>0</v>
      </c>
      <c r="DW14" s="183">
        <f>'1t'!DX18/'1t'!$EB18</f>
        <v>0</v>
      </c>
      <c r="DX14" s="183">
        <f>'1t'!DY18/'1t'!$EB18</f>
        <v>0</v>
      </c>
      <c r="DY14" s="183">
        <f>'1t'!DZ18/'1t'!$EB18</f>
        <v>0</v>
      </c>
      <c r="DZ14" s="3"/>
      <c r="EA14" s="199">
        <v>2</v>
      </c>
      <c r="EB14" s="3" t="s">
        <v>263</v>
      </c>
      <c r="EC14" s="207">
        <f t="shared" si="2"/>
        <v>2</v>
      </c>
      <c r="ED14" s="3"/>
      <c r="EE14" s="197">
        <f t="shared" si="1"/>
        <v>0</v>
      </c>
      <c r="EF14" s="3"/>
      <c r="EG14" s="154">
        <v>9</v>
      </c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</row>
    <row r="15" spans="1:254" s="159" customFormat="1" ht="8.25" customHeight="1">
      <c r="A15" s="9" t="s">
        <v>645</v>
      </c>
      <c r="B15" s="27" t="s">
        <v>70</v>
      </c>
      <c r="C15" s="183">
        <f>'1t'!D19/'1t'!$EB19</f>
        <v>0</v>
      </c>
      <c r="D15" s="183">
        <f>'1t'!E19/'1t'!$EB19</f>
        <v>0</v>
      </c>
      <c r="E15" s="183">
        <f>'1t'!F19/'1t'!$EB19</f>
        <v>0</v>
      </c>
      <c r="F15" s="183">
        <f>'1t'!G19/'1t'!$EB19</f>
        <v>0</v>
      </c>
      <c r="G15" s="183">
        <f>'1t'!H19/'1t'!$EB19</f>
        <v>0</v>
      </c>
      <c r="H15" s="183">
        <f>'1t'!I19/'1t'!$EB19</f>
        <v>0</v>
      </c>
      <c r="I15" s="183">
        <f>'1t'!J19/'1t'!$EB19</f>
        <v>0</v>
      </c>
      <c r="J15" s="183">
        <f>'1t'!K19/'1t'!$EB19</f>
        <v>0</v>
      </c>
      <c r="K15" s="183">
        <f>'1t'!L19/'1t'!$EB19</f>
        <v>0</v>
      </c>
      <c r="L15" s="183">
        <f>'1t'!M19/'1t'!$EB19</f>
        <v>0</v>
      </c>
      <c r="M15" s="183">
        <f>'1t'!N19/'1t'!$EB19</f>
        <v>0</v>
      </c>
      <c r="N15" s="183">
        <f>'1t'!O19/'1t'!$EB19</f>
        <v>0</v>
      </c>
      <c r="O15" s="183">
        <f>'1t'!P19/'1t'!$EB19</f>
        <v>0</v>
      </c>
      <c r="P15" s="183">
        <f>'1t'!Q19/'1t'!$EB19</f>
        <v>0</v>
      </c>
      <c r="Q15" s="183">
        <f>'1t'!R19/'1t'!$EB19</f>
        <v>0</v>
      </c>
      <c r="R15" s="183">
        <f>'1t'!S19/'1t'!$EB19</f>
        <v>0</v>
      </c>
      <c r="S15" s="183">
        <f>'1t'!T19/'1t'!$EB19</f>
        <v>6.3184166047988371E-5</v>
      </c>
      <c r="T15" s="183">
        <f>'1t'!U19/'1t'!$EB19</f>
        <v>0</v>
      </c>
      <c r="U15" s="183">
        <f>'1t'!V19/'1t'!$EB19</f>
        <v>0</v>
      </c>
      <c r="V15" s="183">
        <f>'1t'!W19/'1t'!$EB19</f>
        <v>0</v>
      </c>
      <c r="W15" s="183">
        <f>'1t'!X19/'1t'!$EB19</f>
        <v>3.5225172571753519E-3</v>
      </c>
      <c r="X15" s="183">
        <f>'1t'!Y19/'1t'!$EB19</f>
        <v>1.7652076389656753E-3</v>
      </c>
      <c r="Y15" s="183">
        <f>'1t'!Z19/'1t'!$EB19</f>
        <v>6.8436349850727407E-3</v>
      </c>
      <c r="Z15" s="183">
        <f>'1t'!AA19/'1t'!$EB19</f>
        <v>3.1592083023994186E-5</v>
      </c>
      <c r="AA15" s="183">
        <f>'1t'!AB19/'1t'!$EB19</f>
        <v>3.9095202742192808E-4</v>
      </c>
      <c r="AB15" s="183">
        <f>'1t'!AC19/'1t'!$EB19</f>
        <v>2.9933498665234491E-3</v>
      </c>
      <c r="AC15" s="183">
        <f>'1t'!AD19/'1t'!$EB19</f>
        <v>1.5677571200657116E-3</v>
      </c>
      <c r="AD15" s="183">
        <f>'1t'!AE19/'1t'!$EB19</f>
        <v>8.8761906266289672E-2</v>
      </c>
      <c r="AE15" s="198">
        <f>'1t'!AF19/'1t'!$EB19</f>
        <v>0.21729034703903202</v>
      </c>
      <c r="AF15" s="183">
        <f>'1t'!AG19/'1t'!$EB19</f>
        <v>4.3352235929676027E-2</v>
      </c>
      <c r="AG15" s="183">
        <f>'1t'!AH19/'1t'!$EB19</f>
        <v>4.8000221144581169E-2</v>
      </c>
      <c r="AH15" s="198">
        <f>'1t'!AI19/'1t'!$EB19</f>
        <v>0.11612854818582463</v>
      </c>
      <c r="AI15" s="198">
        <f>'1t'!AJ19/'1t'!$EB19</f>
        <v>0.12145576318574565</v>
      </c>
      <c r="AJ15" s="198">
        <f>'1t'!AK19/'1t'!$EB19</f>
        <v>0.29090384949531645</v>
      </c>
      <c r="AK15" s="183">
        <f>'1t'!AL19/'1t'!$EB19</f>
        <v>9.9001690176441781E-3</v>
      </c>
      <c r="AL15" s="183">
        <f>'1t'!AM19/'1t'!$EB19</f>
        <v>0</v>
      </c>
      <c r="AM15" s="183">
        <f>'1t'!AN19/'1t'!$EB19</f>
        <v>0</v>
      </c>
      <c r="AN15" s="183">
        <f>'1t'!AO19/'1t'!$EB19</f>
        <v>0</v>
      </c>
      <c r="AO15" s="183">
        <f>'1t'!AP19/'1t'!$EB19</f>
        <v>0</v>
      </c>
      <c r="AP15" s="183">
        <f>'1t'!AQ19/'1t'!$EB19</f>
        <v>0</v>
      </c>
      <c r="AQ15" s="183">
        <f>'1t'!AR19/'1t'!$EB19</f>
        <v>0</v>
      </c>
      <c r="AR15" s="183">
        <f>'1t'!AS19/'1t'!$EB19</f>
        <v>2.3694062267995641E-5</v>
      </c>
      <c r="AS15" s="183">
        <f>'1t'!AT19/'1t'!$EB19</f>
        <v>0</v>
      </c>
      <c r="AT15" s="183">
        <f>'1t'!AU19/'1t'!$EB19</f>
        <v>0</v>
      </c>
      <c r="AU15" s="183">
        <f>'1t'!AV19/'1t'!$EB19</f>
        <v>0</v>
      </c>
      <c r="AV15" s="183">
        <f>'1t'!AW19/'1t'!$EB19</f>
        <v>0</v>
      </c>
      <c r="AW15" s="183">
        <f>'1t'!AX19/'1t'!$EB19</f>
        <v>0</v>
      </c>
      <c r="AX15" s="183">
        <f>'1t'!AY19/'1t'!$EB19</f>
        <v>0</v>
      </c>
      <c r="AY15" s="183">
        <f>'1t'!AZ19/'1t'!$EB19</f>
        <v>0</v>
      </c>
      <c r="AZ15" s="183">
        <f>'1t'!BA19/'1t'!$EB19</f>
        <v>0</v>
      </c>
      <c r="BA15" s="183">
        <f>'1t'!BB19/'1t'!$EB19</f>
        <v>0</v>
      </c>
      <c r="BB15" s="183">
        <f>'1t'!BC19/'1t'!$EB19</f>
        <v>1.5701265262925111E-2</v>
      </c>
      <c r="BC15" s="183">
        <f>'1t'!BD19/'1t'!$EB19</f>
        <v>1.0662328020598038E-4</v>
      </c>
      <c r="BD15" s="183">
        <f>'1t'!BE19/'1t'!$EB19</f>
        <v>8.7668030391583869E-4</v>
      </c>
      <c r="BE15" s="183">
        <f>'1t'!BF19/'1t'!$EB19</f>
        <v>3.4909251741513576E-3</v>
      </c>
      <c r="BF15" s="183">
        <f>'1t'!BG19/'1t'!$EB19</f>
        <v>0</v>
      </c>
      <c r="BG15" s="183">
        <f>'1t'!BH19/'1t'!$EB19</f>
        <v>0</v>
      </c>
      <c r="BH15" s="183">
        <f>'1t'!BI19/'1t'!$EB19</f>
        <v>5.0942233876190629E-3</v>
      </c>
      <c r="BI15" s="183">
        <f>'1t'!BJ19/'1t'!$EB19</f>
        <v>0</v>
      </c>
      <c r="BJ15" s="183">
        <f>'1t'!BK19/'1t'!$EB19</f>
        <v>3.3566588212993823E-4</v>
      </c>
      <c r="BK15" s="183">
        <f>'1t'!BL19/'1t'!$EB19</f>
        <v>6.2394363972388515E-4</v>
      </c>
      <c r="BL15" s="183">
        <f>'1t'!BM19/'1t'!$EB19</f>
        <v>0</v>
      </c>
      <c r="BM15" s="183">
        <f>'1t'!BN19/'1t'!$EB19</f>
        <v>9.8725259449981831E-5</v>
      </c>
      <c r="BN15" s="183">
        <f>'1t'!BO19/'1t'!$EB19</f>
        <v>3.554109340199346E-5</v>
      </c>
      <c r="BO15" s="183">
        <f>'1t'!BP19/'1t'!$EB19</f>
        <v>0</v>
      </c>
      <c r="BP15" s="183">
        <f>'1t'!BQ19/'1t'!$EB19</f>
        <v>0</v>
      </c>
      <c r="BQ15" s="183">
        <f>'1t'!BR19/'1t'!$EB19</f>
        <v>0</v>
      </c>
      <c r="BR15" s="183">
        <f>'1t'!BS19/'1t'!$EB19</f>
        <v>0</v>
      </c>
      <c r="BS15" s="183">
        <f>'1t'!BT19/'1t'!$EB19</f>
        <v>0</v>
      </c>
      <c r="BT15" s="183">
        <f>'1t'!BU19/'1t'!$EB19</f>
        <v>0</v>
      </c>
      <c r="BU15" s="183">
        <f>'1t'!BV19/'1t'!$EB19</f>
        <v>0</v>
      </c>
      <c r="BV15" s="183">
        <f>'1t'!BW19/'1t'!$EB19</f>
        <v>0</v>
      </c>
      <c r="BW15" s="183">
        <f>'1t'!BX19/'1t'!$EB19</f>
        <v>0</v>
      </c>
      <c r="BX15" s="183">
        <f>'1t'!BY19/'1t'!$EB19</f>
        <v>0</v>
      </c>
      <c r="BY15" s="183">
        <f>'1t'!BZ19/'1t'!$EB19</f>
        <v>0</v>
      </c>
      <c r="BZ15" s="183">
        <f>'1t'!CA19/'1t'!$EB19</f>
        <v>0</v>
      </c>
      <c r="CA15" s="183">
        <f>'1t'!CB19/'1t'!$EB19</f>
        <v>0</v>
      </c>
      <c r="CB15" s="183">
        <f>'1t'!CC19/'1t'!$EB19</f>
        <v>0</v>
      </c>
      <c r="CC15" s="183">
        <f>'1t'!CD19/'1t'!$EB19</f>
        <v>0</v>
      </c>
      <c r="CD15" s="183">
        <f>'1t'!CE19/'1t'!$EB19</f>
        <v>2.6853270570395061E-4</v>
      </c>
      <c r="CE15" s="183">
        <f>'1t'!CF19/'1t'!$EB19</f>
        <v>0</v>
      </c>
      <c r="CF15" s="183">
        <f>'1t'!CG19/'1t'!$EB19</f>
        <v>0</v>
      </c>
      <c r="CG15" s="183">
        <f>'1t'!CH19/'1t'!$EB19</f>
        <v>0</v>
      </c>
      <c r="CH15" s="183">
        <f>'1t'!CI19/'1t'!$EB19</f>
        <v>0</v>
      </c>
      <c r="CI15" s="183">
        <f>'1t'!CJ19/'1t'!$EB19</f>
        <v>0</v>
      </c>
      <c r="CJ15" s="183">
        <f>'1t'!CK19/'1t'!$EB19</f>
        <v>0</v>
      </c>
      <c r="CK15" s="183">
        <f>'1t'!CL19/'1t'!$EB19</f>
        <v>0</v>
      </c>
      <c r="CL15" s="183">
        <f>'1t'!CM19/'1t'!$EB19</f>
        <v>0</v>
      </c>
      <c r="CM15" s="183">
        <f>'1t'!CN19/'1t'!$EB19</f>
        <v>0</v>
      </c>
      <c r="CN15" s="183">
        <f>'1t'!CO19/'1t'!$EB19</f>
        <v>0</v>
      </c>
      <c r="CO15" s="183">
        <f>'1t'!CP19/'1t'!$EB19</f>
        <v>0</v>
      </c>
      <c r="CP15" s="183">
        <f>'1t'!CQ19/'1t'!$EB19</f>
        <v>0</v>
      </c>
      <c r="CQ15" s="183">
        <f>'1t'!CR19/'1t'!$EB19</f>
        <v>1.6783294106496913E-2</v>
      </c>
      <c r="CR15" s="183">
        <f>'1t'!CS19/'1t'!$EB19</f>
        <v>0</v>
      </c>
      <c r="CS15" s="183">
        <f>'1t'!CT19/'1t'!$EB19</f>
        <v>0</v>
      </c>
      <c r="CT15" s="183">
        <f>'1t'!CU19/'1t'!$EB19</f>
        <v>0</v>
      </c>
      <c r="CU15" s="183">
        <f>'1t'!CV19/'1t'!$EB19</f>
        <v>0</v>
      </c>
      <c r="CV15" s="183">
        <f>'1t'!CW19/'1t'!$EB19</f>
        <v>0</v>
      </c>
      <c r="CW15" s="183">
        <f>'1t'!CX19/'1t'!$EB19</f>
        <v>0</v>
      </c>
      <c r="CX15" s="183">
        <f>'1t'!CY19/'1t'!$EB19</f>
        <v>0</v>
      </c>
      <c r="CY15" s="183">
        <f>'1t'!CZ19/'1t'!$EB19</f>
        <v>0</v>
      </c>
      <c r="CZ15" s="183">
        <f>'1t'!DA19/'1t'!$EB19</f>
        <v>0</v>
      </c>
      <c r="DA15" s="183">
        <f>'1t'!DB19/'1t'!$EB19</f>
        <v>0</v>
      </c>
      <c r="DB15" s="183">
        <f>'1t'!DC19/'1t'!$EB19</f>
        <v>0</v>
      </c>
      <c r="DC15" s="183">
        <f>'1t'!DD19/'1t'!$EB19</f>
        <v>0</v>
      </c>
      <c r="DD15" s="183">
        <f>'1t'!DE19/'1t'!$EB19</f>
        <v>0</v>
      </c>
      <c r="DE15" s="183">
        <f>'1t'!DF19/'1t'!$EB19</f>
        <v>2.8116953891354829E-3</v>
      </c>
      <c r="DF15" s="183">
        <f>'1t'!DG19/'1t'!$EB19</f>
        <v>0</v>
      </c>
      <c r="DG15" s="183">
        <f>'1t'!DH19/'1t'!$EB19</f>
        <v>0</v>
      </c>
      <c r="DH15" s="183">
        <f>'1t'!DI19/'1t'!$EB19</f>
        <v>7.7795504446585687E-4</v>
      </c>
      <c r="DI15" s="183">
        <f>'1t'!DJ19/'1t'!$EB19</f>
        <v>0</v>
      </c>
      <c r="DJ15" s="183">
        <f>'1t'!DK19/'1t'!$EB19</f>
        <v>0</v>
      </c>
      <c r="DK15" s="183">
        <f>'1t'!DL19/'1t'!$EB19</f>
        <v>0</v>
      </c>
      <c r="DL15" s="183">
        <f>'1t'!DM19/'1t'!$EB19</f>
        <v>0</v>
      </c>
      <c r="DM15" s="183">
        <f>'1t'!DN19/'1t'!$EB19</f>
        <v>0</v>
      </c>
      <c r="DN15" s="183">
        <f>'1t'!DO19/'1t'!$EB19</f>
        <v>0</v>
      </c>
      <c r="DO15" s="183">
        <f>'1t'!DP19/'1t'!$EB19</f>
        <v>0</v>
      </c>
      <c r="DP15" s="183">
        <f>'1t'!DQ19/'1t'!$EB19</f>
        <v>0</v>
      </c>
      <c r="DQ15" s="183">
        <f>'1t'!DR19/'1t'!$EB19</f>
        <v>0</v>
      </c>
      <c r="DR15" s="183">
        <f>'1t'!DS19/'1t'!$EB19</f>
        <v>0</v>
      </c>
      <c r="DS15" s="183">
        <f>'1t'!DT19/'1t'!$EB19</f>
        <v>0</v>
      </c>
      <c r="DT15" s="183">
        <f>'1t'!DU19/'1t'!$EB19</f>
        <v>0</v>
      </c>
      <c r="DU15" s="183">
        <f>'1t'!DV19/'1t'!$EB19</f>
        <v>0</v>
      </c>
      <c r="DV15" s="183">
        <f>'1t'!DW19/'1t'!$EB19</f>
        <v>0</v>
      </c>
      <c r="DW15" s="183">
        <f>'1t'!DX19/'1t'!$EB19</f>
        <v>0</v>
      </c>
      <c r="DX15" s="183">
        <f>'1t'!DY19/'1t'!$EB19</f>
        <v>0</v>
      </c>
      <c r="DY15" s="183">
        <f>'1t'!DZ19/'1t'!$EB19</f>
        <v>0</v>
      </c>
      <c r="DZ15" s="3"/>
      <c r="EA15" s="199">
        <v>2</v>
      </c>
      <c r="EB15" s="3"/>
      <c r="EC15" s="207">
        <f t="shared" si="2"/>
        <v>2</v>
      </c>
      <c r="ED15" s="3"/>
      <c r="EE15" s="197">
        <f t="shared" si="1"/>
        <v>0</v>
      </c>
      <c r="EF15" s="3"/>
      <c r="EG15" s="154">
        <v>10</v>
      </c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</row>
    <row r="16" spans="1:254" s="182" customFormat="1" ht="8.25" customHeight="1">
      <c r="A16" s="5" t="s">
        <v>646</v>
      </c>
      <c r="B16" s="6" t="s">
        <v>647</v>
      </c>
      <c r="C16" s="175">
        <f>'1t'!D20/'1t'!$EB20</f>
        <v>0</v>
      </c>
      <c r="D16" s="175">
        <f>'1t'!E20/'1t'!$EB20</f>
        <v>0</v>
      </c>
      <c r="E16" s="175">
        <f>'1t'!F20/'1t'!$EB20</f>
        <v>0</v>
      </c>
      <c r="F16" s="175">
        <f>'1t'!G20/'1t'!$EB20</f>
        <v>0</v>
      </c>
      <c r="G16" s="175">
        <f>'1t'!H20/'1t'!$EB20</f>
        <v>0</v>
      </c>
      <c r="H16" s="175">
        <f>'1t'!I20/'1t'!$EB20</f>
        <v>0</v>
      </c>
      <c r="I16" s="175">
        <f>'1t'!J20/'1t'!$EB20</f>
        <v>0</v>
      </c>
      <c r="J16" s="175">
        <f>'1t'!K20/'1t'!$EB20</f>
        <v>0</v>
      </c>
      <c r="K16" s="175">
        <f>'1t'!L20/'1t'!$EB20</f>
        <v>0</v>
      </c>
      <c r="L16" s="175">
        <f>'1t'!M20/'1t'!$EB20</f>
        <v>0</v>
      </c>
      <c r="M16" s="175">
        <f>'1t'!N20/'1t'!$EB20</f>
        <v>0</v>
      </c>
      <c r="N16" s="175">
        <f>'1t'!O20/'1t'!$EB20</f>
        <v>0</v>
      </c>
      <c r="O16" s="175">
        <f>'1t'!P20/'1t'!$EB20</f>
        <v>0</v>
      </c>
      <c r="P16" s="175">
        <f>'1t'!Q20/'1t'!$EB20</f>
        <v>0</v>
      </c>
      <c r="Q16" s="175">
        <f>'1t'!R20/'1t'!$EB20</f>
        <v>0</v>
      </c>
      <c r="R16" s="175">
        <f>'1t'!S20/'1t'!$EB20</f>
        <v>0</v>
      </c>
      <c r="S16" s="175">
        <f>'1t'!T20/'1t'!$EB20</f>
        <v>0</v>
      </c>
      <c r="T16" s="175">
        <f>'1t'!U20/'1t'!$EB20</f>
        <v>0</v>
      </c>
      <c r="U16" s="175">
        <f>'1t'!V20/'1t'!$EB20</f>
        <v>0</v>
      </c>
      <c r="V16" s="175">
        <f>'1t'!W20/'1t'!$EB20</f>
        <v>0</v>
      </c>
      <c r="W16" s="175">
        <f>'1t'!X20/'1t'!$EB20</f>
        <v>0</v>
      </c>
      <c r="X16" s="175">
        <f>'1t'!Y20/'1t'!$EB20</f>
        <v>0</v>
      </c>
      <c r="Y16" s="175">
        <f>'1t'!Z20/'1t'!$EB20</f>
        <v>0</v>
      </c>
      <c r="Z16" s="175">
        <f>'1t'!AA20/'1t'!$EB20</f>
        <v>0</v>
      </c>
      <c r="AA16" s="175">
        <f>'1t'!AB20/'1t'!$EB20</f>
        <v>0</v>
      </c>
      <c r="AB16" s="175">
        <f>'1t'!AC20/'1t'!$EB20</f>
        <v>0</v>
      </c>
      <c r="AC16" s="175">
        <f>'1t'!AD20/'1t'!$EB20</f>
        <v>7.848882842342106E-5</v>
      </c>
      <c r="AD16" s="175">
        <f>'1t'!AE20/'1t'!$EB20</f>
        <v>7.9535346135733345E-3</v>
      </c>
      <c r="AE16" s="175">
        <f>'1t'!AF20/'1t'!$EB20</f>
        <v>0</v>
      </c>
      <c r="AF16" s="175">
        <f>'1t'!AG20/'1t'!$EB20</f>
        <v>0</v>
      </c>
      <c r="AG16" s="175">
        <f>'1t'!AH20/'1t'!$EB20</f>
        <v>0</v>
      </c>
      <c r="AH16" s="175">
        <f>'1t'!AI20/'1t'!$EB20</f>
        <v>8.110512270420177E-4</v>
      </c>
      <c r="AI16" s="175">
        <f>'1t'!AJ20/'1t'!$EB20</f>
        <v>0</v>
      </c>
      <c r="AJ16" s="175">
        <f>'1t'!AK20/'1t'!$EB20</f>
        <v>2.1061168960284653E-3</v>
      </c>
      <c r="AK16" s="201">
        <f>'1t'!AL20/'1t'!$EB20</f>
        <v>0.96279629532729838</v>
      </c>
      <c r="AL16" s="175">
        <f>'1t'!AM20/'1t'!$EB20</f>
        <v>0</v>
      </c>
      <c r="AM16" s="175">
        <f>'1t'!AN20/'1t'!$EB20</f>
        <v>0</v>
      </c>
      <c r="AN16" s="175">
        <f>'1t'!AO20/'1t'!$EB20</f>
        <v>0</v>
      </c>
      <c r="AO16" s="175">
        <f>'1t'!AP20/'1t'!$EB20</f>
        <v>0</v>
      </c>
      <c r="AP16" s="175">
        <f>'1t'!AQ20/'1t'!$EB20</f>
        <v>0</v>
      </c>
      <c r="AQ16" s="175">
        <f>'1t'!AR20/'1t'!$EB20</f>
        <v>0</v>
      </c>
      <c r="AR16" s="175">
        <f>'1t'!AS20/'1t'!$EB20</f>
        <v>0</v>
      </c>
      <c r="AS16" s="175">
        <f>'1t'!AT20/'1t'!$EB20</f>
        <v>0</v>
      </c>
      <c r="AT16" s="175">
        <f>'1t'!AU20/'1t'!$EB20</f>
        <v>0</v>
      </c>
      <c r="AU16" s="175">
        <f>'1t'!AV20/'1t'!$EB20</f>
        <v>0</v>
      </c>
      <c r="AV16" s="175">
        <f>'1t'!AW20/'1t'!$EB20</f>
        <v>0</v>
      </c>
      <c r="AW16" s="175">
        <f>'1t'!AX20/'1t'!$EB20</f>
        <v>0</v>
      </c>
      <c r="AX16" s="175">
        <f>'1t'!AY20/'1t'!$EB20</f>
        <v>0</v>
      </c>
      <c r="AY16" s="175">
        <f>'1t'!AZ20/'1t'!$EB20</f>
        <v>0</v>
      </c>
      <c r="AZ16" s="175">
        <f>'1t'!BA20/'1t'!$EB20</f>
        <v>0</v>
      </c>
      <c r="BA16" s="175">
        <f>'1t'!BB20/'1t'!$EB20</f>
        <v>0</v>
      </c>
      <c r="BB16" s="175">
        <f>'1t'!BC20/'1t'!$EB20</f>
        <v>1.6351839254879388E-3</v>
      </c>
      <c r="BC16" s="175">
        <f>'1t'!BD20/'1t'!$EB20</f>
        <v>0</v>
      </c>
      <c r="BD16" s="175">
        <f>'1t'!BE20/'1t'!$EB20</f>
        <v>0</v>
      </c>
      <c r="BE16" s="175">
        <f>'1t'!BF20/'1t'!$EB20</f>
        <v>0</v>
      </c>
      <c r="BF16" s="175">
        <f>'1t'!BG20/'1t'!$EB20</f>
        <v>0</v>
      </c>
      <c r="BG16" s="175">
        <f>'1t'!BH20/'1t'!$EB20</f>
        <v>0</v>
      </c>
      <c r="BH16" s="175">
        <f>'1t'!BI20/'1t'!$EB20</f>
        <v>2.3546648527026319E-4</v>
      </c>
      <c r="BI16" s="175">
        <f>'1t'!BJ20/'1t'!$EB20</f>
        <v>0</v>
      </c>
      <c r="BJ16" s="175">
        <f>'1t'!BK20/'1t'!$EB20</f>
        <v>0</v>
      </c>
      <c r="BK16" s="175">
        <f>'1t'!BL20/'1t'!$EB20</f>
        <v>0</v>
      </c>
      <c r="BL16" s="175">
        <f>'1t'!BM20/'1t'!$EB20</f>
        <v>0</v>
      </c>
      <c r="BM16" s="175">
        <f>'1t'!BN20/'1t'!$EB20</f>
        <v>0</v>
      </c>
      <c r="BN16" s="175">
        <f>'1t'!BO20/'1t'!$EB20</f>
        <v>0</v>
      </c>
      <c r="BO16" s="175">
        <f>'1t'!BP20/'1t'!$EB20</f>
        <v>0</v>
      </c>
      <c r="BP16" s="175">
        <f>'1t'!BQ20/'1t'!$EB20</f>
        <v>0</v>
      </c>
      <c r="BQ16" s="175">
        <f>'1t'!BR20/'1t'!$EB20</f>
        <v>0</v>
      </c>
      <c r="BR16" s="175">
        <f>'1t'!BS20/'1t'!$EB20</f>
        <v>0</v>
      </c>
      <c r="BS16" s="175">
        <f>'1t'!BT20/'1t'!$EB20</f>
        <v>0</v>
      </c>
      <c r="BT16" s="175">
        <f>'1t'!BU20/'1t'!$EB20</f>
        <v>0</v>
      </c>
      <c r="BU16" s="175">
        <f>'1t'!BV20/'1t'!$EB20</f>
        <v>2.2107686672596934E-3</v>
      </c>
      <c r="BV16" s="175">
        <f>'1t'!BW20/'1t'!$EB20</f>
        <v>0</v>
      </c>
      <c r="BW16" s="175">
        <f>'1t'!BX20/'1t'!$EB20</f>
        <v>0</v>
      </c>
      <c r="BX16" s="175">
        <f>'1t'!BY20/'1t'!$EB20</f>
        <v>0</v>
      </c>
      <c r="BY16" s="175">
        <f>'1t'!BZ20/'1t'!$EB20</f>
        <v>0</v>
      </c>
      <c r="BZ16" s="175">
        <f>'1t'!CA20/'1t'!$EB20</f>
        <v>0</v>
      </c>
      <c r="CA16" s="175">
        <f>'1t'!CB20/'1t'!$EB20</f>
        <v>0</v>
      </c>
      <c r="CB16" s="175">
        <f>'1t'!CC20/'1t'!$EB20</f>
        <v>0</v>
      </c>
      <c r="CC16" s="175">
        <f>'1t'!CD20/'1t'!$EB20</f>
        <v>0</v>
      </c>
      <c r="CD16" s="175">
        <f>'1t'!CE20/'1t'!$EB20</f>
        <v>2.2107686672596934E-3</v>
      </c>
      <c r="CE16" s="175">
        <f>'1t'!CF20/'1t'!$EB20</f>
        <v>0</v>
      </c>
      <c r="CF16" s="175">
        <f>'1t'!CG20/'1t'!$EB20</f>
        <v>0</v>
      </c>
      <c r="CG16" s="175">
        <f>'1t'!CH20/'1t'!$EB20</f>
        <v>0</v>
      </c>
      <c r="CH16" s="175">
        <f>'1t'!CI20/'1t'!$EB20</f>
        <v>0</v>
      </c>
      <c r="CI16" s="175">
        <f>'1t'!CJ20/'1t'!$EB20</f>
        <v>0</v>
      </c>
      <c r="CJ16" s="175">
        <f>'1t'!CK20/'1t'!$EB20</f>
        <v>0</v>
      </c>
      <c r="CK16" s="175">
        <f>'1t'!CL20/'1t'!$EB20</f>
        <v>0</v>
      </c>
      <c r="CL16" s="175">
        <f>'1t'!CM20/'1t'!$EB20</f>
        <v>0</v>
      </c>
      <c r="CM16" s="175">
        <f>'1t'!CN20/'1t'!$EB20</f>
        <v>0</v>
      </c>
      <c r="CN16" s="175">
        <f>'1t'!CO20/'1t'!$EB20</f>
        <v>0</v>
      </c>
      <c r="CO16" s="175">
        <f>'1t'!CP20/'1t'!$EB20</f>
        <v>0</v>
      </c>
      <c r="CP16" s="175">
        <f>'1t'!CQ20/'1t'!$EB20</f>
        <v>0</v>
      </c>
      <c r="CQ16" s="175">
        <f>'1t'!CR20/'1t'!$EB20</f>
        <v>1.6848935168227722E-2</v>
      </c>
      <c r="CR16" s="175">
        <f>'1t'!CS20/'1t'!$EB20</f>
        <v>0</v>
      </c>
      <c r="CS16" s="175">
        <f>'1t'!CT20/'1t'!$EB20</f>
        <v>0</v>
      </c>
      <c r="CT16" s="175">
        <f>'1t'!CU20/'1t'!$EB20</f>
        <v>0</v>
      </c>
      <c r="CU16" s="175">
        <f>'1t'!CV20/'1t'!$EB20</f>
        <v>0</v>
      </c>
      <c r="CV16" s="175">
        <f>'1t'!CW20/'1t'!$EB20</f>
        <v>0</v>
      </c>
      <c r="CW16" s="175">
        <f>'1t'!CX20/'1t'!$EB20</f>
        <v>0</v>
      </c>
      <c r="CX16" s="175">
        <f>'1t'!CY20/'1t'!$EB20</f>
        <v>0</v>
      </c>
      <c r="CY16" s="175">
        <f>'1t'!CZ20/'1t'!$EB20</f>
        <v>0</v>
      </c>
      <c r="CZ16" s="175">
        <f>'1t'!DA20/'1t'!$EB20</f>
        <v>0</v>
      </c>
      <c r="DA16" s="175">
        <f>'1t'!DB20/'1t'!$EB20</f>
        <v>0</v>
      </c>
      <c r="DB16" s="175">
        <f>'1t'!DC20/'1t'!$EB20</f>
        <v>0</v>
      </c>
      <c r="DC16" s="175">
        <f>'1t'!DD20/'1t'!$EB20</f>
        <v>0</v>
      </c>
      <c r="DD16" s="175">
        <f>'1t'!DE20/'1t'!$EB20</f>
        <v>0</v>
      </c>
      <c r="DE16" s="175">
        <f>'1t'!DF20/'1t'!$EB20</f>
        <v>2.6424572235885092E-3</v>
      </c>
      <c r="DF16" s="175">
        <f>'1t'!DG20/'1t'!$EB20</f>
        <v>0</v>
      </c>
      <c r="DG16" s="175">
        <f>'1t'!DH20/'1t'!$EB20</f>
        <v>0</v>
      </c>
      <c r="DH16" s="175">
        <f>'1t'!DI20/'1t'!$EB20</f>
        <v>4.7093297054052639E-4</v>
      </c>
      <c r="DI16" s="175">
        <f>'1t'!DJ20/'1t'!$EB20</f>
        <v>0</v>
      </c>
      <c r="DJ16" s="175">
        <f>'1t'!DK20/'1t'!$EB20</f>
        <v>0</v>
      </c>
      <c r="DK16" s="175">
        <f>'1t'!DL20/'1t'!$EB20</f>
        <v>0</v>
      </c>
      <c r="DL16" s="175">
        <f>'1t'!DM20/'1t'!$EB20</f>
        <v>0</v>
      </c>
      <c r="DM16" s="175">
        <f>'1t'!DN20/'1t'!$EB20</f>
        <v>0</v>
      </c>
      <c r="DN16" s="175">
        <f>'1t'!DO20/'1t'!$EB20</f>
        <v>0</v>
      </c>
      <c r="DO16" s="175">
        <f>'1t'!DP20/'1t'!$EB20</f>
        <v>0</v>
      </c>
      <c r="DP16" s="175">
        <f>'1t'!DQ20/'1t'!$EB20</f>
        <v>0</v>
      </c>
      <c r="DQ16" s="175">
        <f>'1t'!DR20/'1t'!$EB20</f>
        <v>0</v>
      </c>
      <c r="DR16" s="175">
        <f>'1t'!DS20/'1t'!$EB20</f>
        <v>0</v>
      </c>
      <c r="DS16" s="175">
        <f>'1t'!DT20/'1t'!$EB20</f>
        <v>0</v>
      </c>
      <c r="DT16" s="175">
        <f>'1t'!DU20/'1t'!$EB20</f>
        <v>0</v>
      </c>
      <c r="DU16" s="175">
        <f>'1t'!DV20/'1t'!$EB20</f>
        <v>0</v>
      </c>
      <c r="DV16" s="175">
        <f>'1t'!DW20/'1t'!$EB20</f>
        <v>0</v>
      </c>
      <c r="DW16" s="175">
        <f>'1t'!DX20/'1t'!$EB20</f>
        <v>0</v>
      </c>
      <c r="DX16" s="175">
        <f>'1t'!DY20/'1t'!$EB20</f>
        <v>0</v>
      </c>
      <c r="DY16" s="175">
        <f>'1t'!DZ20/'1t'!$EB20</f>
        <v>0</v>
      </c>
      <c r="DZ16" s="3"/>
      <c r="EA16" s="199">
        <v>2</v>
      </c>
      <c r="EB16" s="193">
        <v>4</v>
      </c>
      <c r="EC16" s="207">
        <f t="shared" si="2"/>
        <v>2</v>
      </c>
      <c r="ED16" s="3"/>
      <c r="EE16" s="196">
        <f t="shared" si="1"/>
        <v>0</v>
      </c>
      <c r="EF16" s="3"/>
      <c r="EG16" s="154">
        <v>11</v>
      </c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</row>
    <row r="17" spans="1:254" s="182" customFormat="1" ht="8.25" customHeight="1">
      <c r="A17" s="5" t="s">
        <v>648</v>
      </c>
      <c r="B17" s="6" t="s">
        <v>649</v>
      </c>
      <c r="C17" s="175">
        <f>'1t'!D21/'1t'!$EB21</f>
        <v>0</v>
      </c>
      <c r="D17" s="175">
        <f>'1t'!E21/'1t'!$EB21</f>
        <v>0</v>
      </c>
      <c r="E17" s="175">
        <f>'1t'!F21/'1t'!$EB21</f>
        <v>0</v>
      </c>
      <c r="F17" s="175">
        <f>'1t'!G21/'1t'!$EB21</f>
        <v>0</v>
      </c>
      <c r="G17" s="175">
        <f>'1t'!H21/'1t'!$EB21</f>
        <v>0</v>
      </c>
      <c r="H17" s="175">
        <f>'1t'!I21/'1t'!$EB21</f>
        <v>0</v>
      </c>
      <c r="I17" s="175">
        <f>'1t'!J21/'1t'!$EB21</f>
        <v>0</v>
      </c>
      <c r="J17" s="175">
        <f>'1t'!K21/'1t'!$EB21</f>
        <v>0</v>
      </c>
      <c r="K17" s="175">
        <f>'1t'!L21/'1t'!$EB21</f>
        <v>0</v>
      </c>
      <c r="L17" s="175">
        <f>'1t'!M21/'1t'!$EB21</f>
        <v>0</v>
      </c>
      <c r="M17" s="175">
        <f>'1t'!N21/'1t'!$EB21</f>
        <v>0</v>
      </c>
      <c r="N17" s="175">
        <f>'1t'!O21/'1t'!$EB21</f>
        <v>0</v>
      </c>
      <c r="O17" s="175">
        <f>'1t'!P21/'1t'!$EB21</f>
        <v>0</v>
      </c>
      <c r="P17" s="175">
        <f>'1t'!Q21/'1t'!$EB21</f>
        <v>0</v>
      </c>
      <c r="Q17" s="175">
        <f>'1t'!R21/'1t'!$EB21</f>
        <v>0</v>
      </c>
      <c r="R17" s="175">
        <f>'1t'!S21/'1t'!$EB21</f>
        <v>0</v>
      </c>
      <c r="S17" s="175">
        <f>'1t'!T21/'1t'!$EB21</f>
        <v>0</v>
      </c>
      <c r="T17" s="175">
        <f>'1t'!U21/'1t'!$EB21</f>
        <v>0</v>
      </c>
      <c r="U17" s="175">
        <f>'1t'!V21/'1t'!$EB21</f>
        <v>0</v>
      </c>
      <c r="V17" s="175">
        <f>'1t'!W21/'1t'!$EB21</f>
        <v>0</v>
      </c>
      <c r="W17" s="175">
        <f>'1t'!X21/'1t'!$EB21</f>
        <v>0</v>
      </c>
      <c r="X17" s="175">
        <f>'1t'!Y21/'1t'!$EB21</f>
        <v>0</v>
      </c>
      <c r="Y17" s="175">
        <f>'1t'!Z21/'1t'!$EB21</f>
        <v>0</v>
      </c>
      <c r="Z17" s="175">
        <f>'1t'!AA21/'1t'!$EB21</f>
        <v>0</v>
      </c>
      <c r="AA17" s="175">
        <f>'1t'!AB21/'1t'!$EB21</f>
        <v>0</v>
      </c>
      <c r="AB17" s="175">
        <f>'1t'!AC21/'1t'!$EB21</f>
        <v>0</v>
      </c>
      <c r="AC17" s="175">
        <f>'1t'!AD21/'1t'!$EB21</f>
        <v>0</v>
      </c>
      <c r="AD17" s="175">
        <f>'1t'!AE21/'1t'!$EB21</f>
        <v>0</v>
      </c>
      <c r="AE17" s="175">
        <f>'1t'!AF21/'1t'!$EB21</f>
        <v>0</v>
      </c>
      <c r="AF17" s="175">
        <f>'1t'!AG21/'1t'!$EB21</f>
        <v>0</v>
      </c>
      <c r="AG17" s="175">
        <f>'1t'!AH21/'1t'!$EB21</f>
        <v>0</v>
      </c>
      <c r="AH17" s="175">
        <f>'1t'!AI21/'1t'!$EB21</f>
        <v>0</v>
      </c>
      <c r="AI17" s="175">
        <f>'1t'!AJ21/'1t'!$EB21</f>
        <v>0</v>
      </c>
      <c r="AJ17" s="175">
        <f>'1t'!AK21/'1t'!$EB21</f>
        <v>0</v>
      </c>
      <c r="AK17" s="175">
        <f>'1t'!AL21/'1t'!$EB21</f>
        <v>0</v>
      </c>
      <c r="AL17" s="175">
        <f>'1t'!AM21/'1t'!$EB21</f>
        <v>0.98906125696101832</v>
      </c>
      <c r="AM17" s="175">
        <f>'1t'!AN21/'1t'!$EB21</f>
        <v>0</v>
      </c>
      <c r="AN17" s="175">
        <f>'1t'!AO21/'1t'!$EB21</f>
        <v>0</v>
      </c>
      <c r="AO17" s="175">
        <f>'1t'!AP21/'1t'!$EB21</f>
        <v>0</v>
      </c>
      <c r="AP17" s="175">
        <f>'1t'!AQ21/'1t'!$EB21</f>
        <v>0</v>
      </c>
      <c r="AQ17" s="175">
        <f>'1t'!AR21/'1t'!$EB21</f>
        <v>0</v>
      </c>
      <c r="AR17" s="175">
        <f>'1t'!AS21/'1t'!$EB21</f>
        <v>0</v>
      </c>
      <c r="AS17" s="175">
        <f>'1t'!AT21/'1t'!$EB21</f>
        <v>0</v>
      </c>
      <c r="AT17" s="175">
        <f>'1t'!AU21/'1t'!$EB21</f>
        <v>8.6184036064704326E-4</v>
      </c>
      <c r="AU17" s="175">
        <f>'1t'!AV21/'1t'!$EB21</f>
        <v>0</v>
      </c>
      <c r="AV17" s="175">
        <f>'1t'!AW21/'1t'!$EB21</f>
        <v>0</v>
      </c>
      <c r="AW17" s="175">
        <f>'1t'!AX21/'1t'!$EB21</f>
        <v>0</v>
      </c>
      <c r="AX17" s="175">
        <f>'1t'!AY21/'1t'!$EB21</f>
        <v>0</v>
      </c>
      <c r="AY17" s="175">
        <f>'1t'!AZ21/'1t'!$EB21</f>
        <v>0</v>
      </c>
      <c r="AZ17" s="175">
        <f>'1t'!BA21/'1t'!$EB21</f>
        <v>0</v>
      </c>
      <c r="BA17" s="175">
        <f>'1t'!BB21/'1t'!$EB21</f>
        <v>0</v>
      </c>
      <c r="BB17" s="175">
        <f>'1t'!BC21/'1t'!$EB21</f>
        <v>0</v>
      </c>
      <c r="BC17" s="175">
        <f>'1t'!BD21/'1t'!$EB21</f>
        <v>0</v>
      </c>
      <c r="BD17" s="175">
        <f>'1t'!BE21/'1t'!$EB21</f>
        <v>0</v>
      </c>
      <c r="BE17" s="175">
        <f>'1t'!BF21/'1t'!$EB21</f>
        <v>0</v>
      </c>
      <c r="BF17" s="175">
        <f>'1t'!BG21/'1t'!$EB21</f>
        <v>0</v>
      </c>
      <c r="BG17" s="175">
        <f>'1t'!BH21/'1t'!$EB21</f>
        <v>0</v>
      </c>
      <c r="BH17" s="175">
        <f>'1t'!BI21/'1t'!$EB21</f>
        <v>0</v>
      </c>
      <c r="BI17" s="175">
        <f>'1t'!BJ21/'1t'!$EB21</f>
        <v>0</v>
      </c>
      <c r="BJ17" s="175">
        <f>'1t'!BK21/'1t'!$EB21</f>
        <v>0</v>
      </c>
      <c r="BK17" s="175">
        <f>'1t'!BL21/'1t'!$EB21</f>
        <v>0</v>
      </c>
      <c r="BL17" s="175">
        <f>'1t'!BM21/'1t'!$EB21</f>
        <v>0</v>
      </c>
      <c r="BM17" s="175">
        <f>'1t'!BN21/'1t'!$EB21</f>
        <v>0</v>
      </c>
      <c r="BN17" s="175">
        <f>'1t'!BO21/'1t'!$EB21</f>
        <v>0</v>
      </c>
      <c r="BO17" s="175">
        <f>'1t'!BP21/'1t'!$EB21</f>
        <v>0</v>
      </c>
      <c r="BP17" s="175">
        <f>'1t'!BQ21/'1t'!$EB21</f>
        <v>0</v>
      </c>
      <c r="BQ17" s="175">
        <f>'1t'!BR21/'1t'!$EB21</f>
        <v>0</v>
      </c>
      <c r="BR17" s="175">
        <f>'1t'!BS21/'1t'!$EB21</f>
        <v>0</v>
      </c>
      <c r="BS17" s="175">
        <f>'1t'!BT21/'1t'!$EB21</f>
        <v>0</v>
      </c>
      <c r="BT17" s="175">
        <f>'1t'!BU21/'1t'!$EB21</f>
        <v>0</v>
      </c>
      <c r="BU17" s="175">
        <f>'1t'!BV21/'1t'!$EB21</f>
        <v>0</v>
      </c>
      <c r="BV17" s="175">
        <f>'1t'!BW21/'1t'!$EB21</f>
        <v>0</v>
      </c>
      <c r="BW17" s="175">
        <f>'1t'!BX21/'1t'!$EB21</f>
        <v>0</v>
      </c>
      <c r="BX17" s="175">
        <f>'1t'!BY21/'1t'!$EB21</f>
        <v>0</v>
      </c>
      <c r="BY17" s="175">
        <f>'1t'!BZ21/'1t'!$EB21</f>
        <v>0</v>
      </c>
      <c r="BZ17" s="175">
        <f>'1t'!CA21/'1t'!$EB21</f>
        <v>0</v>
      </c>
      <c r="CA17" s="175">
        <f>'1t'!CB21/'1t'!$EB21</f>
        <v>0</v>
      </c>
      <c r="CB17" s="175">
        <f>'1t'!CC21/'1t'!$EB21</f>
        <v>0</v>
      </c>
      <c r="CC17" s="175">
        <f>'1t'!CD21/'1t'!$EB21</f>
        <v>0</v>
      </c>
      <c r="CD17" s="175">
        <f>'1t'!CE21/'1t'!$EB21</f>
        <v>7.955449482895784E-4</v>
      </c>
      <c r="CE17" s="175">
        <f>'1t'!CF21/'1t'!$EB21</f>
        <v>0</v>
      </c>
      <c r="CF17" s="175">
        <f>'1t'!CG21/'1t'!$EB21</f>
        <v>0</v>
      </c>
      <c r="CG17" s="175">
        <f>'1t'!CH21/'1t'!$EB21</f>
        <v>0</v>
      </c>
      <c r="CH17" s="175">
        <f>'1t'!CI21/'1t'!$EB21</f>
        <v>0</v>
      </c>
      <c r="CI17" s="175">
        <f>'1t'!CJ21/'1t'!$EB21</f>
        <v>0</v>
      </c>
      <c r="CJ17" s="175">
        <f>'1t'!CK21/'1t'!$EB21</f>
        <v>0</v>
      </c>
      <c r="CK17" s="175">
        <f>'1t'!CL21/'1t'!$EB21</f>
        <v>0</v>
      </c>
      <c r="CL17" s="175">
        <f>'1t'!CM21/'1t'!$EB21</f>
        <v>0</v>
      </c>
      <c r="CM17" s="175">
        <f>'1t'!CN21/'1t'!$EB21</f>
        <v>0</v>
      </c>
      <c r="CN17" s="175">
        <f>'1t'!CO21/'1t'!$EB21</f>
        <v>0</v>
      </c>
      <c r="CO17" s="175">
        <f>'1t'!CP21/'1t'!$EB21</f>
        <v>0</v>
      </c>
      <c r="CP17" s="175">
        <f>'1t'!CQ21/'1t'!$EB21</f>
        <v>0</v>
      </c>
      <c r="CQ17" s="175">
        <f>'1t'!CR21/'1t'!$EB21</f>
        <v>4.3092018032352165E-3</v>
      </c>
      <c r="CR17" s="175">
        <f>'1t'!CS21/'1t'!$EB21</f>
        <v>0</v>
      </c>
      <c r="CS17" s="175">
        <f>'1t'!CT21/'1t'!$EB21</f>
        <v>0</v>
      </c>
      <c r="CT17" s="175">
        <f>'1t'!CU21/'1t'!$EB21</f>
        <v>0</v>
      </c>
      <c r="CU17" s="175">
        <f>'1t'!CV21/'1t'!$EB21</f>
        <v>0</v>
      </c>
      <c r="CV17" s="175">
        <f>'1t'!CW21/'1t'!$EB21</f>
        <v>0</v>
      </c>
      <c r="CW17" s="175">
        <f>'1t'!CX21/'1t'!$EB21</f>
        <v>0</v>
      </c>
      <c r="CX17" s="175">
        <f>'1t'!CY21/'1t'!$EB21</f>
        <v>0</v>
      </c>
      <c r="CY17" s="175">
        <f>'1t'!CZ21/'1t'!$EB21</f>
        <v>0</v>
      </c>
      <c r="CZ17" s="175">
        <f>'1t'!DA21/'1t'!$EB21</f>
        <v>0</v>
      </c>
      <c r="DA17" s="175">
        <f>'1t'!DB21/'1t'!$EB21</f>
        <v>0</v>
      </c>
      <c r="DB17" s="175">
        <f>'1t'!DC21/'1t'!$EB21</f>
        <v>0</v>
      </c>
      <c r="DC17" s="175">
        <f>'1t'!DD21/'1t'!$EB21</f>
        <v>0</v>
      </c>
      <c r="DD17" s="175">
        <f>'1t'!DE21/'1t'!$EB21</f>
        <v>0</v>
      </c>
      <c r="DE17" s="175">
        <f>'1t'!DF21/'1t'!$EB21</f>
        <v>4.6406788650225407E-4</v>
      </c>
      <c r="DF17" s="175">
        <f>'1t'!DG21/'1t'!$EB21</f>
        <v>0</v>
      </c>
      <c r="DG17" s="175">
        <f>'1t'!DH21/'1t'!$EB21</f>
        <v>0</v>
      </c>
      <c r="DH17" s="175">
        <f>'1t'!DI21/'1t'!$EB21</f>
        <v>4.5080880403076109E-3</v>
      </c>
      <c r="DI17" s="175">
        <f>'1t'!DJ21/'1t'!$EB21</f>
        <v>0</v>
      </c>
      <c r="DJ17" s="175">
        <f>'1t'!DK21/'1t'!$EB21</f>
        <v>0</v>
      </c>
      <c r="DK17" s="175">
        <f>'1t'!DL21/'1t'!$EB21</f>
        <v>0</v>
      </c>
      <c r="DL17" s="175">
        <f>'1t'!DM21/'1t'!$EB21</f>
        <v>0</v>
      </c>
      <c r="DM17" s="175">
        <f>'1t'!DN21/'1t'!$EB21</f>
        <v>0</v>
      </c>
      <c r="DN17" s="175">
        <f>'1t'!DO21/'1t'!$EB21</f>
        <v>0</v>
      </c>
      <c r="DO17" s="175">
        <f>'1t'!DP21/'1t'!$EB21</f>
        <v>0</v>
      </c>
      <c r="DP17" s="175">
        <f>'1t'!DQ21/'1t'!$EB21</f>
        <v>0</v>
      </c>
      <c r="DQ17" s="175">
        <f>'1t'!DR21/'1t'!$EB21</f>
        <v>0</v>
      </c>
      <c r="DR17" s="175">
        <f>'1t'!DS21/'1t'!$EB21</f>
        <v>0</v>
      </c>
      <c r="DS17" s="175">
        <f>'1t'!DT21/'1t'!$EB21</f>
        <v>0</v>
      </c>
      <c r="DT17" s="175">
        <f>'1t'!DU21/'1t'!$EB21</f>
        <v>0</v>
      </c>
      <c r="DU17" s="175">
        <f>'1t'!DV21/'1t'!$EB21</f>
        <v>0</v>
      </c>
      <c r="DV17" s="175">
        <f>'1t'!DW21/'1t'!$EB21</f>
        <v>0</v>
      </c>
      <c r="DW17" s="175">
        <f>'1t'!DX21/'1t'!$EB21</f>
        <v>0</v>
      </c>
      <c r="DX17" s="175">
        <f>'1t'!DY21/'1t'!$EB21</f>
        <v>0</v>
      </c>
      <c r="DY17" s="175">
        <f>'1t'!DZ21/'1t'!$EB21</f>
        <v>0</v>
      </c>
      <c r="DZ17" s="3"/>
      <c r="EA17" s="192">
        <f t="shared" si="0"/>
        <v>2</v>
      </c>
      <c r="EB17" s="3"/>
      <c r="EC17" s="207">
        <f t="shared" si="2"/>
        <v>2</v>
      </c>
      <c r="ED17" s="3"/>
      <c r="EE17" s="196">
        <f t="shared" si="1"/>
        <v>1.4054627419782584E-2</v>
      </c>
      <c r="EF17" s="3"/>
      <c r="EG17" s="154">
        <v>12</v>
      </c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</row>
    <row r="18" spans="1:254" s="182" customFormat="1" ht="8.25" customHeight="1">
      <c r="A18" s="5" t="s">
        <v>650</v>
      </c>
      <c r="B18" s="6" t="s">
        <v>651</v>
      </c>
      <c r="C18" s="175">
        <f>'1t'!D22/'1t'!$EB22</f>
        <v>0</v>
      </c>
      <c r="D18" s="175">
        <f>'1t'!E22/'1t'!$EB22</f>
        <v>0</v>
      </c>
      <c r="E18" s="175">
        <f>'1t'!F22/'1t'!$EB22</f>
        <v>0</v>
      </c>
      <c r="F18" s="175">
        <f>'1t'!G22/'1t'!$EB22</f>
        <v>0</v>
      </c>
      <c r="G18" s="175">
        <f>'1t'!H22/'1t'!$EB22</f>
        <v>0</v>
      </c>
      <c r="H18" s="175">
        <f>'1t'!I22/'1t'!$EB22</f>
        <v>0</v>
      </c>
      <c r="I18" s="175">
        <f>'1t'!J22/'1t'!$EB22</f>
        <v>0</v>
      </c>
      <c r="J18" s="175">
        <f>'1t'!K22/'1t'!$EB22</f>
        <v>0</v>
      </c>
      <c r="K18" s="175">
        <f>'1t'!L22/'1t'!$EB22</f>
        <v>0</v>
      </c>
      <c r="L18" s="175">
        <f>'1t'!M22/'1t'!$EB22</f>
        <v>0</v>
      </c>
      <c r="M18" s="175">
        <f>'1t'!N22/'1t'!$EB22</f>
        <v>0</v>
      </c>
      <c r="N18" s="175">
        <f>'1t'!O22/'1t'!$EB22</f>
        <v>0</v>
      </c>
      <c r="O18" s="175">
        <f>'1t'!P22/'1t'!$EB22</f>
        <v>0</v>
      </c>
      <c r="P18" s="175">
        <f>'1t'!Q22/'1t'!$EB22</f>
        <v>0</v>
      </c>
      <c r="Q18" s="175">
        <f>'1t'!R22/'1t'!$EB22</f>
        <v>0</v>
      </c>
      <c r="R18" s="175">
        <f>'1t'!S22/'1t'!$EB22</f>
        <v>0</v>
      </c>
      <c r="S18" s="175">
        <f>'1t'!T22/'1t'!$EB22</f>
        <v>0</v>
      </c>
      <c r="T18" s="175">
        <f>'1t'!U22/'1t'!$EB22</f>
        <v>0</v>
      </c>
      <c r="U18" s="175">
        <f>'1t'!V22/'1t'!$EB22</f>
        <v>0</v>
      </c>
      <c r="V18" s="175">
        <f>'1t'!W22/'1t'!$EB22</f>
        <v>0</v>
      </c>
      <c r="W18" s="175">
        <f>'1t'!X22/'1t'!$EB22</f>
        <v>1.9384018953262977E-4</v>
      </c>
      <c r="X18" s="175">
        <f>'1t'!Y22/'1t'!$EB22</f>
        <v>0</v>
      </c>
      <c r="Y18" s="175">
        <f>'1t'!Z22/'1t'!$EB22</f>
        <v>0</v>
      </c>
      <c r="Z18" s="175">
        <f>'1t'!AA22/'1t'!$EB22</f>
        <v>0</v>
      </c>
      <c r="AA18" s="175">
        <f>'1t'!AB22/'1t'!$EB22</f>
        <v>0</v>
      </c>
      <c r="AB18" s="175">
        <f>'1t'!AC22/'1t'!$EB22</f>
        <v>0</v>
      </c>
      <c r="AC18" s="175">
        <f>'1t'!AD22/'1t'!$EB22</f>
        <v>0</v>
      </c>
      <c r="AD18" s="175">
        <f>'1t'!AE22/'1t'!$EB22</f>
        <v>0</v>
      </c>
      <c r="AE18" s="175">
        <f>'1t'!AF22/'1t'!$EB22</f>
        <v>1.5076459185871203E-4</v>
      </c>
      <c r="AF18" s="175">
        <f>'1t'!AG22/'1t'!$EB22</f>
        <v>0</v>
      </c>
      <c r="AG18" s="175">
        <f>'1t'!AH22/'1t'!$EB22</f>
        <v>0</v>
      </c>
      <c r="AH18" s="175">
        <f>'1t'!AI22/'1t'!$EB22</f>
        <v>0</v>
      </c>
      <c r="AI18" s="175">
        <f>'1t'!AJ22/'1t'!$EB22</f>
        <v>0</v>
      </c>
      <c r="AJ18" s="175">
        <f>'1t'!AK22/'1t'!$EB22</f>
        <v>0</v>
      </c>
      <c r="AK18" s="175">
        <f>'1t'!AL22/'1t'!$EB22</f>
        <v>0</v>
      </c>
      <c r="AL18" s="175">
        <f>'1t'!AM22/'1t'!$EB22</f>
        <v>0</v>
      </c>
      <c r="AM18" s="175">
        <f>'1t'!AN22/'1t'!$EB22</f>
        <v>0.16006892095627828</v>
      </c>
      <c r="AN18" s="175">
        <f>'1t'!AO22/'1t'!$EB22</f>
        <v>0.34979539091104889</v>
      </c>
      <c r="AO18" s="175">
        <f>'1t'!AP22/'1t'!$EB22</f>
        <v>0.43532199009261252</v>
      </c>
      <c r="AP18" s="175">
        <f>'1t'!AQ22/'1t'!$EB22</f>
        <v>8.3351281499030802E-3</v>
      </c>
      <c r="AQ18" s="175">
        <f>'1t'!AR22/'1t'!$EB22</f>
        <v>6.2459616627180703E-4</v>
      </c>
      <c r="AR18" s="175">
        <f>'1t'!AS22/'1t'!$EB22</f>
        <v>3.2306698255438296E-4</v>
      </c>
      <c r="AS18" s="175">
        <f>'1t'!AT22/'1t'!$EB22</f>
        <v>0</v>
      </c>
      <c r="AT18" s="175">
        <f>'1t'!AU22/'1t'!$EB22</f>
        <v>1.0768899418479432E-4</v>
      </c>
      <c r="AU18" s="175">
        <f>'1t'!AV22/'1t'!$EB22</f>
        <v>1.9384018953262977E-4</v>
      </c>
      <c r="AV18" s="175">
        <f>'1t'!AW22/'1t'!$EB22</f>
        <v>0</v>
      </c>
      <c r="AW18" s="175">
        <f>'1t'!AX22/'1t'!$EB22</f>
        <v>0</v>
      </c>
      <c r="AX18" s="175">
        <f>'1t'!AY22/'1t'!$EB22</f>
        <v>0</v>
      </c>
      <c r="AY18" s="175">
        <f>'1t'!AZ22/'1t'!$EB22</f>
        <v>0</v>
      </c>
      <c r="AZ18" s="175">
        <f>'1t'!BA22/'1t'!$EB22</f>
        <v>0</v>
      </c>
      <c r="BA18" s="175">
        <f>'1t'!BB22/'1t'!$EB22</f>
        <v>0</v>
      </c>
      <c r="BB18" s="175">
        <f>'1t'!BC22/'1t'!$EB22</f>
        <v>0</v>
      </c>
      <c r="BC18" s="175">
        <f>'1t'!BD22/'1t'!$EB22</f>
        <v>0</v>
      </c>
      <c r="BD18" s="175">
        <f>'1t'!BE22/'1t'!$EB22</f>
        <v>0</v>
      </c>
      <c r="BE18" s="175">
        <f>'1t'!BF22/'1t'!$EB22</f>
        <v>0</v>
      </c>
      <c r="BF18" s="175">
        <f>'1t'!BG22/'1t'!$EB22</f>
        <v>1.1802713762653457E-2</v>
      </c>
      <c r="BG18" s="175">
        <f>'1t'!BH22/'1t'!$EB22</f>
        <v>0</v>
      </c>
      <c r="BH18" s="175">
        <f>'1t'!BI22/'1t'!$EB22</f>
        <v>1.9384018953262977E-3</v>
      </c>
      <c r="BI18" s="175">
        <f>'1t'!BJ22/'1t'!$EB22</f>
        <v>0</v>
      </c>
      <c r="BJ18" s="175">
        <f>'1t'!BK22/'1t'!$EB22</f>
        <v>0</v>
      </c>
      <c r="BK18" s="175">
        <f>'1t'!BL22/'1t'!$EB22</f>
        <v>2.1537798836958863E-5</v>
      </c>
      <c r="BL18" s="175">
        <f>'1t'!BM22/'1t'!$EB22</f>
        <v>4.3075597673917728E-4</v>
      </c>
      <c r="BM18" s="175">
        <f>'1t'!BN22/'1t'!$EB22</f>
        <v>6.6336420417833298E-3</v>
      </c>
      <c r="BN18" s="175">
        <f>'1t'!BO22/'1t'!$EB22</f>
        <v>0</v>
      </c>
      <c r="BO18" s="175">
        <f>'1t'!BP22/'1t'!$EB22</f>
        <v>0</v>
      </c>
      <c r="BP18" s="175">
        <f>'1t'!BQ22/'1t'!$EB22</f>
        <v>6.2459616627180703E-4</v>
      </c>
      <c r="BQ18" s="175">
        <f>'1t'!BR22/'1t'!$EB22</f>
        <v>0</v>
      </c>
      <c r="BR18" s="175">
        <f>'1t'!BS22/'1t'!$EB22</f>
        <v>1.9384018953262977E-4</v>
      </c>
      <c r="BS18" s="175">
        <f>'1t'!BT22/'1t'!$EB22</f>
        <v>0</v>
      </c>
      <c r="BT18" s="175">
        <f>'1t'!BU22/'1t'!$EB22</f>
        <v>0</v>
      </c>
      <c r="BU18" s="175">
        <f>'1t'!BV22/'1t'!$EB22</f>
        <v>1.270730131380573E-3</v>
      </c>
      <c r="BV18" s="175">
        <f>'1t'!BW22/'1t'!$EB22</f>
        <v>0</v>
      </c>
      <c r="BW18" s="175">
        <f>'1t'!BX22/'1t'!$EB22</f>
        <v>0</v>
      </c>
      <c r="BX18" s="175">
        <f>'1t'!BY22/'1t'!$EB22</f>
        <v>0</v>
      </c>
      <c r="BY18" s="175">
        <f>'1t'!BZ22/'1t'!$EB22</f>
        <v>0</v>
      </c>
      <c r="BZ18" s="175">
        <f>'1t'!CA22/'1t'!$EB22</f>
        <v>5.3844497092397155E-4</v>
      </c>
      <c r="CA18" s="175">
        <f>'1t'!CB22/'1t'!$EB22</f>
        <v>0</v>
      </c>
      <c r="CB18" s="175">
        <f>'1t'!CC22/'1t'!$EB22</f>
        <v>2.1537798836958864E-4</v>
      </c>
      <c r="CC18" s="175">
        <f>'1t'!CD22/'1t'!$EB22</f>
        <v>0</v>
      </c>
      <c r="CD18" s="175">
        <f>'1t'!CE22/'1t'!$EB22</f>
        <v>1.7660995046306267E-3</v>
      </c>
      <c r="CE18" s="175">
        <f>'1t'!CF22/'1t'!$EB22</f>
        <v>0</v>
      </c>
      <c r="CF18" s="175">
        <f>'1t'!CG22/'1t'!$EB22</f>
        <v>1.9384018953262977E-4</v>
      </c>
      <c r="CG18" s="175">
        <f>'1t'!CH22/'1t'!$EB22</f>
        <v>1.1845789360327374E-3</v>
      </c>
      <c r="CH18" s="175">
        <f>'1t'!CI22/'1t'!$EB22</f>
        <v>0</v>
      </c>
      <c r="CI18" s="175">
        <f>'1t'!CJ22/'1t'!$EB22</f>
        <v>2.3260822743915574E-3</v>
      </c>
      <c r="CJ18" s="175">
        <f>'1t'!CK22/'1t'!$EB22</f>
        <v>3.1875942278699115E-3</v>
      </c>
      <c r="CK18" s="175">
        <f>'1t'!CL22/'1t'!$EB22</f>
        <v>0</v>
      </c>
      <c r="CL18" s="175">
        <f>'1t'!CM22/'1t'!$EB22</f>
        <v>0</v>
      </c>
      <c r="CM18" s="175">
        <f>'1t'!CN22/'1t'!$EB22</f>
        <v>0</v>
      </c>
      <c r="CN18" s="175">
        <f>'1t'!CO22/'1t'!$EB22</f>
        <v>0</v>
      </c>
      <c r="CO18" s="175">
        <f>'1t'!CP22/'1t'!$EB22</f>
        <v>0</v>
      </c>
      <c r="CP18" s="175">
        <f>'1t'!CQ22/'1t'!$EB22</f>
        <v>0</v>
      </c>
      <c r="CQ18" s="175">
        <f>'1t'!CR22/'1t'!$EB22</f>
        <v>4.2429463708808964E-3</v>
      </c>
      <c r="CR18" s="175">
        <f>'1t'!CS22/'1t'!$EB22</f>
        <v>0</v>
      </c>
      <c r="CS18" s="175">
        <f>'1t'!CT22/'1t'!$EB22</f>
        <v>0</v>
      </c>
      <c r="CT18" s="175">
        <f>'1t'!CU22/'1t'!$EB22</f>
        <v>0</v>
      </c>
      <c r="CU18" s="175">
        <f>'1t'!CV22/'1t'!$EB22</f>
        <v>0</v>
      </c>
      <c r="CV18" s="175">
        <f>'1t'!CW22/'1t'!$EB22</f>
        <v>0</v>
      </c>
      <c r="CW18" s="175">
        <f>'1t'!CX22/'1t'!$EB22</f>
        <v>0</v>
      </c>
      <c r="CX18" s="175">
        <f>'1t'!CY22/'1t'!$EB22</f>
        <v>0</v>
      </c>
      <c r="CY18" s="175">
        <f>'1t'!CZ22/'1t'!$EB22</f>
        <v>0</v>
      </c>
      <c r="CZ18" s="175">
        <f>'1t'!DA22/'1t'!$EB22</f>
        <v>0</v>
      </c>
      <c r="DA18" s="175">
        <f>'1t'!DB22/'1t'!$EB22</f>
        <v>0</v>
      </c>
      <c r="DB18" s="175">
        <f>'1t'!DC22/'1t'!$EB22</f>
        <v>0</v>
      </c>
      <c r="DC18" s="175">
        <f>'1t'!DD22/'1t'!$EB22</f>
        <v>0</v>
      </c>
      <c r="DD18" s="175">
        <f>'1t'!DE22/'1t'!$EB22</f>
        <v>0</v>
      </c>
      <c r="DE18" s="175">
        <f>'1t'!DF22/'1t'!$EB22</f>
        <v>7.732069782468232E-3</v>
      </c>
      <c r="DF18" s="175">
        <f>'1t'!DG22/'1t'!$EB22</f>
        <v>0</v>
      </c>
      <c r="DG18" s="175">
        <f>'1t'!DH22/'1t'!$EB22</f>
        <v>0</v>
      </c>
      <c r="DH18" s="175">
        <f>'1t'!DI22/'1t'!$EB22</f>
        <v>5.8152056859788934E-4</v>
      </c>
      <c r="DI18" s="175">
        <f>'1t'!DJ22/'1t'!$EB22</f>
        <v>0</v>
      </c>
      <c r="DJ18" s="175">
        <f>'1t'!DK22/'1t'!$EB22</f>
        <v>0</v>
      </c>
      <c r="DK18" s="175">
        <f>'1t'!DL22/'1t'!$EB22</f>
        <v>0</v>
      </c>
      <c r="DL18" s="175">
        <f>'1t'!DM22/'1t'!$EB22</f>
        <v>0</v>
      </c>
      <c r="DM18" s="175">
        <f>'1t'!DN22/'1t'!$EB22</f>
        <v>0</v>
      </c>
      <c r="DN18" s="175">
        <f>'1t'!DO22/'1t'!$EB22</f>
        <v>0</v>
      </c>
      <c r="DO18" s="175">
        <f>'1t'!DP22/'1t'!$EB22</f>
        <v>0</v>
      </c>
      <c r="DP18" s="175">
        <f>'1t'!DQ22/'1t'!$EB22</f>
        <v>0</v>
      </c>
      <c r="DQ18" s="175">
        <f>'1t'!DR22/'1t'!$EB22</f>
        <v>0</v>
      </c>
      <c r="DR18" s="175">
        <f>'1t'!DS22/'1t'!$EB22</f>
        <v>0</v>
      </c>
      <c r="DS18" s="175">
        <f>'1t'!DT22/'1t'!$EB22</f>
        <v>0</v>
      </c>
      <c r="DT18" s="175">
        <f>'1t'!DU22/'1t'!$EB22</f>
        <v>0</v>
      </c>
      <c r="DU18" s="175">
        <f>'1t'!DV22/'1t'!$EB22</f>
        <v>0</v>
      </c>
      <c r="DV18" s="175">
        <f>'1t'!DW22/'1t'!$EB22</f>
        <v>0</v>
      </c>
      <c r="DW18" s="175">
        <f>'1t'!DX22/'1t'!$EB22</f>
        <v>0</v>
      </c>
      <c r="DX18" s="175">
        <f>'1t'!DY22/'1t'!$EB22</f>
        <v>0</v>
      </c>
      <c r="DY18" s="175">
        <f>'1t'!DZ22/'1t'!$EB22</f>
        <v>0</v>
      </c>
      <c r="DZ18" s="3"/>
      <c r="EA18" s="192">
        <f t="shared" si="0"/>
        <v>2</v>
      </c>
      <c r="EB18" s="3"/>
      <c r="EC18" s="207">
        <f t="shared" si="2"/>
        <v>2</v>
      </c>
      <c r="ED18" s="3"/>
      <c r="EE18" s="196">
        <f t="shared" si="1"/>
        <v>2.4165410295068135E-2</v>
      </c>
      <c r="EF18" s="3"/>
      <c r="EG18" s="154">
        <v>13</v>
      </c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</row>
    <row r="19" spans="1:254" s="182" customFormat="1" ht="8.25" customHeight="1">
      <c r="A19" s="5" t="s">
        <v>652</v>
      </c>
      <c r="B19" s="6" t="s">
        <v>653</v>
      </c>
      <c r="C19" s="175">
        <f>'1t'!D23/'1t'!$EB23</f>
        <v>0</v>
      </c>
      <c r="D19" s="175">
        <f>'1t'!E23/'1t'!$EB23</f>
        <v>0</v>
      </c>
      <c r="E19" s="175">
        <f>'1t'!F23/'1t'!$EB23</f>
        <v>0</v>
      </c>
      <c r="F19" s="175">
        <f>'1t'!G23/'1t'!$EB23</f>
        <v>0</v>
      </c>
      <c r="G19" s="175">
        <f>'1t'!H23/'1t'!$EB23</f>
        <v>0</v>
      </c>
      <c r="H19" s="175">
        <f>'1t'!I23/'1t'!$EB23</f>
        <v>0</v>
      </c>
      <c r="I19" s="175">
        <f>'1t'!J23/'1t'!$EB23</f>
        <v>0</v>
      </c>
      <c r="J19" s="175">
        <f>'1t'!K23/'1t'!$EB23</f>
        <v>0</v>
      </c>
      <c r="K19" s="175">
        <f>'1t'!L23/'1t'!$EB23</f>
        <v>0</v>
      </c>
      <c r="L19" s="175">
        <f>'1t'!M23/'1t'!$EB23</f>
        <v>0</v>
      </c>
      <c r="M19" s="175">
        <f>'1t'!N23/'1t'!$EB23</f>
        <v>0</v>
      </c>
      <c r="N19" s="175">
        <f>'1t'!O23/'1t'!$EB23</f>
        <v>0</v>
      </c>
      <c r="O19" s="175">
        <f>'1t'!P23/'1t'!$EB23</f>
        <v>0</v>
      </c>
      <c r="P19" s="175">
        <f>'1t'!Q23/'1t'!$EB23</f>
        <v>0</v>
      </c>
      <c r="Q19" s="175">
        <f>'1t'!R23/'1t'!$EB23</f>
        <v>0</v>
      </c>
      <c r="R19" s="175">
        <f>'1t'!S23/'1t'!$EB23</f>
        <v>0</v>
      </c>
      <c r="S19" s="175">
        <f>'1t'!T23/'1t'!$EB23</f>
        <v>0</v>
      </c>
      <c r="T19" s="175">
        <f>'1t'!U23/'1t'!$EB23</f>
        <v>0</v>
      </c>
      <c r="U19" s="175">
        <f>'1t'!V23/'1t'!$EB23</f>
        <v>0</v>
      </c>
      <c r="V19" s="175">
        <f>'1t'!W23/'1t'!$EB23</f>
        <v>0</v>
      </c>
      <c r="W19" s="175">
        <f>'1t'!X23/'1t'!$EB23</f>
        <v>0</v>
      </c>
      <c r="X19" s="175">
        <f>'1t'!Y23/'1t'!$EB23</f>
        <v>0</v>
      </c>
      <c r="Y19" s="175">
        <f>'1t'!Z23/'1t'!$EB23</f>
        <v>0</v>
      </c>
      <c r="Z19" s="175">
        <f>'1t'!AA23/'1t'!$EB23</f>
        <v>0</v>
      </c>
      <c r="AA19" s="175">
        <f>'1t'!AB23/'1t'!$EB23</f>
        <v>0</v>
      </c>
      <c r="AB19" s="175">
        <f>'1t'!AC23/'1t'!$EB23</f>
        <v>0</v>
      </c>
      <c r="AC19" s="175">
        <f>'1t'!AD23/'1t'!$EB23</f>
        <v>0</v>
      </c>
      <c r="AD19" s="175">
        <f>'1t'!AE23/'1t'!$EB23</f>
        <v>0</v>
      </c>
      <c r="AE19" s="175">
        <f>'1t'!AF23/'1t'!$EB23</f>
        <v>0</v>
      </c>
      <c r="AF19" s="175">
        <f>'1t'!AG23/'1t'!$EB23</f>
        <v>0</v>
      </c>
      <c r="AG19" s="175">
        <f>'1t'!AH23/'1t'!$EB23</f>
        <v>0</v>
      </c>
      <c r="AH19" s="175">
        <f>'1t'!AI23/'1t'!$EB23</f>
        <v>0</v>
      </c>
      <c r="AI19" s="175">
        <f>'1t'!AJ23/'1t'!$EB23</f>
        <v>0</v>
      </c>
      <c r="AJ19" s="175">
        <f>'1t'!AK23/'1t'!$EB23</f>
        <v>0</v>
      </c>
      <c r="AK19" s="175">
        <f>'1t'!AL23/'1t'!$EB23</f>
        <v>0</v>
      </c>
      <c r="AL19" s="175">
        <f>'1t'!AM23/'1t'!$EB23</f>
        <v>0</v>
      </c>
      <c r="AM19" s="175">
        <f>'1t'!AN23/'1t'!$EB23</f>
        <v>3.5887899252879188E-4</v>
      </c>
      <c r="AN19" s="175">
        <f>'1t'!AO23/'1t'!$EB23</f>
        <v>3.6703533326808259E-3</v>
      </c>
      <c r="AO19" s="175">
        <f>'1t'!AP23/'1t'!$EB23</f>
        <v>1.7943949626439595E-3</v>
      </c>
      <c r="AP19" s="175">
        <f>'1t'!AQ23/'1t'!$EB23</f>
        <v>0.98223548986982478</v>
      </c>
      <c r="AQ19" s="175">
        <f>'1t'!AR23/'1t'!$EB23</f>
        <v>2.6752797624873576E-3</v>
      </c>
      <c r="AR19" s="175">
        <f>'1t'!AS23/'1t'!$EB23</f>
        <v>0</v>
      </c>
      <c r="AS19" s="175">
        <f>'1t'!AT23/'1t'!$EB23</f>
        <v>0</v>
      </c>
      <c r="AT19" s="175">
        <f>'1t'!AU23/'1t'!$EB23</f>
        <v>0</v>
      </c>
      <c r="AU19" s="175">
        <f>'1t'!AV23/'1t'!$EB23</f>
        <v>0</v>
      </c>
      <c r="AV19" s="175">
        <f>'1t'!AW23/'1t'!$EB23</f>
        <v>0</v>
      </c>
      <c r="AW19" s="175">
        <f>'1t'!AX23/'1t'!$EB23</f>
        <v>0</v>
      </c>
      <c r="AX19" s="175">
        <f>'1t'!AY23/'1t'!$EB23</f>
        <v>0</v>
      </c>
      <c r="AY19" s="175">
        <f>'1t'!AZ23/'1t'!$EB23</f>
        <v>0</v>
      </c>
      <c r="AZ19" s="175">
        <f>'1t'!BA23/'1t'!$EB23</f>
        <v>0</v>
      </c>
      <c r="BA19" s="175">
        <f>'1t'!BB23/'1t'!$EB23</f>
        <v>0</v>
      </c>
      <c r="BB19" s="175">
        <f>'1t'!BC23/'1t'!$EB23</f>
        <v>0</v>
      </c>
      <c r="BC19" s="175">
        <f>'1t'!BD23/'1t'!$EB23</f>
        <v>0</v>
      </c>
      <c r="BD19" s="175">
        <f>'1t'!BE23/'1t'!$EB23</f>
        <v>0</v>
      </c>
      <c r="BE19" s="175">
        <f>'1t'!BF23/'1t'!$EB23</f>
        <v>0</v>
      </c>
      <c r="BF19" s="175">
        <f>'1t'!BG23/'1t'!$EB23</f>
        <v>0</v>
      </c>
      <c r="BG19" s="175">
        <f>'1t'!BH23/'1t'!$EB23</f>
        <v>0</v>
      </c>
      <c r="BH19" s="175">
        <f>'1t'!BI23/'1t'!$EB23</f>
        <v>0</v>
      </c>
      <c r="BI19" s="175">
        <f>'1t'!BJ23/'1t'!$EB23</f>
        <v>0</v>
      </c>
      <c r="BJ19" s="175">
        <f>'1t'!BK23/'1t'!$EB23</f>
        <v>0</v>
      </c>
      <c r="BK19" s="175">
        <f>'1t'!BL23/'1t'!$EB23</f>
        <v>0</v>
      </c>
      <c r="BL19" s="175">
        <f>'1t'!BM23/'1t'!$EB23</f>
        <v>0</v>
      </c>
      <c r="BM19" s="175">
        <f>'1t'!BN23/'1t'!$EB23</f>
        <v>1.305014518286516E-4</v>
      </c>
      <c r="BN19" s="175">
        <f>'1t'!BO23/'1t'!$EB23</f>
        <v>0</v>
      </c>
      <c r="BO19" s="175">
        <f>'1t'!BP23/'1t'!$EB23</f>
        <v>0</v>
      </c>
      <c r="BP19" s="175">
        <f>'1t'!BQ23/'1t'!$EB23</f>
        <v>0</v>
      </c>
      <c r="BQ19" s="175">
        <f>'1t'!BR23/'1t'!$EB23</f>
        <v>0</v>
      </c>
      <c r="BR19" s="175">
        <f>'1t'!BS23/'1t'!$EB23</f>
        <v>0</v>
      </c>
      <c r="BS19" s="175">
        <f>'1t'!BT23/'1t'!$EB23</f>
        <v>0</v>
      </c>
      <c r="BT19" s="175">
        <f>'1t'!BU23/'1t'!$EB23</f>
        <v>0</v>
      </c>
      <c r="BU19" s="175">
        <f>'1t'!BV23/'1t'!$EB23</f>
        <v>0</v>
      </c>
      <c r="BV19" s="175">
        <f>'1t'!BW23/'1t'!$EB23</f>
        <v>0</v>
      </c>
      <c r="BW19" s="175">
        <f>'1t'!BX23/'1t'!$EB23</f>
        <v>0</v>
      </c>
      <c r="BX19" s="175">
        <f>'1t'!BY23/'1t'!$EB23</f>
        <v>0</v>
      </c>
      <c r="BY19" s="175">
        <f>'1t'!BZ23/'1t'!$EB23</f>
        <v>0</v>
      </c>
      <c r="BZ19" s="175">
        <f>'1t'!CA23/'1t'!$EB23</f>
        <v>0</v>
      </c>
      <c r="CA19" s="175">
        <f>'1t'!CB23/'1t'!$EB23</f>
        <v>0</v>
      </c>
      <c r="CB19" s="175">
        <f>'1t'!CC23/'1t'!$EB23</f>
        <v>0</v>
      </c>
      <c r="CC19" s="175">
        <f>'1t'!CD23/'1t'!$EB23</f>
        <v>0</v>
      </c>
      <c r="CD19" s="175">
        <f>'1t'!CE23/'1t'!$EB23</f>
        <v>1.305014518286516E-4</v>
      </c>
      <c r="CE19" s="175">
        <f>'1t'!CF23/'1t'!$EB23</f>
        <v>0</v>
      </c>
      <c r="CF19" s="175">
        <f>'1t'!CG23/'1t'!$EB23</f>
        <v>0</v>
      </c>
      <c r="CG19" s="175">
        <f>'1t'!CH23/'1t'!$EB23</f>
        <v>0</v>
      </c>
      <c r="CH19" s="175">
        <f>'1t'!CI23/'1t'!$EB23</f>
        <v>0</v>
      </c>
      <c r="CI19" s="175">
        <f>'1t'!CJ23/'1t'!$EB23</f>
        <v>0</v>
      </c>
      <c r="CJ19" s="175">
        <f>'1t'!CK23/'1t'!$EB23</f>
        <v>2.2022119996084957E-3</v>
      </c>
      <c r="CK19" s="175">
        <f>'1t'!CL23/'1t'!$EB23</f>
        <v>0</v>
      </c>
      <c r="CL19" s="175">
        <f>'1t'!CM23/'1t'!$EB23</f>
        <v>0</v>
      </c>
      <c r="CM19" s="175">
        <f>'1t'!CN23/'1t'!$EB23</f>
        <v>0</v>
      </c>
      <c r="CN19" s="175">
        <f>'1t'!CO23/'1t'!$EB23</f>
        <v>0</v>
      </c>
      <c r="CO19" s="175">
        <f>'1t'!CP23/'1t'!$EB23</f>
        <v>0</v>
      </c>
      <c r="CP19" s="175">
        <f>'1t'!CQ23/'1t'!$EB23</f>
        <v>0</v>
      </c>
      <c r="CQ19" s="175">
        <f>'1t'!CR23/'1t'!$EB23</f>
        <v>4.5838634954813873E-3</v>
      </c>
      <c r="CR19" s="175">
        <f>'1t'!CS23/'1t'!$EB23</f>
        <v>0</v>
      </c>
      <c r="CS19" s="175">
        <f>'1t'!CT23/'1t'!$EB23</f>
        <v>0</v>
      </c>
      <c r="CT19" s="175">
        <f>'1t'!CU23/'1t'!$EB23</f>
        <v>0</v>
      </c>
      <c r="CU19" s="175">
        <f>'1t'!CV23/'1t'!$EB23</f>
        <v>0</v>
      </c>
      <c r="CV19" s="175">
        <f>'1t'!CW23/'1t'!$EB23</f>
        <v>0</v>
      </c>
      <c r="CW19" s="175">
        <f>'1t'!CX23/'1t'!$EB23</f>
        <v>0</v>
      </c>
      <c r="CX19" s="175">
        <f>'1t'!CY23/'1t'!$EB23</f>
        <v>0</v>
      </c>
      <c r="CY19" s="175">
        <f>'1t'!CZ23/'1t'!$EB23</f>
        <v>0</v>
      </c>
      <c r="CZ19" s="175">
        <f>'1t'!DA23/'1t'!$EB23</f>
        <v>0</v>
      </c>
      <c r="DA19" s="175">
        <f>'1t'!DB23/'1t'!$EB23</f>
        <v>0</v>
      </c>
      <c r="DB19" s="175">
        <f>'1t'!DC23/'1t'!$EB23</f>
        <v>0</v>
      </c>
      <c r="DC19" s="175">
        <f>'1t'!DD23/'1t'!$EB23</f>
        <v>0</v>
      </c>
      <c r="DD19" s="175">
        <f>'1t'!DE23/'1t'!$EB23</f>
        <v>0</v>
      </c>
      <c r="DE19" s="175">
        <f>'1t'!DF23/'1t'!$EB23</f>
        <v>1.1418877035007016E-3</v>
      </c>
      <c r="DF19" s="175">
        <f>'1t'!DG23/'1t'!$EB23</f>
        <v>0</v>
      </c>
      <c r="DG19" s="175">
        <f>'1t'!DH23/'1t'!$EB23</f>
        <v>0</v>
      </c>
      <c r="DH19" s="175">
        <f>'1t'!DI23/'1t'!$EB23</f>
        <v>1.0766369775863757E-3</v>
      </c>
      <c r="DI19" s="175">
        <f>'1t'!DJ23/'1t'!$EB23</f>
        <v>0</v>
      </c>
      <c r="DJ19" s="175">
        <f>'1t'!DK23/'1t'!$EB23</f>
        <v>0</v>
      </c>
      <c r="DK19" s="175">
        <f>'1t'!DL23/'1t'!$EB23</f>
        <v>0</v>
      </c>
      <c r="DL19" s="175">
        <f>'1t'!DM23/'1t'!$EB23</f>
        <v>0</v>
      </c>
      <c r="DM19" s="175">
        <f>'1t'!DN23/'1t'!$EB23</f>
        <v>0</v>
      </c>
      <c r="DN19" s="175">
        <f>'1t'!DO23/'1t'!$EB23</f>
        <v>0</v>
      </c>
      <c r="DO19" s="175">
        <f>'1t'!DP23/'1t'!$EB23</f>
        <v>0</v>
      </c>
      <c r="DP19" s="175">
        <f>'1t'!DQ23/'1t'!$EB23</f>
        <v>0</v>
      </c>
      <c r="DQ19" s="175">
        <f>'1t'!DR23/'1t'!$EB23</f>
        <v>0</v>
      </c>
      <c r="DR19" s="175">
        <f>'1t'!DS23/'1t'!$EB23</f>
        <v>0</v>
      </c>
      <c r="DS19" s="175">
        <f>'1t'!DT23/'1t'!$EB23</f>
        <v>0</v>
      </c>
      <c r="DT19" s="175">
        <f>'1t'!DU23/'1t'!$EB23</f>
        <v>0</v>
      </c>
      <c r="DU19" s="175">
        <f>'1t'!DV23/'1t'!$EB23</f>
        <v>0</v>
      </c>
      <c r="DV19" s="175">
        <f>'1t'!DW23/'1t'!$EB23</f>
        <v>0</v>
      </c>
      <c r="DW19" s="175">
        <f>'1t'!DX23/'1t'!$EB23</f>
        <v>0</v>
      </c>
      <c r="DX19" s="175">
        <f>'1t'!DY23/'1t'!$EB23</f>
        <v>0</v>
      </c>
      <c r="DY19" s="175">
        <f>'1t'!DZ23/'1t'!$EB23</f>
        <v>0</v>
      </c>
      <c r="DZ19" s="3"/>
      <c r="EA19" s="192">
        <f t="shared" si="0"/>
        <v>2</v>
      </c>
      <c r="EB19" s="3"/>
      <c r="EC19" s="207">
        <f t="shared" si="2"/>
        <v>2</v>
      </c>
      <c r="ED19" s="3"/>
      <c r="EE19" s="196">
        <f t="shared" si="1"/>
        <v>1.2528139375550307E-2</v>
      </c>
      <c r="EF19" s="3"/>
      <c r="EG19" s="154">
        <v>14</v>
      </c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</row>
    <row r="20" spans="1:254" s="182" customFormat="1" ht="8.25" customHeight="1">
      <c r="A20" s="7" t="s">
        <v>654</v>
      </c>
      <c r="B20" s="150" t="s">
        <v>655</v>
      </c>
      <c r="C20" s="175">
        <f>'1t'!D24/'1t'!$EB24</f>
        <v>0</v>
      </c>
      <c r="D20" s="175">
        <f>'1t'!E24/'1t'!$EB24</f>
        <v>0</v>
      </c>
      <c r="E20" s="175">
        <f>'1t'!F24/'1t'!$EB24</f>
        <v>0</v>
      </c>
      <c r="F20" s="175">
        <f>'1t'!G24/'1t'!$EB24</f>
        <v>0</v>
      </c>
      <c r="G20" s="175">
        <f>'1t'!H24/'1t'!$EB24</f>
        <v>0</v>
      </c>
      <c r="H20" s="175">
        <f>'1t'!I24/'1t'!$EB24</f>
        <v>0</v>
      </c>
      <c r="I20" s="175">
        <f>'1t'!J24/'1t'!$EB24</f>
        <v>0</v>
      </c>
      <c r="J20" s="175">
        <f>'1t'!K24/'1t'!$EB24</f>
        <v>0</v>
      </c>
      <c r="K20" s="175">
        <f>'1t'!L24/'1t'!$EB24</f>
        <v>0</v>
      </c>
      <c r="L20" s="175">
        <f>'1t'!M24/'1t'!$EB24</f>
        <v>0</v>
      </c>
      <c r="M20" s="175">
        <f>'1t'!N24/'1t'!$EB24</f>
        <v>0</v>
      </c>
      <c r="N20" s="175">
        <f>'1t'!O24/'1t'!$EB24</f>
        <v>0</v>
      </c>
      <c r="O20" s="175">
        <f>'1t'!P24/'1t'!$EB24</f>
        <v>0</v>
      </c>
      <c r="P20" s="175">
        <f>'1t'!Q24/'1t'!$EB24</f>
        <v>0</v>
      </c>
      <c r="Q20" s="175">
        <f>'1t'!R24/'1t'!$EB24</f>
        <v>0</v>
      </c>
      <c r="R20" s="175">
        <f>'1t'!S24/'1t'!$EB24</f>
        <v>0</v>
      </c>
      <c r="S20" s="175">
        <f>'1t'!T24/'1t'!$EB24</f>
        <v>0</v>
      </c>
      <c r="T20" s="175">
        <f>'1t'!U24/'1t'!$EB24</f>
        <v>0</v>
      </c>
      <c r="U20" s="175">
        <f>'1t'!V24/'1t'!$EB24</f>
        <v>0</v>
      </c>
      <c r="V20" s="175">
        <f>'1t'!W24/'1t'!$EB24</f>
        <v>0</v>
      </c>
      <c r="W20" s="175">
        <f>'1t'!X24/'1t'!$EB24</f>
        <v>5.8162656591767749E-3</v>
      </c>
      <c r="X20" s="175">
        <f>'1t'!Y24/'1t'!$EB24</f>
        <v>0</v>
      </c>
      <c r="Y20" s="175">
        <f>'1t'!Z24/'1t'!$EB24</f>
        <v>0</v>
      </c>
      <c r="Z20" s="175">
        <f>'1t'!AA24/'1t'!$EB24</f>
        <v>0</v>
      </c>
      <c r="AA20" s="175">
        <f>'1t'!AB24/'1t'!$EB24</f>
        <v>0</v>
      </c>
      <c r="AB20" s="175">
        <f>'1t'!AC24/'1t'!$EB24</f>
        <v>0</v>
      </c>
      <c r="AC20" s="175">
        <f>'1t'!AD24/'1t'!$EB24</f>
        <v>0</v>
      </c>
      <c r="AD20" s="175">
        <f>'1t'!AE24/'1t'!$EB24</f>
        <v>0</v>
      </c>
      <c r="AE20" s="175">
        <f>'1t'!AF24/'1t'!$EB24</f>
        <v>1.7399085305229667E-4</v>
      </c>
      <c r="AF20" s="175">
        <f>'1t'!AG24/'1t'!$EB24</f>
        <v>0</v>
      </c>
      <c r="AG20" s="175">
        <f>'1t'!AH24/'1t'!$EB24</f>
        <v>0</v>
      </c>
      <c r="AH20" s="175">
        <f>'1t'!AI24/'1t'!$EB24</f>
        <v>0</v>
      </c>
      <c r="AI20" s="175">
        <f>'1t'!AJ24/'1t'!$EB24</f>
        <v>0</v>
      </c>
      <c r="AJ20" s="175">
        <f>'1t'!AK24/'1t'!$EB24</f>
        <v>2.4855836150328099E-4</v>
      </c>
      <c r="AK20" s="175">
        <f>'1t'!AL24/'1t'!$EB24</f>
        <v>0</v>
      </c>
      <c r="AL20" s="175">
        <f>'1t'!AM24/'1t'!$EB24</f>
        <v>0</v>
      </c>
      <c r="AM20" s="175">
        <f>'1t'!AN24/'1t'!$EB24</f>
        <v>0</v>
      </c>
      <c r="AN20" s="175">
        <f>'1t'!AO24/'1t'!$EB24</f>
        <v>2.7341419765360906E-4</v>
      </c>
      <c r="AO20" s="175">
        <f>'1t'!AP24/'1t'!$EB24</f>
        <v>1.0688009544641082E-3</v>
      </c>
      <c r="AP20" s="175">
        <f>'1t'!AQ24/'1t'!$EB24</f>
        <v>3.7780870948498709E-3</v>
      </c>
      <c r="AQ20" s="175">
        <f>'1t'!AR24/'1t'!$EB24</f>
        <v>0.9609763372439849</v>
      </c>
      <c r="AR20" s="175">
        <f>'1t'!AS24/'1t'!$EB24</f>
        <v>0</v>
      </c>
      <c r="AS20" s="175">
        <f>'1t'!AT24/'1t'!$EB24</f>
        <v>0</v>
      </c>
      <c r="AT20" s="175">
        <f>'1t'!AU24/'1t'!$EB24</f>
        <v>0</v>
      </c>
      <c r="AU20" s="175">
        <f>'1t'!AV24/'1t'!$EB24</f>
        <v>4.7226088685623386E-4</v>
      </c>
      <c r="AV20" s="175">
        <f>'1t'!AW24/'1t'!$EB24</f>
        <v>0</v>
      </c>
      <c r="AW20" s="175">
        <f>'1t'!AX24/'1t'!$EB24</f>
        <v>0</v>
      </c>
      <c r="AX20" s="175">
        <f>'1t'!AY24/'1t'!$EB24</f>
        <v>0</v>
      </c>
      <c r="AY20" s="175">
        <f>'1t'!AZ24/'1t'!$EB24</f>
        <v>0</v>
      </c>
      <c r="AZ20" s="175">
        <f>'1t'!BA24/'1t'!$EB24</f>
        <v>0</v>
      </c>
      <c r="BA20" s="175">
        <f>'1t'!BB24/'1t'!$EB24</f>
        <v>0</v>
      </c>
      <c r="BB20" s="175">
        <f>'1t'!BC24/'1t'!$EB24</f>
        <v>4.1757804732551205E-3</v>
      </c>
      <c r="BC20" s="175">
        <f>'1t'!BD24/'1t'!$EB24</f>
        <v>0</v>
      </c>
      <c r="BD20" s="175">
        <f>'1t'!BE24/'1t'!$EB24</f>
        <v>0</v>
      </c>
      <c r="BE20" s="175">
        <f>'1t'!BF24/'1t'!$EB24</f>
        <v>1.9884668920262477E-4</v>
      </c>
      <c r="BF20" s="175">
        <f>'1t'!BG24/'1t'!$EB24</f>
        <v>7.7053092066017099E-4</v>
      </c>
      <c r="BG20" s="175">
        <f>'1t'!BH24/'1t'!$EB24</f>
        <v>0</v>
      </c>
      <c r="BH20" s="175">
        <f>'1t'!BI24/'1t'!$EB24</f>
        <v>1.814476038973951E-3</v>
      </c>
      <c r="BI20" s="175">
        <f>'1t'!BJ24/'1t'!$EB24</f>
        <v>0</v>
      </c>
      <c r="BJ20" s="175">
        <f>'1t'!BK24/'1t'!$EB24</f>
        <v>0</v>
      </c>
      <c r="BK20" s="175">
        <f>'1t'!BL24/'1t'!$EB24</f>
        <v>0</v>
      </c>
      <c r="BL20" s="175">
        <f>'1t'!BM24/'1t'!$EB24</f>
        <v>1.267647643666733E-3</v>
      </c>
      <c r="BM20" s="175">
        <f>'1t'!BN24/'1t'!$EB24</f>
        <v>1.3670709882680453E-3</v>
      </c>
      <c r="BN20" s="175">
        <f>'1t'!BO24/'1t'!$EB24</f>
        <v>0</v>
      </c>
      <c r="BO20" s="175">
        <f>'1t'!BP24/'1t'!$EB24</f>
        <v>0</v>
      </c>
      <c r="BP20" s="175">
        <f>'1t'!BQ24/'1t'!$EB24</f>
        <v>0</v>
      </c>
      <c r="BQ20" s="175">
        <f>'1t'!BR24/'1t'!$EB24</f>
        <v>0</v>
      </c>
      <c r="BR20" s="175">
        <f>'1t'!BS24/'1t'!$EB24</f>
        <v>0</v>
      </c>
      <c r="BS20" s="175">
        <f>'1t'!BT24/'1t'!$EB24</f>
        <v>0</v>
      </c>
      <c r="BT20" s="175">
        <f>'1t'!BU24/'1t'!$EB24</f>
        <v>0</v>
      </c>
      <c r="BU20" s="175">
        <f>'1t'!BV24/'1t'!$EB24</f>
        <v>5.9654006760787438E-4</v>
      </c>
      <c r="BV20" s="175">
        <f>'1t'!BW24/'1t'!$EB24</f>
        <v>0</v>
      </c>
      <c r="BW20" s="175">
        <f>'1t'!BX24/'1t'!$EB24</f>
        <v>0</v>
      </c>
      <c r="BX20" s="175">
        <f>'1t'!BY24/'1t'!$EB24</f>
        <v>0</v>
      </c>
      <c r="BY20" s="175">
        <f>'1t'!BZ24/'1t'!$EB24</f>
        <v>0</v>
      </c>
      <c r="BZ20" s="175">
        <f>'1t'!CA24/'1t'!$EB24</f>
        <v>0</v>
      </c>
      <c r="CA20" s="175">
        <f>'1t'!CB24/'1t'!$EB24</f>
        <v>0</v>
      </c>
      <c r="CB20" s="175">
        <f>'1t'!CC24/'1t'!$EB24</f>
        <v>0</v>
      </c>
      <c r="CC20" s="175">
        <f>'1t'!CD24/'1t'!$EB24</f>
        <v>0</v>
      </c>
      <c r="CD20" s="175">
        <f>'1t'!CE24/'1t'!$EB24</f>
        <v>1.242791807516405E-4</v>
      </c>
      <c r="CE20" s="175">
        <f>'1t'!CF24/'1t'!$EB24</f>
        <v>0</v>
      </c>
      <c r="CF20" s="175">
        <f>'1t'!CG24/'1t'!$EB24</f>
        <v>0</v>
      </c>
      <c r="CG20" s="175">
        <f>'1t'!CH24/'1t'!$EB24</f>
        <v>1.1930801352157488E-3</v>
      </c>
      <c r="CH20" s="175">
        <f>'1t'!CI24/'1t'!$EB24</f>
        <v>0</v>
      </c>
      <c r="CI20" s="175">
        <f>'1t'!CJ24/'1t'!$EB24</f>
        <v>0</v>
      </c>
      <c r="CJ20" s="175">
        <f>'1t'!CK24/'1t'!$EB24</f>
        <v>1.0936567906144363E-3</v>
      </c>
      <c r="CK20" s="175">
        <f>'1t'!CL24/'1t'!$EB24</f>
        <v>0</v>
      </c>
      <c r="CL20" s="175">
        <f>'1t'!CM24/'1t'!$EB24</f>
        <v>0</v>
      </c>
      <c r="CM20" s="175">
        <f>'1t'!CN24/'1t'!$EB24</f>
        <v>0</v>
      </c>
      <c r="CN20" s="175">
        <f>'1t'!CO24/'1t'!$EB24</f>
        <v>0</v>
      </c>
      <c r="CO20" s="175">
        <f>'1t'!CP24/'1t'!$EB24</f>
        <v>0</v>
      </c>
      <c r="CP20" s="175">
        <f>'1t'!CQ24/'1t'!$EB24</f>
        <v>0</v>
      </c>
      <c r="CQ20" s="175">
        <f>'1t'!CR24/'1t'!$EB24</f>
        <v>8.7989659972161471E-3</v>
      </c>
      <c r="CR20" s="175">
        <f>'1t'!CS24/'1t'!$EB24</f>
        <v>0</v>
      </c>
      <c r="CS20" s="175">
        <f>'1t'!CT24/'1t'!$EB24</f>
        <v>0</v>
      </c>
      <c r="CT20" s="175">
        <f>'1t'!CU24/'1t'!$EB24</f>
        <v>0</v>
      </c>
      <c r="CU20" s="175">
        <f>'1t'!CV24/'1t'!$EB24</f>
        <v>0</v>
      </c>
      <c r="CV20" s="175">
        <f>'1t'!CW24/'1t'!$EB24</f>
        <v>0</v>
      </c>
      <c r="CW20" s="175">
        <f>'1t'!CX24/'1t'!$EB24</f>
        <v>0</v>
      </c>
      <c r="CX20" s="175">
        <f>'1t'!CY24/'1t'!$EB24</f>
        <v>0</v>
      </c>
      <c r="CY20" s="175">
        <f>'1t'!CZ24/'1t'!$EB24</f>
        <v>0</v>
      </c>
      <c r="CZ20" s="175">
        <f>'1t'!DA24/'1t'!$EB24</f>
        <v>0</v>
      </c>
      <c r="DA20" s="175">
        <f>'1t'!DB24/'1t'!$EB24</f>
        <v>0</v>
      </c>
      <c r="DB20" s="175">
        <f>'1t'!DC24/'1t'!$EB24</f>
        <v>0</v>
      </c>
      <c r="DC20" s="175">
        <f>'1t'!DD24/'1t'!$EB24</f>
        <v>0</v>
      </c>
      <c r="DD20" s="175">
        <f>'1t'!DE24/'1t'!$EB24</f>
        <v>0</v>
      </c>
      <c r="DE20" s="175">
        <f>'1t'!DF24/'1t'!$EB24</f>
        <v>6.2139590375820245E-4</v>
      </c>
      <c r="DF20" s="175">
        <f>'1t'!DG24/'1t'!$EB24</f>
        <v>0</v>
      </c>
      <c r="DG20" s="175">
        <f>'1t'!DH24/'1t'!$EB24</f>
        <v>0</v>
      </c>
      <c r="DH20" s="175">
        <f>'1t'!DI24/'1t'!$EB24</f>
        <v>5.1700139192682442E-3</v>
      </c>
      <c r="DI20" s="175">
        <f>'1t'!DJ24/'1t'!$EB24</f>
        <v>0</v>
      </c>
      <c r="DJ20" s="175">
        <f>'1t'!DK24/'1t'!$EB24</f>
        <v>0</v>
      </c>
      <c r="DK20" s="175">
        <f>'1t'!DL24/'1t'!$EB24</f>
        <v>0</v>
      </c>
      <c r="DL20" s="175">
        <f>'1t'!DM24/'1t'!$EB24</f>
        <v>0</v>
      </c>
      <c r="DM20" s="175">
        <f>'1t'!DN24/'1t'!$EB24</f>
        <v>0</v>
      </c>
      <c r="DN20" s="175">
        <f>'1t'!DO24/'1t'!$EB24</f>
        <v>0</v>
      </c>
      <c r="DO20" s="175">
        <f>'1t'!DP24/'1t'!$EB24</f>
        <v>0</v>
      </c>
      <c r="DP20" s="175">
        <f>'1t'!DQ24/'1t'!$EB24</f>
        <v>0</v>
      </c>
      <c r="DQ20" s="175">
        <f>'1t'!DR24/'1t'!$EB24</f>
        <v>0</v>
      </c>
      <c r="DR20" s="175">
        <f>'1t'!DS24/'1t'!$EB24</f>
        <v>0</v>
      </c>
      <c r="DS20" s="175">
        <f>'1t'!DT24/'1t'!$EB24</f>
        <v>0</v>
      </c>
      <c r="DT20" s="175">
        <f>'1t'!DU24/'1t'!$EB24</f>
        <v>0</v>
      </c>
      <c r="DU20" s="175">
        <f>'1t'!DV24/'1t'!$EB24</f>
        <v>0</v>
      </c>
      <c r="DV20" s="175">
        <f>'1t'!DW24/'1t'!$EB24</f>
        <v>0</v>
      </c>
      <c r="DW20" s="175">
        <f>'1t'!DX24/'1t'!$EB24</f>
        <v>0</v>
      </c>
      <c r="DX20" s="175">
        <f>'1t'!DY24/'1t'!$EB24</f>
        <v>0</v>
      </c>
      <c r="DY20" s="175">
        <f>'1t'!DZ24/'1t'!$EB24</f>
        <v>0</v>
      </c>
      <c r="DZ20" s="3"/>
      <c r="EA20" s="192">
        <f t="shared" si="0"/>
        <v>2</v>
      </c>
      <c r="EB20" s="3"/>
      <c r="EC20" s="207">
        <f t="shared" si="2"/>
        <v>2</v>
      </c>
      <c r="ED20" s="3"/>
      <c r="EE20" s="196">
        <f t="shared" si="1"/>
        <v>1.7771922847484856E-2</v>
      </c>
      <c r="EF20" s="3"/>
      <c r="EG20" s="154">
        <v>15</v>
      </c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</row>
    <row r="21" spans="1:254" s="159" customFormat="1" ht="8.25" customHeight="1">
      <c r="A21" s="8" t="s">
        <v>656</v>
      </c>
      <c r="B21" s="4" t="s">
        <v>657</v>
      </c>
      <c r="C21" s="183">
        <f>'1t'!D25/'1t'!$EB25</f>
        <v>0</v>
      </c>
      <c r="D21" s="183">
        <f>'1t'!E25/'1t'!$EB25</f>
        <v>0</v>
      </c>
      <c r="E21" s="183">
        <f>'1t'!F25/'1t'!$EB25</f>
        <v>0</v>
      </c>
      <c r="F21" s="183">
        <f>'1t'!G25/'1t'!$EB25</f>
        <v>0</v>
      </c>
      <c r="G21" s="183">
        <f>'1t'!H25/'1t'!$EB25</f>
        <v>0</v>
      </c>
      <c r="H21" s="183">
        <f>'1t'!I25/'1t'!$EB25</f>
        <v>0</v>
      </c>
      <c r="I21" s="183">
        <f>'1t'!J25/'1t'!$EB25</f>
        <v>0</v>
      </c>
      <c r="J21" s="183">
        <f>'1t'!K25/'1t'!$EB25</f>
        <v>0</v>
      </c>
      <c r="K21" s="183">
        <f>'1t'!L25/'1t'!$EB25</f>
        <v>0</v>
      </c>
      <c r="L21" s="183">
        <f>'1t'!M25/'1t'!$EB25</f>
        <v>0</v>
      </c>
      <c r="M21" s="183">
        <f>'1t'!N25/'1t'!$EB25</f>
        <v>0</v>
      </c>
      <c r="N21" s="183">
        <f>'1t'!O25/'1t'!$EB25</f>
        <v>0</v>
      </c>
      <c r="O21" s="183">
        <f>'1t'!P25/'1t'!$EB25</f>
        <v>0</v>
      </c>
      <c r="P21" s="183">
        <f>'1t'!Q25/'1t'!$EB25</f>
        <v>0</v>
      </c>
      <c r="Q21" s="183">
        <f>'1t'!R25/'1t'!$EB25</f>
        <v>0</v>
      </c>
      <c r="R21" s="183">
        <f>'1t'!S25/'1t'!$EB25</f>
        <v>5.2655333233037462E-4</v>
      </c>
      <c r="S21" s="183">
        <f>'1t'!T25/'1t'!$EB25</f>
        <v>0</v>
      </c>
      <c r="T21" s="183">
        <f>'1t'!U25/'1t'!$EB25</f>
        <v>0</v>
      </c>
      <c r="U21" s="183">
        <f>'1t'!V25/'1t'!$EB25</f>
        <v>0</v>
      </c>
      <c r="V21" s="183">
        <f>'1t'!W25/'1t'!$EB25</f>
        <v>0</v>
      </c>
      <c r="W21" s="183">
        <f>'1t'!X25/'1t'!$EB25</f>
        <v>0</v>
      </c>
      <c r="X21" s="183">
        <f>'1t'!Y25/'1t'!$EB25</f>
        <v>0</v>
      </c>
      <c r="Y21" s="183">
        <f>'1t'!Z25/'1t'!$EB25</f>
        <v>0</v>
      </c>
      <c r="Z21" s="183">
        <f>'1t'!AA25/'1t'!$EB25</f>
        <v>0</v>
      </c>
      <c r="AA21" s="183">
        <f>'1t'!AB25/'1t'!$EB25</f>
        <v>0</v>
      </c>
      <c r="AB21" s="183">
        <f>'1t'!AC25/'1t'!$EB25</f>
        <v>0</v>
      </c>
      <c r="AC21" s="183">
        <f>'1t'!AD25/'1t'!$EB25</f>
        <v>0</v>
      </c>
      <c r="AD21" s="183">
        <f>'1t'!AE25/'1t'!$EB25</f>
        <v>0</v>
      </c>
      <c r="AE21" s="183">
        <f>'1t'!AF25/'1t'!$EB25</f>
        <v>0</v>
      </c>
      <c r="AF21" s="183">
        <f>'1t'!AG25/'1t'!$EB25</f>
        <v>0</v>
      </c>
      <c r="AG21" s="183">
        <f>'1t'!AH25/'1t'!$EB25</f>
        <v>0</v>
      </c>
      <c r="AH21" s="183">
        <f>'1t'!AI25/'1t'!$EB25</f>
        <v>0</v>
      </c>
      <c r="AI21" s="183">
        <f>'1t'!AJ25/'1t'!$EB25</f>
        <v>0</v>
      </c>
      <c r="AJ21" s="183">
        <f>'1t'!AK25/'1t'!$EB25</f>
        <v>0</v>
      </c>
      <c r="AK21" s="183">
        <f>'1t'!AL25/'1t'!$EB25</f>
        <v>0</v>
      </c>
      <c r="AL21" s="183">
        <f>'1t'!AM25/'1t'!$EB25</f>
        <v>0</v>
      </c>
      <c r="AM21" s="183">
        <f>'1t'!AN25/'1t'!$EB25</f>
        <v>0</v>
      </c>
      <c r="AN21" s="183">
        <f>'1t'!AO25/'1t'!$EB25</f>
        <v>0</v>
      </c>
      <c r="AO21" s="183">
        <f>'1t'!AP25/'1t'!$EB25</f>
        <v>0</v>
      </c>
      <c r="AP21" s="183">
        <f>'1t'!AQ25/'1t'!$EB25</f>
        <v>0</v>
      </c>
      <c r="AQ21" s="183">
        <f>'1t'!AR25/'1t'!$EB25</f>
        <v>0</v>
      </c>
      <c r="AR21" s="183">
        <f>'1t'!AS25/'1t'!$EB25</f>
        <v>0.95787573341357002</v>
      </c>
      <c r="AS21" s="183">
        <f>'1t'!AT25/'1t'!$EB25</f>
        <v>3.0088761847449976E-4</v>
      </c>
      <c r="AT21" s="183">
        <f>'1t'!AU25/'1t'!$EB25</f>
        <v>0</v>
      </c>
      <c r="AU21" s="183">
        <f>'1t'!AV25/'1t'!$EB25</f>
        <v>0</v>
      </c>
      <c r="AV21" s="183">
        <f>'1t'!AW25/'1t'!$EB25</f>
        <v>0</v>
      </c>
      <c r="AW21" s="183">
        <f>'1t'!AX25/'1t'!$EB25</f>
        <v>0</v>
      </c>
      <c r="AX21" s="183">
        <f>'1t'!AY25/'1t'!$EB25</f>
        <v>0</v>
      </c>
      <c r="AY21" s="183">
        <f>'1t'!AZ25/'1t'!$EB25</f>
        <v>0</v>
      </c>
      <c r="AZ21" s="183">
        <f>'1t'!BA25/'1t'!$EB25</f>
        <v>0</v>
      </c>
      <c r="BA21" s="183">
        <f>'1t'!BB25/'1t'!$EB25</f>
        <v>0</v>
      </c>
      <c r="BB21" s="183">
        <f>'1t'!BC25/'1t'!$EB25</f>
        <v>0</v>
      </c>
      <c r="BC21" s="183">
        <f>'1t'!BD25/'1t'!$EB25</f>
        <v>0</v>
      </c>
      <c r="BD21" s="183">
        <f>'1t'!BE25/'1t'!$EB25</f>
        <v>0</v>
      </c>
      <c r="BE21" s="183">
        <f>'1t'!BF25/'1t'!$EB25</f>
        <v>0</v>
      </c>
      <c r="BF21" s="183">
        <f>'1t'!BG25/'1t'!$EB25</f>
        <v>0</v>
      </c>
      <c r="BG21" s="183">
        <f>'1t'!BH25/'1t'!$EB25</f>
        <v>0</v>
      </c>
      <c r="BH21" s="183">
        <f>'1t'!BI25/'1t'!$EB25</f>
        <v>0</v>
      </c>
      <c r="BI21" s="183">
        <f>'1t'!BJ25/'1t'!$EB25</f>
        <v>0</v>
      </c>
      <c r="BJ21" s="183">
        <f>'1t'!BK25/'1t'!$EB25</f>
        <v>0</v>
      </c>
      <c r="BK21" s="183">
        <f>'1t'!BL25/'1t'!$EB25</f>
        <v>0</v>
      </c>
      <c r="BL21" s="183">
        <f>'1t'!BM25/'1t'!$EB25</f>
        <v>0</v>
      </c>
      <c r="BM21" s="183">
        <f>'1t'!BN25/'1t'!$EB25</f>
        <v>3.5730404693846847E-3</v>
      </c>
      <c r="BN21" s="183">
        <f>'1t'!BO25/'1t'!$EB25</f>
        <v>0</v>
      </c>
      <c r="BO21" s="183">
        <f>'1t'!BP25/'1t'!$EB25</f>
        <v>4.5133142771174966E-4</v>
      </c>
      <c r="BP21" s="183">
        <f>'1t'!BQ25/'1t'!$EB25</f>
        <v>2.2566571385587483E-4</v>
      </c>
      <c r="BQ21" s="183">
        <f>'1t'!BR25/'1t'!$EB25</f>
        <v>0</v>
      </c>
      <c r="BR21" s="183">
        <f>'1t'!BS25/'1t'!$EB25</f>
        <v>6.3938618925831207E-4</v>
      </c>
      <c r="BS21" s="183">
        <f>'1t'!BT25/'1t'!$EB25</f>
        <v>0</v>
      </c>
      <c r="BT21" s="183">
        <f>'1t'!BU25/'1t'!$EB25</f>
        <v>0</v>
      </c>
      <c r="BU21" s="183">
        <f>'1t'!BV25/'1t'!$EB25</f>
        <v>1.4668271400631865E-3</v>
      </c>
      <c r="BV21" s="183">
        <f>'1t'!BW25/'1t'!$EB25</f>
        <v>0</v>
      </c>
      <c r="BW21" s="183">
        <f>'1t'!BX25/'1t'!$EB25</f>
        <v>0</v>
      </c>
      <c r="BX21" s="183">
        <f>'1t'!BY25/'1t'!$EB25</f>
        <v>0</v>
      </c>
      <c r="BY21" s="183">
        <f>'1t'!BZ25/'1t'!$EB25</f>
        <v>0</v>
      </c>
      <c r="BZ21" s="183">
        <f>'1t'!CA25/'1t'!$EB25</f>
        <v>0</v>
      </c>
      <c r="CA21" s="183">
        <f>'1t'!CB25/'1t'!$EB25</f>
        <v>0</v>
      </c>
      <c r="CB21" s="183">
        <f>'1t'!CC25/'1t'!$EB25</f>
        <v>0</v>
      </c>
      <c r="CC21" s="183">
        <f>'1t'!CD25/'1t'!$EB25</f>
        <v>0</v>
      </c>
      <c r="CD21" s="183">
        <f>'1t'!CE25/'1t'!$EB25</f>
        <v>4.1372047540243721E-4</v>
      </c>
      <c r="CE21" s="183">
        <f>'1t'!CF25/'1t'!$EB25</f>
        <v>0</v>
      </c>
      <c r="CF21" s="183">
        <f>'1t'!CG25/'1t'!$EB25</f>
        <v>0</v>
      </c>
      <c r="CG21" s="183">
        <f>'1t'!CH25/'1t'!$EB25</f>
        <v>0</v>
      </c>
      <c r="CH21" s="183">
        <f>'1t'!CI25/'1t'!$EB25</f>
        <v>0</v>
      </c>
      <c r="CI21" s="183">
        <f>'1t'!CJ25/'1t'!$EB25</f>
        <v>3.6858733263126224E-3</v>
      </c>
      <c r="CJ21" s="183">
        <f>'1t'!CK25/'1t'!$EB25</f>
        <v>3.0088761847449976E-4</v>
      </c>
      <c r="CK21" s="183">
        <f>'1t'!CL25/'1t'!$EB25</f>
        <v>0</v>
      </c>
      <c r="CL21" s="183">
        <f>'1t'!CM25/'1t'!$EB25</f>
        <v>0</v>
      </c>
      <c r="CM21" s="183">
        <f>'1t'!CN25/'1t'!$EB25</f>
        <v>0</v>
      </c>
      <c r="CN21" s="183">
        <f>'1t'!CO25/'1t'!$EB25</f>
        <v>0</v>
      </c>
      <c r="CO21" s="183">
        <f>'1t'!CP25/'1t'!$EB25</f>
        <v>0</v>
      </c>
      <c r="CP21" s="183">
        <f>'1t'!CQ25/'1t'!$EB25</f>
        <v>0</v>
      </c>
      <c r="CQ21" s="183">
        <f>'1t'!CR25/'1t'!$EB25</f>
        <v>2.632766661651873E-3</v>
      </c>
      <c r="CR21" s="183">
        <f>'1t'!CS25/'1t'!$EB25</f>
        <v>0</v>
      </c>
      <c r="CS21" s="183">
        <f>'1t'!CT25/'1t'!$EB25</f>
        <v>0</v>
      </c>
      <c r="CT21" s="183">
        <f>'1t'!CU25/'1t'!$EB25</f>
        <v>0</v>
      </c>
      <c r="CU21" s="183">
        <f>'1t'!CV25/'1t'!$EB25</f>
        <v>0</v>
      </c>
      <c r="CV21" s="183">
        <f>'1t'!CW25/'1t'!$EB25</f>
        <v>0</v>
      </c>
      <c r="CW21" s="183">
        <f>'1t'!CX25/'1t'!$EB25</f>
        <v>0</v>
      </c>
      <c r="CX21" s="183">
        <f>'1t'!CY25/'1t'!$EB25</f>
        <v>0</v>
      </c>
      <c r="CY21" s="183">
        <f>'1t'!CZ25/'1t'!$EB25</f>
        <v>0</v>
      </c>
      <c r="CZ21" s="183">
        <f>'1t'!DA25/'1t'!$EB25</f>
        <v>0</v>
      </c>
      <c r="DA21" s="183">
        <f>'1t'!DB25/'1t'!$EB25</f>
        <v>0</v>
      </c>
      <c r="DB21" s="183">
        <f>'1t'!DC25/'1t'!$EB25</f>
        <v>0</v>
      </c>
      <c r="DC21" s="183">
        <f>'1t'!DD25/'1t'!$EB25</f>
        <v>0</v>
      </c>
      <c r="DD21" s="183">
        <f>'1t'!DE25/'1t'!$EB25</f>
        <v>0</v>
      </c>
      <c r="DE21" s="183">
        <f>'1t'!DF25/'1t'!$EB25</f>
        <v>2.6440499473446667E-2</v>
      </c>
      <c r="DF21" s="183">
        <f>'1t'!DG25/'1t'!$EB25</f>
        <v>0</v>
      </c>
      <c r="DG21" s="183">
        <f>'1t'!DH25/'1t'!$EB25</f>
        <v>0</v>
      </c>
      <c r="DH21" s="183">
        <f>'1t'!DI25/'1t'!$EB25</f>
        <v>1.4668271400631865E-3</v>
      </c>
      <c r="DI21" s="183">
        <f>'1t'!DJ25/'1t'!$EB25</f>
        <v>0</v>
      </c>
      <c r="DJ21" s="183">
        <f>'1t'!DK25/'1t'!$EB25</f>
        <v>0</v>
      </c>
      <c r="DK21" s="183">
        <f>'1t'!DL25/'1t'!$EB25</f>
        <v>0</v>
      </c>
      <c r="DL21" s="183">
        <f>'1t'!DM25/'1t'!$EB25</f>
        <v>0</v>
      </c>
      <c r="DM21" s="183">
        <f>'1t'!DN25/'1t'!$EB25</f>
        <v>0</v>
      </c>
      <c r="DN21" s="183">
        <f>'1t'!DO25/'1t'!$EB25</f>
        <v>0</v>
      </c>
      <c r="DO21" s="183">
        <f>'1t'!DP25/'1t'!$EB25</f>
        <v>0</v>
      </c>
      <c r="DP21" s="183">
        <f>'1t'!DQ25/'1t'!$EB25</f>
        <v>0</v>
      </c>
      <c r="DQ21" s="183">
        <f>'1t'!DR25/'1t'!$EB25</f>
        <v>0</v>
      </c>
      <c r="DR21" s="183">
        <f>'1t'!DS25/'1t'!$EB25</f>
        <v>0</v>
      </c>
      <c r="DS21" s="183">
        <f>'1t'!DT25/'1t'!$EB25</f>
        <v>0</v>
      </c>
      <c r="DT21" s="183">
        <f>'1t'!DU25/'1t'!$EB25</f>
        <v>0</v>
      </c>
      <c r="DU21" s="183">
        <f>'1t'!DV25/'1t'!$EB25</f>
        <v>0</v>
      </c>
      <c r="DV21" s="183">
        <f>'1t'!DW25/'1t'!$EB25</f>
        <v>0</v>
      </c>
      <c r="DW21" s="183">
        <f>'1t'!DX25/'1t'!$EB25</f>
        <v>0</v>
      </c>
      <c r="DX21" s="183">
        <f>'1t'!DY25/'1t'!$EB25</f>
        <v>0</v>
      </c>
      <c r="DY21" s="183">
        <f>'1t'!DZ25/'1t'!$EB25</f>
        <v>0</v>
      </c>
      <c r="DZ21" s="3"/>
      <c r="EA21" s="193">
        <f t="shared" si="0"/>
        <v>2</v>
      </c>
      <c r="EB21" s="3"/>
      <c r="EC21" s="207">
        <f t="shared" si="2"/>
        <v>2</v>
      </c>
      <c r="ED21" s="3"/>
      <c r="EE21" s="196">
        <f t="shared" si="1"/>
        <v>5.9613359410259914E-2</v>
      </c>
      <c r="EF21" s="3"/>
      <c r="EG21" s="154">
        <v>16</v>
      </c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</row>
    <row r="22" spans="1:254" s="159" customFormat="1" ht="8.25" customHeight="1">
      <c r="A22" s="8" t="s">
        <v>658</v>
      </c>
      <c r="B22" s="4" t="s">
        <v>659</v>
      </c>
      <c r="C22" s="183">
        <f>'1t'!D26/'1t'!$EB26</f>
        <v>0</v>
      </c>
      <c r="D22" s="183">
        <f>'1t'!E26/'1t'!$EB26</f>
        <v>0</v>
      </c>
      <c r="E22" s="183">
        <f>'1t'!F26/'1t'!$EB26</f>
        <v>0</v>
      </c>
      <c r="F22" s="183">
        <f>'1t'!G26/'1t'!$EB26</f>
        <v>0</v>
      </c>
      <c r="G22" s="183">
        <f>'1t'!H26/'1t'!$EB26</f>
        <v>0</v>
      </c>
      <c r="H22" s="183">
        <f>'1t'!I26/'1t'!$EB26</f>
        <v>0</v>
      </c>
      <c r="I22" s="183">
        <f>'1t'!J26/'1t'!$EB26</f>
        <v>0</v>
      </c>
      <c r="J22" s="183">
        <f>'1t'!K26/'1t'!$EB26</f>
        <v>0</v>
      </c>
      <c r="K22" s="183">
        <f>'1t'!L26/'1t'!$EB26</f>
        <v>0</v>
      </c>
      <c r="L22" s="183">
        <f>'1t'!M26/'1t'!$EB26</f>
        <v>0</v>
      </c>
      <c r="M22" s="183">
        <f>'1t'!N26/'1t'!$EB26</f>
        <v>0</v>
      </c>
      <c r="N22" s="183">
        <f>'1t'!O26/'1t'!$EB26</f>
        <v>0</v>
      </c>
      <c r="O22" s="183">
        <f>'1t'!P26/'1t'!$EB26</f>
        <v>0</v>
      </c>
      <c r="P22" s="183">
        <f>'1t'!Q26/'1t'!$EB26</f>
        <v>0</v>
      </c>
      <c r="Q22" s="183">
        <f>'1t'!R26/'1t'!$EB26</f>
        <v>0</v>
      </c>
      <c r="R22" s="183">
        <f>'1t'!S26/'1t'!$EB26</f>
        <v>0</v>
      </c>
      <c r="S22" s="183">
        <f>'1t'!T26/'1t'!$EB26</f>
        <v>0</v>
      </c>
      <c r="T22" s="183">
        <f>'1t'!U26/'1t'!$EB26</f>
        <v>0</v>
      </c>
      <c r="U22" s="183">
        <f>'1t'!V26/'1t'!$EB26</f>
        <v>0</v>
      </c>
      <c r="V22" s="183">
        <f>'1t'!W26/'1t'!$EB26</f>
        <v>0</v>
      </c>
      <c r="W22" s="183">
        <f>'1t'!X26/'1t'!$EB26</f>
        <v>0</v>
      </c>
      <c r="X22" s="183">
        <f>'1t'!Y26/'1t'!$EB26</f>
        <v>0</v>
      </c>
      <c r="Y22" s="183">
        <f>'1t'!Z26/'1t'!$EB26</f>
        <v>0</v>
      </c>
      <c r="Z22" s="183">
        <f>'1t'!AA26/'1t'!$EB26</f>
        <v>0</v>
      </c>
      <c r="AA22" s="183">
        <f>'1t'!AB26/'1t'!$EB26</f>
        <v>0</v>
      </c>
      <c r="AB22" s="183">
        <f>'1t'!AC26/'1t'!$EB26</f>
        <v>0</v>
      </c>
      <c r="AC22" s="183">
        <f>'1t'!AD26/'1t'!$EB26</f>
        <v>0</v>
      </c>
      <c r="AD22" s="183">
        <f>'1t'!AE26/'1t'!$EB26</f>
        <v>0</v>
      </c>
      <c r="AE22" s="183">
        <f>'1t'!AF26/'1t'!$EB26</f>
        <v>0</v>
      </c>
      <c r="AF22" s="183">
        <f>'1t'!AG26/'1t'!$EB26</f>
        <v>0</v>
      </c>
      <c r="AG22" s="183">
        <f>'1t'!AH26/'1t'!$EB26</f>
        <v>0</v>
      </c>
      <c r="AH22" s="183">
        <f>'1t'!AI26/'1t'!$EB26</f>
        <v>1.3692321097377299E-4</v>
      </c>
      <c r="AI22" s="183">
        <f>'1t'!AJ26/'1t'!$EB26</f>
        <v>0</v>
      </c>
      <c r="AJ22" s="183">
        <f>'1t'!AK26/'1t'!$EB26</f>
        <v>0</v>
      </c>
      <c r="AK22" s="183">
        <f>'1t'!AL26/'1t'!$EB26</f>
        <v>0</v>
      </c>
      <c r="AL22" s="183">
        <f>'1t'!AM26/'1t'!$EB26</f>
        <v>0</v>
      </c>
      <c r="AM22" s="183">
        <f>'1t'!AN26/'1t'!$EB26</f>
        <v>0</v>
      </c>
      <c r="AN22" s="183">
        <f>'1t'!AO26/'1t'!$EB26</f>
        <v>0</v>
      </c>
      <c r="AO22" s="183">
        <f>'1t'!AP26/'1t'!$EB26</f>
        <v>5.3524527926111256E-4</v>
      </c>
      <c r="AP22" s="183">
        <f>'1t'!AQ26/'1t'!$EB26</f>
        <v>0</v>
      </c>
      <c r="AQ22" s="183">
        <f>'1t'!AR26/'1t'!$EB26</f>
        <v>9.9580517071834899E-5</v>
      </c>
      <c r="AR22" s="183">
        <f>'1t'!AS26/'1t'!$EB26</f>
        <v>1.5434980146134408E-3</v>
      </c>
      <c r="AS22" s="183">
        <f>'1t'!AT26/'1t'!$EB26</f>
        <v>0.26697536626958934</v>
      </c>
      <c r="AT22" s="183">
        <f>'1t'!AU26/'1t'!$EB26</f>
        <v>0.68684416893834721</v>
      </c>
      <c r="AU22" s="183">
        <f>'1t'!AV26/'1t'!$EB26</f>
        <v>3.7965072133637054E-3</v>
      </c>
      <c r="AV22" s="183">
        <f>'1t'!AW26/'1t'!$EB26</f>
        <v>0</v>
      </c>
      <c r="AW22" s="183">
        <f>'1t'!AX26/'1t'!$EB26</f>
        <v>0</v>
      </c>
      <c r="AX22" s="183">
        <f>'1t'!AY26/'1t'!$EB26</f>
        <v>0</v>
      </c>
      <c r="AY22" s="183">
        <f>'1t'!AZ26/'1t'!$EB26</f>
        <v>0</v>
      </c>
      <c r="AZ22" s="183">
        <f>'1t'!BA26/'1t'!$EB26</f>
        <v>0</v>
      </c>
      <c r="BA22" s="183">
        <f>'1t'!BB26/'1t'!$EB26</f>
        <v>0</v>
      </c>
      <c r="BB22" s="183">
        <f>'1t'!BC26/'1t'!$EB26</f>
        <v>0</v>
      </c>
      <c r="BC22" s="183">
        <f>'1t'!BD26/'1t'!$EB26</f>
        <v>8.7132952437855531E-5</v>
      </c>
      <c r="BD22" s="183">
        <f>'1t'!BE26/'1t'!$EB26</f>
        <v>0</v>
      </c>
      <c r="BE22" s="183">
        <f>'1t'!BF26/'1t'!$EB26</f>
        <v>0</v>
      </c>
      <c r="BF22" s="183">
        <f>'1t'!BG26/'1t'!$EB26</f>
        <v>0</v>
      </c>
      <c r="BG22" s="183">
        <f>'1t'!BH26/'1t'!$EB26</f>
        <v>0</v>
      </c>
      <c r="BH22" s="183">
        <f>'1t'!BI26/'1t'!$EB26</f>
        <v>9.9580517071834899E-5</v>
      </c>
      <c r="BI22" s="183">
        <f>'1t'!BJ26/'1t'!$EB26</f>
        <v>0</v>
      </c>
      <c r="BJ22" s="183">
        <f>'1t'!BK26/'1t'!$EB26</f>
        <v>6.7216849023488557E-4</v>
      </c>
      <c r="BK22" s="183">
        <f>'1t'!BL26/'1t'!$EB26</f>
        <v>0</v>
      </c>
      <c r="BL22" s="183">
        <f>'1t'!BM26/'1t'!$EB26</f>
        <v>0</v>
      </c>
      <c r="BM22" s="183">
        <f>'1t'!BN26/'1t'!$EB26</f>
        <v>6.2113347523557018E-3</v>
      </c>
      <c r="BN22" s="183">
        <f>'1t'!BO26/'1t'!$EB26</f>
        <v>0</v>
      </c>
      <c r="BO22" s="183">
        <f>'1t'!BP26/'1t'!$EB26</f>
        <v>0</v>
      </c>
      <c r="BP22" s="183">
        <f>'1t'!BQ26/'1t'!$EB26</f>
        <v>0</v>
      </c>
      <c r="BQ22" s="183">
        <f>'1t'!BR26/'1t'!$EB26</f>
        <v>0</v>
      </c>
      <c r="BR22" s="183">
        <f>'1t'!BS26/'1t'!$EB26</f>
        <v>0</v>
      </c>
      <c r="BS22" s="183">
        <f>'1t'!BT26/'1t'!$EB26</f>
        <v>2.6139885731356658E-4</v>
      </c>
      <c r="BT22" s="183">
        <f>'1t'!BU26/'1t'!$EB26</f>
        <v>0</v>
      </c>
      <c r="BU22" s="183">
        <f>'1t'!BV26/'1t'!$EB26</f>
        <v>1.7426590487571106E-4</v>
      </c>
      <c r="BV22" s="183">
        <f>'1t'!BW26/'1t'!$EB26</f>
        <v>0</v>
      </c>
      <c r="BW22" s="183">
        <f>'1t'!BX26/'1t'!$EB26</f>
        <v>0</v>
      </c>
      <c r="BX22" s="183">
        <f>'1t'!BY26/'1t'!$EB26</f>
        <v>0</v>
      </c>
      <c r="BY22" s="183">
        <f>'1t'!BZ26/'1t'!$EB26</f>
        <v>0</v>
      </c>
      <c r="BZ22" s="183">
        <f>'1t'!CA26/'1t'!$EB26</f>
        <v>0</v>
      </c>
      <c r="CA22" s="183">
        <f>'1t'!CB26/'1t'!$EB26</f>
        <v>0</v>
      </c>
      <c r="CB22" s="183">
        <f>'1t'!CC26/'1t'!$EB26</f>
        <v>0</v>
      </c>
      <c r="CC22" s="183">
        <f>'1t'!CD26/'1t'!$EB26</f>
        <v>0</v>
      </c>
      <c r="CD22" s="183">
        <f>'1t'!CE26/'1t'!$EB26</f>
        <v>6.7963702901527312E-3</v>
      </c>
      <c r="CE22" s="183">
        <f>'1t'!CF26/'1t'!$EB26</f>
        <v>0</v>
      </c>
      <c r="CF22" s="183">
        <f>'1t'!CG26/'1t'!$EB26</f>
        <v>0</v>
      </c>
      <c r="CG22" s="183">
        <f>'1t'!CH26/'1t'!$EB26</f>
        <v>0</v>
      </c>
      <c r="CH22" s="183">
        <f>'1t'!CI26/'1t'!$EB26</f>
        <v>0</v>
      </c>
      <c r="CI22" s="183">
        <f>'1t'!CJ26/'1t'!$EB26</f>
        <v>0</v>
      </c>
      <c r="CJ22" s="183">
        <f>'1t'!CK26/'1t'!$EB26</f>
        <v>1.17007107559406E-3</v>
      </c>
      <c r="CK22" s="183">
        <f>'1t'!CL26/'1t'!$EB26</f>
        <v>0</v>
      </c>
      <c r="CL22" s="183">
        <f>'1t'!CM26/'1t'!$EB26</f>
        <v>0</v>
      </c>
      <c r="CM22" s="183">
        <f>'1t'!CN26/'1t'!$EB26</f>
        <v>0</v>
      </c>
      <c r="CN22" s="183">
        <f>'1t'!CO26/'1t'!$EB26</f>
        <v>0</v>
      </c>
      <c r="CO22" s="183">
        <f>'1t'!CP26/'1t'!$EB26</f>
        <v>0</v>
      </c>
      <c r="CP22" s="183">
        <f>'1t'!CQ26/'1t'!$EB26</f>
        <v>0</v>
      </c>
      <c r="CQ22" s="183">
        <f>'1t'!CR26/'1t'!$EB26</f>
        <v>2.2903518926522025E-3</v>
      </c>
      <c r="CR22" s="183">
        <f>'1t'!CS26/'1t'!$EB26</f>
        <v>0</v>
      </c>
      <c r="CS22" s="183">
        <f>'1t'!CT26/'1t'!$EB26</f>
        <v>0</v>
      </c>
      <c r="CT22" s="183">
        <f>'1t'!CU26/'1t'!$EB26</f>
        <v>0</v>
      </c>
      <c r="CU22" s="183">
        <f>'1t'!CV26/'1t'!$EB26</f>
        <v>0</v>
      </c>
      <c r="CV22" s="183">
        <f>'1t'!CW26/'1t'!$EB26</f>
        <v>0</v>
      </c>
      <c r="CW22" s="183">
        <f>'1t'!CX26/'1t'!$EB26</f>
        <v>0</v>
      </c>
      <c r="CX22" s="183">
        <f>'1t'!CY26/'1t'!$EB26</f>
        <v>0</v>
      </c>
      <c r="CY22" s="183">
        <f>'1t'!CZ26/'1t'!$EB26</f>
        <v>0</v>
      </c>
      <c r="CZ22" s="183">
        <f>'1t'!DA26/'1t'!$EB26</f>
        <v>0</v>
      </c>
      <c r="DA22" s="183">
        <f>'1t'!DB26/'1t'!$EB26</f>
        <v>0</v>
      </c>
      <c r="DB22" s="183">
        <f>'1t'!DC26/'1t'!$EB26</f>
        <v>0</v>
      </c>
      <c r="DC22" s="183">
        <f>'1t'!DD26/'1t'!$EB26</f>
        <v>0</v>
      </c>
      <c r="DD22" s="183">
        <f>'1t'!DE26/'1t'!$EB26</f>
        <v>0</v>
      </c>
      <c r="DE22" s="183">
        <f>'1t'!DF26/'1t'!$EB26</f>
        <v>1.9816522897295144E-2</v>
      </c>
      <c r="DF22" s="183">
        <f>'1t'!DG26/'1t'!$EB26</f>
        <v>0</v>
      </c>
      <c r="DG22" s="183">
        <f>'1t'!DH26/'1t'!$EB26</f>
        <v>0</v>
      </c>
      <c r="DH22" s="183">
        <f>'1t'!DI26/'1t'!$EB26</f>
        <v>2.4895129267958724E-3</v>
      </c>
      <c r="DI22" s="183">
        <f>'1t'!DJ26/'1t'!$EB26</f>
        <v>0</v>
      </c>
      <c r="DJ22" s="183">
        <f>'1t'!DK26/'1t'!$EB26</f>
        <v>0</v>
      </c>
      <c r="DK22" s="183">
        <f>'1t'!DL26/'1t'!$EB26</f>
        <v>0</v>
      </c>
      <c r="DL22" s="183">
        <f>'1t'!DM26/'1t'!$EB26</f>
        <v>0</v>
      </c>
      <c r="DM22" s="183">
        <f>'1t'!DN26/'1t'!$EB26</f>
        <v>0</v>
      </c>
      <c r="DN22" s="183">
        <f>'1t'!DO26/'1t'!$EB26</f>
        <v>0</v>
      </c>
      <c r="DO22" s="183">
        <f>'1t'!DP26/'1t'!$EB26</f>
        <v>0</v>
      </c>
      <c r="DP22" s="183">
        <f>'1t'!DQ26/'1t'!$EB26</f>
        <v>0</v>
      </c>
      <c r="DQ22" s="183">
        <f>'1t'!DR26/'1t'!$EB26</f>
        <v>0</v>
      </c>
      <c r="DR22" s="183">
        <f>'1t'!DS26/'1t'!$EB26</f>
        <v>0</v>
      </c>
      <c r="DS22" s="183">
        <f>'1t'!DT26/'1t'!$EB26</f>
        <v>0</v>
      </c>
      <c r="DT22" s="183">
        <f>'1t'!DU26/'1t'!$EB26</f>
        <v>0</v>
      </c>
      <c r="DU22" s="183">
        <f>'1t'!DV26/'1t'!$EB26</f>
        <v>0</v>
      </c>
      <c r="DV22" s="183">
        <f>'1t'!DW26/'1t'!$EB26</f>
        <v>0</v>
      </c>
      <c r="DW22" s="183">
        <f>'1t'!DX26/'1t'!$EB26</f>
        <v>0</v>
      </c>
      <c r="DX22" s="183">
        <f>'1t'!DY26/'1t'!$EB26</f>
        <v>0</v>
      </c>
      <c r="DY22" s="183">
        <f>'1t'!DZ26/'1t'!$EB26</f>
        <v>0</v>
      </c>
      <c r="DZ22" s="3"/>
      <c r="EA22" s="193">
        <f t="shared" si="0"/>
        <v>2</v>
      </c>
      <c r="EB22" s="3"/>
      <c r="EC22" s="207">
        <f t="shared" si="2"/>
        <v>2</v>
      </c>
      <c r="ED22" s="3"/>
      <c r="EE22" s="196">
        <f t="shared" si="1"/>
        <v>4.589417080548186E-2</v>
      </c>
      <c r="EF22" s="3"/>
      <c r="EG22" s="154">
        <v>17</v>
      </c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</row>
    <row r="23" spans="1:254" s="159" customFormat="1" ht="8.25" customHeight="1">
      <c r="A23" s="8" t="s">
        <v>660</v>
      </c>
      <c r="B23" s="4" t="s">
        <v>661</v>
      </c>
      <c r="C23" s="183">
        <f>'1t'!D27/'1t'!$EB27</f>
        <v>0</v>
      </c>
      <c r="D23" s="183">
        <f>'1t'!E27/'1t'!$EB27</f>
        <v>0</v>
      </c>
      <c r="E23" s="183">
        <f>'1t'!F27/'1t'!$EB27</f>
        <v>0</v>
      </c>
      <c r="F23" s="183">
        <f>'1t'!G27/'1t'!$EB27</f>
        <v>0</v>
      </c>
      <c r="G23" s="183">
        <f>'1t'!H27/'1t'!$EB27</f>
        <v>0</v>
      </c>
      <c r="H23" s="183">
        <f>'1t'!I27/'1t'!$EB27</f>
        <v>0</v>
      </c>
      <c r="I23" s="183">
        <f>'1t'!J27/'1t'!$EB27</f>
        <v>0</v>
      </c>
      <c r="J23" s="183">
        <f>'1t'!K27/'1t'!$EB27</f>
        <v>0</v>
      </c>
      <c r="K23" s="183">
        <f>'1t'!L27/'1t'!$EB27</f>
        <v>0</v>
      </c>
      <c r="L23" s="183">
        <f>'1t'!M27/'1t'!$EB27</f>
        <v>0</v>
      </c>
      <c r="M23" s="183">
        <f>'1t'!N27/'1t'!$EB27</f>
        <v>0</v>
      </c>
      <c r="N23" s="183">
        <f>'1t'!O27/'1t'!$EB27</f>
        <v>0</v>
      </c>
      <c r="O23" s="183">
        <f>'1t'!P27/'1t'!$EB27</f>
        <v>0</v>
      </c>
      <c r="P23" s="183">
        <f>'1t'!Q27/'1t'!$EB27</f>
        <v>0</v>
      </c>
      <c r="Q23" s="183">
        <f>'1t'!R27/'1t'!$EB27</f>
        <v>0</v>
      </c>
      <c r="R23" s="183">
        <f>'1t'!S27/'1t'!$EB27</f>
        <v>0</v>
      </c>
      <c r="S23" s="183">
        <f>'1t'!T27/'1t'!$EB27</f>
        <v>0</v>
      </c>
      <c r="T23" s="183">
        <f>'1t'!U27/'1t'!$EB27</f>
        <v>0</v>
      </c>
      <c r="U23" s="183">
        <f>'1t'!V27/'1t'!$EB27</f>
        <v>0</v>
      </c>
      <c r="V23" s="183">
        <f>'1t'!W27/'1t'!$EB27</f>
        <v>0</v>
      </c>
      <c r="W23" s="183">
        <f>'1t'!X27/'1t'!$EB27</f>
        <v>0</v>
      </c>
      <c r="X23" s="183">
        <f>'1t'!Y27/'1t'!$EB27</f>
        <v>0</v>
      </c>
      <c r="Y23" s="183">
        <f>'1t'!Z27/'1t'!$EB27</f>
        <v>0</v>
      </c>
      <c r="Z23" s="183">
        <f>'1t'!AA27/'1t'!$EB27</f>
        <v>0</v>
      </c>
      <c r="AA23" s="183">
        <f>'1t'!AB27/'1t'!$EB27</f>
        <v>0</v>
      </c>
      <c r="AB23" s="183">
        <f>'1t'!AC27/'1t'!$EB27</f>
        <v>0</v>
      </c>
      <c r="AC23" s="183">
        <f>'1t'!AD27/'1t'!$EB27</f>
        <v>0</v>
      </c>
      <c r="AD23" s="183">
        <f>'1t'!AE27/'1t'!$EB27</f>
        <v>0</v>
      </c>
      <c r="AE23" s="183">
        <f>'1t'!AF27/'1t'!$EB27</f>
        <v>0</v>
      </c>
      <c r="AF23" s="183">
        <f>'1t'!AG27/'1t'!$EB27</f>
        <v>0</v>
      </c>
      <c r="AG23" s="183">
        <f>'1t'!AH27/'1t'!$EB27</f>
        <v>0</v>
      </c>
      <c r="AH23" s="183">
        <f>'1t'!AI27/'1t'!$EB27</f>
        <v>0</v>
      </c>
      <c r="AI23" s="183">
        <f>'1t'!AJ27/'1t'!$EB27</f>
        <v>0</v>
      </c>
      <c r="AJ23" s="183">
        <f>'1t'!AK27/'1t'!$EB27</f>
        <v>0</v>
      </c>
      <c r="AK23" s="183">
        <f>'1t'!AL27/'1t'!$EB27</f>
        <v>0</v>
      </c>
      <c r="AL23" s="183">
        <f>'1t'!AM27/'1t'!$EB27</f>
        <v>0</v>
      </c>
      <c r="AM23" s="183">
        <f>'1t'!AN27/'1t'!$EB27</f>
        <v>0</v>
      </c>
      <c r="AN23" s="183">
        <f>'1t'!AO27/'1t'!$EB27</f>
        <v>0</v>
      </c>
      <c r="AO23" s="183">
        <f>'1t'!AP27/'1t'!$EB27</f>
        <v>0</v>
      </c>
      <c r="AP23" s="183">
        <f>'1t'!AQ27/'1t'!$EB27</f>
        <v>0</v>
      </c>
      <c r="AQ23" s="183">
        <f>'1t'!AR27/'1t'!$EB27</f>
        <v>0</v>
      </c>
      <c r="AR23" s="183">
        <f>'1t'!AS27/'1t'!$EB27</f>
        <v>0</v>
      </c>
      <c r="AS23" s="183">
        <f>'1t'!AT27/'1t'!$EB27</f>
        <v>0</v>
      </c>
      <c r="AT23" s="183">
        <f>'1t'!AU27/'1t'!$EB27</f>
        <v>2.1362912750988547E-2</v>
      </c>
      <c r="AU23" s="183">
        <f>'1t'!AV27/'1t'!$EB27</f>
        <v>0.89878293021106148</v>
      </c>
      <c r="AV23" s="183">
        <f>'1t'!AW27/'1t'!$EB27</f>
        <v>0</v>
      </c>
      <c r="AW23" s="183">
        <f>'1t'!AX27/'1t'!$EB27</f>
        <v>0</v>
      </c>
      <c r="AX23" s="183">
        <f>'1t'!AY27/'1t'!$EB27</f>
        <v>0</v>
      </c>
      <c r="AY23" s="183">
        <f>'1t'!AZ27/'1t'!$EB27</f>
        <v>0</v>
      </c>
      <c r="AZ23" s="183">
        <f>'1t'!BA27/'1t'!$EB27</f>
        <v>0</v>
      </c>
      <c r="BA23" s="183">
        <f>'1t'!BB27/'1t'!$EB27</f>
        <v>0</v>
      </c>
      <c r="BB23" s="183">
        <f>'1t'!BC27/'1t'!$EB27</f>
        <v>0</v>
      </c>
      <c r="BC23" s="183">
        <f>'1t'!BD27/'1t'!$EB27</f>
        <v>0</v>
      </c>
      <c r="BD23" s="183">
        <f>'1t'!BE27/'1t'!$EB27</f>
        <v>0</v>
      </c>
      <c r="BE23" s="183">
        <f>'1t'!BF27/'1t'!$EB27</f>
        <v>0</v>
      </c>
      <c r="BF23" s="183">
        <f>'1t'!BG27/'1t'!$EB27</f>
        <v>0</v>
      </c>
      <c r="BG23" s="183">
        <f>'1t'!BH27/'1t'!$EB27</f>
        <v>0</v>
      </c>
      <c r="BH23" s="183">
        <f>'1t'!BI27/'1t'!$EB27</f>
        <v>0</v>
      </c>
      <c r="BI23" s="183">
        <f>'1t'!BJ27/'1t'!$EB27</f>
        <v>6.6759102346839209E-4</v>
      </c>
      <c r="BJ23" s="183">
        <f>'1t'!BK27/'1t'!$EB27</f>
        <v>0</v>
      </c>
      <c r="BK23" s="183">
        <f>'1t'!BL27/'1t'!$EB27</f>
        <v>0</v>
      </c>
      <c r="BL23" s="183">
        <f>'1t'!BM27/'1t'!$EB27</f>
        <v>0</v>
      </c>
      <c r="BM23" s="183">
        <f>'1t'!BN27/'1t'!$EB27</f>
        <v>3.5433677399476196E-3</v>
      </c>
      <c r="BN23" s="183">
        <f>'1t'!BO27/'1t'!$EB27</f>
        <v>0</v>
      </c>
      <c r="BO23" s="183">
        <f>'1t'!BP27/'1t'!$EB27</f>
        <v>0</v>
      </c>
      <c r="BP23" s="183">
        <f>'1t'!BQ27/'1t'!$EB27</f>
        <v>0</v>
      </c>
      <c r="BQ23" s="183">
        <f>'1t'!BR27/'1t'!$EB27</f>
        <v>0</v>
      </c>
      <c r="BR23" s="183">
        <f>'1t'!BS27/'1t'!$EB27</f>
        <v>0</v>
      </c>
      <c r="BS23" s="183">
        <f>'1t'!BT27/'1t'!$EB27</f>
        <v>0</v>
      </c>
      <c r="BT23" s="183">
        <f>'1t'!BU27/'1t'!$EB27</f>
        <v>0</v>
      </c>
      <c r="BU23" s="183">
        <f>'1t'!BV27/'1t'!$EB27</f>
        <v>0</v>
      </c>
      <c r="BV23" s="183">
        <f>'1t'!BW27/'1t'!$EB27</f>
        <v>5.3920813433985517E-3</v>
      </c>
      <c r="BW23" s="183">
        <f>'1t'!BX27/'1t'!$EB27</f>
        <v>0</v>
      </c>
      <c r="BX23" s="183">
        <f>'1t'!BY27/'1t'!$EB27</f>
        <v>1.1297694243311252E-3</v>
      </c>
      <c r="BY23" s="183">
        <f>'1t'!BZ27/'1t'!$EB27</f>
        <v>0</v>
      </c>
      <c r="BZ23" s="183">
        <f>'1t'!CA27/'1t'!$EB27</f>
        <v>0</v>
      </c>
      <c r="CA23" s="183">
        <f>'1t'!CB27/'1t'!$EB27</f>
        <v>0</v>
      </c>
      <c r="CB23" s="183">
        <f>'1t'!CC27/'1t'!$EB27</f>
        <v>0</v>
      </c>
      <c r="CC23" s="183">
        <f>'1t'!CD27/'1t'!$EB27</f>
        <v>0</v>
      </c>
      <c r="CD23" s="183">
        <f>'1t'!CE27/'1t'!$EB27</f>
        <v>7.7029733477122168E-4</v>
      </c>
      <c r="CE23" s="183">
        <f>'1t'!CF27/'1t'!$EB27</f>
        <v>0</v>
      </c>
      <c r="CF23" s="183">
        <f>'1t'!CG27/'1t'!$EB27</f>
        <v>0</v>
      </c>
      <c r="CG23" s="183">
        <f>'1t'!CH27/'1t'!$EB27</f>
        <v>0</v>
      </c>
      <c r="CH23" s="183">
        <f>'1t'!CI27/'1t'!$EB27</f>
        <v>0</v>
      </c>
      <c r="CI23" s="183">
        <f>'1t'!CJ27/'1t'!$EB27</f>
        <v>0</v>
      </c>
      <c r="CJ23" s="183">
        <f>'1t'!CK27/'1t'!$EB27</f>
        <v>1.2838288912853695E-2</v>
      </c>
      <c r="CK23" s="183">
        <f>'1t'!CL27/'1t'!$EB27</f>
        <v>0</v>
      </c>
      <c r="CL23" s="183">
        <f>'1t'!CM27/'1t'!$EB27</f>
        <v>0</v>
      </c>
      <c r="CM23" s="183">
        <f>'1t'!CN27/'1t'!$EB27</f>
        <v>0</v>
      </c>
      <c r="CN23" s="183">
        <f>'1t'!CO27/'1t'!$EB27</f>
        <v>0</v>
      </c>
      <c r="CO23" s="183">
        <f>'1t'!CP27/'1t'!$EB27</f>
        <v>0</v>
      </c>
      <c r="CP23" s="183">
        <f>'1t'!CQ27/'1t'!$EB27</f>
        <v>0</v>
      </c>
      <c r="CQ23" s="183">
        <f>'1t'!CR27/'1t'!$EB27</f>
        <v>3.1838956503877163E-3</v>
      </c>
      <c r="CR23" s="183">
        <f>'1t'!CS27/'1t'!$EB27</f>
        <v>0</v>
      </c>
      <c r="CS23" s="183">
        <f>'1t'!CT27/'1t'!$EB27</f>
        <v>0</v>
      </c>
      <c r="CT23" s="183">
        <f>'1t'!CU27/'1t'!$EB27</f>
        <v>0</v>
      </c>
      <c r="CU23" s="183">
        <f>'1t'!CV27/'1t'!$EB27</f>
        <v>0</v>
      </c>
      <c r="CV23" s="183">
        <f>'1t'!CW27/'1t'!$EB27</f>
        <v>0</v>
      </c>
      <c r="CW23" s="183">
        <f>'1t'!CX27/'1t'!$EB27</f>
        <v>0</v>
      </c>
      <c r="CX23" s="183">
        <f>'1t'!CY27/'1t'!$EB27</f>
        <v>0</v>
      </c>
      <c r="CY23" s="183">
        <f>'1t'!CZ27/'1t'!$EB27</f>
        <v>0</v>
      </c>
      <c r="CZ23" s="183">
        <f>'1t'!DA27/'1t'!$EB27</f>
        <v>0</v>
      </c>
      <c r="DA23" s="183">
        <f>'1t'!DB27/'1t'!$EB27</f>
        <v>0</v>
      </c>
      <c r="DB23" s="183">
        <f>'1t'!DC27/'1t'!$EB27</f>
        <v>0</v>
      </c>
      <c r="DC23" s="183">
        <f>'1t'!DD27/'1t'!$EB27</f>
        <v>0</v>
      </c>
      <c r="DD23" s="183">
        <f>'1t'!DE27/'1t'!$EB27</f>
        <v>0</v>
      </c>
      <c r="DE23" s="183">
        <f>'1t'!DF27/'1t'!$EB27</f>
        <v>5.0736917783597804E-2</v>
      </c>
      <c r="DF23" s="183">
        <f>'1t'!DG27/'1t'!$EB27</f>
        <v>0</v>
      </c>
      <c r="DG23" s="183">
        <f>'1t'!DH27/'1t'!$EB27</f>
        <v>0</v>
      </c>
      <c r="DH23" s="183">
        <f>'1t'!DI27/'1t'!$EB27</f>
        <v>1.5919478251938581E-3</v>
      </c>
      <c r="DI23" s="183">
        <f>'1t'!DJ27/'1t'!$EB27</f>
        <v>0</v>
      </c>
      <c r="DJ23" s="183">
        <f>'1t'!DK27/'1t'!$EB27</f>
        <v>0</v>
      </c>
      <c r="DK23" s="183">
        <f>'1t'!DL27/'1t'!$EB27</f>
        <v>0</v>
      </c>
      <c r="DL23" s="183">
        <f>'1t'!DM27/'1t'!$EB27</f>
        <v>0</v>
      </c>
      <c r="DM23" s="183">
        <f>'1t'!DN27/'1t'!$EB27</f>
        <v>0</v>
      </c>
      <c r="DN23" s="183">
        <f>'1t'!DO27/'1t'!$EB27</f>
        <v>0</v>
      </c>
      <c r="DO23" s="183">
        <f>'1t'!DP27/'1t'!$EB27</f>
        <v>0</v>
      </c>
      <c r="DP23" s="183">
        <f>'1t'!DQ27/'1t'!$EB27</f>
        <v>0</v>
      </c>
      <c r="DQ23" s="183">
        <f>'1t'!DR27/'1t'!$EB27</f>
        <v>0</v>
      </c>
      <c r="DR23" s="183">
        <f>'1t'!DS27/'1t'!$EB27</f>
        <v>0</v>
      </c>
      <c r="DS23" s="183">
        <f>'1t'!DT27/'1t'!$EB27</f>
        <v>0</v>
      </c>
      <c r="DT23" s="183">
        <f>'1t'!DU27/'1t'!$EB27</f>
        <v>0</v>
      </c>
      <c r="DU23" s="183">
        <f>'1t'!DV27/'1t'!$EB27</f>
        <v>0</v>
      </c>
      <c r="DV23" s="183">
        <f>'1t'!DW27/'1t'!$EB27</f>
        <v>0</v>
      </c>
      <c r="DW23" s="183">
        <f>'1t'!DX27/'1t'!$EB27</f>
        <v>0</v>
      </c>
      <c r="DX23" s="183">
        <f>'1t'!DY27/'1t'!$EB27</f>
        <v>0</v>
      </c>
      <c r="DY23" s="183">
        <f>'1t'!DZ27/'1t'!$EB27</f>
        <v>0</v>
      </c>
      <c r="DZ23" s="3"/>
      <c r="EA23" s="193">
        <f t="shared" si="0"/>
        <v>2</v>
      </c>
      <c r="EB23" s="3"/>
      <c r="EC23" s="207">
        <f t="shared" si="2"/>
        <v>2</v>
      </c>
      <c r="ED23" s="3"/>
      <c r="EE23" s="196">
        <f t="shared" si="1"/>
        <v>0.10943357469316428</v>
      </c>
      <c r="EF23" s="3"/>
      <c r="EG23" s="154">
        <v>18</v>
      </c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</row>
    <row r="24" spans="1:254" s="159" customFormat="1" ht="8.25" customHeight="1">
      <c r="A24" s="8" t="s">
        <v>662</v>
      </c>
      <c r="B24" s="4" t="s">
        <v>663</v>
      </c>
      <c r="C24" s="183">
        <f>'1t'!D28/'1t'!$EB28</f>
        <v>0</v>
      </c>
      <c r="D24" s="183">
        <f>'1t'!E28/'1t'!$EB28</f>
        <v>0</v>
      </c>
      <c r="E24" s="183">
        <f>'1t'!F28/'1t'!$EB28</f>
        <v>0</v>
      </c>
      <c r="F24" s="183">
        <f>'1t'!G28/'1t'!$EB28</f>
        <v>0</v>
      </c>
      <c r="G24" s="183">
        <f>'1t'!H28/'1t'!$EB28</f>
        <v>0</v>
      </c>
      <c r="H24" s="183">
        <f>'1t'!I28/'1t'!$EB28</f>
        <v>0</v>
      </c>
      <c r="I24" s="183">
        <f>'1t'!J28/'1t'!$EB28</f>
        <v>0</v>
      </c>
      <c r="J24" s="183">
        <f>'1t'!K28/'1t'!$EB28</f>
        <v>0</v>
      </c>
      <c r="K24" s="183">
        <f>'1t'!L28/'1t'!$EB28</f>
        <v>0</v>
      </c>
      <c r="L24" s="183">
        <f>'1t'!M28/'1t'!$EB28</f>
        <v>0</v>
      </c>
      <c r="M24" s="183">
        <f>'1t'!N28/'1t'!$EB28</f>
        <v>0</v>
      </c>
      <c r="N24" s="183">
        <f>'1t'!O28/'1t'!$EB28</f>
        <v>0</v>
      </c>
      <c r="O24" s="183">
        <f>'1t'!P28/'1t'!$EB28</f>
        <v>0</v>
      </c>
      <c r="P24" s="183">
        <f>'1t'!Q28/'1t'!$EB28</f>
        <v>0</v>
      </c>
      <c r="Q24" s="183">
        <f>'1t'!R28/'1t'!$EB28</f>
        <v>0</v>
      </c>
      <c r="R24" s="183">
        <f>'1t'!S28/'1t'!$EB28</f>
        <v>0</v>
      </c>
      <c r="S24" s="183">
        <f>'1t'!T28/'1t'!$EB28</f>
        <v>0</v>
      </c>
      <c r="T24" s="183">
        <f>'1t'!U28/'1t'!$EB28</f>
        <v>1.258875743607188E-4</v>
      </c>
      <c r="U24" s="183">
        <f>'1t'!V28/'1t'!$EB28</f>
        <v>0</v>
      </c>
      <c r="V24" s="183">
        <f>'1t'!W28/'1t'!$EB28</f>
        <v>0</v>
      </c>
      <c r="W24" s="183">
        <f>'1t'!X28/'1t'!$EB28</f>
        <v>0</v>
      </c>
      <c r="X24" s="183">
        <f>'1t'!Y28/'1t'!$EB28</f>
        <v>0</v>
      </c>
      <c r="Y24" s="183">
        <f>'1t'!Z28/'1t'!$EB28</f>
        <v>0</v>
      </c>
      <c r="Z24" s="183">
        <f>'1t'!AA28/'1t'!$EB28</f>
        <v>0</v>
      </c>
      <c r="AA24" s="183">
        <f>'1t'!AB28/'1t'!$EB28</f>
        <v>0</v>
      </c>
      <c r="AB24" s="183">
        <f>'1t'!AC28/'1t'!$EB28</f>
        <v>0</v>
      </c>
      <c r="AC24" s="183">
        <f>'1t'!AD28/'1t'!$EB28</f>
        <v>0</v>
      </c>
      <c r="AD24" s="183">
        <f>'1t'!AE28/'1t'!$EB28</f>
        <v>0</v>
      </c>
      <c r="AE24" s="183">
        <f>'1t'!AF28/'1t'!$EB28</f>
        <v>0</v>
      </c>
      <c r="AF24" s="183">
        <f>'1t'!AG28/'1t'!$EB28</f>
        <v>0</v>
      </c>
      <c r="AG24" s="183">
        <f>'1t'!AH28/'1t'!$EB28</f>
        <v>0</v>
      </c>
      <c r="AH24" s="183">
        <f>'1t'!AI28/'1t'!$EB28</f>
        <v>0</v>
      </c>
      <c r="AI24" s="183">
        <f>'1t'!AJ28/'1t'!$EB28</f>
        <v>0</v>
      </c>
      <c r="AJ24" s="183">
        <f>'1t'!AK28/'1t'!$EB28</f>
        <v>0</v>
      </c>
      <c r="AK24" s="183">
        <f>'1t'!AL28/'1t'!$EB28</f>
        <v>0</v>
      </c>
      <c r="AL24" s="183">
        <f>'1t'!AM28/'1t'!$EB28</f>
        <v>0</v>
      </c>
      <c r="AM24" s="183">
        <f>'1t'!AN28/'1t'!$EB28</f>
        <v>0</v>
      </c>
      <c r="AN24" s="183">
        <f>'1t'!AO28/'1t'!$EB28</f>
        <v>0</v>
      </c>
      <c r="AO24" s="183">
        <f>'1t'!AP28/'1t'!$EB28</f>
        <v>0</v>
      </c>
      <c r="AP24" s="183">
        <f>'1t'!AQ28/'1t'!$EB28</f>
        <v>0</v>
      </c>
      <c r="AQ24" s="183">
        <f>'1t'!AR28/'1t'!$EB28</f>
        <v>0</v>
      </c>
      <c r="AR24" s="183">
        <f>'1t'!AS28/'1t'!$EB28</f>
        <v>0</v>
      </c>
      <c r="AS24" s="183">
        <f>'1t'!AT28/'1t'!$EB28</f>
        <v>0</v>
      </c>
      <c r="AT24" s="183">
        <f>'1t'!AU28/'1t'!$EB28</f>
        <v>0</v>
      </c>
      <c r="AU24" s="183">
        <f>'1t'!AV28/'1t'!$EB28</f>
        <v>0</v>
      </c>
      <c r="AV24" s="183">
        <f>'1t'!AW28/'1t'!$EB28</f>
        <v>2.770865865450289E-2</v>
      </c>
      <c r="AW24" s="183">
        <f>'1t'!AX28/'1t'!$EB28</f>
        <v>0.21798638807121487</v>
      </c>
      <c r="AX24" s="183">
        <f>'1t'!AY28/'1t'!$EB28</f>
        <v>2.2011576299923129E-2</v>
      </c>
      <c r="AY24" s="183">
        <f>'1t'!AZ28/'1t'!$EB28</f>
        <v>4.3870480435196021E-2</v>
      </c>
      <c r="AZ24" s="183">
        <f>'1t'!BA28/'1t'!$EB28</f>
        <v>0.30113379170695515</v>
      </c>
      <c r="BA24" s="183">
        <f>'1t'!BB28/'1t'!$EB28</f>
        <v>0.38546507423349197</v>
      </c>
      <c r="BB24" s="183">
        <f>'1t'!BC28/'1t'!$EB28</f>
        <v>0</v>
      </c>
      <c r="BC24" s="183">
        <f>'1t'!BD28/'1t'!$EB28</f>
        <v>2.0088442717135978E-4</v>
      </c>
      <c r="BD24" s="183">
        <f>'1t'!BE28/'1t'!$EB28</f>
        <v>0</v>
      </c>
      <c r="BE24" s="183">
        <f>'1t'!BF28/'1t'!$EB28</f>
        <v>1.258875743607188E-4</v>
      </c>
      <c r="BF24" s="183">
        <f>'1t'!BG28/'1t'!$EB28</f>
        <v>0</v>
      </c>
      <c r="BG24" s="183">
        <f>'1t'!BH28/'1t'!$EB28</f>
        <v>0</v>
      </c>
      <c r="BH24" s="183">
        <f>'1t'!BI28/'1t'!$EB28</f>
        <v>6.1872403568778809E-4</v>
      </c>
      <c r="BI24" s="183">
        <f>'1t'!BJ28/'1t'!$EB28</f>
        <v>1.8749213202660245E-5</v>
      </c>
      <c r="BJ24" s="183">
        <f>'1t'!BK28/'1t'!$EB28</f>
        <v>1.6070754173708781E-5</v>
      </c>
      <c r="BK24" s="183">
        <f>'1t'!BL28/'1t'!$EB28</f>
        <v>0</v>
      </c>
      <c r="BL24" s="183">
        <f>'1t'!BM28/'1t'!$EB28</f>
        <v>0</v>
      </c>
      <c r="BM24" s="183">
        <f>'1t'!BN28/'1t'!$EB28</f>
        <v>0</v>
      </c>
      <c r="BN24" s="183">
        <f>'1t'!BO28/'1t'!$EB28</f>
        <v>0</v>
      </c>
      <c r="BO24" s="183">
        <f>'1t'!BP28/'1t'!$EB28</f>
        <v>0</v>
      </c>
      <c r="BP24" s="183">
        <f>'1t'!BQ28/'1t'!$EB28</f>
        <v>0</v>
      </c>
      <c r="BQ24" s="183">
        <f>'1t'!BR28/'1t'!$EB28</f>
        <v>0</v>
      </c>
      <c r="BR24" s="183">
        <f>'1t'!BS28/'1t'!$EB28</f>
        <v>0</v>
      </c>
      <c r="BS24" s="183">
        <f>'1t'!BT28/'1t'!$EB28</f>
        <v>0</v>
      </c>
      <c r="BT24" s="183">
        <f>'1t'!BU28/'1t'!$EB28</f>
        <v>0</v>
      </c>
      <c r="BU24" s="183">
        <f>'1t'!BV28/'1t'!$EB28</f>
        <v>0</v>
      </c>
      <c r="BV24" s="183">
        <f>'1t'!BW28/'1t'!$EB28</f>
        <v>0</v>
      </c>
      <c r="BW24" s="183">
        <f>'1t'!BX28/'1t'!$EB28</f>
        <v>0</v>
      </c>
      <c r="BX24" s="183">
        <f>'1t'!BY28/'1t'!$EB28</f>
        <v>0</v>
      </c>
      <c r="BY24" s="183">
        <f>'1t'!BZ28/'1t'!$EB28</f>
        <v>0</v>
      </c>
      <c r="BZ24" s="183">
        <f>'1t'!CA28/'1t'!$EB28</f>
        <v>0</v>
      </c>
      <c r="CA24" s="183">
        <f>'1t'!CB28/'1t'!$EB28</f>
        <v>0</v>
      </c>
      <c r="CB24" s="183">
        <f>'1t'!CC28/'1t'!$EB28</f>
        <v>0</v>
      </c>
      <c r="CC24" s="183">
        <f>'1t'!CD28/'1t'!$EB28</f>
        <v>0</v>
      </c>
      <c r="CD24" s="183">
        <f>'1t'!CE28/'1t'!$EB28</f>
        <v>0</v>
      </c>
      <c r="CE24" s="183">
        <f>'1t'!CF28/'1t'!$EB28</f>
        <v>0</v>
      </c>
      <c r="CF24" s="183">
        <f>'1t'!CG28/'1t'!$EB28</f>
        <v>0</v>
      </c>
      <c r="CG24" s="183">
        <f>'1t'!CH28/'1t'!$EB28</f>
        <v>0</v>
      </c>
      <c r="CH24" s="183">
        <f>'1t'!CI28/'1t'!$EB28</f>
        <v>0</v>
      </c>
      <c r="CI24" s="183">
        <f>'1t'!CJ28/'1t'!$EB28</f>
        <v>0</v>
      </c>
      <c r="CJ24" s="183">
        <f>'1t'!CK28/'1t'!$EB28</f>
        <v>0</v>
      </c>
      <c r="CK24" s="183">
        <f>'1t'!CL28/'1t'!$EB28</f>
        <v>0</v>
      </c>
      <c r="CL24" s="183">
        <f>'1t'!CM28/'1t'!$EB28</f>
        <v>0</v>
      </c>
      <c r="CM24" s="183">
        <f>'1t'!CN28/'1t'!$EB28</f>
        <v>0</v>
      </c>
      <c r="CN24" s="183">
        <f>'1t'!CO28/'1t'!$EB28</f>
        <v>0</v>
      </c>
      <c r="CO24" s="183">
        <f>'1t'!CP28/'1t'!$EB28</f>
        <v>0</v>
      </c>
      <c r="CP24" s="183">
        <f>'1t'!CQ28/'1t'!$EB28</f>
        <v>0</v>
      </c>
      <c r="CQ24" s="183">
        <f>'1t'!CR28/'1t'!$EB28</f>
        <v>5.8926098636932197E-5</v>
      </c>
      <c r="CR24" s="183">
        <f>'1t'!CS28/'1t'!$EB28</f>
        <v>0</v>
      </c>
      <c r="CS24" s="183">
        <f>'1t'!CT28/'1t'!$EB28</f>
        <v>0</v>
      </c>
      <c r="CT24" s="183">
        <f>'1t'!CU28/'1t'!$EB28</f>
        <v>0</v>
      </c>
      <c r="CU24" s="183">
        <f>'1t'!CV28/'1t'!$EB28</f>
        <v>0</v>
      </c>
      <c r="CV24" s="183">
        <f>'1t'!CW28/'1t'!$EB28</f>
        <v>0</v>
      </c>
      <c r="CW24" s="183">
        <f>'1t'!CX28/'1t'!$EB28</f>
        <v>0</v>
      </c>
      <c r="CX24" s="183">
        <f>'1t'!CY28/'1t'!$EB28</f>
        <v>0</v>
      </c>
      <c r="CY24" s="183">
        <f>'1t'!CZ28/'1t'!$EB28</f>
        <v>0</v>
      </c>
      <c r="CZ24" s="183">
        <f>'1t'!DA28/'1t'!$EB28</f>
        <v>0</v>
      </c>
      <c r="DA24" s="183">
        <f>'1t'!DB28/'1t'!$EB28</f>
        <v>0</v>
      </c>
      <c r="DB24" s="183">
        <f>'1t'!DC28/'1t'!$EB28</f>
        <v>0</v>
      </c>
      <c r="DC24" s="183">
        <f>'1t'!DD28/'1t'!$EB28</f>
        <v>0</v>
      </c>
      <c r="DD24" s="183">
        <f>'1t'!DE28/'1t'!$EB28</f>
        <v>0</v>
      </c>
      <c r="DE24" s="183">
        <f>'1t'!DF28/'1t'!$EB28</f>
        <v>6.5890092112206005E-4</v>
      </c>
      <c r="DF24" s="183">
        <f>'1t'!DG28/'1t'!$EB28</f>
        <v>0</v>
      </c>
      <c r="DG24" s="183">
        <f>'1t'!DH28/'1t'!$EB28</f>
        <v>0</v>
      </c>
      <c r="DH24" s="183">
        <f>'1t'!DI28/'1t'!$EB28</f>
        <v>0</v>
      </c>
      <c r="DI24" s="183">
        <f>'1t'!DJ28/'1t'!$EB28</f>
        <v>0</v>
      </c>
      <c r="DJ24" s="183">
        <f>'1t'!DK28/'1t'!$EB28</f>
        <v>0</v>
      </c>
      <c r="DK24" s="183">
        <f>'1t'!DL28/'1t'!$EB28</f>
        <v>0</v>
      </c>
      <c r="DL24" s="183">
        <f>'1t'!DM28/'1t'!$EB28</f>
        <v>0</v>
      </c>
      <c r="DM24" s="183">
        <f>'1t'!DN28/'1t'!$EB28</f>
        <v>0</v>
      </c>
      <c r="DN24" s="183">
        <f>'1t'!DO28/'1t'!$EB28</f>
        <v>0</v>
      </c>
      <c r="DO24" s="183">
        <f>'1t'!DP28/'1t'!$EB28</f>
        <v>0</v>
      </c>
      <c r="DP24" s="183">
        <f>'1t'!DQ28/'1t'!$EB28</f>
        <v>0</v>
      </c>
      <c r="DQ24" s="183">
        <f>'1t'!DR28/'1t'!$EB28</f>
        <v>0</v>
      </c>
      <c r="DR24" s="183">
        <f>'1t'!DS28/'1t'!$EB28</f>
        <v>0</v>
      </c>
      <c r="DS24" s="183">
        <f>'1t'!DT28/'1t'!$EB28</f>
        <v>0</v>
      </c>
      <c r="DT24" s="183">
        <f>'1t'!DU28/'1t'!$EB28</f>
        <v>0</v>
      </c>
      <c r="DU24" s="183">
        <f>'1t'!DV28/'1t'!$EB28</f>
        <v>0</v>
      </c>
      <c r="DV24" s="183">
        <f>'1t'!DW28/'1t'!$EB28</f>
        <v>0</v>
      </c>
      <c r="DW24" s="183">
        <f>'1t'!DX28/'1t'!$EB28</f>
        <v>0</v>
      </c>
      <c r="DX24" s="183">
        <f>'1t'!DY28/'1t'!$EB28</f>
        <v>0</v>
      </c>
      <c r="DY24" s="183">
        <f>'1t'!DZ28/'1t'!$EB28</f>
        <v>0</v>
      </c>
      <c r="DZ24" s="3"/>
      <c r="EA24" s="193">
        <f t="shared" si="0"/>
        <v>2</v>
      </c>
      <c r="EB24" s="3"/>
      <c r="EC24" s="207">
        <f t="shared" si="2"/>
        <v>2</v>
      </c>
      <c r="ED24" s="3"/>
      <c r="EE24" s="196">
        <f t="shared" si="1"/>
        <v>1.4195832853443058E-3</v>
      </c>
      <c r="EF24" s="3"/>
      <c r="EG24" s="154">
        <v>19</v>
      </c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</row>
    <row r="25" spans="1:254" s="159" customFormat="1" ht="8.25" customHeight="1">
      <c r="A25" s="9" t="s">
        <v>664</v>
      </c>
      <c r="B25" s="27" t="s">
        <v>665</v>
      </c>
      <c r="C25" s="183">
        <f>'1t'!D29/'1t'!$EB29</f>
        <v>0</v>
      </c>
      <c r="D25" s="183">
        <f>'1t'!E29/'1t'!$EB29</f>
        <v>0</v>
      </c>
      <c r="E25" s="183">
        <f>'1t'!F29/'1t'!$EB29</f>
        <v>0</v>
      </c>
      <c r="F25" s="183">
        <f>'1t'!G29/'1t'!$EB29</f>
        <v>0</v>
      </c>
      <c r="G25" s="183">
        <f>'1t'!H29/'1t'!$EB29</f>
        <v>0</v>
      </c>
      <c r="H25" s="183">
        <f>'1t'!I29/'1t'!$EB29</f>
        <v>0</v>
      </c>
      <c r="I25" s="183">
        <f>'1t'!J29/'1t'!$EB29</f>
        <v>0</v>
      </c>
      <c r="J25" s="183">
        <f>'1t'!K29/'1t'!$EB29</f>
        <v>0</v>
      </c>
      <c r="K25" s="183">
        <f>'1t'!L29/'1t'!$EB29</f>
        <v>0</v>
      </c>
      <c r="L25" s="183">
        <f>'1t'!M29/'1t'!$EB29</f>
        <v>0</v>
      </c>
      <c r="M25" s="183">
        <f>'1t'!N29/'1t'!$EB29</f>
        <v>0</v>
      </c>
      <c r="N25" s="183">
        <f>'1t'!O29/'1t'!$EB29</f>
        <v>0</v>
      </c>
      <c r="O25" s="183">
        <f>'1t'!P29/'1t'!$EB29</f>
        <v>0</v>
      </c>
      <c r="P25" s="183">
        <f>'1t'!Q29/'1t'!$EB29</f>
        <v>0</v>
      </c>
      <c r="Q25" s="183">
        <f>'1t'!R29/'1t'!$EB29</f>
        <v>0</v>
      </c>
      <c r="R25" s="183">
        <f>'1t'!S29/'1t'!$EB29</f>
        <v>0</v>
      </c>
      <c r="S25" s="183">
        <f>'1t'!T29/'1t'!$EB29</f>
        <v>0</v>
      </c>
      <c r="T25" s="183">
        <f>'1t'!U29/'1t'!$EB29</f>
        <v>0</v>
      </c>
      <c r="U25" s="183">
        <f>'1t'!V29/'1t'!$EB29</f>
        <v>0</v>
      </c>
      <c r="V25" s="183">
        <f>'1t'!W29/'1t'!$EB29</f>
        <v>0</v>
      </c>
      <c r="W25" s="183">
        <f>'1t'!X29/'1t'!$EB29</f>
        <v>0</v>
      </c>
      <c r="X25" s="183">
        <f>'1t'!Y29/'1t'!$EB29</f>
        <v>0</v>
      </c>
      <c r="Y25" s="183">
        <f>'1t'!Z29/'1t'!$EB29</f>
        <v>0</v>
      </c>
      <c r="Z25" s="183">
        <f>'1t'!AA29/'1t'!$EB29</f>
        <v>0</v>
      </c>
      <c r="AA25" s="183">
        <f>'1t'!AB29/'1t'!$EB29</f>
        <v>0</v>
      </c>
      <c r="AB25" s="183">
        <f>'1t'!AC29/'1t'!$EB29</f>
        <v>0</v>
      </c>
      <c r="AC25" s="198">
        <f>'1t'!AD29/'1t'!$EB29</f>
        <v>0.14488457318923462</v>
      </c>
      <c r="AD25" s="183">
        <f>'1t'!AE29/'1t'!$EB29</f>
        <v>0</v>
      </c>
      <c r="AE25" s="183">
        <f>'1t'!AF29/'1t'!$EB29</f>
        <v>8.8700077029014255E-3</v>
      </c>
      <c r="AF25" s="183">
        <f>'1t'!AG29/'1t'!$EB29</f>
        <v>0</v>
      </c>
      <c r="AG25" s="183">
        <f>'1t'!AH29/'1t'!$EB29</f>
        <v>0</v>
      </c>
      <c r="AH25" s="183">
        <f>'1t'!AI29/'1t'!$EB29</f>
        <v>3.5013188300926683E-4</v>
      </c>
      <c r="AI25" s="183">
        <f>'1t'!AJ29/'1t'!$EB29</f>
        <v>0</v>
      </c>
      <c r="AJ25" s="183">
        <f>'1t'!AK29/'1t'!$EB29</f>
        <v>3.7347400854321794E-4</v>
      </c>
      <c r="AK25" s="183">
        <f>'1t'!AL29/'1t'!$EB29</f>
        <v>2.1007912980556009E-3</v>
      </c>
      <c r="AL25" s="183">
        <f>'1t'!AM29/'1t'!$EB29</f>
        <v>0</v>
      </c>
      <c r="AM25" s="183">
        <f>'1t'!AN29/'1t'!$EB29</f>
        <v>0</v>
      </c>
      <c r="AN25" s="183">
        <f>'1t'!AO29/'1t'!$EB29</f>
        <v>0</v>
      </c>
      <c r="AO25" s="183">
        <f>'1t'!AP29/'1t'!$EB29</f>
        <v>0</v>
      </c>
      <c r="AP25" s="183">
        <f>'1t'!AQ29/'1t'!$EB29</f>
        <v>0</v>
      </c>
      <c r="AQ25" s="183">
        <f>'1t'!AR29/'1t'!$EB29</f>
        <v>0</v>
      </c>
      <c r="AR25" s="183">
        <f>'1t'!AS29/'1t'!$EB29</f>
        <v>0</v>
      </c>
      <c r="AS25" s="183">
        <f>'1t'!AT29/'1t'!$EB29</f>
        <v>0</v>
      </c>
      <c r="AT25" s="183">
        <f>'1t'!AU29/'1t'!$EB29</f>
        <v>0</v>
      </c>
      <c r="AU25" s="183">
        <f>'1t'!AV29/'1t'!$EB29</f>
        <v>0</v>
      </c>
      <c r="AV25" s="183">
        <f>'1t'!AW29/'1t'!$EB29</f>
        <v>0</v>
      </c>
      <c r="AW25" s="183">
        <f>'1t'!AX29/'1t'!$EB29</f>
        <v>0</v>
      </c>
      <c r="AX25" s="183">
        <f>'1t'!AY29/'1t'!$EB29</f>
        <v>0</v>
      </c>
      <c r="AY25" s="183">
        <f>'1t'!AZ29/'1t'!$EB29</f>
        <v>0</v>
      </c>
      <c r="AZ25" s="183">
        <f>'1t'!BA29/'1t'!$EB29</f>
        <v>0</v>
      </c>
      <c r="BA25" s="183">
        <f>'1t'!BB29/'1t'!$EB29</f>
        <v>0</v>
      </c>
      <c r="BB25" s="198">
        <f>'1t'!BC29/'1t'!$EB29</f>
        <v>0.83676851614107983</v>
      </c>
      <c r="BC25" s="183">
        <f>'1t'!BD29/'1t'!$EB29</f>
        <v>0</v>
      </c>
      <c r="BD25" s="183">
        <f>'1t'!BE29/'1t'!$EB29</f>
        <v>0</v>
      </c>
      <c r="BE25" s="183">
        <f>'1t'!BF29/'1t'!$EB29</f>
        <v>3.0344763194136456E-4</v>
      </c>
      <c r="BF25" s="183">
        <f>'1t'!BG29/'1t'!$EB29</f>
        <v>0</v>
      </c>
      <c r="BG25" s="183">
        <f>'1t'!BH29/'1t'!$EB29</f>
        <v>0</v>
      </c>
      <c r="BH25" s="183">
        <f>'1t'!BI29/'1t'!$EB29</f>
        <v>0</v>
      </c>
      <c r="BI25" s="183">
        <f>'1t'!BJ29/'1t'!$EB29</f>
        <v>0</v>
      </c>
      <c r="BJ25" s="183">
        <f>'1t'!BK29/'1t'!$EB29</f>
        <v>1.1204220256296538E-3</v>
      </c>
      <c r="BK25" s="183">
        <f>'1t'!BL29/'1t'!$EB29</f>
        <v>0</v>
      </c>
      <c r="BL25" s="183">
        <f>'1t'!BM29/'1t'!$EB29</f>
        <v>0</v>
      </c>
      <c r="BM25" s="183">
        <f>'1t'!BN29/'1t'!$EB29</f>
        <v>0</v>
      </c>
      <c r="BN25" s="183">
        <f>'1t'!BO29/'1t'!$EB29</f>
        <v>0</v>
      </c>
      <c r="BO25" s="183">
        <f>'1t'!BP29/'1t'!$EB29</f>
        <v>0</v>
      </c>
      <c r="BP25" s="183">
        <f>'1t'!BQ29/'1t'!$EB29</f>
        <v>0</v>
      </c>
      <c r="BQ25" s="183">
        <f>'1t'!BR29/'1t'!$EB29</f>
        <v>0</v>
      </c>
      <c r="BR25" s="183">
        <f>'1t'!BS29/'1t'!$EB29</f>
        <v>0</v>
      </c>
      <c r="BS25" s="183">
        <f>'1t'!BT29/'1t'!$EB29</f>
        <v>0</v>
      </c>
      <c r="BT25" s="183">
        <f>'1t'!BU29/'1t'!$EB29</f>
        <v>0</v>
      </c>
      <c r="BU25" s="183">
        <f>'1t'!BV29/'1t'!$EB29</f>
        <v>0</v>
      </c>
      <c r="BV25" s="183">
        <f>'1t'!BW29/'1t'!$EB29</f>
        <v>0</v>
      </c>
      <c r="BW25" s="183">
        <f>'1t'!BX29/'1t'!$EB29</f>
        <v>0</v>
      </c>
      <c r="BX25" s="183">
        <f>'1t'!BY29/'1t'!$EB29</f>
        <v>0</v>
      </c>
      <c r="BY25" s="183">
        <f>'1t'!BZ29/'1t'!$EB29</f>
        <v>0</v>
      </c>
      <c r="BZ25" s="183">
        <f>'1t'!CA29/'1t'!$EB29</f>
        <v>0</v>
      </c>
      <c r="CA25" s="183">
        <f>'1t'!CB29/'1t'!$EB29</f>
        <v>0</v>
      </c>
      <c r="CB25" s="183">
        <f>'1t'!CC29/'1t'!$EB29</f>
        <v>0</v>
      </c>
      <c r="CC25" s="183">
        <f>'1t'!CD29/'1t'!$EB29</f>
        <v>0</v>
      </c>
      <c r="CD25" s="183">
        <f>'1t'!CE29/'1t'!$EB29</f>
        <v>2.1241334235895522E-3</v>
      </c>
      <c r="CE25" s="183">
        <f>'1t'!CF29/'1t'!$EB29</f>
        <v>0</v>
      </c>
      <c r="CF25" s="183">
        <f>'1t'!CG29/'1t'!$EB29</f>
        <v>0</v>
      </c>
      <c r="CG25" s="183">
        <f>'1t'!CH29/'1t'!$EB29</f>
        <v>0</v>
      </c>
      <c r="CH25" s="183">
        <f>'1t'!CI29/'1t'!$EB29</f>
        <v>0</v>
      </c>
      <c r="CI25" s="183">
        <f>'1t'!CJ29/'1t'!$EB29</f>
        <v>0</v>
      </c>
      <c r="CJ25" s="183">
        <f>'1t'!CK29/'1t'!$EB29</f>
        <v>0</v>
      </c>
      <c r="CK25" s="183">
        <f>'1t'!CL29/'1t'!$EB29</f>
        <v>0</v>
      </c>
      <c r="CL25" s="183">
        <f>'1t'!CM29/'1t'!$EB29</f>
        <v>0</v>
      </c>
      <c r="CM25" s="183">
        <f>'1t'!CN29/'1t'!$EB29</f>
        <v>0</v>
      </c>
      <c r="CN25" s="183">
        <f>'1t'!CO29/'1t'!$EB29</f>
        <v>0</v>
      </c>
      <c r="CO25" s="183">
        <f>'1t'!CP29/'1t'!$EB29</f>
        <v>0</v>
      </c>
      <c r="CP25" s="183">
        <f>'1t'!CQ29/'1t'!$EB29</f>
        <v>0</v>
      </c>
      <c r="CQ25" s="183">
        <f>'1t'!CR29/'1t'!$EB29</f>
        <v>1.2137905277654583E-3</v>
      </c>
      <c r="CR25" s="183">
        <f>'1t'!CS29/'1t'!$EB29</f>
        <v>0</v>
      </c>
      <c r="CS25" s="183">
        <f>'1t'!CT29/'1t'!$EB29</f>
        <v>0</v>
      </c>
      <c r="CT25" s="183">
        <f>'1t'!CU29/'1t'!$EB29</f>
        <v>0</v>
      </c>
      <c r="CU25" s="183">
        <f>'1t'!CV29/'1t'!$EB29</f>
        <v>0</v>
      </c>
      <c r="CV25" s="183">
        <f>'1t'!CW29/'1t'!$EB29</f>
        <v>0</v>
      </c>
      <c r="CW25" s="183">
        <f>'1t'!CX29/'1t'!$EB29</f>
        <v>0</v>
      </c>
      <c r="CX25" s="183">
        <f>'1t'!CY29/'1t'!$EB29</f>
        <v>0</v>
      </c>
      <c r="CY25" s="183">
        <f>'1t'!CZ29/'1t'!$EB29</f>
        <v>0</v>
      </c>
      <c r="CZ25" s="183">
        <f>'1t'!DA29/'1t'!$EB29</f>
        <v>0</v>
      </c>
      <c r="DA25" s="183">
        <f>'1t'!DB29/'1t'!$EB29</f>
        <v>0</v>
      </c>
      <c r="DB25" s="183">
        <f>'1t'!DC29/'1t'!$EB29</f>
        <v>0</v>
      </c>
      <c r="DC25" s="183">
        <f>'1t'!DD29/'1t'!$EB29</f>
        <v>0</v>
      </c>
      <c r="DD25" s="183">
        <f>'1t'!DE29/'1t'!$EB29</f>
        <v>0</v>
      </c>
      <c r="DE25" s="183">
        <f>'1t'!DF29/'1t'!$EB29</f>
        <v>1.8907121682500408E-3</v>
      </c>
      <c r="DF25" s="183">
        <f>'1t'!DG29/'1t'!$EB29</f>
        <v>0</v>
      </c>
      <c r="DG25" s="183">
        <f>'1t'!DH29/'1t'!$EB29</f>
        <v>0</v>
      </c>
      <c r="DH25" s="183">
        <f>'1t'!DI29/'1t'!$EB29</f>
        <v>0</v>
      </c>
      <c r="DI25" s="183">
        <f>'1t'!DJ29/'1t'!$EB29</f>
        <v>0</v>
      </c>
      <c r="DJ25" s="183">
        <f>'1t'!DK29/'1t'!$EB29</f>
        <v>0</v>
      </c>
      <c r="DK25" s="183">
        <f>'1t'!DL29/'1t'!$EB29</f>
        <v>0</v>
      </c>
      <c r="DL25" s="183">
        <f>'1t'!DM29/'1t'!$EB29</f>
        <v>0</v>
      </c>
      <c r="DM25" s="183">
        <f>'1t'!DN29/'1t'!$EB29</f>
        <v>0</v>
      </c>
      <c r="DN25" s="183">
        <f>'1t'!DO29/'1t'!$EB29</f>
        <v>0</v>
      </c>
      <c r="DO25" s="183">
        <f>'1t'!DP29/'1t'!$EB29</f>
        <v>0</v>
      </c>
      <c r="DP25" s="183">
        <f>'1t'!DQ29/'1t'!$EB29</f>
        <v>0</v>
      </c>
      <c r="DQ25" s="183">
        <f>'1t'!DR29/'1t'!$EB29</f>
        <v>0</v>
      </c>
      <c r="DR25" s="183">
        <f>'1t'!DS29/'1t'!$EB29</f>
        <v>0</v>
      </c>
      <c r="DS25" s="183">
        <f>'1t'!DT29/'1t'!$EB29</f>
        <v>0</v>
      </c>
      <c r="DT25" s="183">
        <f>'1t'!DU29/'1t'!$EB29</f>
        <v>0</v>
      </c>
      <c r="DU25" s="183">
        <f>'1t'!DV29/'1t'!$EB29</f>
        <v>0</v>
      </c>
      <c r="DV25" s="183">
        <f>'1t'!DW29/'1t'!$EB29</f>
        <v>0</v>
      </c>
      <c r="DW25" s="183">
        <f>'1t'!DX29/'1t'!$EB29</f>
        <v>0</v>
      </c>
      <c r="DX25" s="183">
        <f>'1t'!DY29/'1t'!$EB29</f>
        <v>0</v>
      </c>
      <c r="DY25" s="183">
        <f>'1t'!DZ29/'1t'!$EB29</f>
        <v>0</v>
      </c>
      <c r="DZ25" s="3"/>
      <c r="EA25" s="193">
        <f t="shared" si="0"/>
        <v>2</v>
      </c>
      <c r="EB25" s="3"/>
      <c r="EC25" s="207">
        <f t="shared" si="2"/>
        <v>2</v>
      </c>
      <c r="ED25" s="3"/>
      <c r="EE25" s="197">
        <f t="shared" si="1"/>
        <v>-0.14938960341728746</v>
      </c>
      <c r="EF25" s="3"/>
      <c r="EG25" s="154">
        <v>20</v>
      </c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</row>
    <row r="26" spans="1:254" s="182" customFormat="1" ht="8.25" customHeight="1">
      <c r="A26" s="5" t="s">
        <v>666</v>
      </c>
      <c r="B26" s="185" t="s">
        <v>667</v>
      </c>
      <c r="C26" s="175">
        <f>'1t'!D30/'1t'!$EB30</f>
        <v>0</v>
      </c>
      <c r="D26" s="175">
        <f>'1t'!E30/'1t'!$EB30</f>
        <v>0</v>
      </c>
      <c r="E26" s="175">
        <f>'1t'!F30/'1t'!$EB30</f>
        <v>0</v>
      </c>
      <c r="F26" s="175">
        <f>'1t'!G30/'1t'!$EB30</f>
        <v>0</v>
      </c>
      <c r="G26" s="175">
        <f>'1t'!H30/'1t'!$EB30</f>
        <v>0</v>
      </c>
      <c r="H26" s="175">
        <f>'1t'!I30/'1t'!$EB30</f>
        <v>0</v>
      </c>
      <c r="I26" s="175">
        <f>'1t'!J30/'1t'!$EB30</f>
        <v>0</v>
      </c>
      <c r="J26" s="175">
        <f>'1t'!K30/'1t'!$EB30</f>
        <v>0</v>
      </c>
      <c r="K26" s="175">
        <f>'1t'!L30/'1t'!$EB30</f>
        <v>0</v>
      </c>
      <c r="L26" s="175">
        <f>'1t'!M30/'1t'!$EB30</f>
        <v>0</v>
      </c>
      <c r="M26" s="175">
        <f>'1t'!N30/'1t'!$EB30</f>
        <v>0</v>
      </c>
      <c r="N26" s="175">
        <f>'1t'!O30/'1t'!$EB30</f>
        <v>0</v>
      </c>
      <c r="O26" s="175">
        <f>'1t'!P30/'1t'!$EB30</f>
        <v>0</v>
      </c>
      <c r="P26" s="175">
        <f>'1t'!Q30/'1t'!$EB30</f>
        <v>0</v>
      </c>
      <c r="Q26" s="175">
        <f>'1t'!R30/'1t'!$EB30</f>
        <v>0</v>
      </c>
      <c r="R26" s="175">
        <f>'1t'!S30/'1t'!$EB30</f>
        <v>0</v>
      </c>
      <c r="S26" s="175">
        <f>'1t'!T30/'1t'!$EB30</f>
        <v>1.9926752008135613E-3</v>
      </c>
      <c r="T26" s="175">
        <f>'1t'!U30/'1t'!$EB30</f>
        <v>1.305545821222678E-4</v>
      </c>
      <c r="U26" s="175">
        <f>'1t'!V30/'1t'!$EB30</f>
        <v>0</v>
      </c>
      <c r="V26" s="175">
        <f>'1t'!W30/'1t'!$EB30</f>
        <v>1.2368328832635896E-4</v>
      </c>
      <c r="W26" s="175">
        <f>'1t'!X30/'1t'!$EB30</f>
        <v>3.5730727738725923E-4</v>
      </c>
      <c r="X26" s="175">
        <f>'1t'!Y30/'1t'!$EB30</f>
        <v>0</v>
      </c>
      <c r="Y26" s="175">
        <f>'1t'!Z30/'1t'!$EB30</f>
        <v>0</v>
      </c>
      <c r="Z26" s="175">
        <f>'1t'!AA30/'1t'!$EB30</f>
        <v>0</v>
      </c>
      <c r="AA26" s="175">
        <f>'1t'!AB30/'1t'!$EB30</f>
        <v>0</v>
      </c>
      <c r="AB26" s="175">
        <f>'1t'!AC30/'1t'!$EB30</f>
        <v>0</v>
      </c>
      <c r="AC26" s="175">
        <f>'1t'!AD30/'1t'!$EB30</f>
        <v>0</v>
      </c>
      <c r="AD26" s="175">
        <f>'1t'!AE30/'1t'!$EB30</f>
        <v>0</v>
      </c>
      <c r="AE26" s="175">
        <f>'1t'!AF30/'1t'!$EB30</f>
        <v>5.7718867885634187E-4</v>
      </c>
      <c r="AF26" s="175">
        <f>'1t'!AG30/'1t'!$EB30</f>
        <v>0</v>
      </c>
      <c r="AG26" s="175">
        <f>'1t'!AH30/'1t'!$EB30</f>
        <v>0</v>
      </c>
      <c r="AH26" s="175">
        <f>'1t'!AI30/'1t'!$EB30</f>
        <v>3.023369270199886E-4</v>
      </c>
      <c r="AI26" s="175">
        <f>'1t'!AJ30/'1t'!$EB30</f>
        <v>2.1988140146908262E-4</v>
      </c>
      <c r="AJ26" s="175">
        <f>'1t'!AK30/'1t'!$EB30</f>
        <v>5.222183284890712E-4</v>
      </c>
      <c r="AK26" s="175">
        <f>'1t'!AL30/'1t'!$EB30</f>
        <v>0</v>
      </c>
      <c r="AL26" s="175">
        <f>'1t'!AM30/'1t'!$EB30</f>
        <v>0</v>
      </c>
      <c r="AM26" s="175">
        <f>'1t'!AN30/'1t'!$EB30</f>
        <v>2.611091642445356E-4</v>
      </c>
      <c r="AN26" s="175">
        <f>'1t'!AO30/'1t'!$EB30</f>
        <v>0</v>
      </c>
      <c r="AO26" s="175">
        <f>'1t'!AP30/'1t'!$EB30</f>
        <v>2.3018834216294586E-3</v>
      </c>
      <c r="AP26" s="175">
        <f>'1t'!AQ30/'1t'!$EB30</f>
        <v>0</v>
      </c>
      <c r="AQ26" s="175">
        <f>'1t'!AR30/'1t'!$EB30</f>
        <v>0</v>
      </c>
      <c r="AR26" s="175">
        <f>'1t'!AS30/'1t'!$EB30</f>
        <v>0</v>
      </c>
      <c r="AS26" s="175">
        <f>'1t'!AT30/'1t'!$EB30</f>
        <v>0</v>
      </c>
      <c r="AT26" s="175">
        <f>'1t'!AU30/'1t'!$EB30</f>
        <v>0</v>
      </c>
      <c r="AU26" s="175">
        <f>'1t'!AV30/'1t'!$EB30</f>
        <v>0</v>
      </c>
      <c r="AV26" s="175">
        <f>'1t'!AW30/'1t'!$EB30</f>
        <v>0</v>
      </c>
      <c r="AW26" s="175">
        <f>'1t'!AX30/'1t'!$EB30</f>
        <v>0</v>
      </c>
      <c r="AX26" s="175">
        <f>'1t'!AY30/'1t'!$EB30</f>
        <v>0</v>
      </c>
      <c r="AY26" s="175">
        <f>'1t'!AZ30/'1t'!$EB30</f>
        <v>0</v>
      </c>
      <c r="AZ26" s="175">
        <f>'1t'!BA30/'1t'!$EB30</f>
        <v>0</v>
      </c>
      <c r="BA26" s="175">
        <f>'1t'!BB30/'1t'!$EB30</f>
        <v>1.5034390825448524E-2</v>
      </c>
      <c r="BB26" s="175">
        <f>'1t'!BC30/'1t'!$EB30</f>
        <v>1.305545821222678E-4</v>
      </c>
      <c r="BC26" s="201">
        <f>'1t'!BD30/'1t'!$EB30</f>
        <v>0.19158541361753004</v>
      </c>
      <c r="BD26" s="202">
        <f>'1t'!BE30/'1t'!$EB30</f>
        <v>0.25652601128266439</v>
      </c>
      <c r="BE26" s="201">
        <f>'1t'!BF30/'1t'!$EB30</f>
        <v>0.25124885764740645</v>
      </c>
      <c r="BF26" s="201">
        <f>'1t'!BG30/'1t'!$EB30</f>
        <v>0.21616403152549593</v>
      </c>
      <c r="BG26" s="175">
        <f>'1t'!BH30/'1t'!$EB30</f>
        <v>1.5597836916713048E-3</v>
      </c>
      <c r="BH26" s="175">
        <f>'1t'!BI30/'1t'!$EB30</f>
        <v>1.6381164409446654E-2</v>
      </c>
      <c r="BI26" s="175">
        <f>'1t'!BJ30/'1t'!$EB30</f>
        <v>1.7659225055485697E-3</v>
      </c>
      <c r="BJ26" s="175">
        <f>'1t'!BK30/'1t'!$EB30</f>
        <v>5.5382627995025184E-3</v>
      </c>
      <c r="BK26" s="175">
        <f>'1t'!BL30/'1t'!$EB30</f>
        <v>1.1268921825290483E-3</v>
      </c>
      <c r="BL26" s="175">
        <f>'1t'!BM30/'1t'!$EB30</f>
        <v>6.1841644163179482E-5</v>
      </c>
      <c r="BM26" s="175">
        <f>'1t'!BN30/'1t'!$EB30</f>
        <v>3.8135680567294014E-3</v>
      </c>
      <c r="BN26" s="175">
        <f>'1t'!BO30/'1t'!$EB30</f>
        <v>0</v>
      </c>
      <c r="BO26" s="175">
        <f>'1t'!BP30/'1t'!$EB30</f>
        <v>0</v>
      </c>
      <c r="BP26" s="175">
        <f>'1t'!BQ30/'1t'!$EB30</f>
        <v>4.2602021534634757E-4</v>
      </c>
      <c r="BQ26" s="175">
        <f>'1t'!BR30/'1t'!$EB30</f>
        <v>4.7411927191770938E-4</v>
      </c>
      <c r="BR26" s="175">
        <f>'1t'!BS30/'1t'!$EB30</f>
        <v>0</v>
      </c>
      <c r="BS26" s="175">
        <f>'1t'!BT30/'1t'!$EB30</f>
        <v>2.5286361168944502E-3</v>
      </c>
      <c r="BT26" s="175">
        <f>'1t'!BU30/'1t'!$EB30</f>
        <v>0</v>
      </c>
      <c r="BU26" s="175">
        <f>'1t'!BV30/'1t'!$EB30</f>
        <v>0</v>
      </c>
      <c r="BV26" s="175">
        <f>'1t'!BW30/'1t'!$EB30</f>
        <v>0</v>
      </c>
      <c r="BW26" s="175">
        <f>'1t'!BX30/'1t'!$EB30</f>
        <v>0</v>
      </c>
      <c r="BX26" s="175">
        <f>'1t'!BY30/'1t'!$EB30</f>
        <v>0</v>
      </c>
      <c r="BY26" s="175">
        <f>'1t'!BZ30/'1t'!$EB30</f>
        <v>0</v>
      </c>
      <c r="BZ26" s="175">
        <f>'1t'!CA30/'1t'!$EB30</f>
        <v>5.4970350367270655E-5</v>
      </c>
      <c r="CA26" s="175">
        <f>'1t'!CB30/'1t'!$EB30</f>
        <v>0</v>
      </c>
      <c r="CB26" s="175">
        <f>'1t'!CC30/'1t'!$EB30</f>
        <v>0</v>
      </c>
      <c r="CC26" s="175">
        <f>'1t'!CD30/'1t'!$EB30</f>
        <v>0</v>
      </c>
      <c r="CD26" s="175">
        <f>'1t'!CE30/'1t'!$EB30</f>
        <v>2.2194278960785525E-3</v>
      </c>
      <c r="CE26" s="175">
        <f>'1t'!CF30/'1t'!$EB30</f>
        <v>0</v>
      </c>
      <c r="CF26" s="175">
        <f>'1t'!CG30/'1t'!$EB30</f>
        <v>0</v>
      </c>
      <c r="CG26" s="175">
        <f>'1t'!CH30/'1t'!$EB30</f>
        <v>8.2455525550905986E-5</v>
      </c>
      <c r="CH26" s="175">
        <f>'1t'!CI30/'1t'!$EB30</f>
        <v>0</v>
      </c>
      <c r="CI26" s="175">
        <f>'1t'!CJ30/'1t'!$EB30</f>
        <v>2.0613881387726496E-5</v>
      </c>
      <c r="CJ26" s="175">
        <f>'1t'!CK30/'1t'!$EB30</f>
        <v>1.5803975730590314E-4</v>
      </c>
      <c r="CK26" s="175">
        <f>'1t'!CL30/'1t'!$EB30</f>
        <v>0</v>
      </c>
      <c r="CL26" s="175">
        <f>'1t'!CM30/'1t'!$EB30</f>
        <v>0</v>
      </c>
      <c r="CM26" s="175">
        <f>'1t'!CN30/'1t'!$EB30</f>
        <v>0</v>
      </c>
      <c r="CN26" s="175">
        <f>'1t'!CO30/'1t'!$EB30</f>
        <v>0</v>
      </c>
      <c r="CO26" s="175">
        <f>'1t'!CP30/'1t'!$EB30</f>
        <v>0</v>
      </c>
      <c r="CP26" s="175">
        <f>'1t'!CQ30/'1t'!$EB30</f>
        <v>0</v>
      </c>
      <c r="CQ26" s="175">
        <f>'1t'!CR30/'1t'!$EB30</f>
        <v>7.7508194017851624E-3</v>
      </c>
      <c r="CR26" s="175">
        <f>'1t'!CS30/'1t'!$EB30</f>
        <v>0</v>
      </c>
      <c r="CS26" s="175">
        <f>'1t'!CT30/'1t'!$EB30</f>
        <v>0</v>
      </c>
      <c r="CT26" s="175">
        <f>'1t'!CU30/'1t'!$EB30</f>
        <v>0</v>
      </c>
      <c r="CU26" s="175">
        <f>'1t'!CV30/'1t'!$EB30</f>
        <v>0</v>
      </c>
      <c r="CV26" s="175">
        <f>'1t'!CW30/'1t'!$EB30</f>
        <v>0</v>
      </c>
      <c r="CW26" s="175">
        <f>'1t'!CX30/'1t'!$EB30</f>
        <v>0</v>
      </c>
      <c r="CX26" s="175">
        <f>'1t'!CY30/'1t'!$EB30</f>
        <v>0</v>
      </c>
      <c r="CY26" s="175">
        <f>'1t'!CZ30/'1t'!$EB30</f>
        <v>0</v>
      </c>
      <c r="CZ26" s="175">
        <f>'1t'!DA30/'1t'!$EB30</f>
        <v>0</v>
      </c>
      <c r="DA26" s="175">
        <f>'1t'!DB30/'1t'!$EB30</f>
        <v>0</v>
      </c>
      <c r="DB26" s="175">
        <f>'1t'!DC30/'1t'!$EB30</f>
        <v>0</v>
      </c>
      <c r="DC26" s="175">
        <f>'1t'!DD30/'1t'!$EB30</f>
        <v>0</v>
      </c>
      <c r="DD26" s="175">
        <f>'1t'!DE30/'1t'!$EB30</f>
        <v>0</v>
      </c>
      <c r="DE26" s="175">
        <f>'1t'!DF30/'1t'!$EB30</f>
        <v>1.5721520205039408E-2</v>
      </c>
      <c r="DF26" s="175">
        <f>'1t'!DG30/'1t'!$EB30</f>
        <v>0</v>
      </c>
      <c r="DG26" s="175">
        <f>'1t'!DH30/'1t'!$EB30</f>
        <v>0</v>
      </c>
      <c r="DH26" s="175">
        <f>'1t'!DI30/'1t'!$EB30</f>
        <v>2.8378443377103475E-3</v>
      </c>
      <c r="DI26" s="175">
        <f>'1t'!DJ30/'1t'!$EB30</f>
        <v>0</v>
      </c>
      <c r="DJ26" s="175">
        <f>'1t'!DK30/'1t'!$EB30</f>
        <v>0</v>
      </c>
      <c r="DK26" s="175">
        <f>'1t'!DL30/'1t'!$EB30</f>
        <v>0</v>
      </c>
      <c r="DL26" s="175">
        <f>'1t'!DM30/'1t'!$EB30</f>
        <v>0</v>
      </c>
      <c r="DM26" s="175">
        <f>'1t'!DN30/'1t'!$EB30</f>
        <v>0</v>
      </c>
      <c r="DN26" s="175">
        <f>'1t'!DO30/'1t'!$EB30</f>
        <v>0</v>
      </c>
      <c r="DO26" s="175">
        <f>'1t'!DP30/'1t'!$EB30</f>
        <v>0</v>
      </c>
      <c r="DP26" s="175">
        <f>'1t'!DQ30/'1t'!$EB30</f>
        <v>0</v>
      </c>
      <c r="DQ26" s="175">
        <f>'1t'!DR30/'1t'!$EB30</f>
        <v>0</v>
      </c>
      <c r="DR26" s="175">
        <f>'1t'!DS30/'1t'!$EB30</f>
        <v>0</v>
      </c>
      <c r="DS26" s="175">
        <f>'1t'!DT30/'1t'!$EB30</f>
        <v>0</v>
      </c>
      <c r="DT26" s="175">
        <f>'1t'!DU30/'1t'!$EB30</f>
        <v>0</v>
      </c>
      <c r="DU26" s="175">
        <f>'1t'!DV30/'1t'!$EB30</f>
        <v>0</v>
      </c>
      <c r="DV26" s="175">
        <f>'1t'!DW30/'1t'!$EB30</f>
        <v>0</v>
      </c>
      <c r="DW26" s="175">
        <f>'1t'!DX30/'1t'!$EB30</f>
        <v>0</v>
      </c>
      <c r="DX26" s="175">
        <f>'1t'!DY30/'1t'!$EB30</f>
        <v>0</v>
      </c>
      <c r="DY26" s="175">
        <f>'1t'!DZ30/'1t'!$EB30</f>
        <v>0</v>
      </c>
      <c r="DZ26" s="3"/>
      <c r="EA26" s="199">
        <v>2</v>
      </c>
      <c r="EB26" s="193">
        <v>1</v>
      </c>
      <c r="EC26" s="207">
        <f t="shared" si="2"/>
        <v>2</v>
      </c>
      <c r="ED26" s="3"/>
      <c r="EE26" s="197">
        <f t="shared" si="1"/>
        <v>0</v>
      </c>
      <c r="EF26" s="3"/>
      <c r="EG26" s="154">
        <v>21</v>
      </c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</row>
    <row r="27" spans="1:254" s="182" customFormat="1" ht="8.25" customHeight="1">
      <c r="A27" s="5" t="s">
        <v>668</v>
      </c>
      <c r="B27" s="6" t="s">
        <v>669</v>
      </c>
      <c r="C27" s="175">
        <f>'1t'!D31/'1t'!$EB31</f>
        <v>0</v>
      </c>
      <c r="D27" s="175">
        <f>'1t'!E31/'1t'!$EB31</f>
        <v>0</v>
      </c>
      <c r="E27" s="175">
        <f>'1t'!F31/'1t'!$EB31</f>
        <v>0</v>
      </c>
      <c r="F27" s="175">
        <f>'1t'!G31/'1t'!$EB31</f>
        <v>0</v>
      </c>
      <c r="G27" s="175">
        <f>'1t'!H31/'1t'!$EB31</f>
        <v>0</v>
      </c>
      <c r="H27" s="175">
        <f>'1t'!I31/'1t'!$EB31</f>
        <v>0</v>
      </c>
      <c r="I27" s="175">
        <f>'1t'!J31/'1t'!$EB31</f>
        <v>0</v>
      </c>
      <c r="J27" s="175">
        <f>'1t'!K31/'1t'!$EB31</f>
        <v>0</v>
      </c>
      <c r="K27" s="175">
        <f>'1t'!L31/'1t'!$EB31</f>
        <v>0</v>
      </c>
      <c r="L27" s="175">
        <f>'1t'!M31/'1t'!$EB31</f>
        <v>0</v>
      </c>
      <c r="M27" s="175">
        <f>'1t'!N31/'1t'!$EB31</f>
        <v>0</v>
      </c>
      <c r="N27" s="175">
        <f>'1t'!O31/'1t'!$EB31</f>
        <v>0</v>
      </c>
      <c r="O27" s="175">
        <f>'1t'!P31/'1t'!$EB31</f>
        <v>0</v>
      </c>
      <c r="P27" s="175">
        <f>'1t'!Q31/'1t'!$EB31</f>
        <v>0</v>
      </c>
      <c r="Q27" s="175">
        <f>'1t'!R31/'1t'!$EB31</f>
        <v>0</v>
      </c>
      <c r="R27" s="175">
        <f>'1t'!S31/'1t'!$EB31</f>
        <v>0</v>
      </c>
      <c r="S27" s="175">
        <f>'1t'!T31/'1t'!$EB31</f>
        <v>3.4906825626980292E-4</v>
      </c>
      <c r="T27" s="175">
        <f>'1t'!U31/'1t'!$EB31</f>
        <v>0</v>
      </c>
      <c r="U27" s="175">
        <f>'1t'!V31/'1t'!$EB31</f>
        <v>0</v>
      </c>
      <c r="V27" s="175">
        <f>'1t'!W31/'1t'!$EB31</f>
        <v>0</v>
      </c>
      <c r="W27" s="175">
        <f>'1t'!X31/'1t'!$EB31</f>
        <v>0</v>
      </c>
      <c r="X27" s="175">
        <f>'1t'!Y31/'1t'!$EB31</f>
        <v>0</v>
      </c>
      <c r="Y27" s="175">
        <f>'1t'!Z31/'1t'!$EB31</f>
        <v>0</v>
      </c>
      <c r="Z27" s="175">
        <f>'1t'!AA31/'1t'!$EB31</f>
        <v>0</v>
      </c>
      <c r="AA27" s="175">
        <f>'1t'!AB31/'1t'!$EB31</f>
        <v>0</v>
      </c>
      <c r="AB27" s="175">
        <f>'1t'!AC31/'1t'!$EB31</f>
        <v>0</v>
      </c>
      <c r="AC27" s="175">
        <f>'1t'!AD31/'1t'!$EB31</f>
        <v>0</v>
      </c>
      <c r="AD27" s="175">
        <f>'1t'!AE31/'1t'!$EB31</f>
        <v>6.7128510821115941E-4</v>
      </c>
      <c r="AE27" s="175">
        <f>'1t'!AF31/'1t'!$EB31</f>
        <v>6.444337038827131E-4</v>
      </c>
      <c r="AF27" s="175">
        <f>'1t'!AG31/'1t'!$EB31</f>
        <v>0</v>
      </c>
      <c r="AG27" s="175">
        <f>'1t'!AH31/'1t'!$EB31</f>
        <v>0</v>
      </c>
      <c r="AH27" s="175">
        <f>'1t'!AI31/'1t'!$EB31</f>
        <v>0</v>
      </c>
      <c r="AI27" s="175">
        <f>'1t'!AJ31/'1t'!$EB31</f>
        <v>1.2083131947800869E-3</v>
      </c>
      <c r="AJ27" s="175">
        <f>'1t'!AK31/'1t'!$EB31</f>
        <v>6.6725739756189253E-3</v>
      </c>
      <c r="AK27" s="175">
        <f>'1t'!AL31/'1t'!$EB31</f>
        <v>6.1758229955426668E-4</v>
      </c>
      <c r="AL27" s="175">
        <f>'1t'!AM31/'1t'!$EB31</f>
        <v>8.0554212985339138E-5</v>
      </c>
      <c r="AM27" s="175">
        <f>'1t'!AN31/'1t'!$EB31</f>
        <v>0</v>
      </c>
      <c r="AN27" s="175">
        <f>'1t'!AO31/'1t'!$EB31</f>
        <v>0</v>
      </c>
      <c r="AO27" s="175">
        <f>'1t'!AP31/'1t'!$EB31</f>
        <v>9.3979915149562321E-5</v>
      </c>
      <c r="AP27" s="175">
        <f>'1t'!AQ31/'1t'!$EB31</f>
        <v>0</v>
      </c>
      <c r="AQ27" s="175">
        <f>'1t'!AR31/'1t'!$EB31</f>
        <v>4.6989957574781159E-4</v>
      </c>
      <c r="AR27" s="175">
        <f>'1t'!AS31/'1t'!$EB31</f>
        <v>0</v>
      </c>
      <c r="AS27" s="175">
        <f>'1t'!AT31/'1t'!$EB31</f>
        <v>0</v>
      </c>
      <c r="AT27" s="175">
        <f>'1t'!AU31/'1t'!$EB31</f>
        <v>1.060630470973632E-3</v>
      </c>
      <c r="AU27" s="175">
        <f>'1t'!AV31/'1t'!$EB31</f>
        <v>1.208313194780087E-4</v>
      </c>
      <c r="AV27" s="175">
        <f>'1t'!AW31/'1t'!$EB31</f>
        <v>0</v>
      </c>
      <c r="AW27" s="175">
        <f>'1t'!AX31/'1t'!$EB31</f>
        <v>0</v>
      </c>
      <c r="AX27" s="175">
        <f>'1t'!AY31/'1t'!$EB31</f>
        <v>0</v>
      </c>
      <c r="AY27" s="175">
        <f>'1t'!AZ31/'1t'!$EB31</f>
        <v>0</v>
      </c>
      <c r="AZ27" s="175">
        <f>'1t'!BA31/'1t'!$EB31</f>
        <v>0</v>
      </c>
      <c r="BA27" s="175">
        <f>'1t'!BB31/'1t'!$EB31</f>
        <v>5.0346383115836956E-3</v>
      </c>
      <c r="BB27" s="175">
        <f>'1t'!BC31/'1t'!$EB31</f>
        <v>8.0554212985339138E-5</v>
      </c>
      <c r="BC27" s="175">
        <f>'1t'!BD31/'1t'!$EB31</f>
        <v>1.2150260458621985E-2</v>
      </c>
      <c r="BD27" s="175">
        <f>'1t'!BE31/'1t'!$EB31</f>
        <v>3.0207829869502174E-3</v>
      </c>
      <c r="BE27" s="175">
        <f>'1t'!BF31/'1t'!$EB31</f>
        <v>2.4904677514634016E-2</v>
      </c>
      <c r="BF27" s="175">
        <f>'1t'!BG31/'1t'!$EB31</f>
        <v>2.9603673272112132E-2</v>
      </c>
      <c r="BG27" s="202">
        <f>'1t'!BH31/'1t'!$EB31</f>
        <v>0.37939691745878307</v>
      </c>
      <c r="BH27" s="201">
        <f>'1t'!BI31/'1t'!$EB31</f>
        <v>0.26291552548198271</v>
      </c>
      <c r="BI27" s="201">
        <f>'1t'!BJ31/'1t'!$EB31</f>
        <v>0.22596799312604049</v>
      </c>
      <c r="BJ27" s="175">
        <f>'1t'!BK31/'1t'!$EB31</f>
        <v>6.095268782557328E-3</v>
      </c>
      <c r="BK27" s="175">
        <f>'1t'!BL31/'1t'!$EB31</f>
        <v>9.5322485365984639E-4</v>
      </c>
      <c r="BL27" s="175">
        <f>'1t'!BM31/'1t'!$EB31</f>
        <v>1.5036786423929971E-3</v>
      </c>
      <c r="BM27" s="175">
        <f>'1t'!BN31/'1t'!$EB31</f>
        <v>9.3979915149562318E-4</v>
      </c>
      <c r="BN27" s="175">
        <f>'1t'!BO31/'1t'!$EB31</f>
        <v>0</v>
      </c>
      <c r="BO27" s="175">
        <f>'1t'!BP31/'1t'!$EB31</f>
        <v>1.7453412813490146E-4</v>
      </c>
      <c r="BP27" s="175">
        <f>'1t'!BQ31/'1t'!$EB31</f>
        <v>1.7856183878416842E-3</v>
      </c>
      <c r="BQ27" s="175">
        <f>'1t'!BR31/'1t'!$EB31</f>
        <v>8.7267064067450724E-4</v>
      </c>
      <c r="BR27" s="175">
        <f>'1t'!BS31/'1t'!$EB31</f>
        <v>0</v>
      </c>
      <c r="BS27" s="175">
        <f>'1t'!BT31/'1t'!$EB31</f>
        <v>5.3702808656892753E-4</v>
      </c>
      <c r="BT27" s="175">
        <f>'1t'!BU31/'1t'!$EB31</f>
        <v>0</v>
      </c>
      <c r="BU27" s="175">
        <f>'1t'!BV31/'1t'!$EB31</f>
        <v>3.4906825626980292E-4</v>
      </c>
      <c r="BV27" s="175">
        <f>'1t'!BW31/'1t'!$EB31</f>
        <v>0</v>
      </c>
      <c r="BW27" s="175">
        <f>'1t'!BX31/'1t'!$EB31</f>
        <v>0</v>
      </c>
      <c r="BX27" s="175">
        <f>'1t'!BY31/'1t'!$EB31</f>
        <v>0</v>
      </c>
      <c r="BY27" s="175">
        <f>'1t'!BZ31/'1t'!$EB31</f>
        <v>0</v>
      </c>
      <c r="BZ27" s="175">
        <f>'1t'!CA31/'1t'!$EB31</f>
        <v>0</v>
      </c>
      <c r="CA27" s="175">
        <f>'1t'!CB31/'1t'!$EB31</f>
        <v>0</v>
      </c>
      <c r="CB27" s="175">
        <f>'1t'!CC31/'1t'!$EB31</f>
        <v>0</v>
      </c>
      <c r="CC27" s="175">
        <f>'1t'!CD31/'1t'!$EB31</f>
        <v>0</v>
      </c>
      <c r="CD27" s="175">
        <f>'1t'!CE31/'1t'!$EB31</f>
        <v>2.4971806025455129E-3</v>
      </c>
      <c r="CE27" s="175">
        <f>'1t'!CF31/'1t'!$EB31</f>
        <v>0</v>
      </c>
      <c r="CF27" s="175">
        <f>'1t'!CG31/'1t'!$EB31</f>
        <v>0</v>
      </c>
      <c r="CG27" s="175">
        <f>'1t'!CH31/'1t'!$EB31</f>
        <v>2.8193974544868698E-4</v>
      </c>
      <c r="CH27" s="175">
        <f>'1t'!CI31/'1t'!$EB31</f>
        <v>0</v>
      </c>
      <c r="CI27" s="175">
        <f>'1t'!CJ31/'1t'!$EB31</f>
        <v>0</v>
      </c>
      <c r="CJ27" s="175">
        <f>'1t'!CK31/'1t'!$EB31</f>
        <v>4.5647387358358843E-4</v>
      </c>
      <c r="CK27" s="175">
        <f>'1t'!CL31/'1t'!$EB31</f>
        <v>1.6110842597067828E-4</v>
      </c>
      <c r="CL27" s="175">
        <f>'1t'!CM31/'1t'!$EB31</f>
        <v>0</v>
      </c>
      <c r="CM27" s="175">
        <f>'1t'!CN31/'1t'!$EB31</f>
        <v>0</v>
      </c>
      <c r="CN27" s="175">
        <f>'1t'!CO31/'1t'!$EB31</f>
        <v>0</v>
      </c>
      <c r="CO27" s="175">
        <f>'1t'!CP31/'1t'!$EB31</f>
        <v>0</v>
      </c>
      <c r="CP27" s="175">
        <f>'1t'!CQ31/'1t'!$EB31</f>
        <v>0</v>
      </c>
      <c r="CQ27" s="175">
        <f>'1t'!CR31/'1t'!$EB31</f>
        <v>2.5911605176950755E-3</v>
      </c>
      <c r="CR27" s="175">
        <f>'1t'!CS31/'1t'!$EB31</f>
        <v>0</v>
      </c>
      <c r="CS27" s="175">
        <f>'1t'!CT31/'1t'!$EB31</f>
        <v>0</v>
      </c>
      <c r="CT27" s="175">
        <f>'1t'!CU31/'1t'!$EB31</f>
        <v>0</v>
      </c>
      <c r="CU27" s="175">
        <f>'1t'!CV31/'1t'!$EB31</f>
        <v>0</v>
      </c>
      <c r="CV27" s="175">
        <f>'1t'!CW31/'1t'!$EB31</f>
        <v>0</v>
      </c>
      <c r="CW27" s="175">
        <f>'1t'!CX31/'1t'!$EB31</f>
        <v>0</v>
      </c>
      <c r="CX27" s="175">
        <f>'1t'!CY31/'1t'!$EB31</f>
        <v>0</v>
      </c>
      <c r="CY27" s="175">
        <f>'1t'!CZ31/'1t'!$EB31</f>
        <v>0</v>
      </c>
      <c r="CZ27" s="175">
        <f>'1t'!DA31/'1t'!$EB31</f>
        <v>0</v>
      </c>
      <c r="DA27" s="175">
        <f>'1t'!DB31/'1t'!$EB31</f>
        <v>0</v>
      </c>
      <c r="DB27" s="175">
        <f>'1t'!DC31/'1t'!$EB31</f>
        <v>0</v>
      </c>
      <c r="DC27" s="175">
        <f>'1t'!DD31/'1t'!$EB31</f>
        <v>0</v>
      </c>
      <c r="DD27" s="175">
        <f>'1t'!DE31/'1t'!$EB31</f>
        <v>0</v>
      </c>
      <c r="DE27" s="175">
        <f>'1t'!DF31/'1t'!$EB31</f>
        <v>1.4701143869824391E-2</v>
      </c>
      <c r="DF27" s="175">
        <f>'1t'!DG31/'1t'!$EB31</f>
        <v>0</v>
      </c>
      <c r="DG27" s="175">
        <f>'1t'!DH31/'1t'!$EB31</f>
        <v>0</v>
      </c>
      <c r="DH27" s="175">
        <f>'1t'!DI31/'1t'!$EB31</f>
        <v>1.1035927178991461E-2</v>
      </c>
      <c r="DI27" s="175">
        <f>'1t'!DJ31/'1t'!$EB31</f>
        <v>0</v>
      </c>
      <c r="DJ27" s="175">
        <f>'1t'!DK31/'1t'!$EB31</f>
        <v>0</v>
      </c>
      <c r="DK27" s="175">
        <f>'1t'!DL31/'1t'!$EB31</f>
        <v>0</v>
      </c>
      <c r="DL27" s="175">
        <f>'1t'!DM31/'1t'!$EB31</f>
        <v>0</v>
      </c>
      <c r="DM27" s="175">
        <f>'1t'!DN31/'1t'!$EB31</f>
        <v>0</v>
      </c>
      <c r="DN27" s="175">
        <f>'1t'!DO31/'1t'!$EB31</f>
        <v>0</v>
      </c>
      <c r="DO27" s="175">
        <f>'1t'!DP31/'1t'!$EB31</f>
        <v>0</v>
      </c>
      <c r="DP27" s="175">
        <f>'1t'!DQ31/'1t'!$EB31</f>
        <v>0</v>
      </c>
      <c r="DQ27" s="175">
        <f>'1t'!DR31/'1t'!$EB31</f>
        <v>0</v>
      </c>
      <c r="DR27" s="175">
        <f>'1t'!DS31/'1t'!$EB31</f>
        <v>0</v>
      </c>
      <c r="DS27" s="175">
        <f>'1t'!DT31/'1t'!$EB31</f>
        <v>0</v>
      </c>
      <c r="DT27" s="175">
        <f>'1t'!DU31/'1t'!$EB31</f>
        <v>0</v>
      </c>
      <c r="DU27" s="175">
        <f>'1t'!DV31/'1t'!$EB31</f>
        <v>0</v>
      </c>
      <c r="DV27" s="175">
        <f>'1t'!DW31/'1t'!$EB31</f>
        <v>0</v>
      </c>
      <c r="DW27" s="175">
        <f>'1t'!DX31/'1t'!$EB31</f>
        <v>0</v>
      </c>
      <c r="DX27" s="175">
        <f>'1t'!DY31/'1t'!$EB31</f>
        <v>0</v>
      </c>
      <c r="DY27" s="175">
        <f>'1t'!DZ31/'1t'!$EB31</f>
        <v>0</v>
      </c>
      <c r="DZ27" s="3"/>
      <c r="EA27" s="199">
        <v>2</v>
      </c>
      <c r="EB27" s="193">
        <v>1</v>
      </c>
      <c r="EC27" s="207">
        <f t="shared" si="2"/>
        <v>2</v>
      </c>
      <c r="ED27" s="3"/>
      <c r="EE27" s="197">
        <f t="shared" si="1"/>
        <v>0</v>
      </c>
      <c r="EF27" s="3"/>
      <c r="EG27" s="154">
        <v>22</v>
      </c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</row>
    <row r="28" spans="1:254" s="182" customFormat="1" ht="8.25" customHeight="1">
      <c r="A28" s="10" t="s">
        <v>670</v>
      </c>
      <c r="B28" s="6" t="s">
        <v>671</v>
      </c>
      <c r="C28" s="175">
        <f>'1t'!D32/'1t'!$EB32</f>
        <v>0</v>
      </c>
      <c r="D28" s="175">
        <f>'1t'!E32/'1t'!$EB32</f>
        <v>0</v>
      </c>
      <c r="E28" s="175">
        <f>'1t'!F32/'1t'!$EB32</f>
        <v>0</v>
      </c>
      <c r="F28" s="175">
        <f>'1t'!G32/'1t'!$EB32</f>
        <v>0</v>
      </c>
      <c r="G28" s="175">
        <f>'1t'!H32/'1t'!$EB32</f>
        <v>0</v>
      </c>
      <c r="H28" s="175">
        <f>'1t'!I32/'1t'!$EB32</f>
        <v>0</v>
      </c>
      <c r="I28" s="175">
        <f>'1t'!J32/'1t'!$EB32</f>
        <v>0</v>
      </c>
      <c r="J28" s="175">
        <f>'1t'!K32/'1t'!$EB32</f>
        <v>0</v>
      </c>
      <c r="K28" s="175">
        <f>'1t'!L32/'1t'!$EB32</f>
        <v>0</v>
      </c>
      <c r="L28" s="175">
        <f>'1t'!M32/'1t'!$EB32</f>
        <v>0</v>
      </c>
      <c r="M28" s="175">
        <f>'1t'!N32/'1t'!$EB32</f>
        <v>0</v>
      </c>
      <c r="N28" s="175">
        <f>'1t'!O32/'1t'!$EB32</f>
        <v>0</v>
      </c>
      <c r="O28" s="175">
        <f>'1t'!P32/'1t'!$EB32</f>
        <v>0</v>
      </c>
      <c r="P28" s="175">
        <f>'1t'!Q32/'1t'!$EB32</f>
        <v>0</v>
      </c>
      <c r="Q28" s="175">
        <f>'1t'!R32/'1t'!$EB32</f>
        <v>0</v>
      </c>
      <c r="R28" s="175">
        <f>'1t'!S32/'1t'!$EB32</f>
        <v>0</v>
      </c>
      <c r="S28" s="175">
        <f>'1t'!T32/'1t'!$EB32</f>
        <v>0</v>
      </c>
      <c r="T28" s="175">
        <f>'1t'!U32/'1t'!$EB32</f>
        <v>0</v>
      </c>
      <c r="U28" s="175">
        <f>'1t'!V32/'1t'!$EB32</f>
        <v>0</v>
      </c>
      <c r="V28" s="175">
        <f>'1t'!W32/'1t'!$EB32</f>
        <v>0</v>
      </c>
      <c r="W28" s="175">
        <f>'1t'!X32/'1t'!$EB32</f>
        <v>7.6590487955528102E-4</v>
      </c>
      <c r="X28" s="175">
        <f>'1t'!Y32/'1t'!$EB32</f>
        <v>0</v>
      </c>
      <c r="Y28" s="175">
        <f>'1t'!Z32/'1t'!$EB32</f>
        <v>0</v>
      </c>
      <c r="Z28" s="175">
        <f>'1t'!AA32/'1t'!$EB32</f>
        <v>0</v>
      </c>
      <c r="AA28" s="175">
        <f>'1t'!AB32/'1t'!$EB32</f>
        <v>0</v>
      </c>
      <c r="AB28" s="175">
        <f>'1t'!AC32/'1t'!$EB32</f>
        <v>0</v>
      </c>
      <c r="AC28" s="175">
        <f>'1t'!AD32/'1t'!$EB32</f>
        <v>0</v>
      </c>
      <c r="AD28" s="175">
        <f>'1t'!AE32/'1t'!$EB32</f>
        <v>0</v>
      </c>
      <c r="AE28" s="175">
        <f>'1t'!AF32/'1t'!$EB32</f>
        <v>1.9271155033971587E-3</v>
      </c>
      <c r="AF28" s="175">
        <f>'1t'!AG32/'1t'!$EB32</f>
        <v>0</v>
      </c>
      <c r="AG28" s="175">
        <f>'1t'!AH32/'1t'!$EB32</f>
        <v>0</v>
      </c>
      <c r="AH28" s="175">
        <f>'1t'!AI32/'1t'!$EB32</f>
        <v>3.4589252625077206E-4</v>
      </c>
      <c r="AI28" s="175">
        <f>'1t'!AJ32/'1t'!$EB32</f>
        <v>0</v>
      </c>
      <c r="AJ28" s="175">
        <f>'1t'!AK32/'1t'!$EB32</f>
        <v>2.0753551575046327E-3</v>
      </c>
      <c r="AK28" s="175">
        <f>'1t'!AL32/'1t'!$EB32</f>
        <v>0</v>
      </c>
      <c r="AL28" s="175">
        <f>'1t'!AM32/'1t'!$EB32</f>
        <v>0</v>
      </c>
      <c r="AM28" s="175">
        <f>'1t'!AN32/'1t'!$EB32</f>
        <v>1.9765287214329832E-4</v>
      </c>
      <c r="AN28" s="175">
        <f>'1t'!AO32/'1t'!$EB32</f>
        <v>0</v>
      </c>
      <c r="AO28" s="175">
        <f>'1t'!AP32/'1t'!$EB32</f>
        <v>5.9295861642989496E-4</v>
      </c>
      <c r="AP28" s="175">
        <f>'1t'!AQ32/'1t'!$EB32</f>
        <v>0</v>
      </c>
      <c r="AQ28" s="175">
        <f>'1t'!AR32/'1t'!$EB32</f>
        <v>0</v>
      </c>
      <c r="AR28" s="175">
        <f>'1t'!AS32/'1t'!$EB32</f>
        <v>0</v>
      </c>
      <c r="AS28" s="175">
        <f>'1t'!AT32/'1t'!$EB32</f>
        <v>0</v>
      </c>
      <c r="AT28" s="175">
        <f>'1t'!AU32/'1t'!$EB32</f>
        <v>2.0605311920938851E-2</v>
      </c>
      <c r="AU28" s="175">
        <f>'1t'!AV32/'1t'!$EB32</f>
        <v>5.0401482396541077E-3</v>
      </c>
      <c r="AV28" s="175">
        <f>'1t'!AW32/'1t'!$EB32</f>
        <v>0</v>
      </c>
      <c r="AW28" s="175">
        <f>'1t'!AX32/'1t'!$EB32</f>
        <v>0</v>
      </c>
      <c r="AX28" s="175">
        <f>'1t'!AY32/'1t'!$EB32</f>
        <v>0</v>
      </c>
      <c r="AY28" s="175">
        <f>'1t'!AZ32/'1t'!$EB32</f>
        <v>0</v>
      </c>
      <c r="AZ28" s="175">
        <f>'1t'!BA32/'1t'!$EB32</f>
        <v>0</v>
      </c>
      <c r="BA28" s="175">
        <f>'1t'!BB32/'1t'!$EB32</f>
        <v>3.2118591723285981E-3</v>
      </c>
      <c r="BB28" s="175">
        <f>'1t'!BC32/'1t'!$EB32</f>
        <v>1.8035824583075974E-3</v>
      </c>
      <c r="BC28" s="175">
        <f>'1t'!BD32/'1t'!$EB32</f>
        <v>5.0648548486720195E-3</v>
      </c>
      <c r="BD28" s="175">
        <f>'1t'!BE32/'1t'!$EB32</f>
        <v>0</v>
      </c>
      <c r="BE28" s="175">
        <f>'1t'!BF32/'1t'!$EB32</f>
        <v>1.1537986411365039E-2</v>
      </c>
      <c r="BF28" s="175">
        <f>'1t'!BG32/'1t'!$EB32</f>
        <v>2.0012353304508955E-3</v>
      </c>
      <c r="BG28" s="175">
        <f>'1t'!BH32/'1t'!$EB32</f>
        <v>2.37183446571958E-2</v>
      </c>
      <c r="BH28" s="175">
        <f>'1t'!BI32/'1t'!$EB32</f>
        <v>6.1272390364422481E-3</v>
      </c>
      <c r="BI28" s="175">
        <f>'1t'!BJ32/'1t'!$EB32</f>
        <v>1.8529956763434219E-3</v>
      </c>
      <c r="BJ28" s="202">
        <f>'1t'!BK32/'1t'!$EB32</f>
        <v>0.86870907967881406</v>
      </c>
      <c r="BK28" s="175">
        <f>'1t'!BL32/'1t'!$EB32</f>
        <v>2.4706609017912293E-3</v>
      </c>
      <c r="BL28" s="175">
        <f>'1t'!BM32/'1t'!$EB32</f>
        <v>0</v>
      </c>
      <c r="BM28" s="175">
        <f>'1t'!BN32/'1t'!$EB32</f>
        <v>2.2730080296479308E-3</v>
      </c>
      <c r="BN28" s="175">
        <f>'1t'!BO32/'1t'!$EB32</f>
        <v>0</v>
      </c>
      <c r="BO28" s="175">
        <f>'1t'!BP32/'1t'!$EB32</f>
        <v>0</v>
      </c>
      <c r="BP28" s="175">
        <f>'1t'!BQ32/'1t'!$EB32</f>
        <v>0</v>
      </c>
      <c r="BQ28" s="175">
        <f>'1t'!BR32/'1t'!$EB32</f>
        <v>0</v>
      </c>
      <c r="BR28" s="175">
        <f>'1t'!BS32/'1t'!$EB32</f>
        <v>0</v>
      </c>
      <c r="BS28" s="175">
        <f>'1t'!BT32/'1t'!$EB32</f>
        <v>0</v>
      </c>
      <c r="BT28" s="175">
        <f>'1t'!BU32/'1t'!$EB32</f>
        <v>0</v>
      </c>
      <c r="BU28" s="175">
        <f>'1t'!BV32/'1t'!$EB32</f>
        <v>6.744904261890056E-3</v>
      </c>
      <c r="BV28" s="175">
        <f>'1t'!BW32/'1t'!$EB32</f>
        <v>0</v>
      </c>
      <c r="BW28" s="175">
        <f>'1t'!BX32/'1t'!$EB32</f>
        <v>0</v>
      </c>
      <c r="BX28" s="175">
        <f>'1t'!BY32/'1t'!$EB32</f>
        <v>0</v>
      </c>
      <c r="BY28" s="175">
        <f>'1t'!BZ32/'1t'!$EB32</f>
        <v>0</v>
      </c>
      <c r="BZ28" s="175">
        <f>'1t'!CA32/'1t'!$EB32</f>
        <v>0</v>
      </c>
      <c r="CA28" s="175">
        <f>'1t'!CB32/'1t'!$EB32</f>
        <v>0</v>
      </c>
      <c r="CB28" s="175">
        <f>'1t'!CC32/'1t'!$EB32</f>
        <v>0</v>
      </c>
      <c r="CC28" s="175">
        <f>'1t'!CD32/'1t'!$EB32</f>
        <v>0</v>
      </c>
      <c r="CD28" s="175">
        <f>'1t'!CE32/'1t'!$EB32</f>
        <v>2.7177269919703519E-3</v>
      </c>
      <c r="CE28" s="175">
        <f>'1t'!CF32/'1t'!$EB32</f>
        <v>0</v>
      </c>
      <c r="CF28" s="175">
        <f>'1t'!CG32/'1t'!$EB32</f>
        <v>0</v>
      </c>
      <c r="CG28" s="175">
        <f>'1t'!CH32/'1t'!$EB32</f>
        <v>0</v>
      </c>
      <c r="CH28" s="175">
        <f>'1t'!CI32/'1t'!$EB32</f>
        <v>0</v>
      </c>
      <c r="CI28" s="175">
        <f>'1t'!CJ32/'1t'!$EB32</f>
        <v>0</v>
      </c>
      <c r="CJ28" s="175">
        <f>'1t'!CK32/'1t'!$EB32</f>
        <v>1.4823965410747375E-2</v>
      </c>
      <c r="CK28" s="175">
        <f>'1t'!CL32/'1t'!$EB32</f>
        <v>0</v>
      </c>
      <c r="CL28" s="175">
        <f>'1t'!CM32/'1t'!$EB32</f>
        <v>0</v>
      </c>
      <c r="CM28" s="175">
        <f>'1t'!CN32/'1t'!$EB32</f>
        <v>0</v>
      </c>
      <c r="CN28" s="175">
        <f>'1t'!CO32/'1t'!$EB32</f>
        <v>0</v>
      </c>
      <c r="CO28" s="175">
        <f>'1t'!CP32/'1t'!$EB32</f>
        <v>0</v>
      </c>
      <c r="CP28" s="175">
        <f>'1t'!CQ32/'1t'!$EB32</f>
        <v>0</v>
      </c>
      <c r="CQ28" s="175">
        <f>'1t'!CR32/'1t'!$EB32</f>
        <v>6.1766522544780727E-3</v>
      </c>
      <c r="CR28" s="175">
        <f>'1t'!CS32/'1t'!$EB32</f>
        <v>0</v>
      </c>
      <c r="CS28" s="175">
        <f>'1t'!CT32/'1t'!$EB32</f>
        <v>0</v>
      </c>
      <c r="CT28" s="175">
        <f>'1t'!CU32/'1t'!$EB32</f>
        <v>0</v>
      </c>
      <c r="CU28" s="175">
        <f>'1t'!CV32/'1t'!$EB32</f>
        <v>0</v>
      </c>
      <c r="CV28" s="175">
        <f>'1t'!CW32/'1t'!$EB32</f>
        <v>0</v>
      </c>
      <c r="CW28" s="175">
        <f>'1t'!CX32/'1t'!$EB32</f>
        <v>0</v>
      </c>
      <c r="CX28" s="175">
        <f>'1t'!CY32/'1t'!$EB32</f>
        <v>0</v>
      </c>
      <c r="CY28" s="175">
        <f>'1t'!CZ32/'1t'!$EB32</f>
        <v>0</v>
      </c>
      <c r="CZ28" s="175">
        <f>'1t'!DA32/'1t'!$EB32</f>
        <v>0</v>
      </c>
      <c r="DA28" s="175">
        <f>'1t'!DB32/'1t'!$EB32</f>
        <v>0</v>
      </c>
      <c r="DB28" s="175">
        <f>'1t'!DC32/'1t'!$EB32</f>
        <v>0</v>
      </c>
      <c r="DC28" s="175">
        <f>'1t'!DD32/'1t'!$EB32</f>
        <v>0</v>
      </c>
      <c r="DD28" s="175">
        <f>'1t'!DE32/'1t'!$EB32</f>
        <v>0</v>
      </c>
      <c r="DE28" s="175">
        <f>'1t'!DF32/'1t'!$EB32</f>
        <v>7.4119827053736875E-4</v>
      </c>
      <c r="DF28" s="175">
        <f>'1t'!DG32/'1t'!$EB32</f>
        <v>0</v>
      </c>
      <c r="DG28" s="175">
        <f>'1t'!DH32/'1t'!$EB32</f>
        <v>0</v>
      </c>
      <c r="DH28" s="175">
        <f>'1t'!DI32/'1t'!$EB32</f>
        <v>8.4743668931439153E-3</v>
      </c>
      <c r="DI28" s="175">
        <f>'1t'!DJ32/'1t'!$EB32</f>
        <v>0</v>
      </c>
      <c r="DJ28" s="175">
        <f>'1t'!DK32/'1t'!$EB32</f>
        <v>0</v>
      </c>
      <c r="DK28" s="175">
        <f>'1t'!DL32/'1t'!$EB32</f>
        <v>0</v>
      </c>
      <c r="DL28" s="175">
        <f>'1t'!DM32/'1t'!$EB32</f>
        <v>0</v>
      </c>
      <c r="DM28" s="175">
        <f>'1t'!DN32/'1t'!$EB32</f>
        <v>0</v>
      </c>
      <c r="DN28" s="175">
        <f>'1t'!DO32/'1t'!$EB32</f>
        <v>0</v>
      </c>
      <c r="DO28" s="175">
        <f>'1t'!DP32/'1t'!$EB32</f>
        <v>0</v>
      </c>
      <c r="DP28" s="175">
        <f>'1t'!DQ32/'1t'!$EB32</f>
        <v>0</v>
      </c>
      <c r="DQ28" s="175">
        <f>'1t'!DR32/'1t'!$EB32</f>
        <v>0</v>
      </c>
      <c r="DR28" s="175">
        <f>'1t'!DS32/'1t'!$EB32</f>
        <v>0</v>
      </c>
      <c r="DS28" s="175">
        <f>'1t'!DT32/'1t'!$EB32</f>
        <v>0</v>
      </c>
      <c r="DT28" s="175">
        <f>'1t'!DU32/'1t'!$EB32</f>
        <v>0</v>
      </c>
      <c r="DU28" s="175">
        <f>'1t'!DV32/'1t'!$EB32</f>
        <v>0</v>
      </c>
      <c r="DV28" s="175">
        <f>'1t'!DW32/'1t'!$EB32</f>
        <v>0</v>
      </c>
      <c r="DW28" s="175">
        <f>'1t'!DX32/'1t'!$EB32</f>
        <v>0</v>
      </c>
      <c r="DX28" s="175">
        <f>'1t'!DY32/'1t'!$EB32</f>
        <v>0</v>
      </c>
      <c r="DY28" s="175">
        <f>'1t'!DZ32/'1t'!$EB32</f>
        <v>0</v>
      </c>
      <c r="DZ28" s="3"/>
      <c r="EA28" s="199">
        <v>2</v>
      </c>
      <c r="EB28" s="193">
        <v>1</v>
      </c>
      <c r="EC28" s="207">
        <f t="shared" si="2"/>
        <v>2</v>
      </c>
      <c r="ED28" s="3"/>
      <c r="EE28" s="197">
        <f t="shared" si="1"/>
        <v>0</v>
      </c>
      <c r="EF28" s="3"/>
      <c r="EG28" s="154">
        <v>23</v>
      </c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</row>
    <row r="29" spans="1:254" s="182" customFormat="1" ht="8.25" customHeight="1">
      <c r="A29" s="10" t="s">
        <v>672</v>
      </c>
      <c r="B29" s="6" t="s">
        <v>673</v>
      </c>
      <c r="C29" s="175">
        <f>'1t'!D33/'1t'!$EB33</f>
        <v>0</v>
      </c>
      <c r="D29" s="175">
        <f>'1t'!E33/'1t'!$EB33</f>
        <v>0</v>
      </c>
      <c r="E29" s="175">
        <f>'1t'!F33/'1t'!$EB33</f>
        <v>0</v>
      </c>
      <c r="F29" s="175">
        <f>'1t'!G33/'1t'!$EB33</f>
        <v>0</v>
      </c>
      <c r="G29" s="175">
        <f>'1t'!H33/'1t'!$EB33</f>
        <v>0</v>
      </c>
      <c r="H29" s="175">
        <f>'1t'!I33/'1t'!$EB33</f>
        <v>0</v>
      </c>
      <c r="I29" s="175">
        <f>'1t'!J33/'1t'!$EB33</f>
        <v>0</v>
      </c>
      <c r="J29" s="175">
        <f>'1t'!K33/'1t'!$EB33</f>
        <v>0</v>
      </c>
      <c r="K29" s="175">
        <f>'1t'!L33/'1t'!$EB33</f>
        <v>0</v>
      </c>
      <c r="L29" s="175">
        <f>'1t'!M33/'1t'!$EB33</f>
        <v>0</v>
      </c>
      <c r="M29" s="175">
        <f>'1t'!N33/'1t'!$EB33</f>
        <v>0</v>
      </c>
      <c r="N29" s="175">
        <f>'1t'!O33/'1t'!$EB33</f>
        <v>0</v>
      </c>
      <c r="O29" s="175">
        <f>'1t'!P33/'1t'!$EB33</f>
        <v>0</v>
      </c>
      <c r="P29" s="175">
        <f>'1t'!Q33/'1t'!$EB33</f>
        <v>0</v>
      </c>
      <c r="Q29" s="175">
        <f>'1t'!R33/'1t'!$EB33</f>
        <v>0</v>
      </c>
      <c r="R29" s="175">
        <f>'1t'!S33/'1t'!$EB33</f>
        <v>0</v>
      </c>
      <c r="S29" s="175">
        <f>'1t'!T33/'1t'!$EB33</f>
        <v>0</v>
      </c>
      <c r="T29" s="175">
        <f>'1t'!U33/'1t'!$EB33</f>
        <v>0</v>
      </c>
      <c r="U29" s="175">
        <f>'1t'!V33/'1t'!$EB33</f>
        <v>0</v>
      </c>
      <c r="V29" s="175">
        <f>'1t'!W33/'1t'!$EB33</f>
        <v>0</v>
      </c>
      <c r="W29" s="175">
        <f>'1t'!X33/'1t'!$EB33</f>
        <v>0</v>
      </c>
      <c r="X29" s="175">
        <f>'1t'!Y33/'1t'!$EB33</f>
        <v>0</v>
      </c>
      <c r="Y29" s="175">
        <f>'1t'!Z33/'1t'!$EB33</f>
        <v>0</v>
      </c>
      <c r="Z29" s="175">
        <f>'1t'!AA33/'1t'!$EB33</f>
        <v>0</v>
      </c>
      <c r="AA29" s="175">
        <f>'1t'!AB33/'1t'!$EB33</f>
        <v>0</v>
      </c>
      <c r="AB29" s="175">
        <f>'1t'!AC33/'1t'!$EB33</f>
        <v>0</v>
      </c>
      <c r="AC29" s="175">
        <f>'1t'!AD33/'1t'!$EB33</f>
        <v>0</v>
      </c>
      <c r="AD29" s="175">
        <f>'1t'!AE33/'1t'!$EB33</f>
        <v>0</v>
      </c>
      <c r="AE29" s="175">
        <f>'1t'!AF33/'1t'!$EB33</f>
        <v>0</v>
      </c>
      <c r="AF29" s="175">
        <f>'1t'!AG33/'1t'!$EB33</f>
        <v>0</v>
      </c>
      <c r="AG29" s="175">
        <f>'1t'!AH33/'1t'!$EB33</f>
        <v>0</v>
      </c>
      <c r="AH29" s="175">
        <f>'1t'!AI33/'1t'!$EB33</f>
        <v>0</v>
      </c>
      <c r="AI29" s="175">
        <f>'1t'!AJ33/'1t'!$EB33</f>
        <v>2.1734630511281309E-3</v>
      </c>
      <c r="AJ29" s="175">
        <f>'1t'!AK33/'1t'!$EB33</f>
        <v>5.1749120264955499E-3</v>
      </c>
      <c r="AK29" s="175">
        <f>'1t'!AL33/'1t'!$EB33</f>
        <v>4.1399296211964395E-4</v>
      </c>
      <c r="AL29" s="175">
        <f>'1t'!AM33/'1t'!$EB33</f>
        <v>0</v>
      </c>
      <c r="AM29" s="175">
        <f>'1t'!AN33/'1t'!$EB33</f>
        <v>0</v>
      </c>
      <c r="AN29" s="175">
        <f>'1t'!AO33/'1t'!$EB33</f>
        <v>0</v>
      </c>
      <c r="AO29" s="175">
        <f>'1t'!AP33/'1t'!$EB33</f>
        <v>0</v>
      </c>
      <c r="AP29" s="175">
        <f>'1t'!AQ33/'1t'!$EB33</f>
        <v>0</v>
      </c>
      <c r="AQ29" s="175">
        <f>'1t'!AR33/'1t'!$EB33</f>
        <v>0</v>
      </c>
      <c r="AR29" s="175">
        <f>'1t'!AS33/'1t'!$EB33</f>
        <v>0</v>
      </c>
      <c r="AS29" s="175">
        <f>'1t'!AT33/'1t'!$EB33</f>
        <v>0</v>
      </c>
      <c r="AT29" s="175">
        <f>'1t'!AU33/'1t'!$EB33</f>
        <v>0</v>
      </c>
      <c r="AU29" s="175">
        <f>'1t'!AV33/'1t'!$EB33</f>
        <v>0</v>
      </c>
      <c r="AV29" s="175">
        <f>'1t'!AW33/'1t'!$EB33</f>
        <v>0</v>
      </c>
      <c r="AW29" s="175">
        <f>'1t'!AX33/'1t'!$EB33</f>
        <v>0</v>
      </c>
      <c r="AX29" s="175">
        <f>'1t'!AY33/'1t'!$EB33</f>
        <v>0</v>
      </c>
      <c r="AY29" s="175">
        <f>'1t'!AZ33/'1t'!$EB33</f>
        <v>0</v>
      </c>
      <c r="AZ29" s="175">
        <f>'1t'!BA33/'1t'!$EB33</f>
        <v>0</v>
      </c>
      <c r="BA29" s="175">
        <f>'1t'!BB33/'1t'!$EB33</f>
        <v>0</v>
      </c>
      <c r="BB29" s="175">
        <f>'1t'!BC33/'1t'!$EB33</f>
        <v>0</v>
      </c>
      <c r="BC29" s="175">
        <f>'1t'!BD33/'1t'!$EB33</f>
        <v>3.967432553646588E-4</v>
      </c>
      <c r="BD29" s="175">
        <f>'1t'!BE33/'1t'!$EB33</f>
        <v>0</v>
      </c>
      <c r="BE29" s="175">
        <f>'1t'!BF33/'1t'!$EB33</f>
        <v>4.2261781549713653E-3</v>
      </c>
      <c r="BF29" s="175">
        <f>'1t'!BG33/'1t'!$EB33</f>
        <v>5.0024149589456978E-4</v>
      </c>
      <c r="BG29" s="175">
        <f>'1t'!BH33/'1t'!$EB33</f>
        <v>7.3138756641137103E-3</v>
      </c>
      <c r="BH29" s="175">
        <f>'1t'!BI33/'1t'!$EB33</f>
        <v>1.0177326985441248E-3</v>
      </c>
      <c r="BI29" s="175">
        <f>'1t'!BJ33/'1t'!$EB33</f>
        <v>0</v>
      </c>
      <c r="BJ29" s="175">
        <f>'1t'!BK33/'1t'!$EB33</f>
        <v>8.0383633478230878E-3</v>
      </c>
      <c r="BK29" s="202">
        <f>'1t'!BL33/'1t'!$EB33</f>
        <v>0.94059200993583114</v>
      </c>
      <c r="BL29" s="175">
        <f>'1t'!BM33/'1t'!$EB33</f>
        <v>1.0349824052991099E-4</v>
      </c>
      <c r="BM29" s="175">
        <f>'1t'!BN33/'1t'!$EB33</f>
        <v>6.7273856344442142E-4</v>
      </c>
      <c r="BN29" s="175">
        <f>'1t'!BO33/'1t'!$EB33</f>
        <v>0</v>
      </c>
      <c r="BO29" s="175">
        <f>'1t'!BP33/'1t'!$EB33</f>
        <v>0</v>
      </c>
      <c r="BP29" s="175">
        <f>'1t'!BQ33/'1t'!$EB33</f>
        <v>1.0349824052991099E-4</v>
      </c>
      <c r="BQ29" s="175">
        <f>'1t'!BR33/'1t'!$EB33</f>
        <v>0</v>
      </c>
      <c r="BR29" s="175">
        <f>'1t'!BS33/'1t'!$EB33</f>
        <v>0</v>
      </c>
      <c r="BS29" s="175">
        <f>'1t'!BT33/'1t'!$EB33</f>
        <v>0</v>
      </c>
      <c r="BT29" s="175">
        <f>'1t'!BU33/'1t'!$EB33</f>
        <v>0</v>
      </c>
      <c r="BU29" s="175">
        <f>'1t'!BV33/'1t'!$EB33</f>
        <v>0</v>
      </c>
      <c r="BV29" s="175">
        <f>'1t'!BW33/'1t'!$EB33</f>
        <v>0</v>
      </c>
      <c r="BW29" s="175">
        <f>'1t'!BX33/'1t'!$EB33</f>
        <v>0</v>
      </c>
      <c r="BX29" s="175">
        <f>'1t'!BY33/'1t'!$EB33</f>
        <v>0</v>
      </c>
      <c r="BY29" s="175">
        <f>'1t'!BZ33/'1t'!$EB33</f>
        <v>0</v>
      </c>
      <c r="BZ29" s="175">
        <f>'1t'!CA33/'1t'!$EB33</f>
        <v>0</v>
      </c>
      <c r="CA29" s="175">
        <f>'1t'!CB33/'1t'!$EB33</f>
        <v>0</v>
      </c>
      <c r="CB29" s="175">
        <f>'1t'!CC33/'1t'!$EB33</f>
        <v>0</v>
      </c>
      <c r="CC29" s="175">
        <f>'1t'!CD33/'1t'!$EB33</f>
        <v>0</v>
      </c>
      <c r="CD29" s="175">
        <f>'1t'!CE33/'1t'!$EB33</f>
        <v>6.8998827019940654E-5</v>
      </c>
      <c r="CE29" s="175">
        <f>'1t'!CF33/'1t'!$EB33</f>
        <v>0</v>
      </c>
      <c r="CF29" s="175">
        <f>'1t'!CG33/'1t'!$EB33</f>
        <v>0</v>
      </c>
      <c r="CG29" s="175">
        <f>'1t'!CH33/'1t'!$EB33</f>
        <v>0</v>
      </c>
      <c r="CH29" s="175">
        <f>'1t'!CI33/'1t'!$EB33</f>
        <v>0</v>
      </c>
      <c r="CI29" s="175">
        <f>'1t'!CJ33/'1t'!$EB33</f>
        <v>0</v>
      </c>
      <c r="CJ29" s="175">
        <f>'1t'!CK33/'1t'!$EB33</f>
        <v>1.5007244876837093E-3</v>
      </c>
      <c r="CK29" s="175">
        <f>'1t'!CL33/'1t'!$EB33</f>
        <v>0</v>
      </c>
      <c r="CL29" s="175">
        <f>'1t'!CM33/'1t'!$EB33</f>
        <v>0</v>
      </c>
      <c r="CM29" s="175">
        <f>'1t'!CN33/'1t'!$EB33</f>
        <v>0</v>
      </c>
      <c r="CN29" s="175">
        <f>'1t'!CO33/'1t'!$EB33</f>
        <v>0</v>
      </c>
      <c r="CO29" s="175">
        <f>'1t'!CP33/'1t'!$EB33</f>
        <v>0</v>
      </c>
      <c r="CP29" s="175">
        <f>'1t'!CQ33/'1t'!$EB33</f>
        <v>0</v>
      </c>
      <c r="CQ29" s="175">
        <f>'1t'!CR33/'1t'!$EB33</f>
        <v>2.8289519078175669E-3</v>
      </c>
      <c r="CR29" s="175">
        <f>'1t'!CS33/'1t'!$EB33</f>
        <v>0</v>
      </c>
      <c r="CS29" s="175">
        <f>'1t'!CT33/'1t'!$EB33</f>
        <v>0</v>
      </c>
      <c r="CT29" s="175">
        <f>'1t'!CU33/'1t'!$EB33</f>
        <v>0</v>
      </c>
      <c r="CU29" s="175">
        <f>'1t'!CV33/'1t'!$EB33</f>
        <v>0</v>
      </c>
      <c r="CV29" s="175">
        <f>'1t'!CW33/'1t'!$EB33</f>
        <v>0</v>
      </c>
      <c r="CW29" s="175">
        <f>'1t'!CX33/'1t'!$EB33</f>
        <v>0</v>
      </c>
      <c r="CX29" s="175">
        <f>'1t'!CY33/'1t'!$EB33</f>
        <v>0</v>
      </c>
      <c r="CY29" s="175">
        <f>'1t'!CZ33/'1t'!$EB33</f>
        <v>0</v>
      </c>
      <c r="CZ29" s="175">
        <f>'1t'!DA33/'1t'!$EB33</f>
        <v>0</v>
      </c>
      <c r="DA29" s="175">
        <f>'1t'!DB33/'1t'!$EB33</f>
        <v>0</v>
      </c>
      <c r="DB29" s="175">
        <f>'1t'!DC33/'1t'!$EB33</f>
        <v>0</v>
      </c>
      <c r="DC29" s="175">
        <f>'1t'!DD33/'1t'!$EB33</f>
        <v>0</v>
      </c>
      <c r="DD29" s="175">
        <f>'1t'!DE33/'1t'!$EB33</f>
        <v>0</v>
      </c>
      <c r="DE29" s="175">
        <f>'1t'!DF33/'1t'!$EB33</f>
        <v>7.727868626233354E-3</v>
      </c>
      <c r="DF29" s="175">
        <f>'1t'!DG33/'1t'!$EB33</f>
        <v>0</v>
      </c>
      <c r="DG29" s="175">
        <f>'1t'!DH33/'1t'!$EB33</f>
        <v>0</v>
      </c>
      <c r="DH29" s="175">
        <f>'1t'!DI33/'1t'!$EB33</f>
        <v>1.7146208514455256E-2</v>
      </c>
      <c r="DI29" s="175">
        <f>'1t'!DJ33/'1t'!$EB33</f>
        <v>0</v>
      </c>
      <c r="DJ29" s="175">
        <f>'1t'!DK33/'1t'!$EB33</f>
        <v>0</v>
      </c>
      <c r="DK29" s="175">
        <f>'1t'!DL33/'1t'!$EB33</f>
        <v>0</v>
      </c>
      <c r="DL29" s="175">
        <f>'1t'!DM33/'1t'!$EB33</f>
        <v>0</v>
      </c>
      <c r="DM29" s="175">
        <f>'1t'!DN33/'1t'!$EB33</f>
        <v>0</v>
      </c>
      <c r="DN29" s="175">
        <f>'1t'!DO33/'1t'!$EB33</f>
        <v>0</v>
      </c>
      <c r="DO29" s="175">
        <f>'1t'!DP33/'1t'!$EB33</f>
        <v>0</v>
      </c>
      <c r="DP29" s="175">
        <f>'1t'!DQ33/'1t'!$EB33</f>
        <v>0</v>
      </c>
      <c r="DQ29" s="175">
        <f>'1t'!DR33/'1t'!$EB33</f>
        <v>0</v>
      </c>
      <c r="DR29" s="175">
        <f>'1t'!DS33/'1t'!$EB33</f>
        <v>0</v>
      </c>
      <c r="DS29" s="175">
        <f>'1t'!DT33/'1t'!$EB33</f>
        <v>0</v>
      </c>
      <c r="DT29" s="175">
        <f>'1t'!DU33/'1t'!$EB33</f>
        <v>0</v>
      </c>
      <c r="DU29" s="175">
        <f>'1t'!DV33/'1t'!$EB33</f>
        <v>0</v>
      </c>
      <c r="DV29" s="175">
        <f>'1t'!DW33/'1t'!$EB33</f>
        <v>0</v>
      </c>
      <c r="DW29" s="175">
        <f>'1t'!DX33/'1t'!$EB33</f>
        <v>0</v>
      </c>
      <c r="DX29" s="175">
        <f>'1t'!DY33/'1t'!$EB33</f>
        <v>0</v>
      </c>
      <c r="DY29" s="175">
        <f>'1t'!DZ33/'1t'!$EB33</f>
        <v>0</v>
      </c>
      <c r="DZ29" s="3"/>
      <c r="EA29" s="199">
        <v>2</v>
      </c>
      <c r="EB29" s="193">
        <v>1</v>
      </c>
      <c r="EC29" s="207">
        <f t="shared" si="2"/>
        <v>2</v>
      </c>
      <c r="ED29" s="3"/>
      <c r="EE29" s="196">
        <f t="shared" si="1"/>
        <v>0</v>
      </c>
      <c r="EF29" s="3"/>
      <c r="EG29" s="154">
        <v>24</v>
      </c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</row>
    <row r="30" spans="1:254" s="182" customFormat="1" ht="8.25" customHeight="1">
      <c r="A30" s="11" t="s">
        <v>674</v>
      </c>
      <c r="B30" s="150" t="s">
        <v>675</v>
      </c>
      <c r="C30" s="175">
        <f>'1t'!D34/'1t'!$EB34</f>
        <v>0</v>
      </c>
      <c r="D30" s="175">
        <f>'1t'!E34/'1t'!$EB34</f>
        <v>0</v>
      </c>
      <c r="E30" s="175">
        <f>'1t'!F34/'1t'!$EB34</f>
        <v>0</v>
      </c>
      <c r="F30" s="175">
        <f>'1t'!G34/'1t'!$EB34</f>
        <v>0</v>
      </c>
      <c r="G30" s="175">
        <f>'1t'!H34/'1t'!$EB34</f>
        <v>0</v>
      </c>
      <c r="H30" s="175">
        <f>'1t'!I34/'1t'!$EB34</f>
        <v>0</v>
      </c>
      <c r="I30" s="175">
        <f>'1t'!J34/'1t'!$EB34</f>
        <v>0</v>
      </c>
      <c r="J30" s="175">
        <f>'1t'!K34/'1t'!$EB34</f>
        <v>0</v>
      </c>
      <c r="K30" s="175">
        <f>'1t'!L34/'1t'!$EB34</f>
        <v>0</v>
      </c>
      <c r="L30" s="175">
        <f>'1t'!M34/'1t'!$EB34</f>
        <v>0</v>
      </c>
      <c r="M30" s="175">
        <f>'1t'!N34/'1t'!$EB34</f>
        <v>0</v>
      </c>
      <c r="N30" s="175">
        <f>'1t'!O34/'1t'!$EB34</f>
        <v>0</v>
      </c>
      <c r="O30" s="175">
        <f>'1t'!P34/'1t'!$EB34</f>
        <v>0</v>
      </c>
      <c r="P30" s="175">
        <f>'1t'!Q34/'1t'!$EB34</f>
        <v>0</v>
      </c>
      <c r="Q30" s="175">
        <f>'1t'!R34/'1t'!$EB34</f>
        <v>0</v>
      </c>
      <c r="R30" s="175">
        <f>'1t'!S34/'1t'!$EB34</f>
        <v>0</v>
      </c>
      <c r="S30" s="175">
        <f>'1t'!T34/'1t'!$EB34</f>
        <v>0</v>
      </c>
      <c r="T30" s="175">
        <f>'1t'!U34/'1t'!$EB34</f>
        <v>0</v>
      </c>
      <c r="U30" s="175">
        <f>'1t'!V34/'1t'!$EB34</f>
        <v>0</v>
      </c>
      <c r="V30" s="175">
        <f>'1t'!W34/'1t'!$EB34</f>
        <v>0</v>
      </c>
      <c r="W30" s="175">
        <f>'1t'!X34/'1t'!$EB34</f>
        <v>0</v>
      </c>
      <c r="X30" s="175">
        <f>'1t'!Y34/'1t'!$EB34</f>
        <v>0</v>
      </c>
      <c r="Y30" s="175">
        <f>'1t'!Z34/'1t'!$EB34</f>
        <v>0</v>
      </c>
      <c r="Z30" s="175">
        <f>'1t'!AA34/'1t'!$EB34</f>
        <v>0</v>
      </c>
      <c r="AA30" s="175">
        <f>'1t'!AB34/'1t'!$EB34</f>
        <v>0</v>
      </c>
      <c r="AB30" s="175">
        <f>'1t'!AC34/'1t'!$EB34</f>
        <v>0</v>
      </c>
      <c r="AC30" s="175">
        <f>'1t'!AD34/'1t'!$EB34</f>
        <v>0</v>
      </c>
      <c r="AD30" s="175">
        <f>'1t'!AE34/'1t'!$EB34</f>
        <v>0</v>
      </c>
      <c r="AE30" s="175">
        <f>'1t'!AF34/'1t'!$EB34</f>
        <v>0</v>
      </c>
      <c r="AF30" s="175">
        <f>'1t'!AG34/'1t'!$EB34</f>
        <v>0</v>
      </c>
      <c r="AG30" s="175">
        <f>'1t'!AH34/'1t'!$EB34</f>
        <v>0</v>
      </c>
      <c r="AH30" s="175">
        <f>'1t'!AI34/'1t'!$EB34</f>
        <v>0</v>
      </c>
      <c r="AI30" s="175">
        <f>'1t'!AJ34/'1t'!$EB34</f>
        <v>0</v>
      </c>
      <c r="AJ30" s="175">
        <f>'1t'!AK34/'1t'!$EB34</f>
        <v>6.9189787587352111E-5</v>
      </c>
      <c r="AK30" s="175">
        <f>'1t'!AL34/'1t'!$EB34</f>
        <v>0</v>
      </c>
      <c r="AL30" s="175">
        <f>'1t'!AM34/'1t'!$EB34</f>
        <v>0</v>
      </c>
      <c r="AM30" s="175">
        <f>'1t'!AN34/'1t'!$EB34</f>
        <v>0</v>
      </c>
      <c r="AN30" s="175">
        <f>'1t'!AO34/'1t'!$EB34</f>
        <v>2.1547676705775372E-3</v>
      </c>
      <c r="AO30" s="175">
        <f>'1t'!AP34/'1t'!$EB34</f>
        <v>5.5944885392058986E-3</v>
      </c>
      <c r="AP30" s="175">
        <f>'1t'!AQ34/'1t'!$EB34</f>
        <v>1.0872680906583903E-4</v>
      </c>
      <c r="AQ30" s="175">
        <f>'1t'!AR34/'1t'!$EB34</f>
        <v>1.7198604343141809E-3</v>
      </c>
      <c r="AR30" s="175">
        <f>'1t'!AS34/'1t'!$EB34</f>
        <v>2.9652766108865191E-4</v>
      </c>
      <c r="AS30" s="175">
        <f>'1t'!AT34/'1t'!$EB34</f>
        <v>0</v>
      </c>
      <c r="AT30" s="175">
        <f>'1t'!AU34/'1t'!$EB34</f>
        <v>3.7659012958258789E-3</v>
      </c>
      <c r="AU30" s="175">
        <f>'1t'!AV34/'1t'!$EB34</f>
        <v>7.4131915272162966E-4</v>
      </c>
      <c r="AV30" s="175">
        <f>'1t'!AW34/'1t'!$EB34</f>
        <v>0</v>
      </c>
      <c r="AW30" s="175">
        <f>'1t'!AX34/'1t'!$EB34</f>
        <v>0</v>
      </c>
      <c r="AX30" s="175">
        <f>'1t'!AY34/'1t'!$EB34</f>
        <v>0</v>
      </c>
      <c r="AY30" s="175">
        <f>'1t'!AZ34/'1t'!$EB34</f>
        <v>0</v>
      </c>
      <c r="AZ30" s="175">
        <f>'1t'!BA34/'1t'!$EB34</f>
        <v>0</v>
      </c>
      <c r="BA30" s="175">
        <f>'1t'!BB34/'1t'!$EB34</f>
        <v>0</v>
      </c>
      <c r="BB30" s="175">
        <f>'1t'!BC34/'1t'!$EB34</f>
        <v>0</v>
      </c>
      <c r="BC30" s="175">
        <f>'1t'!BD34/'1t'!$EB34</f>
        <v>4.6456000237222127E-4</v>
      </c>
      <c r="BD30" s="175">
        <f>'1t'!BE34/'1t'!$EB34</f>
        <v>8.8958298326595562E-5</v>
      </c>
      <c r="BE30" s="175">
        <f>'1t'!BF34/'1t'!$EB34</f>
        <v>5.732868114380603E-4</v>
      </c>
      <c r="BF30" s="175">
        <f>'1t'!BG34/'1t'!$EB34</f>
        <v>5.703215348271738E-3</v>
      </c>
      <c r="BG30" s="175">
        <f>'1t'!BH34/'1t'!$EB34</f>
        <v>0</v>
      </c>
      <c r="BH30" s="175">
        <f>'1t'!BI34/'1t'!$EB34</f>
        <v>1.2750689426812031E-3</v>
      </c>
      <c r="BI30" s="175">
        <f>'1t'!BJ34/'1t'!$EB34</f>
        <v>6.9189787587352111E-5</v>
      </c>
      <c r="BJ30" s="175">
        <f>'1t'!BK34/'1t'!$EB34</f>
        <v>0</v>
      </c>
      <c r="BK30" s="175">
        <f>'1t'!BL34/'1t'!$EB34</f>
        <v>1.4826383054432595E-4</v>
      </c>
      <c r="BL30" s="175">
        <f>'1t'!BM34/'1t'!$EB34</f>
        <v>0.23404928289727295</v>
      </c>
      <c r="BM30" s="175">
        <f>'1t'!BN34/'1t'!$EB34</f>
        <v>0.681420565181722</v>
      </c>
      <c r="BN30" s="175">
        <f>'1t'!BO34/'1t'!$EB34</f>
        <v>0</v>
      </c>
      <c r="BO30" s="175">
        <f>'1t'!BP34/'1t'!$EB34</f>
        <v>2.6687489497978669E-4</v>
      </c>
      <c r="BP30" s="175">
        <f>'1t'!BQ34/'1t'!$EB34</f>
        <v>4.6456000237222127E-4</v>
      </c>
      <c r="BQ30" s="175">
        <f>'1t'!BR34/'1t'!$EB34</f>
        <v>0</v>
      </c>
      <c r="BR30" s="175">
        <f>'1t'!BS34/'1t'!$EB34</f>
        <v>2.3722212887092152E-4</v>
      </c>
      <c r="BS30" s="175">
        <f>'1t'!BT34/'1t'!$EB34</f>
        <v>1.4826383054432593E-3</v>
      </c>
      <c r="BT30" s="175">
        <f>'1t'!BU34/'1t'!$EB34</f>
        <v>1.3837957517470422E-4</v>
      </c>
      <c r="BU30" s="175">
        <f>'1t'!BV34/'1t'!$EB34</f>
        <v>4.6851370452006998E-3</v>
      </c>
      <c r="BV30" s="175">
        <f>'1t'!BW34/'1t'!$EB34</f>
        <v>0</v>
      </c>
      <c r="BW30" s="175">
        <f>'1t'!BX34/'1t'!$EB34</f>
        <v>0</v>
      </c>
      <c r="BX30" s="175">
        <f>'1t'!BY34/'1t'!$EB34</f>
        <v>1.4826383054432593E-3</v>
      </c>
      <c r="BY30" s="175">
        <f>'1t'!BZ34/'1t'!$EB34</f>
        <v>3.9537021478486918E-4</v>
      </c>
      <c r="BZ30" s="175">
        <f>'1t'!CA34/'1t'!$EB34</f>
        <v>1.5122910715521247E-3</v>
      </c>
      <c r="CA30" s="175">
        <f>'1t'!CB34/'1t'!$EB34</f>
        <v>2.6193276729497583E-3</v>
      </c>
      <c r="CB30" s="175">
        <f>'1t'!CC34/'1t'!$EB34</f>
        <v>8.1050894030898187E-4</v>
      </c>
      <c r="CC30" s="175">
        <f>'1t'!CD34/'1t'!$EB34</f>
        <v>8.8958298326595562E-5</v>
      </c>
      <c r="CD30" s="175">
        <f>'1t'!CE34/'1t'!$EB34</f>
        <v>5.8712476895553074E-3</v>
      </c>
      <c r="CE30" s="175">
        <f>'1t'!CF34/'1t'!$EB34</f>
        <v>0</v>
      </c>
      <c r="CF30" s="175">
        <f>'1t'!CG34/'1t'!$EB34</f>
        <v>2.5106008638839192E-3</v>
      </c>
      <c r="CG30" s="175">
        <f>'1t'!CH34/'1t'!$EB34</f>
        <v>7.8777515295885177E-3</v>
      </c>
      <c r="CH30" s="175">
        <f>'1t'!CI34/'1t'!$EB34</f>
        <v>5.732868114380603E-4</v>
      </c>
      <c r="CI30" s="175">
        <f>'1t'!CJ34/'1t'!$EB34</f>
        <v>2.1844204366864022E-3</v>
      </c>
      <c r="CJ30" s="175">
        <f>'1t'!CK34/'1t'!$EB34</f>
        <v>4.6159472576133478E-3</v>
      </c>
      <c r="CK30" s="175">
        <f>'1t'!CL34/'1t'!$EB34</f>
        <v>6.9189787587352111E-5</v>
      </c>
      <c r="CL30" s="175">
        <f>'1t'!CM34/'1t'!$EB34</f>
        <v>0</v>
      </c>
      <c r="CM30" s="175">
        <f>'1t'!CN34/'1t'!$EB34</f>
        <v>0</v>
      </c>
      <c r="CN30" s="175">
        <f>'1t'!CO34/'1t'!$EB34</f>
        <v>0</v>
      </c>
      <c r="CO30" s="175">
        <f>'1t'!CP34/'1t'!$EB34</f>
        <v>0</v>
      </c>
      <c r="CP30" s="175">
        <f>'1t'!CQ34/'1t'!$EB34</f>
        <v>0</v>
      </c>
      <c r="CQ30" s="175">
        <f>'1t'!CR34/'1t'!$EB34</f>
        <v>3.7461327850866356E-3</v>
      </c>
      <c r="CR30" s="175">
        <f>'1t'!CS34/'1t'!$EB34</f>
        <v>0</v>
      </c>
      <c r="CS30" s="175">
        <f>'1t'!CT34/'1t'!$EB34</f>
        <v>0</v>
      </c>
      <c r="CT30" s="175">
        <f>'1t'!CU34/'1t'!$EB34</f>
        <v>0</v>
      </c>
      <c r="CU30" s="175">
        <f>'1t'!CV34/'1t'!$EB34</f>
        <v>0</v>
      </c>
      <c r="CV30" s="175">
        <f>'1t'!CW34/'1t'!$EB34</f>
        <v>0</v>
      </c>
      <c r="CW30" s="175">
        <f>'1t'!CX34/'1t'!$EB34</f>
        <v>0</v>
      </c>
      <c r="CX30" s="175">
        <f>'1t'!CY34/'1t'!$EB34</f>
        <v>0</v>
      </c>
      <c r="CY30" s="175">
        <f>'1t'!CZ34/'1t'!$EB34</f>
        <v>0</v>
      </c>
      <c r="CZ30" s="175">
        <f>'1t'!DA34/'1t'!$EB34</f>
        <v>0</v>
      </c>
      <c r="DA30" s="175">
        <f>'1t'!DB34/'1t'!$EB34</f>
        <v>0</v>
      </c>
      <c r="DB30" s="175">
        <f>'1t'!DC34/'1t'!$EB34</f>
        <v>0</v>
      </c>
      <c r="DC30" s="175">
        <f>'1t'!DD34/'1t'!$EB34</f>
        <v>0</v>
      </c>
      <c r="DD30" s="175">
        <f>'1t'!DE34/'1t'!$EB34</f>
        <v>0</v>
      </c>
      <c r="DE30" s="175">
        <f>'1t'!DF34/'1t'!$EB34</f>
        <v>1.7603858813296302E-2</v>
      </c>
      <c r="DF30" s="175">
        <f>'1t'!DG34/'1t'!$EB34</f>
        <v>0</v>
      </c>
      <c r="DG30" s="175">
        <f>'1t'!DH34/'1t'!$EB34</f>
        <v>0</v>
      </c>
      <c r="DH30" s="175">
        <f>'1t'!DI34/'1t'!$EB34</f>
        <v>2.5204851192535409E-3</v>
      </c>
      <c r="DI30" s="175">
        <f>'1t'!DJ34/'1t'!$EB34</f>
        <v>0</v>
      </c>
      <c r="DJ30" s="175">
        <f>'1t'!DK34/'1t'!$EB34</f>
        <v>0</v>
      </c>
      <c r="DK30" s="175">
        <f>'1t'!DL34/'1t'!$EB34</f>
        <v>0</v>
      </c>
      <c r="DL30" s="175">
        <f>'1t'!DM34/'1t'!$EB34</f>
        <v>0</v>
      </c>
      <c r="DM30" s="175">
        <f>'1t'!DN34/'1t'!$EB34</f>
        <v>0</v>
      </c>
      <c r="DN30" s="175">
        <f>'1t'!DO34/'1t'!$EB34</f>
        <v>0</v>
      </c>
      <c r="DO30" s="175">
        <f>'1t'!DP34/'1t'!$EB34</f>
        <v>0</v>
      </c>
      <c r="DP30" s="175">
        <f>'1t'!DQ34/'1t'!$EB34</f>
        <v>0</v>
      </c>
      <c r="DQ30" s="175">
        <f>'1t'!DR34/'1t'!$EB34</f>
        <v>0</v>
      </c>
      <c r="DR30" s="175">
        <f>'1t'!DS34/'1t'!$EB34</f>
        <v>0</v>
      </c>
      <c r="DS30" s="175">
        <f>'1t'!DT34/'1t'!$EB34</f>
        <v>0</v>
      </c>
      <c r="DT30" s="175">
        <f>'1t'!DU34/'1t'!$EB34</f>
        <v>0</v>
      </c>
      <c r="DU30" s="175">
        <f>'1t'!DV34/'1t'!$EB34</f>
        <v>0</v>
      </c>
      <c r="DV30" s="175">
        <f>'1t'!DW34/'1t'!$EB34</f>
        <v>0</v>
      </c>
      <c r="DW30" s="175">
        <f>'1t'!DX34/'1t'!$EB34</f>
        <v>0</v>
      </c>
      <c r="DX30" s="175">
        <f>'1t'!DY34/'1t'!$EB34</f>
        <v>0</v>
      </c>
      <c r="DY30" s="175">
        <f>'1t'!DZ34/'1t'!$EB34</f>
        <v>0</v>
      </c>
      <c r="DZ30" s="3"/>
      <c r="EA30" s="192">
        <f t="shared" si="0"/>
        <v>2</v>
      </c>
      <c r="EB30" s="3"/>
      <c r="EC30" s="207">
        <f t="shared" si="2"/>
        <v>2</v>
      </c>
      <c r="ED30" s="3"/>
      <c r="EE30" s="196">
        <f t="shared" si="1"/>
        <v>4.4518686184776612E-2</v>
      </c>
      <c r="EF30" s="3"/>
      <c r="EG30" s="154">
        <v>25</v>
      </c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</row>
    <row r="31" spans="1:254" s="159" customFormat="1" ht="8.25" customHeight="1">
      <c r="A31" s="12" t="s">
        <v>676</v>
      </c>
      <c r="B31" s="4" t="s">
        <v>677</v>
      </c>
      <c r="C31" s="183">
        <f>'1t'!D35/'1t'!$EB35</f>
        <v>0</v>
      </c>
      <c r="D31" s="183">
        <f>'1t'!E35/'1t'!$EB35</f>
        <v>0</v>
      </c>
      <c r="E31" s="183">
        <f>'1t'!F35/'1t'!$EB35</f>
        <v>0</v>
      </c>
      <c r="F31" s="183">
        <f>'1t'!G35/'1t'!$EB35</f>
        <v>0</v>
      </c>
      <c r="G31" s="183">
        <f>'1t'!H35/'1t'!$EB35</f>
        <v>0</v>
      </c>
      <c r="H31" s="183">
        <f>'1t'!I35/'1t'!$EB35</f>
        <v>0</v>
      </c>
      <c r="I31" s="183">
        <f>'1t'!J35/'1t'!$EB35</f>
        <v>0</v>
      </c>
      <c r="J31" s="183">
        <f>'1t'!K35/'1t'!$EB35</f>
        <v>0</v>
      </c>
      <c r="K31" s="183">
        <f>'1t'!L35/'1t'!$EB35</f>
        <v>0</v>
      </c>
      <c r="L31" s="183">
        <f>'1t'!M35/'1t'!$EB35</f>
        <v>0</v>
      </c>
      <c r="M31" s="183">
        <f>'1t'!N35/'1t'!$EB35</f>
        <v>0</v>
      </c>
      <c r="N31" s="183">
        <f>'1t'!O35/'1t'!$EB35</f>
        <v>0</v>
      </c>
      <c r="O31" s="183">
        <f>'1t'!P35/'1t'!$EB35</f>
        <v>0</v>
      </c>
      <c r="P31" s="183">
        <f>'1t'!Q35/'1t'!$EB35</f>
        <v>0</v>
      </c>
      <c r="Q31" s="183">
        <f>'1t'!R35/'1t'!$EB35</f>
        <v>0</v>
      </c>
      <c r="R31" s="183">
        <f>'1t'!S35/'1t'!$EB35</f>
        <v>0</v>
      </c>
      <c r="S31" s="183">
        <f>'1t'!T35/'1t'!$EB35</f>
        <v>7.0448481059295067E-3</v>
      </c>
      <c r="T31" s="183">
        <f>'1t'!U35/'1t'!$EB35</f>
        <v>0</v>
      </c>
      <c r="U31" s="183">
        <f>'1t'!V35/'1t'!$EB35</f>
        <v>0</v>
      </c>
      <c r="V31" s="183">
        <f>'1t'!W35/'1t'!$EB35</f>
        <v>3.9076019604997262E-4</v>
      </c>
      <c r="W31" s="183">
        <f>'1t'!X35/'1t'!$EB35</f>
        <v>0</v>
      </c>
      <c r="X31" s="183">
        <f>'1t'!Y35/'1t'!$EB35</f>
        <v>0</v>
      </c>
      <c r="Y31" s="183">
        <f>'1t'!Z35/'1t'!$EB35</f>
        <v>0</v>
      </c>
      <c r="Z31" s="183">
        <f>'1t'!AA35/'1t'!$EB35</f>
        <v>0</v>
      </c>
      <c r="AA31" s="183">
        <f>'1t'!AB35/'1t'!$EB35</f>
        <v>0</v>
      </c>
      <c r="AB31" s="183">
        <f>'1t'!AC35/'1t'!$EB35</f>
        <v>0</v>
      </c>
      <c r="AC31" s="183">
        <f>'1t'!AD35/'1t'!$EB35</f>
        <v>0</v>
      </c>
      <c r="AD31" s="183">
        <f>'1t'!AE35/'1t'!$EB35</f>
        <v>0</v>
      </c>
      <c r="AE31" s="183">
        <f>'1t'!AF35/'1t'!$EB35</f>
        <v>0</v>
      </c>
      <c r="AF31" s="183">
        <f>'1t'!AG35/'1t'!$EB35</f>
        <v>0</v>
      </c>
      <c r="AG31" s="183">
        <f>'1t'!AH35/'1t'!$EB35</f>
        <v>0</v>
      </c>
      <c r="AH31" s="183">
        <f>'1t'!AI35/'1t'!$EB35</f>
        <v>0</v>
      </c>
      <c r="AI31" s="183">
        <f>'1t'!AJ35/'1t'!$EB35</f>
        <v>0</v>
      </c>
      <c r="AJ31" s="183">
        <f>'1t'!AK35/'1t'!$EB35</f>
        <v>0</v>
      </c>
      <c r="AK31" s="183">
        <f>'1t'!AL35/'1t'!$EB35</f>
        <v>0</v>
      </c>
      <c r="AL31" s="183">
        <f>'1t'!AM35/'1t'!$EB35</f>
        <v>0</v>
      </c>
      <c r="AM31" s="183">
        <f>'1t'!AN35/'1t'!$EB35</f>
        <v>0</v>
      </c>
      <c r="AN31" s="183">
        <f>'1t'!AO35/'1t'!$EB35</f>
        <v>8.0384954615994369E-4</v>
      </c>
      <c r="AO31" s="183">
        <f>'1t'!AP35/'1t'!$EB35</f>
        <v>8.2617870021994215E-4</v>
      </c>
      <c r="AP31" s="183">
        <f>'1t'!AQ35/'1t'!$EB35</f>
        <v>0</v>
      </c>
      <c r="AQ31" s="183">
        <f>'1t'!AR35/'1t'!$EB35</f>
        <v>0</v>
      </c>
      <c r="AR31" s="183">
        <f>'1t'!AS35/'1t'!$EB35</f>
        <v>0</v>
      </c>
      <c r="AS31" s="183">
        <f>'1t'!AT35/'1t'!$EB35</f>
        <v>0</v>
      </c>
      <c r="AT31" s="183">
        <f>'1t'!AU35/'1t'!$EB35</f>
        <v>7.1453292991995E-4</v>
      </c>
      <c r="AU31" s="183">
        <f>'1t'!AV35/'1t'!$EB35</f>
        <v>0</v>
      </c>
      <c r="AV31" s="183">
        <f>'1t'!AW35/'1t'!$EB35</f>
        <v>0</v>
      </c>
      <c r="AW31" s="183">
        <f>'1t'!AX35/'1t'!$EB35</f>
        <v>0</v>
      </c>
      <c r="AX31" s="183">
        <f>'1t'!AY35/'1t'!$EB35</f>
        <v>0</v>
      </c>
      <c r="AY31" s="183">
        <f>'1t'!AZ35/'1t'!$EB35</f>
        <v>2.2329154059998437E-4</v>
      </c>
      <c r="AZ31" s="183">
        <f>'1t'!BA35/'1t'!$EB35</f>
        <v>0</v>
      </c>
      <c r="BA31" s="183">
        <f>'1t'!BB35/'1t'!$EB35</f>
        <v>2.6460047561098149E-3</v>
      </c>
      <c r="BB31" s="183">
        <f>'1t'!BC35/'1t'!$EB35</f>
        <v>0</v>
      </c>
      <c r="BC31" s="183">
        <f>'1t'!BD35/'1t'!$EB35</f>
        <v>2.5231944087798232E-3</v>
      </c>
      <c r="BD31" s="183">
        <f>'1t'!BE35/'1t'!$EB35</f>
        <v>7.8152039209994524E-5</v>
      </c>
      <c r="BE31" s="183">
        <f>'1t'!BF35/'1t'!$EB35</f>
        <v>4.4658308119996875E-4</v>
      </c>
      <c r="BF31" s="183">
        <f>'1t'!BG35/'1t'!$EB35</f>
        <v>6.1405173664995697E-4</v>
      </c>
      <c r="BG31" s="183">
        <f>'1t'!BH35/'1t'!$EB35</f>
        <v>0</v>
      </c>
      <c r="BH31" s="183">
        <f>'1t'!BI35/'1t'!$EB35</f>
        <v>3.3382085319697665E-3</v>
      </c>
      <c r="BI31" s="183">
        <f>'1t'!BJ35/'1t'!$EB35</f>
        <v>2.5566881398698211E-3</v>
      </c>
      <c r="BJ31" s="183">
        <f>'1t'!BK35/'1t'!$EB35</f>
        <v>2.1212696356998515E-4</v>
      </c>
      <c r="BK31" s="183">
        <f>'1t'!BL35/'1t'!$EB35</f>
        <v>7.8152039209994524E-4</v>
      </c>
      <c r="BL31" s="183">
        <f>'1t'!BM35/'1t'!$EB35</f>
        <v>0</v>
      </c>
      <c r="BM31" s="183">
        <f>'1t'!BN35/'1t'!$EB35</f>
        <v>2.3668903303598345E-3</v>
      </c>
      <c r="BN31" s="183">
        <f>'1t'!BO35/'1t'!$EB35</f>
        <v>0.18156951623887729</v>
      </c>
      <c r="BO31" s="183">
        <f>'1t'!BP35/'1t'!$EB35</f>
        <v>0.26257968716855162</v>
      </c>
      <c r="BP31" s="183">
        <f>'1t'!BQ35/'1t'!$EB35</f>
        <v>0.50595630184550455</v>
      </c>
      <c r="BQ31" s="183">
        <f>'1t'!BR35/'1t'!$EB35</f>
        <v>0</v>
      </c>
      <c r="BR31" s="183">
        <f>'1t'!BS35/'1t'!$EB35</f>
        <v>2.344561176299836E-4</v>
      </c>
      <c r="BS31" s="183">
        <f>'1t'!BT35/'1t'!$EB35</f>
        <v>1.6746865544998827E-4</v>
      </c>
      <c r="BT31" s="183">
        <f>'1t'!BU35/'1t'!$EB35</f>
        <v>0</v>
      </c>
      <c r="BU31" s="183">
        <f>'1t'!BV35/'1t'!$EB35</f>
        <v>1.0941285489399234E-3</v>
      </c>
      <c r="BV31" s="183">
        <f>'1t'!BW35/'1t'!$EB35</f>
        <v>0</v>
      </c>
      <c r="BW31" s="183">
        <f>'1t'!BX35/'1t'!$EB35</f>
        <v>0</v>
      </c>
      <c r="BX31" s="183">
        <f>'1t'!BY35/'1t'!$EB35</f>
        <v>0</v>
      </c>
      <c r="BY31" s="183">
        <f>'1t'!BZ35/'1t'!$EB35</f>
        <v>2.5678527168998202E-4</v>
      </c>
      <c r="BZ31" s="183">
        <f>'1t'!CA35/'1t'!$EB35</f>
        <v>2.902790027799797E-4</v>
      </c>
      <c r="CA31" s="183">
        <f>'1t'!CB35/'1t'!$EB35</f>
        <v>4.912413893199656E-4</v>
      </c>
      <c r="CB31" s="183">
        <f>'1t'!CC35/'1t'!$EB35</f>
        <v>3.57266464959975E-4</v>
      </c>
      <c r="CC31" s="183">
        <f>'1t'!CD35/'1t'!$EB35</f>
        <v>0</v>
      </c>
      <c r="CD31" s="183">
        <f>'1t'!CE35/'1t'!$EB35</f>
        <v>6.5871004476995387E-4</v>
      </c>
      <c r="CE31" s="183">
        <f>'1t'!CF35/'1t'!$EB35</f>
        <v>0</v>
      </c>
      <c r="CF31" s="183">
        <f>'1t'!CG35/'1t'!$EB35</f>
        <v>1.6523574004398843E-3</v>
      </c>
      <c r="CG31" s="183">
        <f>'1t'!CH35/'1t'!$EB35</f>
        <v>7.0336835288995077E-4</v>
      </c>
      <c r="CH31" s="183">
        <f>'1t'!CI35/'1t'!$EB35</f>
        <v>0</v>
      </c>
      <c r="CI31" s="183">
        <f>'1t'!CJ35/'1t'!$EB35</f>
        <v>1.228103473299914E-4</v>
      </c>
      <c r="CJ31" s="183">
        <f>'1t'!CK35/'1t'!$EB35</f>
        <v>2.2999028681798392E-3</v>
      </c>
      <c r="CK31" s="183">
        <f>'1t'!CL35/'1t'!$EB35</f>
        <v>6.6987462179995312E-5</v>
      </c>
      <c r="CL31" s="183">
        <f>'1t'!CM35/'1t'!$EB35</f>
        <v>0</v>
      </c>
      <c r="CM31" s="183">
        <f>'1t'!CN35/'1t'!$EB35</f>
        <v>0</v>
      </c>
      <c r="CN31" s="183">
        <f>'1t'!CO35/'1t'!$EB35</f>
        <v>0</v>
      </c>
      <c r="CO31" s="183">
        <f>'1t'!CP35/'1t'!$EB35</f>
        <v>0</v>
      </c>
      <c r="CP31" s="183">
        <f>'1t'!CQ35/'1t'!$EB35</f>
        <v>0</v>
      </c>
      <c r="CQ31" s="183">
        <f>'1t'!CR35/'1t'!$EB35</f>
        <v>2.400384061449832E-3</v>
      </c>
      <c r="CR31" s="183">
        <f>'1t'!CS35/'1t'!$EB35</f>
        <v>0</v>
      </c>
      <c r="CS31" s="183">
        <f>'1t'!CT35/'1t'!$EB35</f>
        <v>0</v>
      </c>
      <c r="CT31" s="183">
        <f>'1t'!CU35/'1t'!$EB35</f>
        <v>0</v>
      </c>
      <c r="CU31" s="183">
        <f>'1t'!CV35/'1t'!$EB35</f>
        <v>0</v>
      </c>
      <c r="CV31" s="183">
        <f>'1t'!CW35/'1t'!$EB35</f>
        <v>0</v>
      </c>
      <c r="CW31" s="183">
        <f>'1t'!CX35/'1t'!$EB35</f>
        <v>0</v>
      </c>
      <c r="CX31" s="183">
        <f>'1t'!CY35/'1t'!$EB35</f>
        <v>0</v>
      </c>
      <c r="CY31" s="183">
        <f>'1t'!CZ35/'1t'!$EB35</f>
        <v>0</v>
      </c>
      <c r="CZ31" s="183">
        <f>'1t'!DA35/'1t'!$EB35</f>
        <v>0</v>
      </c>
      <c r="DA31" s="183">
        <f>'1t'!DB35/'1t'!$EB35</f>
        <v>0</v>
      </c>
      <c r="DB31" s="183">
        <f>'1t'!DC35/'1t'!$EB35</f>
        <v>0</v>
      </c>
      <c r="DC31" s="183">
        <f>'1t'!DD35/'1t'!$EB35</f>
        <v>0</v>
      </c>
      <c r="DD31" s="183">
        <f>'1t'!DE35/'1t'!$EB35</f>
        <v>0</v>
      </c>
      <c r="DE31" s="183">
        <f>'1t'!DF35/'1t'!$EB35</f>
        <v>1.1655818419319184E-2</v>
      </c>
      <c r="DF31" s="183">
        <f>'1t'!DG35/'1t'!$EB35</f>
        <v>0</v>
      </c>
      <c r="DG31" s="183">
        <f>'1t'!DH35/'1t'!$EB35</f>
        <v>0</v>
      </c>
      <c r="DH31" s="183">
        <f>'1t'!DI35/'1t'!$EB35</f>
        <v>1.8756489410398688E-3</v>
      </c>
      <c r="DI31" s="183">
        <f>'1t'!DJ35/'1t'!$EB35</f>
        <v>0</v>
      </c>
      <c r="DJ31" s="183">
        <f>'1t'!DK35/'1t'!$EB35</f>
        <v>0</v>
      </c>
      <c r="DK31" s="183">
        <f>'1t'!DL35/'1t'!$EB35</f>
        <v>0</v>
      </c>
      <c r="DL31" s="183">
        <f>'1t'!DM35/'1t'!$EB35</f>
        <v>0</v>
      </c>
      <c r="DM31" s="183">
        <f>'1t'!DN35/'1t'!$EB35</f>
        <v>0</v>
      </c>
      <c r="DN31" s="183">
        <f>'1t'!DO35/'1t'!$EB35</f>
        <v>0</v>
      </c>
      <c r="DO31" s="183">
        <f>'1t'!DP35/'1t'!$EB35</f>
        <v>0</v>
      </c>
      <c r="DP31" s="183">
        <f>'1t'!DQ35/'1t'!$EB35</f>
        <v>0</v>
      </c>
      <c r="DQ31" s="183">
        <f>'1t'!DR35/'1t'!$EB35</f>
        <v>0</v>
      </c>
      <c r="DR31" s="183">
        <f>'1t'!DS35/'1t'!$EB35</f>
        <v>0</v>
      </c>
      <c r="DS31" s="183">
        <f>'1t'!DT35/'1t'!$EB35</f>
        <v>0</v>
      </c>
      <c r="DT31" s="183">
        <f>'1t'!DU35/'1t'!$EB35</f>
        <v>0</v>
      </c>
      <c r="DU31" s="183">
        <f>'1t'!DV35/'1t'!$EB35</f>
        <v>0</v>
      </c>
      <c r="DV31" s="183">
        <f>'1t'!DW35/'1t'!$EB35</f>
        <v>0</v>
      </c>
      <c r="DW31" s="183">
        <f>'1t'!DX35/'1t'!$EB35</f>
        <v>0</v>
      </c>
      <c r="DX31" s="183">
        <f>'1t'!DY35/'1t'!$EB35</f>
        <v>0</v>
      </c>
      <c r="DY31" s="183">
        <f>'1t'!DZ35/'1t'!$EB35</f>
        <v>0</v>
      </c>
      <c r="DZ31" s="3"/>
      <c r="EA31" s="193">
        <f t="shared" si="0"/>
        <v>2</v>
      </c>
      <c r="EB31" s="3"/>
      <c r="EC31" s="207">
        <f t="shared" si="2"/>
        <v>2</v>
      </c>
      <c r="ED31" s="3"/>
      <c r="EE31" s="196">
        <f t="shared" si="1"/>
        <v>2.8659469236008484E-2</v>
      </c>
      <c r="EF31" s="3"/>
      <c r="EG31" s="154">
        <v>26</v>
      </c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</row>
    <row r="32" spans="1:254" s="159" customFormat="1" ht="8.25" customHeight="1">
      <c r="A32" s="12" t="s">
        <v>678</v>
      </c>
      <c r="B32" s="4" t="s">
        <v>679</v>
      </c>
      <c r="C32" s="183">
        <f>'1t'!D36/'1t'!$EB36</f>
        <v>0</v>
      </c>
      <c r="D32" s="183">
        <f>'1t'!E36/'1t'!$EB36</f>
        <v>0</v>
      </c>
      <c r="E32" s="183">
        <f>'1t'!F36/'1t'!$EB36</f>
        <v>0</v>
      </c>
      <c r="F32" s="183">
        <f>'1t'!G36/'1t'!$EB36</f>
        <v>0</v>
      </c>
      <c r="G32" s="183">
        <f>'1t'!H36/'1t'!$EB36</f>
        <v>0</v>
      </c>
      <c r="H32" s="183">
        <f>'1t'!I36/'1t'!$EB36</f>
        <v>0</v>
      </c>
      <c r="I32" s="183">
        <f>'1t'!J36/'1t'!$EB36</f>
        <v>0</v>
      </c>
      <c r="J32" s="183">
        <f>'1t'!K36/'1t'!$EB36</f>
        <v>0</v>
      </c>
      <c r="K32" s="183">
        <f>'1t'!L36/'1t'!$EB36</f>
        <v>0</v>
      </c>
      <c r="L32" s="183">
        <f>'1t'!M36/'1t'!$EB36</f>
        <v>0</v>
      </c>
      <c r="M32" s="183">
        <f>'1t'!N36/'1t'!$EB36</f>
        <v>0</v>
      </c>
      <c r="N32" s="183">
        <f>'1t'!O36/'1t'!$EB36</f>
        <v>0</v>
      </c>
      <c r="O32" s="183">
        <f>'1t'!P36/'1t'!$EB36</f>
        <v>0</v>
      </c>
      <c r="P32" s="183">
        <f>'1t'!Q36/'1t'!$EB36</f>
        <v>0</v>
      </c>
      <c r="Q32" s="183">
        <f>'1t'!R36/'1t'!$EB36</f>
        <v>0</v>
      </c>
      <c r="R32" s="183">
        <f>'1t'!S36/'1t'!$EB36</f>
        <v>0</v>
      </c>
      <c r="S32" s="183">
        <f>'1t'!T36/'1t'!$EB36</f>
        <v>1.5749271596188677E-4</v>
      </c>
      <c r="T32" s="183">
        <f>'1t'!U36/'1t'!$EB36</f>
        <v>0</v>
      </c>
      <c r="U32" s="183">
        <f>'1t'!V36/'1t'!$EB36</f>
        <v>6.3686117017087958E-3</v>
      </c>
      <c r="V32" s="183">
        <f>'1t'!W36/'1t'!$EB36</f>
        <v>5.5811481218993623E-3</v>
      </c>
      <c r="W32" s="183">
        <f>'1t'!X36/'1t'!$EB36</f>
        <v>0</v>
      </c>
      <c r="X32" s="183">
        <f>'1t'!Y36/'1t'!$EB36</f>
        <v>0</v>
      </c>
      <c r="Y32" s="183">
        <f>'1t'!Z36/'1t'!$EB36</f>
        <v>0</v>
      </c>
      <c r="Z32" s="183">
        <f>'1t'!AA36/'1t'!$EB36</f>
        <v>0</v>
      </c>
      <c r="AA32" s="183">
        <f>'1t'!AB36/'1t'!$EB36</f>
        <v>0</v>
      </c>
      <c r="AB32" s="183">
        <f>'1t'!AC36/'1t'!$EB36</f>
        <v>0</v>
      </c>
      <c r="AC32" s="183">
        <f>'1t'!AD36/'1t'!$EB36</f>
        <v>0</v>
      </c>
      <c r="AD32" s="183">
        <f>'1t'!AE36/'1t'!$EB36</f>
        <v>0</v>
      </c>
      <c r="AE32" s="183">
        <f>'1t'!AF36/'1t'!$EB36</f>
        <v>0</v>
      </c>
      <c r="AF32" s="183">
        <f>'1t'!AG36/'1t'!$EB36</f>
        <v>0</v>
      </c>
      <c r="AG32" s="183">
        <f>'1t'!AH36/'1t'!$EB36</f>
        <v>0</v>
      </c>
      <c r="AH32" s="183">
        <f>'1t'!AI36/'1t'!$EB36</f>
        <v>0</v>
      </c>
      <c r="AI32" s="183">
        <f>'1t'!AJ36/'1t'!$EB36</f>
        <v>0</v>
      </c>
      <c r="AJ32" s="183">
        <f>'1t'!AK36/'1t'!$EB36</f>
        <v>0</v>
      </c>
      <c r="AK32" s="183">
        <f>'1t'!AL36/'1t'!$EB36</f>
        <v>0</v>
      </c>
      <c r="AL32" s="183">
        <f>'1t'!AM36/'1t'!$EB36</f>
        <v>0</v>
      </c>
      <c r="AM32" s="183">
        <f>'1t'!AN36/'1t'!$EB36</f>
        <v>0</v>
      </c>
      <c r="AN32" s="183">
        <f>'1t'!AO36/'1t'!$EB36</f>
        <v>0</v>
      </c>
      <c r="AO32" s="183">
        <f>'1t'!AP36/'1t'!$EB36</f>
        <v>0</v>
      </c>
      <c r="AP32" s="183">
        <f>'1t'!AQ36/'1t'!$EB36</f>
        <v>0</v>
      </c>
      <c r="AQ32" s="183">
        <f>'1t'!AR36/'1t'!$EB36</f>
        <v>0</v>
      </c>
      <c r="AR32" s="183">
        <f>'1t'!AS36/'1t'!$EB36</f>
        <v>0</v>
      </c>
      <c r="AS32" s="183">
        <f>'1t'!AT36/'1t'!$EB36</f>
        <v>0</v>
      </c>
      <c r="AT32" s="183">
        <f>'1t'!AU36/'1t'!$EB36</f>
        <v>0</v>
      </c>
      <c r="AU32" s="183">
        <f>'1t'!AV36/'1t'!$EB36</f>
        <v>0</v>
      </c>
      <c r="AV32" s="183">
        <f>'1t'!AW36/'1t'!$EB36</f>
        <v>0</v>
      </c>
      <c r="AW32" s="183">
        <f>'1t'!AX36/'1t'!$EB36</f>
        <v>0</v>
      </c>
      <c r="AX32" s="183">
        <f>'1t'!AY36/'1t'!$EB36</f>
        <v>0</v>
      </c>
      <c r="AY32" s="183">
        <f>'1t'!AZ36/'1t'!$EB36</f>
        <v>0</v>
      </c>
      <c r="AZ32" s="183">
        <f>'1t'!BA36/'1t'!$EB36</f>
        <v>0</v>
      </c>
      <c r="BA32" s="183">
        <f>'1t'!BB36/'1t'!$EB36</f>
        <v>0</v>
      </c>
      <c r="BB32" s="183">
        <f>'1t'!BC36/'1t'!$EB36</f>
        <v>0</v>
      </c>
      <c r="BC32" s="183">
        <f>'1t'!BD36/'1t'!$EB36</f>
        <v>2.7561225293330186E-4</v>
      </c>
      <c r="BD32" s="183">
        <f>'1t'!BE36/'1t'!$EB36</f>
        <v>0</v>
      </c>
      <c r="BE32" s="183">
        <f>'1t'!BF36/'1t'!$EB36</f>
        <v>6.496574533427829E-4</v>
      </c>
      <c r="BF32" s="183">
        <f>'1t'!BG36/'1t'!$EB36</f>
        <v>0</v>
      </c>
      <c r="BG32" s="183">
        <f>'1t'!BH36/'1t'!$EB36</f>
        <v>0</v>
      </c>
      <c r="BH32" s="183">
        <f>'1t'!BI36/'1t'!$EB36</f>
        <v>4.2326167414757069E-4</v>
      </c>
      <c r="BI32" s="183">
        <f>'1t'!BJ36/'1t'!$EB36</f>
        <v>0</v>
      </c>
      <c r="BJ32" s="183">
        <f>'1t'!BK36/'1t'!$EB36</f>
        <v>0</v>
      </c>
      <c r="BK32" s="183">
        <f>'1t'!BL36/'1t'!$EB36</f>
        <v>0</v>
      </c>
      <c r="BL32" s="183">
        <f>'1t'!BM36/'1t'!$EB36</f>
        <v>8.8589652728561307E-5</v>
      </c>
      <c r="BM32" s="183">
        <f>'1t'!BN36/'1t'!$EB36</f>
        <v>3.4451531616662732E-4</v>
      </c>
      <c r="BN32" s="183">
        <f>'1t'!BO36/'1t'!$EB36</f>
        <v>0</v>
      </c>
      <c r="BO32" s="183">
        <f>'1t'!BP36/'1t'!$EB36</f>
        <v>1.2796283171903299E-4</v>
      </c>
      <c r="BP32" s="183">
        <f>'1t'!BQ36/'1t'!$EB36</f>
        <v>0</v>
      </c>
      <c r="BQ32" s="183">
        <f>'1t'!BR36/'1t'!$EB36</f>
        <v>0.1135227183242775</v>
      </c>
      <c r="BR32" s="183">
        <f>'1t'!BS36/'1t'!$EB36</f>
        <v>0.80685487046224114</v>
      </c>
      <c r="BS32" s="183">
        <f>'1t'!BT36/'1t'!$EB36</f>
        <v>2.3525474446806833E-3</v>
      </c>
      <c r="BT32" s="183">
        <f>'1t'!BU36/'1t'!$EB36</f>
        <v>0</v>
      </c>
      <c r="BU32" s="183">
        <f>'1t'!BV36/'1t'!$EB36</f>
        <v>3.009095204346799E-2</v>
      </c>
      <c r="BV32" s="183">
        <f>'1t'!BW36/'1t'!$EB36</f>
        <v>0</v>
      </c>
      <c r="BW32" s="183">
        <f>'1t'!BX36/'1t'!$EB36</f>
        <v>0</v>
      </c>
      <c r="BX32" s="183">
        <f>'1t'!BY36/'1t'!$EB36</f>
        <v>0</v>
      </c>
      <c r="BY32" s="183">
        <f>'1t'!BZ36/'1t'!$EB36</f>
        <v>0</v>
      </c>
      <c r="BZ32" s="183">
        <f>'1t'!CA36/'1t'!$EB36</f>
        <v>1.8210095283093157E-3</v>
      </c>
      <c r="CA32" s="183">
        <f>'1t'!CB36/'1t'!$EB36</f>
        <v>0</v>
      </c>
      <c r="CB32" s="183">
        <f>'1t'!CC36/'1t'!$EB36</f>
        <v>1.0827624222379715E-4</v>
      </c>
      <c r="CC32" s="183">
        <f>'1t'!CD36/'1t'!$EB36</f>
        <v>4.7247814788566029E-4</v>
      </c>
      <c r="CD32" s="183">
        <f>'1t'!CE36/'1t'!$EB36</f>
        <v>3.9077880148043155E-3</v>
      </c>
      <c r="CE32" s="183">
        <f>'1t'!CF36/'1t'!$EB36</f>
        <v>0</v>
      </c>
      <c r="CF32" s="183">
        <f>'1t'!CG36/'1t'!$EB36</f>
        <v>0</v>
      </c>
      <c r="CG32" s="183">
        <f>'1t'!CH36/'1t'!$EB36</f>
        <v>4.1341837939995273E-4</v>
      </c>
      <c r="CH32" s="183">
        <f>'1t'!CI36/'1t'!$EB36</f>
        <v>0</v>
      </c>
      <c r="CI32" s="183">
        <f>'1t'!CJ36/'1t'!$EB36</f>
        <v>0</v>
      </c>
      <c r="CJ32" s="183">
        <f>'1t'!CK36/'1t'!$EB36</f>
        <v>0</v>
      </c>
      <c r="CK32" s="183">
        <f>'1t'!CL36/'1t'!$EB36</f>
        <v>3.6518623513662491E-3</v>
      </c>
      <c r="CL32" s="183">
        <f>'1t'!CM36/'1t'!$EB36</f>
        <v>0</v>
      </c>
      <c r="CM32" s="183">
        <f>'1t'!CN36/'1t'!$EB36</f>
        <v>0</v>
      </c>
      <c r="CN32" s="183">
        <f>'1t'!CO36/'1t'!$EB36</f>
        <v>0</v>
      </c>
      <c r="CO32" s="183">
        <f>'1t'!CP36/'1t'!$EB36</f>
        <v>0</v>
      </c>
      <c r="CP32" s="183">
        <f>'1t'!CQ36/'1t'!$EB36</f>
        <v>0</v>
      </c>
      <c r="CQ32" s="183">
        <f>'1t'!CR36/'1t'!$EB36</f>
        <v>1.2205685487046223E-3</v>
      </c>
      <c r="CR32" s="183">
        <f>'1t'!CS36/'1t'!$EB36</f>
        <v>0</v>
      </c>
      <c r="CS32" s="183">
        <f>'1t'!CT36/'1t'!$EB36</f>
        <v>0</v>
      </c>
      <c r="CT32" s="183">
        <f>'1t'!CU36/'1t'!$EB36</f>
        <v>0</v>
      </c>
      <c r="CU32" s="183">
        <f>'1t'!CV36/'1t'!$EB36</f>
        <v>0</v>
      </c>
      <c r="CV32" s="183">
        <f>'1t'!CW36/'1t'!$EB36</f>
        <v>0</v>
      </c>
      <c r="CW32" s="183">
        <f>'1t'!CX36/'1t'!$EB36</f>
        <v>0</v>
      </c>
      <c r="CX32" s="183">
        <f>'1t'!CY36/'1t'!$EB36</f>
        <v>0</v>
      </c>
      <c r="CY32" s="183">
        <f>'1t'!CZ36/'1t'!$EB36</f>
        <v>0</v>
      </c>
      <c r="CZ32" s="183">
        <f>'1t'!DA36/'1t'!$EB36</f>
        <v>0</v>
      </c>
      <c r="DA32" s="183">
        <f>'1t'!DB36/'1t'!$EB36</f>
        <v>0</v>
      </c>
      <c r="DB32" s="183">
        <f>'1t'!DC36/'1t'!$EB36</f>
        <v>0</v>
      </c>
      <c r="DC32" s="183">
        <f>'1t'!DD36/'1t'!$EB36</f>
        <v>0</v>
      </c>
      <c r="DD32" s="183">
        <f>'1t'!DE36/'1t'!$EB36</f>
        <v>0</v>
      </c>
      <c r="DE32" s="183">
        <f>'1t'!DF36/'1t'!$EB36</f>
        <v>1.9529096779273957E-2</v>
      </c>
      <c r="DF32" s="183">
        <f>'1t'!DG36/'1t'!$EB36</f>
        <v>0</v>
      </c>
      <c r="DG32" s="183">
        <f>'1t'!DH36/'1t'!$EB36</f>
        <v>0</v>
      </c>
      <c r="DH32" s="183">
        <f>'1t'!DI36/'1t'!$EB36</f>
        <v>2.0375620127569098E-3</v>
      </c>
      <c r="DI32" s="183">
        <f>'1t'!DJ36/'1t'!$EB36</f>
        <v>0</v>
      </c>
      <c r="DJ32" s="183">
        <f>'1t'!DK36/'1t'!$EB36</f>
        <v>0</v>
      </c>
      <c r="DK32" s="183">
        <f>'1t'!DL36/'1t'!$EB36</f>
        <v>0</v>
      </c>
      <c r="DL32" s="183">
        <f>'1t'!DM36/'1t'!$EB36</f>
        <v>0</v>
      </c>
      <c r="DM32" s="183">
        <f>'1t'!DN36/'1t'!$EB36</f>
        <v>0</v>
      </c>
      <c r="DN32" s="183">
        <f>'1t'!DO36/'1t'!$EB36</f>
        <v>0</v>
      </c>
      <c r="DO32" s="183">
        <f>'1t'!DP36/'1t'!$EB36</f>
        <v>0</v>
      </c>
      <c r="DP32" s="183">
        <f>'1t'!DQ36/'1t'!$EB36</f>
        <v>0</v>
      </c>
      <c r="DQ32" s="183">
        <f>'1t'!DR36/'1t'!$EB36</f>
        <v>0</v>
      </c>
      <c r="DR32" s="183">
        <f>'1t'!DS36/'1t'!$EB36</f>
        <v>0</v>
      </c>
      <c r="DS32" s="183">
        <f>'1t'!DT36/'1t'!$EB36</f>
        <v>0</v>
      </c>
      <c r="DT32" s="183">
        <f>'1t'!DU36/'1t'!$EB36</f>
        <v>0</v>
      </c>
      <c r="DU32" s="183">
        <f>'1t'!DV36/'1t'!$EB36</f>
        <v>0</v>
      </c>
      <c r="DV32" s="183">
        <f>'1t'!DW36/'1t'!$EB36</f>
        <v>0</v>
      </c>
      <c r="DW32" s="183">
        <f>'1t'!DX36/'1t'!$EB36</f>
        <v>0</v>
      </c>
      <c r="DX32" s="183">
        <f>'1t'!DY36/'1t'!$EB36</f>
        <v>0</v>
      </c>
      <c r="DY32" s="183">
        <f>'1t'!DZ36/'1t'!$EB36</f>
        <v>0</v>
      </c>
      <c r="DZ32" s="3"/>
      <c r="EA32" s="193">
        <f t="shared" si="0"/>
        <v>2</v>
      </c>
      <c r="EB32" s="3"/>
      <c r="EC32" s="207">
        <f t="shared" si="2"/>
        <v>2</v>
      </c>
      <c r="ED32" s="3"/>
      <c r="EE32" s="196">
        <f t="shared" si="1"/>
        <v>4.3536892668713634E-2</v>
      </c>
      <c r="EF32" s="3"/>
      <c r="EG32" s="154">
        <v>27</v>
      </c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</row>
    <row r="33" spans="1:254" s="159" customFormat="1" ht="8.25" customHeight="1">
      <c r="A33" s="12" t="s">
        <v>680</v>
      </c>
      <c r="B33" s="4" t="s">
        <v>681</v>
      </c>
      <c r="C33" s="183">
        <f>'1t'!D37/'1t'!$EB37</f>
        <v>0</v>
      </c>
      <c r="D33" s="183">
        <f>'1t'!E37/'1t'!$EB37</f>
        <v>0</v>
      </c>
      <c r="E33" s="183">
        <f>'1t'!F37/'1t'!$EB37</f>
        <v>0</v>
      </c>
      <c r="F33" s="183">
        <f>'1t'!G37/'1t'!$EB37</f>
        <v>0</v>
      </c>
      <c r="G33" s="183">
        <f>'1t'!H37/'1t'!$EB37</f>
        <v>0</v>
      </c>
      <c r="H33" s="183">
        <f>'1t'!I37/'1t'!$EB37</f>
        <v>0</v>
      </c>
      <c r="I33" s="183">
        <f>'1t'!J37/'1t'!$EB37</f>
        <v>0</v>
      </c>
      <c r="J33" s="183">
        <f>'1t'!K37/'1t'!$EB37</f>
        <v>0</v>
      </c>
      <c r="K33" s="183">
        <f>'1t'!L37/'1t'!$EB37</f>
        <v>0</v>
      </c>
      <c r="L33" s="183">
        <f>'1t'!M37/'1t'!$EB37</f>
        <v>0</v>
      </c>
      <c r="M33" s="183">
        <f>'1t'!N37/'1t'!$EB37</f>
        <v>0</v>
      </c>
      <c r="N33" s="183">
        <f>'1t'!O37/'1t'!$EB37</f>
        <v>0</v>
      </c>
      <c r="O33" s="183">
        <f>'1t'!P37/'1t'!$EB37</f>
        <v>0</v>
      </c>
      <c r="P33" s="183">
        <f>'1t'!Q37/'1t'!$EB37</f>
        <v>0</v>
      </c>
      <c r="Q33" s="183">
        <f>'1t'!R37/'1t'!$EB37</f>
        <v>0</v>
      </c>
      <c r="R33" s="183">
        <f>'1t'!S37/'1t'!$EB37</f>
        <v>0</v>
      </c>
      <c r="S33" s="183">
        <f>'1t'!T37/'1t'!$EB37</f>
        <v>0</v>
      </c>
      <c r="T33" s="183">
        <f>'1t'!U37/'1t'!$EB37</f>
        <v>0</v>
      </c>
      <c r="U33" s="183">
        <f>'1t'!V37/'1t'!$EB37</f>
        <v>0</v>
      </c>
      <c r="V33" s="183">
        <f>'1t'!W37/'1t'!$EB37</f>
        <v>2.7990623141247681E-4</v>
      </c>
      <c r="W33" s="183">
        <f>'1t'!X37/'1t'!$EB37</f>
        <v>0</v>
      </c>
      <c r="X33" s="183">
        <f>'1t'!Y37/'1t'!$EB37</f>
        <v>0</v>
      </c>
      <c r="Y33" s="183">
        <f>'1t'!Z37/'1t'!$EB37</f>
        <v>0</v>
      </c>
      <c r="Z33" s="183">
        <f>'1t'!AA37/'1t'!$EB37</f>
        <v>0</v>
      </c>
      <c r="AA33" s="183">
        <f>'1t'!AB37/'1t'!$EB37</f>
        <v>0</v>
      </c>
      <c r="AB33" s="183">
        <f>'1t'!AC37/'1t'!$EB37</f>
        <v>0</v>
      </c>
      <c r="AC33" s="183">
        <f>'1t'!AD37/'1t'!$EB37</f>
        <v>0</v>
      </c>
      <c r="AD33" s="183">
        <f>'1t'!AE37/'1t'!$EB37</f>
        <v>0</v>
      </c>
      <c r="AE33" s="183">
        <f>'1t'!AF37/'1t'!$EB37</f>
        <v>0</v>
      </c>
      <c r="AF33" s="183">
        <f>'1t'!AG37/'1t'!$EB37</f>
        <v>0</v>
      </c>
      <c r="AG33" s="183">
        <f>'1t'!AH37/'1t'!$EB37</f>
        <v>0</v>
      </c>
      <c r="AH33" s="183">
        <f>'1t'!AI37/'1t'!$EB37</f>
        <v>0</v>
      </c>
      <c r="AI33" s="183">
        <f>'1t'!AJ37/'1t'!$EB37</f>
        <v>0</v>
      </c>
      <c r="AJ33" s="183">
        <f>'1t'!AK37/'1t'!$EB37</f>
        <v>0</v>
      </c>
      <c r="AK33" s="183">
        <f>'1t'!AL37/'1t'!$EB37</f>
        <v>0</v>
      </c>
      <c r="AL33" s="183">
        <f>'1t'!AM37/'1t'!$EB37</f>
        <v>0</v>
      </c>
      <c r="AM33" s="183">
        <f>'1t'!AN37/'1t'!$EB37</f>
        <v>0</v>
      </c>
      <c r="AN33" s="183">
        <f>'1t'!AO37/'1t'!$EB37</f>
        <v>0</v>
      </c>
      <c r="AO33" s="183">
        <f>'1t'!AP37/'1t'!$EB37</f>
        <v>0</v>
      </c>
      <c r="AP33" s="183">
        <f>'1t'!AQ37/'1t'!$EB37</f>
        <v>0</v>
      </c>
      <c r="AQ33" s="183">
        <f>'1t'!AR37/'1t'!$EB37</f>
        <v>0</v>
      </c>
      <c r="AR33" s="183">
        <f>'1t'!AS37/'1t'!$EB37</f>
        <v>0</v>
      </c>
      <c r="AS33" s="183">
        <f>'1t'!AT37/'1t'!$EB37</f>
        <v>0</v>
      </c>
      <c r="AT33" s="183">
        <f>'1t'!AU37/'1t'!$EB37</f>
        <v>1.74941394632798E-4</v>
      </c>
      <c r="AU33" s="183">
        <f>'1t'!AV37/'1t'!$EB37</f>
        <v>0</v>
      </c>
      <c r="AV33" s="183">
        <f>'1t'!AW37/'1t'!$EB37</f>
        <v>0</v>
      </c>
      <c r="AW33" s="183">
        <f>'1t'!AX37/'1t'!$EB37</f>
        <v>0</v>
      </c>
      <c r="AX33" s="183">
        <f>'1t'!AY37/'1t'!$EB37</f>
        <v>0</v>
      </c>
      <c r="AY33" s="183">
        <f>'1t'!AZ37/'1t'!$EB37</f>
        <v>0</v>
      </c>
      <c r="AZ33" s="183">
        <f>'1t'!BA37/'1t'!$EB37</f>
        <v>0</v>
      </c>
      <c r="BA33" s="183">
        <f>'1t'!BB37/'1t'!$EB37</f>
        <v>0</v>
      </c>
      <c r="BB33" s="183">
        <f>'1t'!BC37/'1t'!$EB37</f>
        <v>0</v>
      </c>
      <c r="BC33" s="183">
        <f>'1t'!BD37/'1t'!$EB37</f>
        <v>1.8281375739127394E-2</v>
      </c>
      <c r="BD33" s="183">
        <f>'1t'!BE37/'1t'!$EB37</f>
        <v>0</v>
      </c>
      <c r="BE33" s="183">
        <f>'1t'!BF37/'1t'!$EB37</f>
        <v>0</v>
      </c>
      <c r="BF33" s="183">
        <f>'1t'!BG37/'1t'!$EB37</f>
        <v>0</v>
      </c>
      <c r="BG33" s="183">
        <f>'1t'!BH37/'1t'!$EB37</f>
        <v>0</v>
      </c>
      <c r="BH33" s="183">
        <f>'1t'!BI37/'1t'!$EB37</f>
        <v>4.8983590497183444E-4</v>
      </c>
      <c r="BI33" s="183">
        <f>'1t'!BJ37/'1t'!$EB37</f>
        <v>0</v>
      </c>
      <c r="BJ33" s="183">
        <f>'1t'!BK37/'1t'!$EB37</f>
        <v>0</v>
      </c>
      <c r="BK33" s="183">
        <f>'1t'!BL37/'1t'!$EB37</f>
        <v>0</v>
      </c>
      <c r="BL33" s="183">
        <f>'1t'!BM37/'1t'!$EB37</f>
        <v>0</v>
      </c>
      <c r="BM33" s="183">
        <f>'1t'!BN37/'1t'!$EB37</f>
        <v>3.673769287288758E-4</v>
      </c>
      <c r="BN33" s="183">
        <f>'1t'!BO37/'1t'!$EB37</f>
        <v>0</v>
      </c>
      <c r="BO33" s="183">
        <f>'1t'!BP37/'1t'!$EB37</f>
        <v>0</v>
      </c>
      <c r="BP33" s="183">
        <f>'1t'!BQ37/'1t'!$EB37</f>
        <v>0</v>
      </c>
      <c r="BQ33" s="183">
        <f>'1t'!BR37/'1t'!$EB37</f>
        <v>0</v>
      </c>
      <c r="BR33" s="183">
        <f>'1t'!BS37/'1t'!$EB37</f>
        <v>6.8227143906791226E-4</v>
      </c>
      <c r="BS33" s="183">
        <f>'1t'!BT37/'1t'!$EB37</f>
        <v>0.82495364053042231</v>
      </c>
      <c r="BT33" s="183">
        <f>'1t'!BU37/'1t'!$EB37</f>
        <v>7.8391238934956795E-2</v>
      </c>
      <c r="BU33" s="183">
        <f>'1t'!BV37/'1t'!$EB37</f>
        <v>9.4293411707078133E-3</v>
      </c>
      <c r="BV33" s="183">
        <f>'1t'!BW37/'1t'!$EB37</f>
        <v>0</v>
      </c>
      <c r="BW33" s="183">
        <f>'1t'!BX37/'1t'!$EB37</f>
        <v>0</v>
      </c>
      <c r="BX33" s="183">
        <f>'1t'!BY37/'1t'!$EB37</f>
        <v>0</v>
      </c>
      <c r="BY33" s="183">
        <f>'1t'!BZ37/'1t'!$EB37</f>
        <v>0</v>
      </c>
      <c r="BZ33" s="183">
        <f>'1t'!CA37/'1t'!$EB37</f>
        <v>5.4406773730800179E-3</v>
      </c>
      <c r="CA33" s="183">
        <f>'1t'!CB37/'1t'!$EB37</f>
        <v>0</v>
      </c>
      <c r="CB33" s="183">
        <f>'1t'!CC37/'1t'!$EB37</f>
        <v>1.8368846436443791E-3</v>
      </c>
      <c r="CC33" s="183">
        <f>'1t'!CD37/'1t'!$EB37</f>
        <v>1.0496483677967881E-3</v>
      </c>
      <c r="CD33" s="183">
        <f>'1t'!CE37/'1t'!$EB37</f>
        <v>7.5224799692103148E-3</v>
      </c>
      <c r="CE33" s="183">
        <f>'1t'!CF37/'1t'!$EB37</f>
        <v>0</v>
      </c>
      <c r="CF33" s="183">
        <f>'1t'!CG37/'1t'!$EB37</f>
        <v>0</v>
      </c>
      <c r="CG33" s="183">
        <f>'1t'!CH37/'1t'!$EB37</f>
        <v>2.6416150589552499E-3</v>
      </c>
      <c r="CH33" s="183">
        <f>'1t'!CI37/'1t'!$EB37</f>
        <v>3.6737692872887582E-3</v>
      </c>
      <c r="CI33" s="183">
        <f>'1t'!CJ37/'1t'!$EB37</f>
        <v>0</v>
      </c>
      <c r="CJ33" s="183">
        <f>'1t'!CK37/'1t'!$EB37</f>
        <v>1.399531157062384E-3</v>
      </c>
      <c r="CK33" s="183">
        <f>'1t'!CL37/'1t'!$EB37</f>
        <v>2.0992967355935762E-4</v>
      </c>
      <c r="CL33" s="183">
        <f>'1t'!CM37/'1t'!$EB37</f>
        <v>0</v>
      </c>
      <c r="CM33" s="183">
        <f>'1t'!CN37/'1t'!$EB37</f>
        <v>0</v>
      </c>
      <c r="CN33" s="183">
        <f>'1t'!CO37/'1t'!$EB37</f>
        <v>0</v>
      </c>
      <c r="CO33" s="183">
        <f>'1t'!CP37/'1t'!$EB37</f>
        <v>0</v>
      </c>
      <c r="CP33" s="183">
        <f>'1t'!CQ37/'1t'!$EB37</f>
        <v>0</v>
      </c>
      <c r="CQ33" s="183">
        <f>'1t'!CR37/'1t'!$EB37</f>
        <v>1.3820370175991043E-3</v>
      </c>
      <c r="CR33" s="183">
        <f>'1t'!CS37/'1t'!$EB37</f>
        <v>0</v>
      </c>
      <c r="CS33" s="183">
        <f>'1t'!CT37/'1t'!$EB37</f>
        <v>0</v>
      </c>
      <c r="CT33" s="183">
        <f>'1t'!CU37/'1t'!$EB37</f>
        <v>0</v>
      </c>
      <c r="CU33" s="183">
        <f>'1t'!CV37/'1t'!$EB37</f>
        <v>0</v>
      </c>
      <c r="CV33" s="183">
        <f>'1t'!CW37/'1t'!$EB37</f>
        <v>0</v>
      </c>
      <c r="CW33" s="183">
        <f>'1t'!CX37/'1t'!$EB37</f>
        <v>0</v>
      </c>
      <c r="CX33" s="183">
        <f>'1t'!CY37/'1t'!$EB37</f>
        <v>0</v>
      </c>
      <c r="CY33" s="183">
        <f>'1t'!CZ37/'1t'!$EB37</f>
        <v>0</v>
      </c>
      <c r="CZ33" s="183">
        <f>'1t'!DA37/'1t'!$EB37</f>
        <v>0</v>
      </c>
      <c r="DA33" s="183">
        <f>'1t'!DB37/'1t'!$EB37</f>
        <v>0</v>
      </c>
      <c r="DB33" s="183">
        <f>'1t'!DC37/'1t'!$EB37</f>
        <v>0</v>
      </c>
      <c r="DC33" s="183">
        <f>'1t'!DD37/'1t'!$EB37</f>
        <v>0</v>
      </c>
      <c r="DD33" s="183">
        <f>'1t'!DE37/'1t'!$EB37</f>
        <v>0</v>
      </c>
      <c r="DE33" s="183">
        <f>'1t'!DF37/'1t'!$EB37</f>
        <v>4.0201532486616981E-2</v>
      </c>
      <c r="DF33" s="183">
        <f>'1t'!DG37/'1t'!$EB37</f>
        <v>0</v>
      </c>
      <c r="DG33" s="183">
        <f>'1t'!DH37/'1t'!$EB37</f>
        <v>0</v>
      </c>
      <c r="DH33" s="183">
        <f>'1t'!DI37/'1t'!$EB37</f>
        <v>1.5919666911584618E-3</v>
      </c>
      <c r="DI33" s="183">
        <f>'1t'!DJ37/'1t'!$EB37</f>
        <v>0</v>
      </c>
      <c r="DJ33" s="183">
        <f>'1t'!DK37/'1t'!$EB37</f>
        <v>0</v>
      </c>
      <c r="DK33" s="183">
        <f>'1t'!DL37/'1t'!$EB37</f>
        <v>0</v>
      </c>
      <c r="DL33" s="183">
        <f>'1t'!DM37/'1t'!$EB37</f>
        <v>0</v>
      </c>
      <c r="DM33" s="183">
        <f>'1t'!DN37/'1t'!$EB37</f>
        <v>0</v>
      </c>
      <c r="DN33" s="183">
        <f>'1t'!DO37/'1t'!$EB37</f>
        <v>0</v>
      </c>
      <c r="DO33" s="183">
        <f>'1t'!DP37/'1t'!$EB37</f>
        <v>0</v>
      </c>
      <c r="DP33" s="183">
        <f>'1t'!DQ37/'1t'!$EB37</f>
        <v>0</v>
      </c>
      <c r="DQ33" s="183">
        <f>'1t'!DR37/'1t'!$EB37</f>
        <v>0</v>
      </c>
      <c r="DR33" s="183">
        <f>'1t'!DS37/'1t'!$EB37</f>
        <v>0</v>
      </c>
      <c r="DS33" s="183">
        <f>'1t'!DT37/'1t'!$EB37</f>
        <v>0</v>
      </c>
      <c r="DT33" s="183">
        <f>'1t'!DU37/'1t'!$EB37</f>
        <v>0</v>
      </c>
      <c r="DU33" s="183">
        <f>'1t'!DV37/'1t'!$EB37</f>
        <v>0</v>
      </c>
      <c r="DV33" s="183">
        <f>'1t'!DW37/'1t'!$EB37</f>
        <v>0</v>
      </c>
      <c r="DW33" s="183">
        <f>'1t'!DX37/'1t'!$EB37</f>
        <v>0</v>
      </c>
      <c r="DX33" s="183">
        <f>'1t'!DY37/'1t'!$EB37</f>
        <v>0</v>
      </c>
      <c r="DY33" s="183">
        <f>'1t'!DZ37/'1t'!$EB37</f>
        <v>0</v>
      </c>
      <c r="DZ33" s="3"/>
      <c r="EA33" s="193">
        <f t="shared" si="0"/>
        <v>2</v>
      </c>
      <c r="EB33" s="3"/>
      <c r="EC33" s="207">
        <f t="shared" si="2"/>
        <v>2</v>
      </c>
      <c r="ED33" s="3"/>
      <c r="EE33" s="196">
        <f t="shared" si="1"/>
        <v>8.4759105699590442E-2</v>
      </c>
      <c r="EF33" s="3"/>
      <c r="EG33" s="154">
        <v>28</v>
      </c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</row>
    <row r="34" spans="1:254" s="159" customFormat="1" ht="8.25" customHeight="1">
      <c r="A34" s="12" t="s">
        <v>682</v>
      </c>
      <c r="B34" s="4" t="s">
        <v>683</v>
      </c>
      <c r="C34" s="183">
        <f>'1t'!D38/'1t'!$EB38</f>
        <v>0</v>
      </c>
      <c r="D34" s="183">
        <f>'1t'!E38/'1t'!$EB38</f>
        <v>0</v>
      </c>
      <c r="E34" s="183">
        <f>'1t'!F38/'1t'!$EB38</f>
        <v>0</v>
      </c>
      <c r="F34" s="183">
        <f>'1t'!G38/'1t'!$EB38</f>
        <v>0</v>
      </c>
      <c r="G34" s="183">
        <f>'1t'!H38/'1t'!$EB38</f>
        <v>0</v>
      </c>
      <c r="H34" s="183">
        <f>'1t'!I38/'1t'!$EB38</f>
        <v>0</v>
      </c>
      <c r="I34" s="183">
        <f>'1t'!J38/'1t'!$EB38</f>
        <v>0</v>
      </c>
      <c r="J34" s="183">
        <f>'1t'!K38/'1t'!$EB38</f>
        <v>0</v>
      </c>
      <c r="K34" s="183">
        <f>'1t'!L38/'1t'!$EB38</f>
        <v>0</v>
      </c>
      <c r="L34" s="183">
        <f>'1t'!M38/'1t'!$EB38</f>
        <v>0</v>
      </c>
      <c r="M34" s="183">
        <f>'1t'!N38/'1t'!$EB38</f>
        <v>0</v>
      </c>
      <c r="N34" s="183">
        <f>'1t'!O38/'1t'!$EB38</f>
        <v>0</v>
      </c>
      <c r="O34" s="183">
        <f>'1t'!P38/'1t'!$EB38</f>
        <v>0</v>
      </c>
      <c r="P34" s="183">
        <f>'1t'!Q38/'1t'!$EB38</f>
        <v>0</v>
      </c>
      <c r="Q34" s="183">
        <f>'1t'!R38/'1t'!$EB38</f>
        <v>0</v>
      </c>
      <c r="R34" s="183">
        <f>'1t'!S38/'1t'!$EB38</f>
        <v>0</v>
      </c>
      <c r="S34" s="183">
        <f>'1t'!T38/'1t'!$EB38</f>
        <v>1.6434934095914275E-4</v>
      </c>
      <c r="T34" s="183">
        <f>'1t'!U38/'1t'!$EB38</f>
        <v>2.4104570007340938E-4</v>
      </c>
      <c r="U34" s="183">
        <f>'1t'!V38/'1t'!$EB38</f>
        <v>0</v>
      </c>
      <c r="V34" s="183">
        <f>'1t'!W38/'1t'!$EB38</f>
        <v>7.6696359114266616E-5</v>
      </c>
      <c r="W34" s="183">
        <f>'1t'!X38/'1t'!$EB38</f>
        <v>0</v>
      </c>
      <c r="X34" s="183">
        <f>'1t'!Y38/'1t'!$EB38</f>
        <v>0</v>
      </c>
      <c r="Y34" s="183">
        <f>'1t'!Z38/'1t'!$EB38</f>
        <v>0</v>
      </c>
      <c r="Z34" s="183">
        <f>'1t'!AA38/'1t'!$EB38</f>
        <v>0</v>
      </c>
      <c r="AA34" s="183">
        <f>'1t'!AB38/'1t'!$EB38</f>
        <v>0</v>
      </c>
      <c r="AB34" s="183">
        <f>'1t'!AC38/'1t'!$EB38</f>
        <v>0</v>
      </c>
      <c r="AC34" s="183">
        <f>'1t'!AD38/'1t'!$EB38</f>
        <v>0</v>
      </c>
      <c r="AD34" s="183">
        <f>'1t'!AE38/'1t'!$EB38</f>
        <v>0</v>
      </c>
      <c r="AE34" s="183">
        <f>'1t'!AF38/'1t'!$EB38</f>
        <v>0</v>
      </c>
      <c r="AF34" s="183">
        <f>'1t'!AG38/'1t'!$EB38</f>
        <v>0</v>
      </c>
      <c r="AG34" s="183">
        <f>'1t'!AH38/'1t'!$EB38</f>
        <v>0</v>
      </c>
      <c r="AH34" s="183">
        <f>'1t'!AI38/'1t'!$EB38</f>
        <v>0</v>
      </c>
      <c r="AI34" s="183">
        <f>'1t'!AJ38/'1t'!$EB38</f>
        <v>0</v>
      </c>
      <c r="AJ34" s="183">
        <f>'1t'!AK38/'1t'!$EB38</f>
        <v>0</v>
      </c>
      <c r="AK34" s="183">
        <f>'1t'!AL38/'1t'!$EB38</f>
        <v>0</v>
      </c>
      <c r="AL34" s="183">
        <f>'1t'!AM38/'1t'!$EB38</f>
        <v>0</v>
      </c>
      <c r="AM34" s="183">
        <f>'1t'!AN38/'1t'!$EB38</f>
        <v>0</v>
      </c>
      <c r="AN34" s="183">
        <f>'1t'!AO38/'1t'!$EB38</f>
        <v>0</v>
      </c>
      <c r="AO34" s="183">
        <f>'1t'!AP38/'1t'!$EB38</f>
        <v>2.9582881372645697E-4</v>
      </c>
      <c r="AP34" s="183">
        <f>'1t'!AQ38/'1t'!$EB38</f>
        <v>0</v>
      </c>
      <c r="AQ34" s="183">
        <f>'1t'!AR38/'1t'!$EB38</f>
        <v>9.8609604575485653E-5</v>
      </c>
      <c r="AR34" s="183">
        <f>'1t'!AS38/'1t'!$EB38</f>
        <v>5.8070100472230434E-4</v>
      </c>
      <c r="AS34" s="183">
        <f>'1t'!AT38/'1t'!$EB38</f>
        <v>0</v>
      </c>
      <c r="AT34" s="183">
        <f>'1t'!AU38/'1t'!$EB38</f>
        <v>0</v>
      </c>
      <c r="AU34" s="183">
        <f>'1t'!AV38/'1t'!$EB38</f>
        <v>7.6696359114266616E-5</v>
      </c>
      <c r="AV34" s="183">
        <f>'1t'!AW38/'1t'!$EB38</f>
        <v>0</v>
      </c>
      <c r="AW34" s="183">
        <f>'1t'!AX38/'1t'!$EB38</f>
        <v>0</v>
      </c>
      <c r="AX34" s="183">
        <f>'1t'!AY38/'1t'!$EB38</f>
        <v>0</v>
      </c>
      <c r="AY34" s="183">
        <f>'1t'!AZ38/'1t'!$EB38</f>
        <v>0</v>
      </c>
      <c r="AZ34" s="183">
        <f>'1t'!BA38/'1t'!$EB38</f>
        <v>0</v>
      </c>
      <c r="BA34" s="183">
        <f>'1t'!BB38/'1t'!$EB38</f>
        <v>0</v>
      </c>
      <c r="BB34" s="183">
        <f>'1t'!BC38/'1t'!$EB38</f>
        <v>0</v>
      </c>
      <c r="BC34" s="183">
        <f>'1t'!BD38/'1t'!$EB38</f>
        <v>0</v>
      </c>
      <c r="BD34" s="183">
        <f>'1t'!BE38/'1t'!$EB38</f>
        <v>0</v>
      </c>
      <c r="BE34" s="183">
        <f>'1t'!BF38/'1t'!$EB38</f>
        <v>0</v>
      </c>
      <c r="BF34" s="183">
        <f>'1t'!BG38/'1t'!$EB38</f>
        <v>2.0817583188158082E-4</v>
      </c>
      <c r="BG34" s="183">
        <f>'1t'!BH38/'1t'!$EB38</f>
        <v>0</v>
      </c>
      <c r="BH34" s="183">
        <f>'1t'!BI38/'1t'!$EB38</f>
        <v>7.6696359114266616E-5</v>
      </c>
      <c r="BI34" s="183">
        <f>'1t'!BJ38/'1t'!$EB38</f>
        <v>0</v>
      </c>
      <c r="BJ34" s="183">
        <f>'1t'!BK38/'1t'!$EB38</f>
        <v>2.9582881372645697E-4</v>
      </c>
      <c r="BK34" s="183">
        <f>'1t'!BL38/'1t'!$EB38</f>
        <v>0</v>
      </c>
      <c r="BL34" s="183">
        <f>'1t'!BM38/'1t'!$EB38</f>
        <v>9.8609604575485653E-5</v>
      </c>
      <c r="BM34" s="183">
        <f>'1t'!BN38/'1t'!$EB38</f>
        <v>4.1744732603622263E-3</v>
      </c>
      <c r="BN34" s="183">
        <f>'1t'!BO38/'1t'!$EB38</f>
        <v>0</v>
      </c>
      <c r="BO34" s="183">
        <f>'1t'!BP38/'1t'!$EB38</f>
        <v>7.4505034568144715E-4</v>
      </c>
      <c r="BP34" s="183">
        <f>'1t'!BQ38/'1t'!$EB38</f>
        <v>1.1285321412527803E-3</v>
      </c>
      <c r="BQ34" s="183">
        <f>'1t'!BR38/'1t'!$EB38</f>
        <v>0</v>
      </c>
      <c r="BR34" s="183">
        <f>'1t'!BS38/'1t'!$EB38</f>
        <v>1.9130263287644216E-2</v>
      </c>
      <c r="BS34" s="183">
        <f>'1t'!BT38/'1t'!$EB38</f>
        <v>5.6207474608026822E-3</v>
      </c>
      <c r="BT34" s="183">
        <f>'1t'!BU38/'1t'!$EB38</f>
        <v>4.8209140014681876E-4</v>
      </c>
      <c r="BU34" s="183">
        <f>'1t'!BV38/'1t'!$EB38</f>
        <v>0.90381180904797909</v>
      </c>
      <c r="BV34" s="183">
        <f>'1t'!BW38/'1t'!$EB38</f>
        <v>0</v>
      </c>
      <c r="BW34" s="183">
        <f>'1t'!BX38/'1t'!$EB38</f>
        <v>4.053950410325521E-4</v>
      </c>
      <c r="BX34" s="183">
        <f>'1t'!BY38/'1t'!$EB38</f>
        <v>7.4505034568144715E-4</v>
      </c>
      <c r="BY34" s="183">
        <f>'1t'!BZ38/'1t'!$EB38</f>
        <v>3.6156855011011408E-4</v>
      </c>
      <c r="BZ34" s="183">
        <f>'1t'!CA38/'1t'!$EB38</f>
        <v>6.2014484655249866E-3</v>
      </c>
      <c r="CA34" s="183">
        <f>'1t'!CB38/'1t'!$EB38</f>
        <v>9.7513942302424701E-4</v>
      </c>
      <c r="CB34" s="183">
        <f>'1t'!CC38/'1t'!$EB38</f>
        <v>1.9174089778566654E-3</v>
      </c>
      <c r="CC34" s="183">
        <f>'1t'!CD38/'1t'!$EB38</f>
        <v>2.673415946268722E-3</v>
      </c>
      <c r="CD34" s="183">
        <f>'1t'!CE38/'1t'!$EB38</f>
        <v>1.3213687013115077E-2</v>
      </c>
      <c r="CE34" s="183">
        <f>'1t'!CF38/'1t'!$EB38</f>
        <v>0</v>
      </c>
      <c r="CF34" s="183">
        <f>'1t'!CG38/'1t'!$EB38</f>
        <v>1.632536786860818E-3</v>
      </c>
      <c r="CG34" s="183">
        <f>'1t'!CH38/'1t'!$EB38</f>
        <v>3.3417699328359028E-3</v>
      </c>
      <c r="CH34" s="183">
        <f>'1t'!CI38/'1t'!$EB38</f>
        <v>2.9802013827257886E-3</v>
      </c>
      <c r="CI34" s="183">
        <f>'1t'!CJ38/'1t'!$EB38</f>
        <v>2.6076762098850652E-3</v>
      </c>
      <c r="CJ34" s="183">
        <f>'1t'!CK38/'1t'!$EB38</f>
        <v>1.0080092912160756E-3</v>
      </c>
      <c r="CK34" s="183">
        <f>'1t'!CL38/'1t'!$EB38</f>
        <v>4.2182997512846638E-3</v>
      </c>
      <c r="CL34" s="183">
        <f>'1t'!CM38/'1t'!$EB38</f>
        <v>0</v>
      </c>
      <c r="CM34" s="183">
        <f>'1t'!CN38/'1t'!$EB38</f>
        <v>0</v>
      </c>
      <c r="CN34" s="183">
        <f>'1t'!CO38/'1t'!$EB38</f>
        <v>0</v>
      </c>
      <c r="CO34" s="183">
        <f>'1t'!CP38/'1t'!$EB38</f>
        <v>0</v>
      </c>
      <c r="CP34" s="183">
        <f>'1t'!CQ38/'1t'!$EB38</f>
        <v>0</v>
      </c>
      <c r="CQ34" s="183">
        <f>'1t'!CR38/'1t'!$EB38</f>
        <v>4.7003911514314827E-3</v>
      </c>
      <c r="CR34" s="183">
        <f>'1t'!CS38/'1t'!$EB38</f>
        <v>0</v>
      </c>
      <c r="CS34" s="183">
        <f>'1t'!CT38/'1t'!$EB38</f>
        <v>0</v>
      </c>
      <c r="CT34" s="183">
        <f>'1t'!CU38/'1t'!$EB38</f>
        <v>0</v>
      </c>
      <c r="CU34" s="183">
        <f>'1t'!CV38/'1t'!$EB38</f>
        <v>0</v>
      </c>
      <c r="CV34" s="183">
        <f>'1t'!CW38/'1t'!$EB38</f>
        <v>0</v>
      </c>
      <c r="CW34" s="183">
        <f>'1t'!CX38/'1t'!$EB38</f>
        <v>0</v>
      </c>
      <c r="CX34" s="183">
        <f>'1t'!CY38/'1t'!$EB38</f>
        <v>0</v>
      </c>
      <c r="CY34" s="183">
        <f>'1t'!CZ38/'1t'!$EB38</f>
        <v>0</v>
      </c>
      <c r="CZ34" s="183">
        <f>'1t'!DA38/'1t'!$EB38</f>
        <v>0</v>
      </c>
      <c r="DA34" s="183">
        <f>'1t'!DB38/'1t'!$EB38</f>
        <v>0</v>
      </c>
      <c r="DB34" s="183">
        <f>'1t'!DC38/'1t'!$EB38</f>
        <v>0</v>
      </c>
      <c r="DC34" s="183">
        <f>'1t'!DD38/'1t'!$EB38</f>
        <v>0</v>
      </c>
      <c r="DD34" s="183">
        <f>'1t'!DE38/'1t'!$EB38</f>
        <v>0</v>
      </c>
      <c r="DE34" s="183">
        <f>'1t'!DF38/'1t'!$EB38</f>
        <v>1.4692831081747362E-2</v>
      </c>
      <c r="DF34" s="183">
        <f>'1t'!DG38/'1t'!$EB38</f>
        <v>0</v>
      </c>
      <c r="DG34" s="183">
        <f>'1t'!DH38/'1t'!$EB38</f>
        <v>0</v>
      </c>
      <c r="DH34" s="183">
        <f>'1t'!DI38/'1t'!$EB38</f>
        <v>1.018965913946685E-3</v>
      </c>
      <c r="DI34" s="183">
        <f>'1t'!DJ38/'1t'!$EB38</f>
        <v>0</v>
      </c>
      <c r="DJ34" s="183">
        <f>'1t'!DK38/'1t'!$EB38</f>
        <v>0</v>
      </c>
      <c r="DK34" s="183">
        <f>'1t'!DL38/'1t'!$EB38</f>
        <v>0</v>
      </c>
      <c r="DL34" s="183">
        <f>'1t'!DM38/'1t'!$EB38</f>
        <v>0</v>
      </c>
      <c r="DM34" s="183">
        <f>'1t'!DN38/'1t'!$EB38</f>
        <v>0</v>
      </c>
      <c r="DN34" s="183">
        <f>'1t'!DO38/'1t'!$EB38</f>
        <v>0</v>
      </c>
      <c r="DO34" s="183">
        <f>'1t'!DP38/'1t'!$EB38</f>
        <v>0</v>
      </c>
      <c r="DP34" s="183">
        <f>'1t'!DQ38/'1t'!$EB38</f>
        <v>0</v>
      </c>
      <c r="DQ34" s="183">
        <f>'1t'!DR38/'1t'!$EB38</f>
        <v>0</v>
      </c>
      <c r="DR34" s="183">
        <f>'1t'!DS38/'1t'!$EB38</f>
        <v>0</v>
      </c>
      <c r="DS34" s="183">
        <f>'1t'!DT38/'1t'!$EB38</f>
        <v>0</v>
      </c>
      <c r="DT34" s="183">
        <f>'1t'!DU38/'1t'!$EB38</f>
        <v>0</v>
      </c>
      <c r="DU34" s="183">
        <f>'1t'!DV38/'1t'!$EB38</f>
        <v>0</v>
      </c>
      <c r="DV34" s="183">
        <f>'1t'!DW38/'1t'!$EB38</f>
        <v>0</v>
      </c>
      <c r="DW34" s="183">
        <f>'1t'!DX38/'1t'!$EB38</f>
        <v>0</v>
      </c>
      <c r="DX34" s="183">
        <f>'1t'!DY38/'1t'!$EB38</f>
        <v>0</v>
      </c>
      <c r="DY34" s="183">
        <f>'1t'!DZ38/'1t'!$EB38</f>
        <v>0</v>
      </c>
      <c r="DZ34" s="3"/>
      <c r="EA34" s="193">
        <f t="shared" si="0"/>
        <v>2</v>
      </c>
      <c r="EB34" s="3"/>
      <c r="EC34" s="207">
        <f t="shared" si="2"/>
        <v>2</v>
      </c>
      <c r="ED34" s="3"/>
      <c r="EE34" s="196">
        <f t="shared" si="1"/>
        <v>3.914801301646742E-2</v>
      </c>
      <c r="EF34" s="3"/>
      <c r="EG34" s="154">
        <v>29</v>
      </c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</row>
    <row r="35" spans="1:254" s="159" customFormat="1" ht="8.25" customHeight="1">
      <c r="A35" s="13" t="s">
        <v>684</v>
      </c>
      <c r="B35" s="27" t="s">
        <v>685</v>
      </c>
      <c r="C35" s="183">
        <f>'1t'!D39/'1t'!$EB39</f>
        <v>0</v>
      </c>
      <c r="D35" s="183">
        <f>'1t'!E39/'1t'!$EB39</f>
        <v>0</v>
      </c>
      <c r="E35" s="183">
        <f>'1t'!F39/'1t'!$EB39</f>
        <v>0</v>
      </c>
      <c r="F35" s="183">
        <f>'1t'!G39/'1t'!$EB39</f>
        <v>0</v>
      </c>
      <c r="G35" s="183">
        <f>'1t'!H39/'1t'!$EB39</f>
        <v>0</v>
      </c>
      <c r="H35" s="183">
        <f>'1t'!I39/'1t'!$EB39</f>
        <v>0</v>
      </c>
      <c r="I35" s="183">
        <f>'1t'!J39/'1t'!$EB39</f>
        <v>0</v>
      </c>
      <c r="J35" s="183">
        <f>'1t'!K39/'1t'!$EB39</f>
        <v>0</v>
      </c>
      <c r="K35" s="183">
        <f>'1t'!L39/'1t'!$EB39</f>
        <v>0</v>
      </c>
      <c r="L35" s="183">
        <f>'1t'!M39/'1t'!$EB39</f>
        <v>0</v>
      </c>
      <c r="M35" s="183">
        <f>'1t'!N39/'1t'!$EB39</f>
        <v>0</v>
      </c>
      <c r="N35" s="183">
        <f>'1t'!O39/'1t'!$EB39</f>
        <v>0</v>
      </c>
      <c r="O35" s="183">
        <f>'1t'!P39/'1t'!$EB39</f>
        <v>0</v>
      </c>
      <c r="P35" s="183">
        <f>'1t'!Q39/'1t'!$EB39</f>
        <v>0</v>
      </c>
      <c r="Q35" s="183">
        <f>'1t'!R39/'1t'!$EB39</f>
        <v>0</v>
      </c>
      <c r="R35" s="183">
        <f>'1t'!S39/'1t'!$EB39</f>
        <v>0</v>
      </c>
      <c r="S35" s="183">
        <f>'1t'!T39/'1t'!$EB39</f>
        <v>0</v>
      </c>
      <c r="T35" s="183">
        <f>'1t'!U39/'1t'!$EB39</f>
        <v>0</v>
      </c>
      <c r="U35" s="183">
        <f>'1t'!V39/'1t'!$EB39</f>
        <v>0</v>
      </c>
      <c r="V35" s="183">
        <f>'1t'!W39/'1t'!$EB39</f>
        <v>0</v>
      </c>
      <c r="W35" s="183">
        <f>'1t'!X39/'1t'!$EB39</f>
        <v>0</v>
      </c>
      <c r="X35" s="183">
        <f>'1t'!Y39/'1t'!$EB39</f>
        <v>0</v>
      </c>
      <c r="Y35" s="183">
        <f>'1t'!Z39/'1t'!$EB39</f>
        <v>0</v>
      </c>
      <c r="Z35" s="183">
        <f>'1t'!AA39/'1t'!$EB39</f>
        <v>0</v>
      </c>
      <c r="AA35" s="183">
        <f>'1t'!AB39/'1t'!$EB39</f>
        <v>0</v>
      </c>
      <c r="AB35" s="183">
        <f>'1t'!AC39/'1t'!$EB39</f>
        <v>0</v>
      </c>
      <c r="AC35" s="183">
        <f>'1t'!AD39/'1t'!$EB39</f>
        <v>0</v>
      </c>
      <c r="AD35" s="183">
        <f>'1t'!AE39/'1t'!$EB39</f>
        <v>0</v>
      </c>
      <c r="AE35" s="183">
        <f>'1t'!AF39/'1t'!$EB39</f>
        <v>0</v>
      </c>
      <c r="AF35" s="183">
        <f>'1t'!AG39/'1t'!$EB39</f>
        <v>0</v>
      </c>
      <c r="AG35" s="183">
        <f>'1t'!AH39/'1t'!$EB39</f>
        <v>0</v>
      </c>
      <c r="AH35" s="183">
        <f>'1t'!AI39/'1t'!$EB39</f>
        <v>0</v>
      </c>
      <c r="AI35" s="183">
        <f>'1t'!AJ39/'1t'!$EB39</f>
        <v>0</v>
      </c>
      <c r="AJ35" s="183">
        <f>'1t'!AK39/'1t'!$EB39</f>
        <v>0</v>
      </c>
      <c r="AK35" s="183">
        <f>'1t'!AL39/'1t'!$EB39</f>
        <v>0</v>
      </c>
      <c r="AL35" s="183">
        <f>'1t'!AM39/'1t'!$EB39</f>
        <v>0</v>
      </c>
      <c r="AM35" s="183">
        <f>'1t'!AN39/'1t'!$EB39</f>
        <v>0</v>
      </c>
      <c r="AN35" s="183">
        <f>'1t'!AO39/'1t'!$EB39</f>
        <v>0</v>
      </c>
      <c r="AO35" s="183">
        <f>'1t'!AP39/'1t'!$EB39</f>
        <v>1.2909434449412621E-4</v>
      </c>
      <c r="AP35" s="183">
        <f>'1t'!AQ39/'1t'!$EB39</f>
        <v>0</v>
      </c>
      <c r="AQ35" s="183">
        <f>'1t'!AR39/'1t'!$EB39</f>
        <v>1.2909434449412621E-4</v>
      </c>
      <c r="AR35" s="183">
        <f>'1t'!AS39/'1t'!$EB39</f>
        <v>0</v>
      </c>
      <c r="AS35" s="183">
        <f>'1t'!AT39/'1t'!$EB39</f>
        <v>0</v>
      </c>
      <c r="AT35" s="183">
        <f>'1t'!AU39/'1t'!$EB39</f>
        <v>0</v>
      </c>
      <c r="AU35" s="183">
        <f>'1t'!AV39/'1t'!$EB39</f>
        <v>1.6430189299252427E-4</v>
      </c>
      <c r="AV35" s="183">
        <f>'1t'!AW39/'1t'!$EB39</f>
        <v>0</v>
      </c>
      <c r="AW35" s="183">
        <f>'1t'!AX39/'1t'!$EB39</f>
        <v>0</v>
      </c>
      <c r="AX35" s="183">
        <f>'1t'!AY39/'1t'!$EB39</f>
        <v>0</v>
      </c>
      <c r="AY35" s="183">
        <f>'1t'!AZ39/'1t'!$EB39</f>
        <v>0</v>
      </c>
      <c r="AZ35" s="183">
        <f>'1t'!BA39/'1t'!$EB39</f>
        <v>0</v>
      </c>
      <c r="BA35" s="183">
        <f>'1t'!BB39/'1t'!$EB39</f>
        <v>0</v>
      </c>
      <c r="BB35" s="183">
        <f>'1t'!BC39/'1t'!$EB39</f>
        <v>0</v>
      </c>
      <c r="BC35" s="183">
        <f>'1t'!BD39/'1t'!$EB39</f>
        <v>0</v>
      </c>
      <c r="BD35" s="183">
        <f>'1t'!BE39/'1t'!$EB39</f>
        <v>0</v>
      </c>
      <c r="BE35" s="183">
        <f>'1t'!BF39/'1t'!$EB39</f>
        <v>0</v>
      </c>
      <c r="BF35" s="183">
        <f>'1t'!BG39/'1t'!$EB39</f>
        <v>0</v>
      </c>
      <c r="BG35" s="183">
        <f>'1t'!BH39/'1t'!$EB39</f>
        <v>0</v>
      </c>
      <c r="BH35" s="183">
        <f>'1t'!BI39/'1t'!$EB39</f>
        <v>2.1124529099038835E-4</v>
      </c>
      <c r="BI35" s="183">
        <f>'1t'!BJ39/'1t'!$EB39</f>
        <v>0</v>
      </c>
      <c r="BJ35" s="183">
        <f>'1t'!BK39/'1t'!$EB39</f>
        <v>0</v>
      </c>
      <c r="BK35" s="183">
        <f>'1t'!BL39/'1t'!$EB39</f>
        <v>1.2909434449412621E-4</v>
      </c>
      <c r="BL35" s="183">
        <f>'1t'!BM39/'1t'!$EB39</f>
        <v>0</v>
      </c>
      <c r="BM35" s="183">
        <f>'1t'!BN39/'1t'!$EB39</f>
        <v>4.5769813047917475E-4</v>
      </c>
      <c r="BN35" s="183">
        <f>'1t'!BO39/'1t'!$EB39</f>
        <v>0</v>
      </c>
      <c r="BO35" s="183">
        <f>'1t'!BP39/'1t'!$EB39</f>
        <v>0</v>
      </c>
      <c r="BP35" s="183">
        <f>'1t'!BQ39/'1t'!$EB39</f>
        <v>0</v>
      </c>
      <c r="BQ35" s="183">
        <f>'1t'!BR39/'1t'!$EB39</f>
        <v>0</v>
      </c>
      <c r="BR35" s="183">
        <f>'1t'!BS39/'1t'!$EB39</f>
        <v>7.0415096996796116E-5</v>
      </c>
      <c r="BS35" s="183">
        <f>'1t'!BT39/'1t'!$EB39</f>
        <v>0</v>
      </c>
      <c r="BT35" s="183">
        <f>'1t'!BU39/'1t'!$EB39</f>
        <v>0</v>
      </c>
      <c r="BU35" s="183">
        <f>'1t'!BV39/'1t'!$EB39</f>
        <v>1.9950944149092231E-3</v>
      </c>
      <c r="BV35" s="183">
        <f>'1t'!BW39/'1t'!$EB39</f>
        <v>4.4666643194967666E-2</v>
      </c>
      <c r="BW35" s="198">
        <f>'1t'!BX39/'1t'!$EB39</f>
        <v>0.26325857597202174</v>
      </c>
      <c r="BX35" s="198">
        <f>'1t'!BY39/'1t'!$EB39</f>
        <v>0.50093300003520758</v>
      </c>
      <c r="BY35" s="202">
        <f>'1t'!BZ39/'1t'!$EB39</f>
        <v>9.8792381086504941E-2</v>
      </c>
      <c r="BZ35" s="183">
        <f>'1t'!CA39/'1t'!$EB39</f>
        <v>1.8296189369667523E-2</v>
      </c>
      <c r="CA35" s="183">
        <f>'1t'!CB39/'1t'!$EB39</f>
        <v>4.3540001643018926E-3</v>
      </c>
      <c r="CB35" s="183">
        <f>'1t'!CC39/'1t'!$EB39</f>
        <v>2.9339623748665048E-4</v>
      </c>
      <c r="CC35" s="183">
        <f>'1t'!CD39/'1t'!$EB39</f>
        <v>7.0415096996796116E-5</v>
      </c>
      <c r="CD35" s="183">
        <f>'1t'!CE39/'1t'!$EB39</f>
        <v>3.2778227652008593E-2</v>
      </c>
      <c r="CE35" s="183">
        <f>'1t'!CF39/'1t'!$EB39</f>
        <v>0</v>
      </c>
      <c r="CF35" s="183">
        <f>'1t'!CG39/'1t'!$EB39</f>
        <v>0</v>
      </c>
      <c r="CG35" s="183">
        <f>'1t'!CH39/'1t'!$EB39</f>
        <v>1.5373962844300484E-3</v>
      </c>
      <c r="CH35" s="183">
        <f>'1t'!CI39/'1t'!$EB39</f>
        <v>1.6430189299252427E-4</v>
      </c>
      <c r="CI35" s="183">
        <f>'1t'!CJ39/'1t'!$EB39</f>
        <v>2.6992453848771844E-4</v>
      </c>
      <c r="CJ35" s="183">
        <f>'1t'!CK39/'1t'!$EB39</f>
        <v>2.2532831038974757E-3</v>
      </c>
      <c r="CK35" s="183">
        <f>'1t'!CL39/'1t'!$EB39</f>
        <v>3.2743020103510193E-3</v>
      </c>
      <c r="CL35" s="183">
        <f>'1t'!CM39/'1t'!$EB39</f>
        <v>0</v>
      </c>
      <c r="CM35" s="183">
        <f>'1t'!CN39/'1t'!$EB39</f>
        <v>0</v>
      </c>
      <c r="CN35" s="183">
        <f>'1t'!CO39/'1t'!$EB39</f>
        <v>0</v>
      </c>
      <c r="CO35" s="183">
        <f>'1t'!CP39/'1t'!$EB39</f>
        <v>0</v>
      </c>
      <c r="CP35" s="183">
        <f>'1t'!CQ39/'1t'!$EB39</f>
        <v>0</v>
      </c>
      <c r="CQ35" s="183">
        <f>'1t'!CR39/'1t'!$EB39</f>
        <v>6.1026417397223301E-3</v>
      </c>
      <c r="CR35" s="183">
        <f>'1t'!CS39/'1t'!$EB39</f>
        <v>0</v>
      </c>
      <c r="CS35" s="183">
        <f>'1t'!CT39/'1t'!$EB39</f>
        <v>0</v>
      </c>
      <c r="CT35" s="183">
        <f>'1t'!CU39/'1t'!$EB39</f>
        <v>0</v>
      </c>
      <c r="CU35" s="183">
        <f>'1t'!CV39/'1t'!$EB39</f>
        <v>0</v>
      </c>
      <c r="CV35" s="183">
        <f>'1t'!CW39/'1t'!$EB39</f>
        <v>0</v>
      </c>
      <c r="CW35" s="183">
        <f>'1t'!CX39/'1t'!$EB39</f>
        <v>0</v>
      </c>
      <c r="CX35" s="183">
        <f>'1t'!CY39/'1t'!$EB39</f>
        <v>0</v>
      </c>
      <c r="CY35" s="183">
        <f>'1t'!CZ39/'1t'!$EB39</f>
        <v>0</v>
      </c>
      <c r="CZ35" s="183">
        <f>'1t'!DA39/'1t'!$EB39</f>
        <v>0</v>
      </c>
      <c r="DA35" s="183">
        <f>'1t'!DB39/'1t'!$EB39</f>
        <v>0</v>
      </c>
      <c r="DB35" s="183">
        <f>'1t'!DC39/'1t'!$EB39</f>
        <v>0</v>
      </c>
      <c r="DC35" s="183">
        <f>'1t'!DD39/'1t'!$EB39</f>
        <v>0</v>
      </c>
      <c r="DD35" s="183">
        <f>'1t'!DE39/'1t'!$EB39</f>
        <v>0</v>
      </c>
      <c r="DE35" s="183">
        <f>'1t'!DF39/'1t'!$EB39</f>
        <v>8.4498116396155339E-4</v>
      </c>
      <c r="DF35" s="183">
        <f>'1t'!DG39/'1t'!$EB39</f>
        <v>0</v>
      </c>
      <c r="DG35" s="183">
        <f>'1t'!DH39/'1t'!$EB39</f>
        <v>0</v>
      </c>
      <c r="DH35" s="183">
        <f>'1t'!DI39/'1t'!$EB39</f>
        <v>1.0796981539508737E-2</v>
      </c>
      <c r="DI35" s="183">
        <f>'1t'!DJ39/'1t'!$EB39</f>
        <v>0</v>
      </c>
      <c r="DJ35" s="183">
        <f>'1t'!DK39/'1t'!$EB39</f>
        <v>0</v>
      </c>
      <c r="DK35" s="183">
        <f>'1t'!DL39/'1t'!$EB39</f>
        <v>0</v>
      </c>
      <c r="DL35" s="183">
        <f>'1t'!DM39/'1t'!$EB39</f>
        <v>0</v>
      </c>
      <c r="DM35" s="183">
        <f>'1t'!DN39/'1t'!$EB39</f>
        <v>0</v>
      </c>
      <c r="DN35" s="183">
        <f>'1t'!DO39/'1t'!$EB39</f>
        <v>0</v>
      </c>
      <c r="DO35" s="183">
        <f>'1t'!DP39/'1t'!$EB39</f>
        <v>0</v>
      </c>
      <c r="DP35" s="183">
        <f>'1t'!DQ39/'1t'!$EB39</f>
        <v>0</v>
      </c>
      <c r="DQ35" s="183">
        <f>'1t'!DR39/'1t'!$EB39</f>
        <v>0</v>
      </c>
      <c r="DR35" s="183">
        <f>'1t'!DS39/'1t'!$EB39</f>
        <v>0</v>
      </c>
      <c r="DS35" s="183">
        <f>'1t'!DT39/'1t'!$EB39</f>
        <v>0</v>
      </c>
      <c r="DT35" s="183">
        <f>'1t'!DU39/'1t'!$EB39</f>
        <v>0</v>
      </c>
      <c r="DU35" s="183">
        <f>'1t'!DV39/'1t'!$EB39</f>
        <v>0</v>
      </c>
      <c r="DV35" s="183">
        <f>'1t'!DW39/'1t'!$EB39</f>
        <v>0</v>
      </c>
      <c r="DW35" s="183">
        <f>'1t'!DX39/'1t'!$EB39</f>
        <v>8.0273210576347568E-3</v>
      </c>
      <c r="DX35" s="183">
        <f>'1t'!DY39/'1t'!$EB39</f>
        <v>0</v>
      </c>
      <c r="DY35" s="183">
        <f>'1t'!DZ39/'1t'!$EB39</f>
        <v>0</v>
      </c>
      <c r="DZ35" s="3"/>
      <c r="EA35" s="203">
        <f t="shared" si="0"/>
        <v>2</v>
      </c>
      <c r="EB35" s="3"/>
      <c r="EC35" s="207">
        <f t="shared" si="2"/>
        <v>2</v>
      </c>
      <c r="ED35" s="3"/>
      <c r="EE35" s="197">
        <f t="shared" si="1"/>
        <v>-5.8174605968853044E-2</v>
      </c>
      <c r="EF35" s="3"/>
      <c r="EG35" s="154">
        <v>30</v>
      </c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</row>
    <row r="36" spans="1:254" s="182" customFormat="1" ht="8.25" customHeight="1">
      <c r="A36" s="10" t="s">
        <v>686</v>
      </c>
      <c r="B36" s="6" t="s">
        <v>687</v>
      </c>
      <c r="C36" s="175">
        <f>'1t'!D40/'1t'!$EB40</f>
        <v>0</v>
      </c>
      <c r="D36" s="175">
        <f>'1t'!E40/'1t'!$EB40</f>
        <v>0</v>
      </c>
      <c r="E36" s="175">
        <f>'1t'!F40/'1t'!$EB40</f>
        <v>0</v>
      </c>
      <c r="F36" s="175">
        <f>'1t'!G40/'1t'!$EB40</f>
        <v>0</v>
      </c>
      <c r="G36" s="175">
        <f>'1t'!H40/'1t'!$EB40</f>
        <v>0</v>
      </c>
      <c r="H36" s="175">
        <f>'1t'!I40/'1t'!$EB40</f>
        <v>0</v>
      </c>
      <c r="I36" s="175">
        <f>'1t'!J40/'1t'!$EB40</f>
        <v>0</v>
      </c>
      <c r="J36" s="175">
        <f>'1t'!K40/'1t'!$EB40</f>
        <v>0</v>
      </c>
      <c r="K36" s="175">
        <f>'1t'!L40/'1t'!$EB40</f>
        <v>0</v>
      </c>
      <c r="L36" s="175">
        <f>'1t'!M40/'1t'!$EB40</f>
        <v>0</v>
      </c>
      <c r="M36" s="175">
        <f>'1t'!N40/'1t'!$EB40</f>
        <v>0</v>
      </c>
      <c r="N36" s="175">
        <f>'1t'!O40/'1t'!$EB40</f>
        <v>0</v>
      </c>
      <c r="O36" s="175">
        <f>'1t'!P40/'1t'!$EB40</f>
        <v>0</v>
      </c>
      <c r="P36" s="175">
        <f>'1t'!Q40/'1t'!$EB40</f>
        <v>0</v>
      </c>
      <c r="Q36" s="175">
        <f>'1t'!R40/'1t'!$EB40</f>
        <v>0</v>
      </c>
      <c r="R36" s="175">
        <f>'1t'!S40/'1t'!$EB40</f>
        <v>0</v>
      </c>
      <c r="S36" s="175">
        <f>'1t'!T40/'1t'!$EB40</f>
        <v>0</v>
      </c>
      <c r="T36" s="175">
        <f>'1t'!U40/'1t'!$EB40</f>
        <v>0</v>
      </c>
      <c r="U36" s="175">
        <f>'1t'!V40/'1t'!$EB40</f>
        <v>0</v>
      </c>
      <c r="V36" s="175">
        <f>'1t'!W40/'1t'!$EB40</f>
        <v>0</v>
      </c>
      <c r="W36" s="175">
        <f>'1t'!X40/'1t'!$EB40</f>
        <v>0</v>
      </c>
      <c r="X36" s="175">
        <f>'1t'!Y40/'1t'!$EB40</f>
        <v>0</v>
      </c>
      <c r="Y36" s="175">
        <f>'1t'!Z40/'1t'!$EB40</f>
        <v>0</v>
      </c>
      <c r="Z36" s="175">
        <f>'1t'!AA40/'1t'!$EB40</f>
        <v>0</v>
      </c>
      <c r="AA36" s="175">
        <f>'1t'!AB40/'1t'!$EB40</f>
        <v>0</v>
      </c>
      <c r="AB36" s="175">
        <f>'1t'!AC40/'1t'!$EB40</f>
        <v>0</v>
      </c>
      <c r="AC36" s="175">
        <f>'1t'!AD40/'1t'!$EB40</f>
        <v>0</v>
      </c>
      <c r="AD36" s="175">
        <f>'1t'!AE40/'1t'!$EB40</f>
        <v>0</v>
      </c>
      <c r="AE36" s="175">
        <f>'1t'!AF40/'1t'!$EB40</f>
        <v>0</v>
      </c>
      <c r="AF36" s="175">
        <f>'1t'!AG40/'1t'!$EB40</f>
        <v>0</v>
      </c>
      <c r="AG36" s="175">
        <f>'1t'!AH40/'1t'!$EB40</f>
        <v>0</v>
      </c>
      <c r="AH36" s="175">
        <f>'1t'!AI40/'1t'!$EB40</f>
        <v>0</v>
      </c>
      <c r="AI36" s="175">
        <f>'1t'!AJ40/'1t'!$EB40</f>
        <v>0</v>
      </c>
      <c r="AJ36" s="175">
        <f>'1t'!AK40/'1t'!$EB40</f>
        <v>0</v>
      </c>
      <c r="AK36" s="175">
        <f>'1t'!AL40/'1t'!$EB40</f>
        <v>0</v>
      </c>
      <c r="AL36" s="175">
        <f>'1t'!AM40/'1t'!$EB40</f>
        <v>0</v>
      </c>
      <c r="AM36" s="175">
        <f>'1t'!AN40/'1t'!$EB40</f>
        <v>0</v>
      </c>
      <c r="AN36" s="175">
        <f>'1t'!AO40/'1t'!$EB40</f>
        <v>0</v>
      </c>
      <c r="AO36" s="175">
        <f>'1t'!AP40/'1t'!$EB40</f>
        <v>9.7224922914525405E-5</v>
      </c>
      <c r="AP36" s="175">
        <f>'1t'!AQ40/'1t'!$EB40</f>
        <v>0</v>
      </c>
      <c r="AQ36" s="175">
        <f>'1t'!AR40/'1t'!$EB40</f>
        <v>0</v>
      </c>
      <c r="AR36" s="175">
        <f>'1t'!AS40/'1t'!$EB40</f>
        <v>0</v>
      </c>
      <c r="AS36" s="175">
        <f>'1t'!AT40/'1t'!$EB40</f>
        <v>0</v>
      </c>
      <c r="AT36" s="175">
        <f>'1t'!AU40/'1t'!$EB40</f>
        <v>0</v>
      </c>
      <c r="AU36" s="175">
        <f>'1t'!AV40/'1t'!$EB40</f>
        <v>1.3889274702075057E-4</v>
      </c>
      <c r="AV36" s="175">
        <f>'1t'!AW40/'1t'!$EB40</f>
        <v>0</v>
      </c>
      <c r="AW36" s="175">
        <f>'1t'!AX40/'1t'!$EB40</f>
        <v>0</v>
      </c>
      <c r="AX36" s="175">
        <f>'1t'!AY40/'1t'!$EB40</f>
        <v>0</v>
      </c>
      <c r="AY36" s="175">
        <f>'1t'!AZ40/'1t'!$EB40</f>
        <v>0</v>
      </c>
      <c r="AZ36" s="175">
        <f>'1t'!BA40/'1t'!$EB40</f>
        <v>0</v>
      </c>
      <c r="BA36" s="175">
        <f>'1t'!BB40/'1t'!$EB40</f>
        <v>0</v>
      </c>
      <c r="BB36" s="175">
        <f>'1t'!BC40/'1t'!$EB40</f>
        <v>0</v>
      </c>
      <c r="BC36" s="175">
        <f>'1t'!BD40/'1t'!$EB40</f>
        <v>0</v>
      </c>
      <c r="BD36" s="175">
        <f>'1t'!BE40/'1t'!$EB40</f>
        <v>0</v>
      </c>
      <c r="BE36" s="175">
        <f>'1t'!BF40/'1t'!$EB40</f>
        <v>0</v>
      </c>
      <c r="BF36" s="175">
        <f>'1t'!BG40/'1t'!$EB40</f>
        <v>6.2501736159337759E-4</v>
      </c>
      <c r="BG36" s="175">
        <f>'1t'!BH40/'1t'!$EB40</f>
        <v>0</v>
      </c>
      <c r="BH36" s="175">
        <f>'1t'!BI40/'1t'!$EB40</f>
        <v>6.6668518569960281E-4</v>
      </c>
      <c r="BI36" s="175">
        <f>'1t'!BJ40/'1t'!$EB40</f>
        <v>0</v>
      </c>
      <c r="BJ36" s="175">
        <f>'1t'!BK40/'1t'!$EB40</f>
        <v>0</v>
      </c>
      <c r="BK36" s="175">
        <f>'1t'!BL40/'1t'!$EB40</f>
        <v>0</v>
      </c>
      <c r="BL36" s="175">
        <f>'1t'!BM40/'1t'!$EB40</f>
        <v>8.3335648212450351E-5</v>
      </c>
      <c r="BM36" s="175">
        <f>'1t'!BN40/'1t'!$EB40</f>
        <v>2.375065974054835E-3</v>
      </c>
      <c r="BN36" s="175">
        <f>'1t'!BO40/'1t'!$EB40</f>
        <v>0</v>
      </c>
      <c r="BO36" s="175">
        <f>'1t'!BP40/'1t'!$EB40</f>
        <v>0</v>
      </c>
      <c r="BP36" s="175">
        <f>'1t'!BQ40/'1t'!$EB40</f>
        <v>5.8334953748715238E-4</v>
      </c>
      <c r="BQ36" s="175">
        <f>'1t'!BR40/'1t'!$EB40</f>
        <v>0</v>
      </c>
      <c r="BR36" s="175">
        <f>'1t'!BS40/'1t'!$EB40</f>
        <v>2.0556126559071086E-3</v>
      </c>
      <c r="BS36" s="175">
        <f>'1t'!BT40/'1t'!$EB40</f>
        <v>6.5696269340815025E-3</v>
      </c>
      <c r="BT36" s="175">
        <f>'1t'!BU40/'1t'!$EB40</f>
        <v>0</v>
      </c>
      <c r="BU36" s="175">
        <f>'1t'!BV40/'1t'!$EB40</f>
        <v>1.0097502708408567E-2</v>
      </c>
      <c r="BV36" s="175">
        <f>'1t'!BW40/'1t'!$EB40</f>
        <v>1.6667129642490069E-3</v>
      </c>
      <c r="BW36" s="175">
        <f>'1t'!BX40/'1t'!$EB40</f>
        <v>2.7778549404150113E-4</v>
      </c>
      <c r="BX36" s="175">
        <f>'1t'!BY40/'1t'!$EB40</f>
        <v>3.5139864996249896E-3</v>
      </c>
      <c r="BY36" s="175">
        <f>'1t'!BZ40/'1t'!$EB40</f>
        <v>4.2778966082391177E-3</v>
      </c>
      <c r="BZ36" s="175">
        <f>'1t'!CA40/'1t'!$EB40</f>
        <v>0.69017194922081171</v>
      </c>
      <c r="CA36" s="175">
        <f>'1t'!CB40/'1t'!$EB40</f>
        <v>0.21515875440984472</v>
      </c>
      <c r="CB36" s="175">
        <f>'1t'!CC40/'1t'!$EB40</f>
        <v>2.5000694463735103E-4</v>
      </c>
      <c r="CC36" s="175">
        <f>'1t'!CD40/'1t'!$EB40</f>
        <v>4.0278896636017667E-4</v>
      </c>
      <c r="CD36" s="175">
        <f>'1t'!CE40/'1t'!$EB40</f>
        <v>2.6209061362815634E-2</v>
      </c>
      <c r="CE36" s="175">
        <f>'1t'!CF40/'1t'!$EB40</f>
        <v>0</v>
      </c>
      <c r="CF36" s="175">
        <f>'1t'!CG40/'1t'!$EB40</f>
        <v>4.1667824106225175E-5</v>
      </c>
      <c r="CG36" s="175">
        <f>'1t'!CH40/'1t'!$EB40</f>
        <v>2.3611766993527597E-3</v>
      </c>
      <c r="CH36" s="175">
        <f>'1t'!CI40/'1t'!$EB40</f>
        <v>2.5278479957776606E-3</v>
      </c>
      <c r="CI36" s="175">
        <f>'1t'!CJ40/'1t'!$EB40</f>
        <v>1.2500347231867552E-3</v>
      </c>
      <c r="CJ36" s="175">
        <f>'1t'!CK40/'1t'!$EB40</f>
        <v>4.1667824106225175E-5</v>
      </c>
      <c r="CK36" s="175">
        <f>'1t'!CL40/'1t'!$EB40</f>
        <v>6.8057446040167781E-4</v>
      </c>
      <c r="CL36" s="175">
        <f>'1t'!CM40/'1t'!$EB40</f>
        <v>0</v>
      </c>
      <c r="CM36" s="175">
        <f>'1t'!CN40/'1t'!$EB40</f>
        <v>0</v>
      </c>
      <c r="CN36" s="175">
        <f>'1t'!CO40/'1t'!$EB40</f>
        <v>0</v>
      </c>
      <c r="CO36" s="175">
        <f>'1t'!CP40/'1t'!$EB40</f>
        <v>0</v>
      </c>
      <c r="CP36" s="175">
        <f>'1t'!CQ40/'1t'!$EB40</f>
        <v>0</v>
      </c>
      <c r="CQ36" s="175">
        <f>'1t'!CR40/'1t'!$EB40</f>
        <v>4.6251284757909943E-3</v>
      </c>
      <c r="CR36" s="175">
        <f>'1t'!CS40/'1t'!$EB40</f>
        <v>0</v>
      </c>
      <c r="CS36" s="175">
        <f>'1t'!CT40/'1t'!$EB40</f>
        <v>0</v>
      </c>
      <c r="CT36" s="175">
        <f>'1t'!CU40/'1t'!$EB40</f>
        <v>0</v>
      </c>
      <c r="CU36" s="175">
        <f>'1t'!CV40/'1t'!$EB40</f>
        <v>0</v>
      </c>
      <c r="CV36" s="175">
        <f>'1t'!CW40/'1t'!$EB40</f>
        <v>0</v>
      </c>
      <c r="CW36" s="175">
        <f>'1t'!CX40/'1t'!$EB40</f>
        <v>0</v>
      </c>
      <c r="CX36" s="175">
        <f>'1t'!CY40/'1t'!$EB40</f>
        <v>0</v>
      </c>
      <c r="CY36" s="175">
        <f>'1t'!CZ40/'1t'!$EB40</f>
        <v>0</v>
      </c>
      <c r="CZ36" s="175">
        <f>'1t'!DA40/'1t'!$EB40</f>
        <v>0</v>
      </c>
      <c r="DA36" s="175">
        <f>'1t'!DB40/'1t'!$EB40</f>
        <v>0</v>
      </c>
      <c r="DB36" s="175">
        <f>'1t'!DC40/'1t'!$EB40</f>
        <v>0</v>
      </c>
      <c r="DC36" s="175">
        <f>'1t'!DD40/'1t'!$EB40</f>
        <v>0</v>
      </c>
      <c r="DD36" s="175">
        <f>'1t'!DE40/'1t'!$EB40</f>
        <v>0</v>
      </c>
      <c r="DE36" s="175">
        <f>'1t'!DF40/'1t'!$EB40</f>
        <v>1.3000361121142254E-2</v>
      </c>
      <c r="DF36" s="175">
        <f>'1t'!DG40/'1t'!$EB40</f>
        <v>0</v>
      </c>
      <c r="DG36" s="175">
        <f>'1t'!DH40/'1t'!$EB40</f>
        <v>0</v>
      </c>
      <c r="DH36" s="175">
        <f>'1t'!DI40/'1t'!$EB40</f>
        <v>1.0250284730131393E-2</v>
      </c>
      <c r="DI36" s="175">
        <f>'1t'!DJ40/'1t'!$EB40</f>
        <v>0</v>
      </c>
      <c r="DJ36" s="175">
        <f>'1t'!DK40/'1t'!$EB40</f>
        <v>0</v>
      </c>
      <c r="DK36" s="175">
        <f>'1t'!DL40/'1t'!$EB40</f>
        <v>0</v>
      </c>
      <c r="DL36" s="175">
        <f>'1t'!DM40/'1t'!$EB40</f>
        <v>0</v>
      </c>
      <c r="DM36" s="175">
        <f>'1t'!DN40/'1t'!$EB40</f>
        <v>0</v>
      </c>
      <c r="DN36" s="175">
        <f>'1t'!DO40/'1t'!$EB40</f>
        <v>0</v>
      </c>
      <c r="DO36" s="175">
        <f>'1t'!DP40/'1t'!$EB40</f>
        <v>0</v>
      </c>
      <c r="DP36" s="175">
        <f>'1t'!DQ40/'1t'!$EB40</f>
        <v>0</v>
      </c>
      <c r="DQ36" s="175">
        <f>'1t'!DR40/'1t'!$EB40</f>
        <v>0</v>
      </c>
      <c r="DR36" s="175">
        <f>'1t'!DS40/'1t'!$EB40</f>
        <v>0</v>
      </c>
      <c r="DS36" s="175">
        <f>'1t'!DT40/'1t'!$EB40</f>
        <v>0</v>
      </c>
      <c r="DT36" s="175">
        <f>'1t'!DU40/'1t'!$EB40</f>
        <v>0</v>
      </c>
      <c r="DU36" s="175">
        <f>'1t'!DV40/'1t'!$EB40</f>
        <v>0</v>
      </c>
      <c r="DV36" s="175">
        <f>'1t'!DW40/'1t'!$EB40</f>
        <v>0</v>
      </c>
      <c r="DW36" s="175">
        <f>'1t'!DX40/'1t'!$EB40</f>
        <v>0</v>
      </c>
      <c r="DX36" s="175">
        <f>'1t'!DY40/'1t'!$EB40</f>
        <v>0</v>
      </c>
      <c r="DY36" s="175">
        <f>'1t'!DZ40/'1t'!$EB40</f>
        <v>0</v>
      </c>
      <c r="DZ36" s="3"/>
      <c r="EA36" s="192">
        <f t="shared" si="0"/>
        <v>2</v>
      </c>
      <c r="EB36" s="3"/>
      <c r="EC36" s="207">
        <f t="shared" si="2"/>
        <v>2</v>
      </c>
      <c r="ED36" s="3"/>
      <c r="EE36" s="196">
        <f t="shared" si="1"/>
        <v>4.1223367315758708E-2</v>
      </c>
      <c r="EF36" s="3"/>
      <c r="EG36" s="154">
        <v>31</v>
      </c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</row>
    <row r="37" spans="1:254" s="182" customFormat="1" ht="8.25" customHeight="1">
      <c r="A37" s="10" t="s">
        <v>688</v>
      </c>
      <c r="B37" s="6" t="s">
        <v>689</v>
      </c>
      <c r="C37" s="175">
        <f>'1t'!D41/'1t'!$EB41</f>
        <v>0</v>
      </c>
      <c r="D37" s="175">
        <f>'1t'!E41/'1t'!$EB41</f>
        <v>0</v>
      </c>
      <c r="E37" s="175">
        <f>'1t'!F41/'1t'!$EB41</f>
        <v>0</v>
      </c>
      <c r="F37" s="175">
        <f>'1t'!G41/'1t'!$EB41</f>
        <v>0</v>
      </c>
      <c r="G37" s="175">
        <f>'1t'!H41/'1t'!$EB41</f>
        <v>0</v>
      </c>
      <c r="H37" s="175">
        <f>'1t'!I41/'1t'!$EB41</f>
        <v>0</v>
      </c>
      <c r="I37" s="175">
        <f>'1t'!J41/'1t'!$EB41</f>
        <v>0</v>
      </c>
      <c r="J37" s="175">
        <f>'1t'!K41/'1t'!$EB41</f>
        <v>0</v>
      </c>
      <c r="K37" s="175">
        <f>'1t'!L41/'1t'!$EB41</f>
        <v>0</v>
      </c>
      <c r="L37" s="175">
        <f>'1t'!M41/'1t'!$EB41</f>
        <v>0</v>
      </c>
      <c r="M37" s="175">
        <f>'1t'!N41/'1t'!$EB41</f>
        <v>0</v>
      </c>
      <c r="N37" s="175">
        <f>'1t'!O41/'1t'!$EB41</f>
        <v>0</v>
      </c>
      <c r="O37" s="175">
        <f>'1t'!P41/'1t'!$EB41</f>
        <v>0</v>
      </c>
      <c r="P37" s="175">
        <f>'1t'!Q41/'1t'!$EB41</f>
        <v>0</v>
      </c>
      <c r="Q37" s="175">
        <f>'1t'!R41/'1t'!$EB41</f>
        <v>0</v>
      </c>
      <c r="R37" s="175">
        <f>'1t'!S41/'1t'!$EB41</f>
        <v>0</v>
      </c>
      <c r="S37" s="175">
        <f>'1t'!T41/'1t'!$EB41</f>
        <v>0</v>
      </c>
      <c r="T37" s="175">
        <f>'1t'!U41/'1t'!$EB41</f>
        <v>1.749034300966528E-3</v>
      </c>
      <c r="U37" s="175">
        <f>'1t'!V41/'1t'!$EB41</f>
        <v>0</v>
      </c>
      <c r="V37" s="175">
        <f>'1t'!W41/'1t'!$EB41</f>
        <v>0</v>
      </c>
      <c r="W37" s="175">
        <f>'1t'!X41/'1t'!$EB41</f>
        <v>0</v>
      </c>
      <c r="X37" s="175">
        <f>'1t'!Y41/'1t'!$EB41</f>
        <v>0</v>
      </c>
      <c r="Y37" s="175">
        <f>'1t'!Z41/'1t'!$EB41</f>
        <v>0</v>
      </c>
      <c r="Z37" s="175">
        <f>'1t'!AA41/'1t'!$EB41</f>
        <v>0</v>
      </c>
      <c r="AA37" s="175">
        <f>'1t'!AB41/'1t'!$EB41</f>
        <v>0</v>
      </c>
      <c r="AB37" s="175">
        <f>'1t'!AC41/'1t'!$EB41</f>
        <v>0</v>
      </c>
      <c r="AC37" s="175">
        <f>'1t'!AD41/'1t'!$EB41</f>
        <v>0</v>
      </c>
      <c r="AD37" s="175">
        <f>'1t'!AE41/'1t'!$EB41</f>
        <v>0</v>
      </c>
      <c r="AE37" s="175">
        <f>'1t'!AF41/'1t'!$EB41</f>
        <v>0</v>
      </c>
      <c r="AF37" s="175">
        <f>'1t'!AG41/'1t'!$EB41</f>
        <v>0</v>
      </c>
      <c r="AG37" s="175">
        <f>'1t'!AH41/'1t'!$EB41</f>
        <v>0</v>
      </c>
      <c r="AH37" s="175">
        <f>'1t'!AI41/'1t'!$EB41</f>
        <v>0</v>
      </c>
      <c r="AI37" s="175">
        <f>'1t'!AJ41/'1t'!$EB41</f>
        <v>0</v>
      </c>
      <c r="AJ37" s="175">
        <f>'1t'!AK41/'1t'!$EB41</f>
        <v>0</v>
      </c>
      <c r="AK37" s="175">
        <f>'1t'!AL41/'1t'!$EB41</f>
        <v>0</v>
      </c>
      <c r="AL37" s="175">
        <f>'1t'!AM41/'1t'!$EB41</f>
        <v>0</v>
      </c>
      <c r="AM37" s="175">
        <f>'1t'!AN41/'1t'!$EB41</f>
        <v>0</v>
      </c>
      <c r="AN37" s="175">
        <f>'1t'!AO41/'1t'!$EB41</f>
        <v>0</v>
      </c>
      <c r="AO37" s="175">
        <f>'1t'!AP41/'1t'!$EB41</f>
        <v>1.6578524179777516E-4</v>
      </c>
      <c r="AP37" s="175">
        <f>'1t'!AQ41/'1t'!$EB41</f>
        <v>0</v>
      </c>
      <c r="AQ37" s="175">
        <f>'1t'!AR41/'1t'!$EB41</f>
        <v>0</v>
      </c>
      <c r="AR37" s="175">
        <f>'1t'!AS41/'1t'!$EB41</f>
        <v>1.5749597970788641E-4</v>
      </c>
      <c r="AS37" s="175">
        <f>'1t'!AT41/'1t'!$EB41</f>
        <v>0</v>
      </c>
      <c r="AT37" s="175">
        <f>'1t'!AU41/'1t'!$EB41</f>
        <v>2.3209933851688522E-4</v>
      </c>
      <c r="AU37" s="175">
        <f>'1t'!AV41/'1t'!$EB41</f>
        <v>0</v>
      </c>
      <c r="AV37" s="175">
        <f>'1t'!AW41/'1t'!$EB41</f>
        <v>0</v>
      </c>
      <c r="AW37" s="175">
        <f>'1t'!AX41/'1t'!$EB41</f>
        <v>0</v>
      </c>
      <c r="AX37" s="175">
        <f>'1t'!AY41/'1t'!$EB41</f>
        <v>0</v>
      </c>
      <c r="AY37" s="175">
        <f>'1t'!AZ41/'1t'!$EB41</f>
        <v>1.9065302806744143E-4</v>
      </c>
      <c r="AZ37" s="175">
        <f>'1t'!BA41/'1t'!$EB41</f>
        <v>0</v>
      </c>
      <c r="BA37" s="175">
        <f>'1t'!BB41/'1t'!$EB41</f>
        <v>0</v>
      </c>
      <c r="BB37" s="175">
        <f>'1t'!BC41/'1t'!$EB41</f>
        <v>0</v>
      </c>
      <c r="BC37" s="175">
        <f>'1t'!BD41/'1t'!$EB41</f>
        <v>0</v>
      </c>
      <c r="BD37" s="175">
        <f>'1t'!BE41/'1t'!$EB41</f>
        <v>0</v>
      </c>
      <c r="BE37" s="175">
        <f>'1t'!BF41/'1t'!$EB41</f>
        <v>9.1181882988776341E-5</v>
      </c>
      <c r="BF37" s="175">
        <f>'1t'!BG41/'1t'!$EB41</f>
        <v>2.2381007642699647E-4</v>
      </c>
      <c r="BG37" s="175">
        <f>'1t'!BH41/'1t'!$EB41</f>
        <v>5.8024834629221305E-5</v>
      </c>
      <c r="BH37" s="175">
        <f>'1t'!BI41/'1t'!$EB41</f>
        <v>9.1181882988776341E-5</v>
      </c>
      <c r="BI37" s="175">
        <f>'1t'!BJ41/'1t'!$EB41</f>
        <v>0</v>
      </c>
      <c r="BJ37" s="175">
        <f>'1t'!BK41/'1t'!$EB41</f>
        <v>9.9471145078665102E-5</v>
      </c>
      <c r="BK37" s="175">
        <f>'1t'!BL41/'1t'!$EB41</f>
        <v>0</v>
      </c>
      <c r="BL37" s="175">
        <f>'1t'!BM41/'1t'!$EB41</f>
        <v>1.2848356239327575E-3</v>
      </c>
      <c r="BM37" s="175">
        <f>'1t'!BN41/'1t'!$EB41</f>
        <v>1.8402161839553043E-3</v>
      </c>
      <c r="BN37" s="175">
        <f>'1t'!BO41/'1t'!$EB41</f>
        <v>0</v>
      </c>
      <c r="BO37" s="175">
        <f>'1t'!BP41/'1t'!$EB41</f>
        <v>0</v>
      </c>
      <c r="BP37" s="175">
        <f>'1t'!BQ41/'1t'!$EB41</f>
        <v>6.7143022928098936E-4</v>
      </c>
      <c r="BQ37" s="175">
        <f>'1t'!BR41/'1t'!$EB41</f>
        <v>0</v>
      </c>
      <c r="BR37" s="175">
        <f>'1t'!BS41/'1t'!$EB41</f>
        <v>3.2328122150566156E-3</v>
      </c>
      <c r="BS37" s="175">
        <f>'1t'!BT41/'1t'!$EB41</f>
        <v>1.168785954674315E-3</v>
      </c>
      <c r="BT37" s="175">
        <f>'1t'!BU41/'1t'!$EB41</f>
        <v>5.7195908420232429E-4</v>
      </c>
      <c r="BU37" s="175">
        <f>'1t'!BV41/'1t'!$EB41</f>
        <v>1.9745022298115023E-2</v>
      </c>
      <c r="BV37" s="175">
        <f>'1t'!BW41/'1t'!$EB41</f>
        <v>9.1181882988776341E-5</v>
      </c>
      <c r="BW37" s="175">
        <f>'1t'!BX41/'1t'!$EB41</f>
        <v>5.8024834629221312E-4</v>
      </c>
      <c r="BX37" s="175">
        <f>'1t'!BY41/'1t'!$EB41</f>
        <v>8.289262089888758E-5</v>
      </c>
      <c r="BY37" s="175">
        <f>'1t'!BZ41/'1t'!$EB41</f>
        <v>2.4038860060677397E-3</v>
      </c>
      <c r="BZ37" s="175">
        <f>'1t'!CA41/'1t'!$EB41</f>
        <v>1.0452759495349724E-2</v>
      </c>
      <c r="CA37" s="175">
        <f>'1t'!CB41/'1t'!$EB41</f>
        <v>7.1121868731245548E-3</v>
      </c>
      <c r="CB37" s="175">
        <f>'1t'!CC41/'1t'!$EB41</f>
        <v>0.16859530164624745</v>
      </c>
      <c r="CC37" s="175">
        <f>'1t'!CD41/'1t'!$EB41</f>
        <v>0.14037036423017624</v>
      </c>
      <c r="CD37" s="175">
        <f>'1t'!CE41/'1t'!$EB41</f>
        <v>0.57912929591007811</v>
      </c>
      <c r="CE37" s="175">
        <f>'1t'!CF41/'1t'!$EB41</f>
        <v>9.9471145078665102E-5</v>
      </c>
      <c r="CF37" s="175">
        <f>'1t'!CG41/'1t'!$EB41</f>
        <v>1.682720204247418E-3</v>
      </c>
      <c r="CG37" s="175">
        <f>'1t'!CH41/'1t'!$EB41</f>
        <v>1.68852268771034E-2</v>
      </c>
      <c r="CH37" s="175">
        <f>'1t'!CI41/'1t'!$EB41</f>
        <v>1.1604966925844262E-3</v>
      </c>
      <c r="CI37" s="175">
        <f>'1t'!CJ41/'1t'!$EB41</f>
        <v>1.2102322651237588E-3</v>
      </c>
      <c r="CJ37" s="175">
        <f>'1t'!CK41/'1t'!$EB41</f>
        <v>3.2328122150566155E-4</v>
      </c>
      <c r="CK37" s="175">
        <f>'1t'!CL41/'1t'!$EB41</f>
        <v>8.902667484540527E-3</v>
      </c>
      <c r="CL37" s="175">
        <f>'1t'!CM41/'1t'!$EB41</f>
        <v>0</v>
      </c>
      <c r="CM37" s="175">
        <f>'1t'!CN41/'1t'!$EB41</f>
        <v>0</v>
      </c>
      <c r="CN37" s="175">
        <f>'1t'!CO41/'1t'!$EB41</f>
        <v>0</v>
      </c>
      <c r="CO37" s="175">
        <f>'1t'!CP41/'1t'!$EB41</f>
        <v>0</v>
      </c>
      <c r="CP37" s="175">
        <f>'1t'!CQ41/'1t'!$EB41</f>
        <v>0</v>
      </c>
      <c r="CQ37" s="175">
        <f>'1t'!CR41/'1t'!$EB41</f>
        <v>9.9305359836867318E-3</v>
      </c>
      <c r="CR37" s="175">
        <f>'1t'!CS41/'1t'!$EB41</f>
        <v>0</v>
      </c>
      <c r="CS37" s="175">
        <f>'1t'!CT41/'1t'!$EB41</f>
        <v>0</v>
      </c>
      <c r="CT37" s="175">
        <f>'1t'!CU41/'1t'!$EB41</f>
        <v>0</v>
      </c>
      <c r="CU37" s="175">
        <f>'1t'!CV41/'1t'!$EB41</f>
        <v>0</v>
      </c>
      <c r="CV37" s="175">
        <f>'1t'!CW41/'1t'!$EB41</f>
        <v>0</v>
      </c>
      <c r="CW37" s="175">
        <f>'1t'!CX41/'1t'!$EB41</f>
        <v>0</v>
      </c>
      <c r="CX37" s="175">
        <f>'1t'!CY41/'1t'!$EB41</f>
        <v>0</v>
      </c>
      <c r="CY37" s="175">
        <f>'1t'!CZ41/'1t'!$EB41</f>
        <v>0</v>
      </c>
      <c r="CZ37" s="175">
        <f>'1t'!DA41/'1t'!$EB41</f>
        <v>0</v>
      </c>
      <c r="DA37" s="175">
        <f>'1t'!DB41/'1t'!$EB41</f>
        <v>0</v>
      </c>
      <c r="DB37" s="175">
        <f>'1t'!DC41/'1t'!$EB41</f>
        <v>0</v>
      </c>
      <c r="DC37" s="175">
        <f>'1t'!DD41/'1t'!$EB41</f>
        <v>0</v>
      </c>
      <c r="DD37" s="175">
        <f>'1t'!DE41/'1t'!$EB41</f>
        <v>0</v>
      </c>
      <c r="DE37" s="175">
        <f>'1t'!DF41/'1t'!$EB41</f>
        <v>2.4867786269666273E-3</v>
      </c>
      <c r="DF37" s="175">
        <f>'1t'!DG41/'1t'!$EB41</f>
        <v>0</v>
      </c>
      <c r="DG37" s="175">
        <f>'1t'!DH41/'1t'!$EB41</f>
        <v>0</v>
      </c>
      <c r="DH37" s="175">
        <f>'1t'!DI41/'1t'!$EB41</f>
        <v>1.6926673187552845E-2</v>
      </c>
      <c r="DI37" s="175">
        <f>'1t'!DJ41/'1t'!$EB41</f>
        <v>0</v>
      </c>
      <c r="DJ37" s="175">
        <f>'1t'!DK41/'1t'!$EB41</f>
        <v>0</v>
      </c>
      <c r="DK37" s="175">
        <f>'1t'!DL41/'1t'!$EB41</f>
        <v>0</v>
      </c>
      <c r="DL37" s="175">
        <f>'1t'!DM41/'1t'!$EB41</f>
        <v>0</v>
      </c>
      <c r="DM37" s="175">
        <f>'1t'!DN41/'1t'!$EB41</f>
        <v>0</v>
      </c>
      <c r="DN37" s="175">
        <f>'1t'!DO41/'1t'!$EB41</f>
        <v>0</v>
      </c>
      <c r="DO37" s="175">
        <f>'1t'!DP41/'1t'!$EB41</f>
        <v>0</v>
      </c>
      <c r="DP37" s="175">
        <f>'1t'!DQ41/'1t'!$EB41</f>
        <v>0</v>
      </c>
      <c r="DQ37" s="175">
        <f>'1t'!DR41/'1t'!$EB41</f>
        <v>0</v>
      </c>
      <c r="DR37" s="175">
        <f>'1t'!DS41/'1t'!$EB41</f>
        <v>0</v>
      </c>
      <c r="DS37" s="175">
        <f>'1t'!DT41/'1t'!$EB41</f>
        <v>0</v>
      </c>
      <c r="DT37" s="175">
        <f>'1t'!DU41/'1t'!$EB41</f>
        <v>0</v>
      </c>
      <c r="DU37" s="175">
        <f>'1t'!DV41/'1t'!$EB41</f>
        <v>0</v>
      </c>
      <c r="DV37" s="175">
        <f>'1t'!DW41/'1t'!$EB41</f>
        <v>0</v>
      </c>
      <c r="DW37" s="175">
        <f>'1t'!DX41/'1t'!$EB41</f>
        <v>0</v>
      </c>
      <c r="DX37" s="175">
        <f>'1t'!DY41/'1t'!$EB41</f>
        <v>0</v>
      </c>
      <c r="DY37" s="175">
        <f>'1t'!DZ41/'1t'!$EB41</f>
        <v>0</v>
      </c>
      <c r="DZ37" s="3"/>
      <c r="EA37" s="192">
        <f t="shared" si="0"/>
        <v>2</v>
      </c>
      <c r="EB37" s="3"/>
      <c r="EC37" s="207">
        <f t="shared" si="2"/>
        <v>2</v>
      </c>
      <c r="ED37" s="3"/>
      <c r="EE37" s="196">
        <f t="shared" si="1"/>
        <v>3.9199920423083956E-2</v>
      </c>
      <c r="EF37" s="3"/>
      <c r="EG37" s="154">
        <v>32</v>
      </c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</row>
    <row r="38" spans="1:254" s="182" customFormat="1" ht="8.25" customHeight="1">
      <c r="A38" s="10" t="s">
        <v>690</v>
      </c>
      <c r="B38" s="6" t="s">
        <v>691</v>
      </c>
      <c r="C38" s="175">
        <f>'1t'!D42/'1t'!$EB42</f>
        <v>0</v>
      </c>
      <c r="D38" s="175">
        <f>'1t'!E42/'1t'!$EB42</f>
        <v>0</v>
      </c>
      <c r="E38" s="175">
        <f>'1t'!F42/'1t'!$EB42</f>
        <v>0</v>
      </c>
      <c r="F38" s="175">
        <f>'1t'!G42/'1t'!$EB42</f>
        <v>0</v>
      </c>
      <c r="G38" s="175">
        <f>'1t'!H42/'1t'!$EB42</f>
        <v>0</v>
      </c>
      <c r="H38" s="175">
        <f>'1t'!I42/'1t'!$EB42</f>
        <v>0</v>
      </c>
      <c r="I38" s="175">
        <f>'1t'!J42/'1t'!$EB42</f>
        <v>0</v>
      </c>
      <c r="J38" s="175">
        <f>'1t'!K42/'1t'!$EB42</f>
        <v>0</v>
      </c>
      <c r="K38" s="175">
        <f>'1t'!L42/'1t'!$EB42</f>
        <v>0</v>
      </c>
      <c r="L38" s="175">
        <f>'1t'!M42/'1t'!$EB42</f>
        <v>0</v>
      </c>
      <c r="M38" s="175">
        <f>'1t'!N42/'1t'!$EB42</f>
        <v>0</v>
      </c>
      <c r="N38" s="175">
        <f>'1t'!O42/'1t'!$EB42</f>
        <v>0</v>
      </c>
      <c r="O38" s="175">
        <f>'1t'!P42/'1t'!$EB42</f>
        <v>0</v>
      </c>
      <c r="P38" s="175">
        <f>'1t'!Q42/'1t'!$EB42</f>
        <v>0</v>
      </c>
      <c r="Q38" s="175">
        <f>'1t'!R42/'1t'!$EB42</f>
        <v>0</v>
      </c>
      <c r="R38" s="175">
        <f>'1t'!S42/'1t'!$EB42</f>
        <v>0</v>
      </c>
      <c r="S38" s="175">
        <f>'1t'!T42/'1t'!$EB42</f>
        <v>0</v>
      </c>
      <c r="T38" s="175">
        <f>'1t'!U42/'1t'!$EB42</f>
        <v>0</v>
      </c>
      <c r="U38" s="175">
        <f>'1t'!V42/'1t'!$EB42</f>
        <v>0</v>
      </c>
      <c r="V38" s="175">
        <f>'1t'!W42/'1t'!$EB42</f>
        <v>0</v>
      </c>
      <c r="W38" s="175">
        <f>'1t'!X42/'1t'!$EB42</f>
        <v>0</v>
      </c>
      <c r="X38" s="175">
        <f>'1t'!Y42/'1t'!$EB42</f>
        <v>0</v>
      </c>
      <c r="Y38" s="175">
        <f>'1t'!Z42/'1t'!$EB42</f>
        <v>0</v>
      </c>
      <c r="Z38" s="175">
        <f>'1t'!AA42/'1t'!$EB42</f>
        <v>0</v>
      </c>
      <c r="AA38" s="175">
        <f>'1t'!AB42/'1t'!$EB42</f>
        <v>0</v>
      </c>
      <c r="AB38" s="175">
        <f>'1t'!AC42/'1t'!$EB42</f>
        <v>0</v>
      </c>
      <c r="AC38" s="175">
        <f>'1t'!AD42/'1t'!$EB42</f>
        <v>0</v>
      </c>
      <c r="AD38" s="175">
        <f>'1t'!AE42/'1t'!$EB42</f>
        <v>0</v>
      </c>
      <c r="AE38" s="175">
        <f>'1t'!AF42/'1t'!$EB42</f>
        <v>0</v>
      </c>
      <c r="AF38" s="175">
        <f>'1t'!AG42/'1t'!$EB42</f>
        <v>0</v>
      </c>
      <c r="AG38" s="175">
        <f>'1t'!AH42/'1t'!$EB42</f>
        <v>0</v>
      </c>
      <c r="AH38" s="175">
        <f>'1t'!AI42/'1t'!$EB42</f>
        <v>0</v>
      </c>
      <c r="AI38" s="175">
        <f>'1t'!AJ42/'1t'!$EB42</f>
        <v>0</v>
      </c>
      <c r="AJ38" s="175">
        <f>'1t'!AK42/'1t'!$EB42</f>
        <v>0</v>
      </c>
      <c r="AK38" s="175">
        <f>'1t'!AL42/'1t'!$EB42</f>
        <v>0</v>
      </c>
      <c r="AL38" s="175">
        <f>'1t'!AM42/'1t'!$EB42</f>
        <v>0</v>
      </c>
      <c r="AM38" s="175">
        <f>'1t'!AN42/'1t'!$EB42</f>
        <v>0</v>
      </c>
      <c r="AN38" s="175">
        <f>'1t'!AO42/'1t'!$EB42</f>
        <v>0</v>
      </c>
      <c r="AO38" s="175">
        <f>'1t'!AP42/'1t'!$EB42</f>
        <v>0</v>
      </c>
      <c r="AP38" s="175">
        <f>'1t'!AQ42/'1t'!$EB42</f>
        <v>0</v>
      </c>
      <c r="AQ38" s="175">
        <f>'1t'!AR42/'1t'!$EB42</f>
        <v>0</v>
      </c>
      <c r="AR38" s="175">
        <f>'1t'!AS42/'1t'!$EB42</f>
        <v>0</v>
      </c>
      <c r="AS38" s="175">
        <f>'1t'!AT42/'1t'!$EB42</f>
        <v>0</v>
      </c>
      <c r="AT38" s="175">
        <f>'1t'!AU42/'1t'!$EB42</f>
        <v>0</v>
      </c>
      <c r="AU38" s="175">
        <f>'1t'!AV42/'1t'!$EB42</f>
        <v>0</v>
      </c>
      <c r="AV38" s="175">
        <f>'1t'!AW42/'1t'!$EB42</f>
        <v>0</v>
      </c>
      <c r="AW38" s="175">
        <f>'1t'!AX42/'1t'!$EB42</f>
        <v>0</v>
      </c>
      <c r="AX38" s="175">
        <f>'1t'!AY42/'1t'!$EB42</f>
        <v>0</v>
      </c>
      <c r="AY38" s="175">
        <f>'1t'!AZ42/'1t'!$EB42</f>
        <v>0</v>
      </c>
      <c r="AZ38" s="175">
        <f>'1t'!BA42/'1t'!$EB42</f>
        <v>0</v>
      </c>
      <c r="BA38" s="175">
        <f>'1t'!BB42/'1t'!$EB42</f>
        <v>0</v>
      </c>
      <c r="BB38" s="175">
        <f>'1t'!BC42/'1t'!$EB42</f>
        <v>0</v>
      </c>
      <c r="BC38" s="175">
        <f>'1t'!BD42/'1t'!$EB42</f>
        <v>0</v>
      </c>
      <c r="BD38" s="175">
        <f>'1t'!BE42/'1t'!$EB42</f>
        <v>0</v>
      </c>
      <c r="BE38" s="175">
        <f>'1t'!BF42/'1t'!$EB42</f>
        <v>0</v>
      </c>
      <c r="BF38" s="175">
        <f>'1t'!BG42/'1t'!$EB42</f>
        <v>0</v>
      </c>
      <c r="BG38" s="175">
        <f>'1t'!BH42/'1t'!$EB42</f>
        <v>0</v>
      </c>
      <c r="BH38" s="175">
        <f>'1t'!BI42/'1t'!$EB42</f>
        <v>0</v>
      </c>
      <c r="BI38" s="175">
        <f>'1t'!BJ42/'1t'!$EB42</f>
        <v>0</v>
      </c>
      <c r="BJ38" s="175">
        <f>'1t'!BK42/'1t'!$EB42</f>
        <v>0</v>
      </c>
      <c r="BK38" s="175">
        <f>'1t'!BL42/'1t'!$EB42</f>
        <v>0</v>
      </c>
      <c r="BL38" s="175">
        <f>'1t'!BM42/'1t'!$EB42</f>
        <v>0</v>
      </c>
      <c r="BM38" s="175">
        <f>'1t'!BN42/'1t'!$EB42</f>
        <v>0</v>
      </c>
      <c r="BN38" s="175">
        <f>'1t'!BO42/'1t'!$EB42</f>
        <v>0</v>
      </c>
      <c r="BO38" s="175">
        <f>'1t'!BP42/'1t'!$EB42</f>
        <v>0</v>
      </c>
      <c r="BP38" s="175">
        <f>'1t'!BQ42/'1t'!$EB42</f>
        <v>2.5265285497726126E-4</v>
      </c>
      <c r="BQ38" s="175">
        <f>'1t'!BR42/'1t'!$EB42</f>
        <v>0</v>
      </c>
      <c r="BR38" s="175">
        <f>'1t'!BS42/'1t'!$EB42</f>
        <v>6.1456099859333817E-5</v>
      </c>
      <c r="BS38" s="175">
        <f>'1t'!BT42/'1t'!$EB42</f>
        <v>0</v>
      </c>
      <c r="BT38" s="175">
        <f>'1t'!BU42/'1t'!$EB42</f>
        <v>4.097073323955588E-5</v>
      </c>
      <c r="BU38" s="175">
        <f>'1t'!BV42/'1t'!$EB42</f>
        <v>4.5750652117504062E-4</v>
      </c>
      <c r="BV38" s="175">
        <f>'1t'!BW42/'1t'!$EB42</f>
        <v>0</v>
      </c>
      <c r="BW38" s="175">
        <f>'1t'!BX42/'1t'!$EB42</f>
        <v>0</v>
      </c>
      <c r="BX38" s="175">
        <f>'1t'!BY42/'1t'!$EB42</f>
        <v>1.9119675511792742E-4</v>
      </c>
      <c r="BY38" s="175">
        <f>'1t'!BZ42/'1t'!$EB42</f>
        <v>0</v>
      </c>
      <c r="BZ38" s="175">
        <f>'1t'!CA42/'1t'!$EB42</f>
        <v>6.015869330674788E-3</v>
      </c>
      <c r="CA38" s="175">
        <f>'1t'!CB42/'1t'!$EB42</f>
        <v>0</v>
      </c>
      <c r="CB38" s="175">
        <f>'1t'!CC42/'1t'!$EB42</f>
        <v>1.6115155074225311E-3</v>
      </c>
      <c r="CC38" s="175">
        <f>'1t'!CD42/'1t'!$EB42</f>
        <v>3.9605042131570683E-4</v>
      </c>
      <c r="CD38" s="175">
        <f>'1t'!CE42/'1t'!$EB42</f>
        <v>2.0758504841374976E-3</v>
      </c>
      <c r="CE38" s="175">
        <f>'1t'!CF42/'1t'!$EB42</f>
        <v>0.72057959930622895</v>
      </c>
      <c r="CF38" s="175">
        <f>'1t'!CG42/'1t'!$EB42</f>
        <v>0.22523660598445844</v>
      </c>
      <c r="CG38" s="175">
        <f>'1t'!CH42/'1t'!$EB42</f>
        <v>1.0447536976086748E-2</v>
      </c>
      <c r="CH38" s="175">
        <f>'1t'!CI42/'1t'!$EB42</f>
        <v>6.1797522636330114E-3</v>
      </c>
      <c r="CI38" s="175">
        <f>'1t'!CJ42/'1t'!$EB42</f>
        <v>0</v>
      </c>
      <c r="CJ38" s="175">
        <f>'1t'!CK42/'1t'!$EB42</f>
        <v>0</v>
      </c>
      <c r="CK38" s="175">
        <f>'1t'!CL42/'1t'!$EB42</f>
        <v>5.4627644319407836E-5</v>
      </c>
      <c r="CL38" s="175">
        <f>'1t'!CM42/'1t'!$EB42</f>
        <v>0</v>
      </c>
      <c r="CM38" s="175">
        <f>'1t'!CN42/'1t'!$EB42</f>
        <v>0</v>
      </c>
      <c r="CN38" s="175">
        <f>'1t'!CO42/'1t'!$EB42</f>
        <v>0</v>
      </c>
      <c r="CO38" s="175">
        <f>'1t'!CP42/'1t'!$EB42</f>
        <v>0</v>
      </c>
      <c r="CP38" s="175">
        <f>'1t'!CQ42/'1t'!$EB42</f>
        <v>0</v>
      </c>
      <c r="CQ38" s="175">
        <f>'1t'!CR42/'1t'!$EB42</f>
        <v>1.8723625090477036E-2</v>
      </c>
      <c r="CR38" s="175">
        <f>'1t'!CS42/'1t'!$EB42</f>
        <v>0</v>
      </c>
      <c r="CS38" s="175">
        <f>'1t'!CT42/'1t'!$EB42</f>
        <v>0</v>
      </c>
      <c r="CT38" s="175">
        <f>'1t'!CU42/'1t'!$EB42</f>
        <v>0</v>
      </c>
      <c r="CU38" s="175">
        <f>'1t'!CV42/'1t'!$EB42</f>
        <v>0</v>
      </c>
      <c r="CV38" s="175">
        <f>'1t'!CW42/'1t'!$EB42</f>
        <v>0</v>
      </c>
      <c r="CW38" s="175">
        <f>'1t'!CX42/'1t'!$EB42</f>
        <v>0</v>
      </c>
      <c r="CX38" s="175">
        <f>'1t'!CY42/'1t'!$EB42</f>
        <v>0</v>
      </c>
      <c r="CY38" s="175">
        <f>'1t'!CZ42/'1t'!$EB42</f>
        <v>0</v>
      </c>
      <c r="CZ38" s="175">
        <f>'1t'!DA42/'1t'!$EB42</f>
        <v>0</v>
      </c>
      <c r="DA38" s="175">
        <f>'1t'!DB42/'1t'!$EB42</f>
        <v>0</v>
      </c>
      <c r="DB38" s="175">
        <f>'1t'!DC42/'1t'!$EB42</f>
        <v>0</v>
      </c>
      <c r="DC38" s="175">
        <f>'1t'!DD42/'1t'!$EB42</f>
        <v>0</v>
      </c>
      <c r="DD38" s="175">
        <f>'1t'!DE42/'1t'!$EB42</f>
        <v>0</v>
      </c>
      <c r="DE38" s="175">
        <f>'1t'!DF42/'1t'!$EB42</f>
        <v>5.1213416549444847E-4</v>
      </c>
      <c r="DF38" s="175">
        <f>'1t'!DG42/'1t'!$EB42</f>
        <v>0</v>
      </c>
      <c r="DG38" s="175">
        <f>'1t'!DH42/'1t'!$EB42</f>
        <v>0</v>
      </c>
      <c r="DH38" s="175">
        <f>'1t'!DI42/'1t'!$EB42</f>
        <v>7.1630498613823529E-3</v>
      </c>
      <c r="DI38" s="175">
        <f>'1t'!DJ42/'1t'!$EB42</f>
        <v>0</v>
      </c>
      <c r="DJ38" s="175">
        <f>'1t'!DK42/'1t'!$EB42</f>
        <v>0</v>
      </c>
      <c r="DK38" s="175">
        <f>'1t'!DL42/'1t'!$EB42</f>
        <v>0</v>
      </c>
      <c r="DL38" s="175">
        <f>'1t'!DM42/'1t'!$EB42</f>
        <v>0</v>
      </c>
      <c r="DM38" s="175">
        <f>'1t'!DN42/'1t'!$EB42</f>
        <v>0</v>
      </c>
      <c r="DN38" s="175">
        <f>'1t'!DO42/'1t'!$EB42</f>
        <v>0</v>
      </c>
      <c r="DO38" s="175">
        <f>'1t'!DP42/'1t'!$EB42</f>
        <v>0</v>
      </c>
      <c r="DP38" s="175">
        <f>'1t'!DQ42/'1t'!$EB42</f>
        <v>0</v>
      </c>
      <c r="DQ38" s="175">
        <f>'1t'!DR42/'1t'!$EB42</f>
        <v>0</v>
      </c>
      <c r="DR38" s="175">
        <f>'1t'!DS42/'1t'!$EB42</f>
        <v>0</v>
      </c>
      <c r="DS38" s="175">
        <f>'1t'!DT42/'1t'!$EB42</f>
        <v>0</v>
      </c>
      <c r="DT38" s="175">
        <f>'1t'!DU42/'1t'!$EB42</f>
        <v>0</v>
      </c>
      <c r="DU38" s="175">
        <f>'1t'!DV42/'1t'!$EB42</f>
        <v>0</v>
      </c>
      <c r="DV38" s="175">
        <f>'1t'!DW42/'1t'!$EB42</f>
        <v>0</v>
      </c>
      <c r="DW38" s="175">
        <f>'1t'!DX42/'1t'!$EB42</f>
        <v>0</v>
      </c>
      <c r="DX38" s="175">
        <f>'1t'!DY42/'1t'!$EB42</f>
        <v>0</v>
      </c>
      <c r="DY38" s="175">
        <f>'1t'!DZ42/'1t'!$EB42</f>
        <v>0</v>
      </c>
      <c r="DZ38" s="3"/>
      <c r="EA38" s="192">
        <f t="shared" si="0"/>
        <v>2</v>
      </c>
      <c r="EB38" s="3"/>
      <c r="EC38" s="207">
        <f t="shared" si="2"/>
        <v>2</v>
      </c>
      <c r="ED38" s="3"/>
      <c r="EE38" s="196">
        <f t="shared" si="1"/>
        <v>4.5634568373325468E-2</v>
      </c>
      <c r="EF38" s="3"/>
      <c r="EG38" s="154">
        <v>33</v>
      </c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</row>
    <row r="39" spans="1:254" s="182" customFormat="1" ht="8.25" customHeight="1">
      <c r="A39" s="10" t="s">
        <v>692</v>
      </c>
      <c r="B39" s="6" t="s">
        <v>693</v>
      </c>
      <c r="C39" s="175">
        <f>'1t'!D43/'1t'!$EB43</f>
        <v>0</v>
      </c>
      <c r="D39" s="175">
        <f>'1t'!E43/'1t'!$EB43</f>
        <v>0</v>
      </c>
      <c r="E39" s="175">
        <f>'1t'!F43/'1t'!$EB43</f>
        <v>0</v>
      </c>
      <c r="F39" s="175">
        <f>'1t'!G43/'1t'!$EB43</f>
        <v>0</v>
      </c>
      <c r="G39" s="175">
        <f>'1t'!H43/'1t'!$EB43</f>
        <v>0</v>
      </c>
      <c r="H39" s="175">
        <f>'1t'!I43/'1t'!$EB43</f>
        <v>0</v>
      </c>
      <c r="I39" s="175">
        <f>'1t'!J43/'1t'!$EB43</f>
        <v>0</v>
      </c>
      <c r="J39" s="175">
        <f>'1t'!K43/'1t'!$EB43</f>
        <v>0</v>
      </c>
      <c r="K39" s="175">
        <f>'1t'!L43/'1t'!$EB43</f>
        <v>0</v>
      </c>
      <c r="L39" s="175">
        <f>'1t'!M43/'1t'!$EB43</f>
        <v>0</v>
      </c>
      <c r="M39" s="175">
        <f>'1t'!N43/'1t'!$EB43</f>
        <v>0</v>
      </c>
      <c r="N39" s="175">
        <f>'1t'!O43/'1t'!$EB43</f>
        <v>0</v>
      </c>
      <c r="O39" s="175">
        <f>'1t'!P43/'1t'!$EB43</f>
        <v>0</v>
      </c>
      <c r="P39" s="175">
        <f>'1t'!Q43/'1t'!$EB43</f>
        <v>0</v>
      </c>
      <c r="Q39" s="175">
        <f>'1t'!R43/'1t'!$EB43</f>
        <v>0</v>
      </c>
      <c r="R39" s="175">
        <f>'1t'!S43/'1t'!$EB43</f>
        <v>2.2696001248280069E-4</v>
      </c>
      <c r="S39" s="175">
        <f>'1t'!T43/'1t'!$EB43</f>
        <v>2.8228151552548335E-3</v>
      </c>
      <c r="T39" s="175">
        <f>'1t'!U43/'1t'!$EB43</f>
        <v>0</v>
      </c>
      <c r="U39" s="175">
        <f>'1t'!V43/'1t'!$EB43</f>
        <v>0</v>
      </c>
      <c r="V39" s="175">
        <f>'1t'!W43/'1t'!$EB43</f>
        <v>0</v>
      </c>
      <c r="W39" s="175">
        <f>'1t'!X43/'1t'!$EB43</f>
        <v>0</v>
      </c>
      <c r="X39" s="175">
        <f>'1t'!Y43/'1t'!$EB43</f>
        <v>0</v>
      </c>
      <c r="Y39" s="175">
        <f>'1t'!Z43/'1t'!$EB43</f>
        <v>0</v>
      </c>
      <c r="Z39" s="175">
        <f>'1t'!AA43/'1t'!$EB43</f>
        <v>0</v>
      </c>
      <c r="AA39" s="175">
        <f>'1t'!AB43/'1t'!$EB43</f>
        <v>0</v>
      </c>
      <c r="AB39" s="175">
        <f>'1t'!AC43/'1t'!$EB43</f>
        <v>0</v>
      </c>
      <c r="AC39" s="175">
        <f>'1t'!AD43/'1t'!$EB43</f>
        <v>0</v>
      </c>
      <c r="AD39" s="175">
        <f>'1t'!AE43/'1t'!$EB43</f>
        <v>0</v>
      </c>
      <c r="AE39" s="175">
        <f>'1t'!AF43/'1t'!$EB43</f>
        <v>0</v>
      </c>
      <c r="AF39" s="175">
        <f>'1t'!AG43/'1t'!$EB43</f>
        <v>0</v>
      </c>
      <c r="AG39" s="175">
        <f>'1t'!AH43/'1t'!$EB43</f>
        <v>0</v>
      </c>
      <c r="AH39" s="175">
        <f>'1t'!AI43/'1t'!$EB43</f>
        <v>0</v>
      </c>
      <c r="AI39" s="175">
        <f>'1t'!AJ43/'1t'!$EB43</f>
        <v>0</v>
      </c>
      <c r="AJ39" s="175">
        <f>'1t'!AK43/'1t'!$EB43</f>
        <v>0</v>
      </c>
      <c r="AK39" s="175">
        <f>'1t'!AL43/'1t'!$EB43</f>
        <v>0</v>
      </c>
      <c r="AL39" s="175">
        <f>'1t'!AM43/'1t'!$EB43</f>
        <v>0</v>
      </c>
      <c r="AM39" s="175">
        <f>'1t'!AN43/'1t'!$EB43</f>
        <v>0</v>
      </c>
      <c r="AN39" s="175">
        <f>'1t'!AO43/'1t'!$EB43</f>
        <v>0</v>
      </c>
      <c r="AO39" s="175">
        <f>'1t'!AP43/'1t'!$EB43</f>
        <v>2.7660751521341332E-3</v>
      </c>
      <c r="AP39" s="175">
        <f>'1t'!AQ43/'1t'!$EB43</f>
        <v>0</v>
      </c>
      <c r="AQ39" s="175">
        <f>'1t'!AR43/'1t'!$EB43</f>
        <v>3.6881002028455113E-4</v>
      </c>
      <c r="AR39" s="175">
        <f>'1t'!AS43/'1t'!$EB43</f>
        <v>0</v>
      </c>
      <c r="AS39" s="175">
        <f>'1t'!AT43/'1t'!$EB43</f>
        <v>0</v>
      </c>
      <c r="AT39" s="175">
        <f>'1t'!AU43/'1t'!$EB43</f>
        <v>0</v>
      </c>
      <c r="AU39" s="175">
        <f>'1t'!AV43/'1t'!$EB43</f>
        <v>0</v>
      </c>
      <c r="AV39" s="175">
        <f>'1t'!AW43/'1t'!$EB43</f>
        <v>0</v>
      </c>
      <c r="AW39" s="175">
        <f>'1t'!AX43/'1t'!$EB43</f>
        <v>0</v>
      </c>
      <c r="AX39" s="175">
        <f>'1t'!AY43/'1t'!$EB43</f>
        <v>0</v>
      </c>
      <c r="AY39" s="175">
        <f>'1t'!AZ43/'1t'!$EB43</f>
        <v>0</v>
      </c>
      <c r="AZ39" s="175">
        <f>'1t'!BA43/'1t'!$EB43</f>
        <v>0</v>
      </c>
      <c r="BA39" s="175">
        <f>'1t'!BB43/'1t'!$EB43</f>
        <v>0</v>
      </c>
      <c r="BB39" s="175">
        <f>'1t'!BC43/'1t'!$EB43</f>
        <v>0</v>
      </c>
      <c r="BC39" s="175">
        <f>'1t'!BD43/'1t'!$EB43</f>
        <v>0</v>
      </c>
      <c r="BD39" s="175">
        <f>'1t'!BE43/'1t'!$EB43</f>
        <v>0</v>
      </c>
      <c r="BE39" s="175">
        <f>'1t'!BF43/'1t'!$EB43</f>
        <v>0</v>
      </c>
      <c r="BF39" s="175">
        <f>'1t'!BG43/'1t'!$EB43</f>
        <v>1.2766500702157538E-4</v>
      </c>
      <c r="BG39" s="175">
        <f>'1t'!BH43/'1t'!$EB43</f>
        <v>0</v>
      </c>
      <c r="BH39" s="175">
        <f>'1t'!BI43/'1t'!$EB43</f>
        <v>4.9647502730612646E-4</v>
      </c>
      <c r="BI39" s="175">
        <f>'1t'!BJ43/'1t'!$EB43</f>
        <v>0</v>
      </c>
      <c r="BJ39" s="175">
        <f>'1t'!BK43/'1t'!$EB43</f>
        <v>0</v>
      </c>
      <c r="BK39" s="175">
        <f>'1t'!BL43/'1t'!$EB43</f>
        <v>0</v>
      </c>
      <c r="BL39" s="175">
        <f>'1t'!BM43/'1t'!$EB43</f>
        <v>3.3760301856816601E-3</v>
      </c>
      <c r="BM39" s="175">
        <f>'1t'!BN43/'1t'!$EB43</f>
        <v>2.6667801466729079E-3</v>
      </c>
      <c r="BN39" s="175">
        <f>'1t'!BO43/'1t'!$EB43</f>
        <v>0</v>
      </c>
      <c r="BO39" s="175">
        <f>'1t'!BP43/'1t'!$EB43</f>
        <v>0</v>
      </c>
      <c r="BP39" s="175">
        <f>'1t'!BQ43/'1t'!$EB43</f>
        <v>2.2270451224874819E-3</v>
      </c>
      <c r="BQ39" s="175">
        <f>'1t'!BR43/'1t'!$EB43</f>
        <v>1.1348000624140035E-4</v>
      </c>
      <c r="BR39" s="175">
        <f>'1t'!BS43/'1t'!$EB43</f>
        <v>2.652595145892733E-3</v>
      </c>
      <c r="BS39" s="175">
        <f>'1t'!BT43/'1t'!$EB43</f>
        <v>2.2696001248280069E-4</v>
      </c>
      <c r="BT39" s="175">
        <f>'1t'!BU43/'1t'!$EB43</f>
        <v>4.2555002340525128E-4</v>
      </c>
      <c r="BU39" s="175">
        <f>'1t'!BV43/'1t'!$EB43</f>
        <v>1.9802261089124359E-2</v>
      </c>
      <c r="BV39" s="175">
        <f>'1t'!BW43/'1t'!$EB43</f>
        <v>0</v>
      </c>
      <c r="BW39" s="175">
        <f>'1t'!BX43/'1t'!$EB43</f>
        <v>0</v>
      </c>
      <c r="BX39" s="175">
        <f>'1t'!BY43/'1t'!$EB43</f>
        <v>7.5180504134927722E-4</v>
      </c>
      <c r="BY39" s="175">
        <f>'1t'!BZ43/'1t'!$EB43</f>
        <v>2.2270451224874819E-3</v>
      </c>
      <c r="BZ39" s="175">
        <f>'1t'!CA43/'1t'!$EB43</f>
        <v>1.1858660652226335E-2</v>
      </c>
      <c r="CA39" s="175">
        <f>'1t'!CB43/'1t'!$EB43</f>
        <v>1.9859001092245059E-4</v>
      </c>
      <c r="CB39" s="175">
        <f>'1t'!CC43/'1t'!$EB43</f>
        <v>2.2128601217073066E-3</v>
      </c>
      <c r="CC39" s="175">
        <f>'1t'!CD43/'1t'!$EB43</f>
        <v>5.1066002808630153E-4</v>
      </c>
      <c r="CD39" s="175">
        <f>'1t'!CE43/'1t'!$EB43</f>
        <v>1.6156715888619375E-2</v>
      </c>
      <c r="CE39" s="175">
        <f>'1t'!CF43/'1t'!$EB43</f>
        <v>6.6243953643417451E-3</v>
      </c>
      <c r="CF39" s="175">
        <f>'1t'!CG43/'1t'!$EB43</f>
        <v>4.3122402371732127E-3</v>
      </c>
      <c r="CG39" s="175">
        <f>'1t'!CH43/'1t'!$EB43</f>
        <v>0.89405222917287264</v>
      </c>
      <c r="CH39" s="175">
        <f>'1t'!CI43/'1t'!$EB43</f>
        <v>4.2696852348326876E-3</v>
      </c>
      <c r="CI39" s="175">
        <f>'1t'!CJ43/'1t'!$EB43</f>
        <v>1.7022000936210051E-4</v>
      </c>
      <c r="CJ39" s="175">
        <f>'1t'!CK43/'1t'!$EB43</f>
        <v>0</v>
      </c>
      <c r="CK39" s="175">
        <f>'1t'!CL43/'1t'!$EB43</f>
        <v>2.4114501326297574E-4</v>
      </c>
      <c r="CL39" s="175">
        <f>'1t'!CM43/'1t'!$EB43</f>
        <v>0</v>
      </c>
      <c r="CM39" s="175">
        <f>'1t'!CN43/'1t'!$EB43</f>
        <v>0</v>
      </c>
      <c r="CN39" s="175">
        <f>'1t'!CO43/'1t'!$EB43</f>
        <v>0</v>
      </c>
      <c r="CO39" s="175">
        <f>'1t'!CP43/'1t'!$EB43</f>
        <v>0</v>
      </c>
      <c r="CP39" s="175">
        <f>'1t'!CQ43/'1t'!$EB43</f>
        <v>0</v>
      </c>
      <c r="CQ39" s="175">
        <f>'1t'!CR43/'1t'!$EB43</f>
        <v>2.9221101607160588E-3</v>
      </c>
      <c r="CR39" s="175">
        <f>'1t'!CS43/'1t'!$EB43</f>
        <v>0</v>
      </c>
      <c r="CS39" s="175">
        <f>'1t'!CT43/'1t'!$EB43</f>
        <v>0</v>
      </c>
      <c r="CT39" s="175">
        <f>'1t'!CU43/'1t'!$EB43</f>
        <v>0</v>
      </c>
      <c r="CU39" s="175">
        <f>'1t'!CV43/'1t'!$EB43</f>
        <v>0</v>
      </c>
      <c r="CV39" s="175">
        <f>'1t'!CW43/'1t'!$EB43</f>
        <v>0</v>
      </c>
      <c r="CW39" s="175">
        <f>'1t'!CX43/'1t'!$EB43</f>
        <v>0</v>
      </c>
      <c r="CX39" s="175">
        <f>'1t'!CY43/'1t'!$EB43</f>
        <v>0</v>
      </c>
      <c r="CY39" s="175">
        <f>'1t'!CZ43/'1t'!$EB43</f>
        <v>0</v>
      </c>
      <c r="CZ39" s="175">
        <f>'1t'!DA43/'1t'!$EB43</f>
        <v>0</v>
      </c>
      <c r="DA39" s="175">
        <f>'1t'!DB43/'1t'!$EB43</f>
        <v>0</v>
      </c>
      <c r="DB39" s="175">
        <f>'1t'!DC43/'1t'!$EB43</f>
        <v>0</v>
      </c>
      <c r="DC39" s="175">
        <f>'1t'!DD43/'1t'!$EB43</f>
        <v>0</v>
      </c>
      <c r="DD39" s="175">
        <f>'1t'!DE43/'1t'!$EB43</f>
        <v>0</v>
      </c>
      <c r="DE39" s="175">
        <f>'1t'!DF43/'1t'!$EB43</f>
        <v>1.0312495567187257E-2</v>
      </c>
      <c r="DF39" s="175">
        <f>'1t'!DG43/'1t'!$EB43</f>
        <v>0</v>
      </c>
      <c r="DG39" s="175">
        <f>'1t'!DH43/'1t'!$EB43</f>
        <v>0</v>
      </c>
      <c r="DH39" s="175">
        <f>'1t'!DI43/'1t'!$EB43</f>
        <v>4.8796402683802149E-3</v>
      </c>
      <c r="DI39" s="175">
        <f>'1t'!DJ43/'1t'!$EB43</f>
        <v>0</v>
      </c>
      <c r="DJ39" s="175">
        <f>'1t'!DK43/'1t'!$EB43</f>
        <v>0</v>
      </c>
      <c r="DK39" s="175">
        <f>'1t'!DL43/'1t'!$EB43</f>
        <v>0</v>
      </c>
      <c r="DL39" s="175">
        <f>'1t'!DM43/'1t'!$EB43</f>
        <v>0</v>
      </c>
      <c r="DM39" s="175">
        <f>'1t'!DN43/'1t'!$EB43</f>
        <v>0</v>
      </c>
      <c r="DN39" s="175">
        <f>'1t'!DO43/'1t'!$EB43</f>
        <v>0</v>
      </c>
      <c r="DO39" s="175">
        <f>'1t'!DP43/'1t'!$EB43</f>
        <v>0</v>
      </c>
      <c r="DP39" s="175">
        <f>'1t'!DQ43/'1t'!$EB43</f>
        <v>0</v>
      </c>
      <c r="DQ39" s="175">
        <f>'1t'!DR43/'1t'!$EB43</f>
        <v>0</v>
      </c>
      <c r="DR39" s="175">
        <f>'1t'!DS43/'1t'!$EB43</f>
        <v>0</v>
      </c>
      <c r="DS39" s="175">
        <f>'1t'!DT43/'1t'!$EB43</f>
        <v>0</v>
      </c>
      <c r="DT39" s="175">
        <f>'1t'!DU43/'1t'!$EB43</f>
        <v>0</v>
      </c>
      <c r="DU39" s="175">
        <f>'1t'!DV43/'1t'!$EB43</f>
        <v>0</v>
      </c>
      <c r="DV39" s="175">
        <f>'1t'!DW43/'1t'!$EB43</f>
        <v>0</v>
      </c>
      <c r="DW39" s="175">
        <f>'1t'!DX43/'1t'!$EB43</f>
        <v>0</v>
      </c>
      <c r="DX39" s="175">
        <f>'1t'!DY43/'1t'!$EB43</f>
        <v>0</v>
      </c>
      <c r="DY39" s="175">
        <f>'1t'!DZ43/'1t'!$EB43</f>
        <v>0</v>
      </c>
      <c r="DZ39" s="3"/>
      <c r="EA39" s="192">
        <f t="shared" si="0"/>
        <v>2</v>
      </c>
      <c r="EB39" s="3"/>
      <c r="EC39" s="207">
        <f t="shared" si="2"/>
        <v>2</v>
      </c>
      <c r="ED39" s="3"/>
      <c r="EE39" s="196">
        <f t="shared" si="1"/>
        <v>2.9121806601699607E-2</v>
      </c>
      <c r="EF39" s="3"/>
      <c r="EG39" s="154">
        <v>34</v>
      </c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</row>
    <row r="40" spans="1:254" s="182" customFormat="1" ht="8.25" customHeight="1">
      <c r="A40" s="11" t="s">
        <v>694</v>
      </c>
      <c r="B40" s="150" t="s">
        <v>695</v>
      </c>
      <c r="C40" s="175">
        <f>'1t'!D44/'1t'!$EB44</f>
        <v>0</v>
      </c>
      <c r="D40" s="175">
        <f>'1t'!E44/'1t'!$EB44</f>
        <v>0</v>
      </c>
      <c r="E40" s="175">
        <f>'1t'!F44/'1t'!$EB44</f>
        <v>0</v>
      </c>
      <c r="F40" s="175">
        <f>'1t'!G44/'1t'!$EB44</f>
        <v>0</v>
      </c>
      <c r="G40" s="175">
        <f>'1t'!H44/'1t'!$EB44</f>
        <v>0</v>
      </c>
      <c r="H40" s="175">
        <f>'1t'!I44/'1t'!$EB44</f>
        <v>0</v>
      </c>
      <c r="I40" s="175">
        <f>'1t'!J44/'1t'!$EB44</f>
        <v>0</v>
      </c>
      <c r="J40" s="175">
        <f>'1t'!K44/'1t'!$EB44</f>
        <v>0</v>
      </c>
      <c r="K40" s="175">
        <f>'1t'!L44/'1t'!$EB44</f>
        <v>0</v>
      </c>
      <c r="L40" s="175">
        <f>'1t'!M44/'1t'!$EB44</f>
        <v>0</v>
      </c>
      <c r="M40" s="175">
        <f>'1t'!N44/'1t'!$EB44</f>
        <v>0</v>
      </c>
      <c r="N40" s="175">
        <f>'1t'!O44/'1t'!$EB44</f>
        <v>0</v>
      </c>
      <c r="O40" s="175">
        <f>'1t'!P44/'1t'!$EB44</f>
        <v>0</v>
      </c>
      <c r="P40" s="175">
        <f>'1t'!Q44/'1t'!$EB44</f>
        <v>0</v>
      </c>
      <c r="Q40" s="175">
        <f>'1t'!R44/'1t'!$EB44</f>
        <v>0</v>
      </c>
      <c r="R40" s="175">
        <f>'1t'!S44/'1t'!$EB44</f>
        <v>0</v>
      </c>
      <c r="S40" s="175">
        <f>'1t'!T44/'1t'!$EB44</f>
        <v>0</v>
      </c>
      <c r="T40" s="175">
        <f>'1t'!U44/'1t'!$EB44</f>
        <v>0</v>
      </c>
      <c r="U40" s="175">
        <f>'1t'!V44/'1t'!$EB44</f>
        <v>0</v>
      </c>
      <c r="V40" s="175">
        <f>'1t'!W44/'1t'!$EB44</f>
        <v>0</v>
      </c>
      <c r="W40" s="175">
        <f>'1t'!X44/'1t'!$EB44</f>
        <v>0</v>
      </c>
      <c r="X40" s="175">
        <f>'1t'!Y44/'1t'!$EB44</f>
        <v>0</v>
      </c>
      <c r="Y40" s="175">
        <f>'1t'!Z44/'1t'!$EB44</f>
        <v>0</v>
      </c>
      <c r="Z40" s="175">
        <f>'1t'!AA44/'1t'!$EB44</f>
        <v>0</v>
      </c>
      <c r="AA40" s="175">
        <f>'1t'!AB44/'1t'!$EB44</f>
        <v>0</v>
      </c>
      <c r="AB40" s="175">
        <f>'1t'!AC44/'1t'!$EB44</f>
        <v>0</v>
      </c>
      <c r="AC40" s="175">
        <f>'1t'!AD44/'1t'!$EB44</f>
        <v>0</v>
      </c>
      <c r="AD40" s="175">
        <f>'1t'!AE44/'1t'!$EB44</f>
        <v>0</v>
      </c>
      <c r="AE40" s="175">
        <f>'1t'!AF44/'1t'!$EB44</f>
        <v>0</v>
      </c>
      <c r="AF40" s="175">
        <f>'1t'!AG44/'1t'!$EB44</f>
        <v>0</v>
      </c>
      <c r="AG40" s="175">
        <f>'1t'!AH44/'1t'!$EB44</f>
        <v>0</v>
      </c>
      <c r="AH40" s="175">
        <f>'1t'!AI44/'1t'!$EB44</f>
        <v>0</v>
      </c>
      <c r="AI40" s="175">
        <f>'1t'!AJ44/'1t'!$EB44</f>
        <v>0</v>
      </c>
      <c r="AJ40" s="175">
        <f>'1t'!AK44/'1t'!$EB44</f>
        <v>0</v>
      </c>
      <c r="AK40" s="175">
        <f>'1t'!AL44/'1t'!$EB44</f>
        <v>0</v>
      </c>
      <c r="AL40" s="175">
        <f>'1t'!AM44/'1t'!$EB44</f>
        <v>0</v>
      </c>
      <c r="AM40" s="175">
        <f>'1t'!AN44/'1t'!$EB44</f>
        <v>0</v>
      </c>
      <c r="AN40" s="175">
        <f>'1t'!AO44/'1t'!$EB44</f>
        <v>0</v>
      </c>
      <c r="AO40" s="175">
        <f>'1t'!AP44/'1t'!$EB44</f>
        <v>0</v>
      </c>
      <c r="AP40" s="175">
        <f>'1t'!AQ44/'1t'!$EB44</f>
        <v>0</v>
      </c>
      <c r="AQ40" s="175">
        <f>'1t'!AR44/'1t'!$EB44</f>
        <v>0</v>
      </c>
      <c r="AR40" s="175">
        <f>'1t'!AS44/'1t'!$EB44</f>
        <v>0</v>
      </c>
      <c r="AS40" s="175">
        <f>'1t'!AT44/'1t'!$EB44</f>
        <v>0</v>
      </c>
      <c r="AT40" s="175">
        <f>'1t'!AU44/'1t'!$EB44</f>
        <v>0</v>
      </c>
      <c r="AU40" s="175">
        <f>'1t'!AV44/'1t'!$EB44</f>
        <v>0</v>
      </c>
      <c r="AV40" s="175">
        <f>'1t'!AW44/'1t'!$EB44</f>
        <v>0</v>
      </c>
      <c r="AW40" s="175">
        <f>'1t'!AX44/'1t'!$EB44</f>
        <v>0</v>
      </c>
      <c r="AX40" s="175">
        <f>'1t'!AY44/'1t'!$EB44</f>
        <v>0</v>
      </c>
      <c r="AY40" s="175">
        <f>'1t'!AZ44/'1t'!$EB44</f>
        <v>0</v>
      </c>
      <c r="AZ40" s="175">
        <f>'1t'!BA44/'1t'!$EB44</f>
        <v>0</v>
      </c>
      <c r="BA40" s="175">
        <f>'1t'!BB44/'1t'!$EB44</f>
        <v>0</v>
      </c>
      <c r="BB40" s="175">
        <f>'1t'!BC44/'1t'!$EB44</f>
        <v>0</v>
      </c>
      <c r="BC40" s="175">
        <f>'1t'!BD44/'1t'!$EB44</f>
        <v>0</v>
      </c>
      <c r="BD40" s="175">
        <f>'1t'!BE44/'1t'!$EB44</f>
        <v>0</v>
      </c>
      <c r="BE40" s="175">
        <f>'1t'!BF44/'1t'!$EB44</f>
        <v>0</v>
      </c>
      <c r="BF40" s="175">
        <f>'1t'!BG44/'1t'!$EB44</f>
        <v>0</v>
      </c>
      <c r="BG40" s="175">
        <f>'1t'!BH44/'1t'!$EB44</f>
        <v>0</v>
      </c>
      <c r="BH40" s="175">
        <f>'1t'!BI44/'1t'!$EB44</f>
        <v>0</v>
      </c>
      <c r="BI40" s="175">
        <f>'1t'!BJ44/'1t'!$EB44</f>
        <v>0</v>
      </c>
      <c r="BJ40" s="175">
        <f>'1t'!BK44/'1t'!$EB44</f>
        <v>0</v>
      </c>
      <c r="BK40" s="175">
        <f>'1t'!BL44/'1t'!$EB44</f>
        <v>0</v>
      </c>
      <c r="BL40" s="175">
        <f>'1t'!BM44/'1t'!$EB44</f>
        <v>0</v>
      </c>
      <c r="BM40" s="175">
        <f>'1t'!BN44/'1t'!$EB44</f>
        <v>4.9005194550622369E-4</v>
      </c>
      <c r="BN40" s="175">
        <f>'1t'!BO44/'1t'!$EB44</f>
        <v>0</v>
      </c>
      <c r="BO40" s="175">
        <f>'1t'!BP44/'1t'!$EB44</f>
        <v>2.9403116730373417E-4</v>
      </c>
      <c r="BP40" s="175">
        <f>'1t'!BQ44/'1t'!$EB44</f>
        <v>0</v>
      </c>
      <c r="BQ40" s="175">
        <f>'1t'!BR44/'1t'!$EB44</f>
        <v>0</v>
      </c>
      <c r="BR40" s="175">
        <f>'1t'!BS44/'1t'!$EB44</f>
        <v>5.8806233460746834E-4</v>
      </c>
      <c r="BS40" s="175">
        <f>'1t'!BT44/'1t'!$EB44</f>
        <v>0</v>
      </c>
      <c r="BT40" s="175">
        <f>'1t'!BU44/'1t'!$EB44</f>
        <v>1.9602077820248947E-4</v>
      </c>
      <c r="BU40" s="175">
        <f>'1t'!BV44/'1t'!$EB44</f>
        <v>1.2447319415858081E-2</v>
      </c>
      <c r="BV40" s="175">
        <f>'1t'!BW44/'1t'!$EB44</f>
        <v>0</v>
      </c>
      <c r="BW40" s="175">
        <f>'1t'!BX44/'1t'!$EB44</f>
        <v>0</v>
      </c>
      <c r="BX40" s="175">
        <f>'1t'!BY44/'1t'!$EB44</f>
        <v>6.2726649024796627E-4</v>
      </c>
      <c r="BY40" s="175">
        <f>'1t'!BZ44/'1t'!$EB44</f>
        <v>0</v>
      </c>
      <c r="BZ40" s="175">
        <f>'1t'!CA44/'1t'!$EB44</f>
        <v>6.860727237087131E-4</v>
      </c>
      <c r="CA40" s="175">
        <f>'1t'!CB44/'1t'!$EB44</f>
        <v>1.1761246692149368E-4</v>
      </c>
      <c r="CB40" s="175">
        <f>'1t'!CC44/'1t'!$EB44</f>
        <v>0</v>
      </c>
      <c r="CC40" s="175">
        <f>'1t'!CD44/'1t'!$EB44</f>
        <v>1.2349309026756835E-3</v>
      </c>
      <c r="CD40" s="175">
        <f>'1t'!CE44/'1t'!$EB44</f>
        <v>8.5661080074487892E-3</v>
      </c>
      <c r="CE40" s="175">
        <f>'1t'!CF44/'1t'!$EB44</f>
        <v>0</v>
      </c>
      <c r="CF40" s="175">
        <f>'1t'!CG44/'1t'!$EB44</f>
        <v>0</v>
      </c>
      <c r="CG40" s="175">
        <f>'1t'!CH44/'1t'!$EB44</f>
        <v>3.8812114084092915E-3</v>
      </c>
      <c r="CH40" s="175">
        <f>'1t'!CI44/'1t'!$EB44</f>
        <v>0.94821131039890227</v>
      </c>
      <c r="CI40" s="175">
        <f>'1t'!CJ44/'1t'!$EB44</f>
        <v>9.9970596883269618E-4</v>
      </c>
      <c r="CJ40" s="175">
        <f>'1t'!CK44/'1t'!$EB44</f>
        <v>1.5289620699794179E-3</v>
      </c>
      <c r="CK40" s="175">
        <f>'1t'!CL44/'1t'!$EB44</f>
        <v>3.9204155640497895E-3</v>
      </c>
      <c r="CL40" s="175">
        <f>'1t'!CM44/'1t'!$EB44</f>
        <v>0</v>
      </c>
      <c r="CM40" s="175">
        <f>'1t'!CN44/'1t'!$EB44</f>
        <v>0</v>
      </c>
      <c r="CN40" s="175">
        <f>'1t'!CO44/'1t'!$EB44</f>
        <v>0</v>
      </c>
      <c r="CO40" s="175">
        <f>'1t'!CP44/'1t'!$EB44</f>
        <v>0</v>
      </c>
      <c r="CP40" s="175">
        <f>'1t'!CQ44/'1t'!$EB44</f>
        <v>0</v>
      </c>
      <c r="CQ40" s="175">
        <f>'1t'!CR44/'1t'!$EB44</f>
        <v>5.0573360776242282E-3</v>
      </c>
      <c r="CR40" s="175">
        <f>'1t'!CS44/'1t'!$EB44</f>
        <v>0</v>
      </c>
      <c r="CS40" s="175">
        <f>'1t'!CT44/'1t'!$EB44</f>
        <v>0</v>
      </c>
      <c r="CT40" s="175">
        <f>'1t'!CU44/'1t'!$EB44</f>
        <v>0</v>
      </c>
      <c r="CU40" s="175">
        <f>'1t'!CV44/'1t'!$EB44</f>
        <v>0</v>
      </c>
      <c r="CV40" s="175">
        <f>'1t'!CW44/'1t'!$EB44</f>
        <v>0</v>
      </c>
      <c r="CW40" s="175">
        <f>'1t'!CX44/'1t'!$EB44</f>
        <v>0</v>
      </c>
      <c r="CX40" s="175">
        <f>'1t'!CY44/'1t'!$EB44</f>
        <v>0</v>
      </c>
      <c r="CY40" s="175">
        <f>'1t'!CZ44/'1t'!$EB44</f>
        <v>0</v>
      </c>
      <c r="CZ40" s="175">
        <f>'1t'!DA44/'1t'!$EB44</f>
        <v>0</v>
      </c>
      <c r="DA40" s="175">
        <f>'1t'!DB44/'1t'!$EB44</f>
        <v>0</v>
      </c>
      <c r="DB40" s="175">
        <f>'1t'!DC44/'1t'!$EB44</f>
        <v>0</v>
      </c>
      <c r="DC40" s="175">
        <f>'1t'!DD44/'1t'!$EB44</f>
        <v>0</v>
      </c>
      <c r="DD40" s="175">
        <f>'1t'!DE44/'1t'!$EB44</f>
        <v>0</v>
      </c>
      <c r="DE40" s="175">
        <f>'1t'!DF44/'1t'!$EB44</f>
        <v>2.9207095952170931E-3</v>
      </c>
      <c r="DF40" s="175">
        <f>'1t'!DG44/'1t'!$EB44</f>
        <v>0</v>
      </c>
      <c r="DG40" s="175">
        <f>'1t'!DH44/'1t'!$EB44</f>
        <v>0</v>
      </c>
      <c r="DH40" s="175">
        <f>'1t'!DI44/'1t'!$EB44</f>
        <v>8.2328726845045577E-3</v>
      </c>
      <c r="DI40" s="175">
        <f>'1t'!DJ44/'1t'!$EB44</f>
        <v>0</v>
      </c>
      <c r="DJ40" s="175">
        <f>'1t'!DK44/'1t'!$EB44</f>
        <v>0</v>
      </c>
      <c r="DK40" s="175">
        <f>'1t'!DL44/'1t'!$EB44</f>
        <v>0</v>
      </c>
      <c r="DL40" s="175">
        <f>'1t'!DM44/'1t'!$EB44</f>
        <v>0</v>
      </c>
      <c r="DM40" s="175">
        <f>'1t'!DN44/'1t'!$EB44</f>
        <v>0</v>
      </c>
      <c r="DN40" s="175">
        <f>'1t'!DO44/'1t'!$EB44</f>
        <v>0</v>
      </c>
      <c r="DO40" s="175">
        <f>'1t'!DP44/'1t'!$EB44</f>
        <v>0</v>
      </c>
      <c r="DP40" s="175">
        <f>'1t'!DQ44/'1t'!$EB44</f>
        <v>0</v>
      </c>
      <c r="DQ40" s="175">
        <f>'1t'!DR44/'1t'!$EB44</f>
        <v>0</v>
      </c>
      <c r="DR40" s="175">
        <f>'1t'!DS44/'1t'!$EB44</f>
        <v>0</v>
      </c>
      <c r="DS40" s="175">
        <f>'1t'!DT44/'1t'!$EB44</f>
        <v>0</v>
      </c>
      <c r="DT40" s="175">
        <f>'1t'!DU44/'1t'!$EB44</f>
        <v>0</v>
      </c>
      <c r="DU40" s="175">
        <f>'1t'!DV44/'1t'!$EB44</f>
        <v>0</v>
      </c>
      <c r="DV40" s="175">
        <f>'1t'!DW44/'1t'!$EB44</f>
        <v>0</v>
      </c>
      <c r="DW40" s="175">
        <f>'1t'!DX44/'1t'!$EB44</f>
        <v>0</v>
      </c>
      <c r="DX40" s="175">
        <f>'1t'!DY44/'1t'!$EB44</f>
        <v>0</v>
      </c>
      <c r="DY40" s="175">
        <f>'1t'!DZ44/'1t'!$EB44</f>
        <v>0</v>
      </c>
      <c r="DZ40" s="3"/>
      <c r="EA40" s="192">
        <f t="shared" si="0"/>
        <v>2</v>
      </c>
      <c r="EB40" s="3"/>
      <c r="EC40" s="207">
        <f t="shared" si="2"/>
        <v>2</v>
      </c>
      <c r="ED40" s="3"/>
      <c r="EE40" s="196">
        <f t="shared" si="1"/>
        <v>2.4188964030187332E-2</v>
      </c>
      <c r="EF40" s="3"/>
      <c r="EG40" s="154">
        <v>35</v>
      </c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</row>
    <row r="41" spans="1:254" s="159" customFormat="1" ht="8.25" customHeight="1">
      <c r="A41" s="12" t="s">
        <v>696</v>
      </c>
      <c r="B41" s="4" t="s">
        <v>697</v>
      </c>
      <c r="C41" s="183">
        <f>'1t'!D45/'1t'!$EB45</f>
        <v>0</v>
      </c>
      <c r="D41" s="183">
        <f>'1t'!E45/'1t'!$EB45</f>
        <v>0</v>
      </c>
      <c r="E41" s="183">
        <f>'1t'!F45/'1t'!$EB45</f>
        <v>0</v>
      </c>
      <c r="F41" s="183">
        <f>'1t'!G45/'1t'!$EB45</f>
        <v>0</v>
      </c>
      <c r="G41" s="183">
        <f>'1t'!H45/'1t'!$EB45</f>
        <v>0</v>
      </c>
      <c r="H41" s="183">
        <f>'1t'!I45/'1t'!$EB45</f>
        <v>0</v>
      </c>
      <c r="I41" s="183">
        <f>'1t'!J45/'1t'!$EB45</f>
        <v>0</v>
      </c>
      <c r="J41" s="183">
        <f>'1t'!K45/'1t'!$EB45</f>
        <v>0</v>
      </c>
      <c r="K41" s="183">
        <f>'1t'!L45/'1t'!$EB45</f>
        <v>0</v>
      </c>
      <c r="L41" s="183">
        <f>'1t'!M45/'1t'!$EB45</f>
        <v>0</v>
      </c>
      <c r="M41" s="183">
        <f>'1t'!N45/'1t'!$EB45</f>
        <v>0</v>
      </c>
      <c r="N41" s="183">
        <f>'1t'!O45/'1t'!$EB45</f>
        <v>0</v>
      </c>
      <c r="O41" s="183">
        <f>'1t'!P45/'1t'!$EB45</f>
        <v>0</v>
      </c>
      <c r="P41" s="183">
        <f>'1t'!Q45/'1t'!$EB45</f>
        <v>0</v>
      </c>
      <c r="Q41" s="183">
        <f>'1t'!R45/'1t'!$EB45</f>
        <v>0</v>
      </c>
      <c r="R41" s="183">
        <f>'1t'!S45/'1t'!$EB45</f>
        <v>0</v>
      </c>
      <c r="S41" s="183">
        <f>'1t'!T45/'1t'!$EB45</f>
        <v>0</v>
      </c>
      <c r="T41" s="183">
        <f>'1t'!U45/'1t'!$EB45</f>
        <v>0</v>
      </c>
      <c r="U41" s="183">
        <f>'1t'!V45/'1t'!$EB45</f>
        <v>0</v>
      </c>
      <c r="V41" s="183">
        <f>'1t'!W45/'1t'!$EB45</f>
        <v>0</v>
      </c>
      <c r="W41" s="183">
        <f>'1t'!X45/'1t'!$EB45</f>
        <v>0</v>
      </c>
      <c r="X41" s="183">
        <f>'1t'!Y45/'1t'!$EB45</f>
        <v>0</v>
      </c>
      <c r="Y41" s="183">
        <f>'1t'!Z45/'1t'!$EB45</f>
        <v>0</v>
      </c>
      <c r="Z41" s="183">
        <f>'1t'!AA45/'1t'!$EB45</f>
        <v>0</v>
      </c>
      <c r="AA41" s="183">
        <f>'1t'!AB45/'1t'!$EB45</f>
        <v>0</v>
      </c>
      <c r="AB41" s="183">
        <f>'1t'!AC45/'1t'!$EB45</f>
        <v>0</v>
      </c>
      <c r="AC41" s="183">
        <f>'1t'!AD45/'1t'!$EB45</f>
        <v>0</v>
      </c>
      <c r="AD41" s="183">
        <f>'1t'!AE45/'1t'!$EB45</f>
        <v>0</v>
      </c>
      <c r="AE41" s="183">
        <f>'1t'!AF45/'1t'!$EB45</f>
        <v>0</v>
      </c>
      <c r="AF41" s="183">
        <f>'1t'!AG45/'1t'!$EB45</f>
        <v>0</v>
      </c>
      <c r="AG41" s="183">
        <f>'1t'!AH45/'1t'!$EB45</f>
        <v>0</v>
      </c>
      <c r="AH41" s="183">
        <f>'1t'!AI45/'1t'!$EB45</f>
        <v>0</v>
      </c>
      <c r="AI41" s="183">
        <f>'1t'!AJ45/'1t'!$EB45</f>
        <v>0</v>
      </c>
      <c r="AJ41" s="183">
        <f>'1t'!AK45/'1t'!$EB45</f>
        <v>1.2784454103809768E-4</v>
      </c>
      <c r="AK41" s="183">
        <f>'1t'!AL45/'1t'!$EB45</f>
        <v>0</v>
      </c>
      <c r="AL41" s="183">
        <f>'1t'!AM45/'1t'!$EB45</f>
        <v>0</v>
      </c>
      <c r="AM41" s="183">
        <f>'1t'!AN45/'1t'!$EB45</f>
        <v>0</v>
      </c>
      <c r="AN41" s="183">
        <f>'1t'!AO45/'1t'!$EB45</f>
        <v>0</v>
      </c>
      <c r="AO41" s="183">
        <f>'1t'!AP45/'1t'!$EB45</f>
        <v>4.687633171396915E-3</v>
      </c>
      <c r="AP41" s="183">
        <f>'1t'!AQ45/'1t'!$EB45</f>
        <v>2.0313077076053298E-3</v>
      </c>
      <c r="AQ41" s="183">
        <f>'1t'!AR45/'1t'!$EB45</f>
        <v>1.6761839824995029E-3</v>
      </c>
      <c r="AR41" s="183">
        <f>'1t'!AS45/'1t'!$EB45</f>
        <v>2.5710957697661864E-3</v>
      </c>
      <c r="AS41" s="183">
        <f>'1t'!AT45/'1t'!$EB45</f>
        <v>0</v>
      </c>
      <c r="AT41" s="183">
        <f>'1t'!AU45/'1t'!$EB45</f>
        <v>3.8353362311429299E-4</v>
      </c>
      <c r="AU41" s="183">
        <f>'1t'!AV45/'1t'!$EB45</f>
        <v>8.5229694025398451E-5</v>
      </c>
      <c r="AV41" s="183">
        <f>'1t'!AW45/'1t'!$EB45</f>
        <v>0</v>
      </c>
      <c r="AW41" s="183">
        <f>'1t'!AX45/'1t'!$EB45</f>
        <v>0</v>
      </c>
      <c r="AX41" s="183">
        <f>'1t'!AY45/'1t'!$EB45</f>
        <v>0</v>
      </c>
      <c r="AY41" s="183">
        <f>'1t'!AZ45/'1t'!$EB45</f>
        <v>0</v>
      </c>
      <c r="AZ41" s="183">
        <f>'1t'!BA45/'1t'!$EB45</f>
        <v>0</v>
      </c>
      <c r="BA41" s="183">
        <f>'1t'!BB45/'1t'!$EB45</f>
        <v>2.6989403108042845E-4</v>
      </c>
      <c r="BB41" s="183">
        <f>'1t'!BC45/'1t'!$EB45</f>
        <v>0</v>
      </c>
      <c r="BC41" s="183">
        <f>'1t'!BD45/'1t'!$EB45</f>
        <v>9.2332168527514984E-4</v>
      </c>
      <c r="BD41" s="183">
        <f>'1t'!BE45/'1t'!$EB45</f>
        <v>0</v>
      </c>
      <c r="BE41" s="183">
        <f>'1t'!BF45/'1t'!$EB45</f>
        <v>1.5625443904656382E-4</v>
      </c>
      <c r="BF41" s="183">
        <f>'1t'!BG45/'1t'!$EB45</f>
        <v>1.122190971334413E-3</v>
      </c>
      <c r="BG41" s="183">
        <f>'1t'!BH45/'1t'!$EB45</f>
        <v>0</v>
      </c>
      <c r="BH41" s="183">
        <f>'1t'!BI45/'1t'!$EB45</f>
        <v>1.7187988295122021E-3</v>
      </c>
      <c r="BI41" s="183">
        <f>'1t'!BJ45/'1t'!$EB45</f>
        <v>7.9547714423705215E-4</v>
      </c>
      <c r="BJ41" s="183">
        <f>'1t'!BK45/'1t'!$EB45</f>
        <v>1.1932157163555782E-3</v>
      </c>
      <c r="BK41" s="183">
        <f>'1t'!BL45/'1t'!$EB45</f>
        <v>3.565442200062502E-3</v>
      </c>
      <c r="BL41" s="183">
        <f>'1t'!BM45/'1t'!$EB45</f>
        <v>5.1137816415239073E-4</v>
      </c>
      <c r="BM41" s="183">
        <f>'1t'!BN45/'1t'!$EB45</f>
        <v>9.6593653228784909E-3</v>
      </c>
      <c r="BN41" s="183">
        <f>'1t'!BO45/'1t'!$EB45</f>
        <v>0</v>
      </c>
      <c r="BO41" s="183">
        <f>'1t'!BP45/'1t'!$EB45</f>
        <v>1.1363959203386459E-3</v>
      </c>
      <c r="BP41" s="183">
        <f>'1t'!BQ45/'1t'!$EB45</f>
        <v>2.443251228728089E-3</v>
      </c>
      <c r="BQ41" s="183">
        <f>'1t'!BR45/'1t'!$EB45</f>
        <v>0</v>
      </c>
      <c r="BR41" s="183">
        <f>'1t'!BS45/'1t'!$EB45</f>
        <v>1.136395920338646E-4</v>
      </c>
      <c r="BS41" s="183">
        <f>'1t'!BT45/'1t'!$EB45</f>
        <v>4.4035341913122532E-4</v>
      </c>
      <c r="BT41" s="183">
        <f>'1t'!BU45/'1t'!$EB45</f>
        <v>1.0085513793005483E-3</v>
      </c>
      <c r="BU41" s="183">
        <f>'1t'!BV45/'1t'!$EB45</f>
        <v>1.0057103894997017E-2</v>
      </c>
      <c r="BV41" s="183">
        <f>'1t'!BW45/'1t'!$EB45</f>
        <v>0</v>
      </c>
      <c r="BW41" s="183">
        <f>'1t'!BX45/'1t'!$EB45</f>
        <v>8.5229694025398451E-5</v>
      </c>
      <c r="BX41" s="183">
        <f>'1t'!BY45/'1t'!$EB45</f>
        <v>1.4204949004233074E-4</v>
      </c>
      <c r="BY41" s="183">
        <f>'1t'!BZ45/'1t'!$EB45</f>
        <v>2.2301769936645928E-3</v>
      </c>
      <c r="BZ41" s="183">
        <f>'1t'!CA45/'1t'!$EB45</f>
        <v>7.244523992158868E-4</v>
      </c>
      <c r="CA41" s="183">
        <f>'1t'!CB45/'1t'!$EB45</f>
        <v>1.704593880507969E-4</v>
      </c>
      <c r="CB41" s="183">
        <f>'1t'!CC45/'1t'!$EB45</f>
        <v>5.9660785817778911E-4</v>
      </c>
      <c r="CC41" s="183">
        <f>'1t'!CD45/'1t'!$EB45</f>
        <v>0</v>
      </c>
      <c r="CD41" s="183">
        <f>'1t'!CE45/'1t'!$EB45</f>
        <v>5.1990113355493053E-3</v>
      </c>
      <c r="CE41" s="183">
        <f>'1t'!CF45/'1t'!$EB45</f>
        <v>0</v>
      </c>
      <c r="CF41" s="183">
        <f>'1t'!CG45/'1t'!$EB45</f>
        <v>8.5229694025398451E-5</v>
      </c>
      <c r="CG41" s="183">
        <f>'1t'!CH45/'1t'!$EB45</f>
        <v>2.9830392908889456E-4</v>
      </c>
      <c r="CH41" s="183">
        <f>'1t'!CI45/'1t'!$EB45</f>
        <v>1.8892582175629989E-3</v>
      </c>
      <c r="CI41" s="183">
        <f>'1t'!CJ45/'1t'!$EB45</f>
        <v>0.50815364072842983</v>
      </c>
      <c r="CJ41" s="183">
        <f>'1t'!CK45/'1t'!$EB45</f>
        <v>0.42154606664962074</v>
      </c>
      <c r="CK41" s="183">
        <f>'1t'!CL45/'1t'!$EB45</f>
        <v>2.272791840677292E-4</v>
      </c>
      <c r="CL41" s="183">
        <f>'1t'!CM45/'1t'!$EB45</f>
        <v>0</v>
      </c>
      <c r="CM41" s="183">
        <f>'1t'!CN45/'1t'!$EB45</f>
        <v>0</v>
      </c>
      <c r="CN41" s="183">
        <f>'1t'!CO45/'1t'!$EB45</f>
        <v>0</v>
      </c>
      <c r="CO41" s="183">
        <f>'1t'!CP45/'1t'!$EB45</f>
        <v>0</v>
      </c>
      <c r="CP41" s="183">
        <f>'1t'!CQ45/'1t'!$EB45</f>
        <v>0</v>
      </c>
      <c r="CQ41" s="183">
        <f>'1t'!CR45/'1t'!$EB45</f>
        <v>6.7047359299980116E-3</v>
      </c>
      <c r="CR41" s="183">
        <f>'1t'!CS45/'1t'!$EB45</f>
        <v>0</v>
      </c>
      <c r="CS41" s="183">
        <f>'1t'!CT45/'1t'!$EB45</f>
        <v>0</v>
      </c>
      <c r="CT41" s="183">
        <f>'1t'!CU45/'1t'!$EB45</f>
        <v>0</v>
      </c>
      <c r="CU41" s="183">
        <f>'1t'!CV45/'1t'!$EB45</f>
        <v>0</v>
      </c>
      <c r="CV41" s="183">
        <f>'1t'!CW45/'1t'!$EB45</f>
        <v>0</v>
      </c>
      <c r="CW41" s="183">
        <f>'1t'!CX45/'1t'!$EB45</f>
        <v>0</v>
      </c>
      <c r="CX41" s="183">
        <f>'1t'!CY45/'1t'!$EB45</f>
        <v>0</v>
      </c>
      <c r="CY41" s="183">
        <f>'1t'!CZ45/'1t'!$EB45</f>
        <v>0</v>
      </c>
      <c r="CZ41" s="183">
        <f>'1t'!DA45/'1t'!$EB45</f>
        <v>0</v>
      </c>
      <c r="DA41" s="183">
        <f>'1t'!DB45/'1t'!$EB45</f>
        <v>0</v>
      </c>
      <c r="DB41" s="183">
        <f>'1t'!DC45/'1t'!$EB45</f>
        <v>0</v>
      </c>
      <c r="DC41" s="183">
        <f>'1t'!DD45/'1t'!$EB45</f>
        <v>0</v>
      </c>
      <c r="DD41" s="183">
        <f>'1t'!DE45/'1t'!$EB45</f>
        <v>0</v>
      </c>
      <c r="DE41" s="183">
        <f>'1t'!DF45/'1t'!$EB45</f>
        <v>3.906360976164096E-3</v>
      </c>
      <c r="DF41" s="183">
        <f>'1t'!DG45/'1t'!$EB45</f>
        <v>0</v>
      </c>
      <c r="DG41" s="183">
        <f>'1t'!DH45/'1t'!$EB45</f>
        <v>0</v>
      </c>
      <c r="DH41" s="183">
        <f>'1t'!DI45/'1t'!$EB45</f>
        <v>1.3636751044063752E-3</v>
      </c>
      <c r="DI41" s="183">
        <f>'1t'!DJ45/'1t'!$EB45</f>
        <v>0</v>
      </c>
      <c r="DJ41" s="183">
        <f>'1t'!DK45/'1t'!$EB45</f>
        <v>0</v>
      </c>
      <c r="DK41" s="183">
        <f>'1t'!DL45/'1t'!$EB45</f>
        <v>0</v>
      </c>
      <c r="DL41" s="183">
        <f>'1t'!DM45/'1t'!$EB45</f>
        <v>0</v>
      </c>
      <c r="DM41" s="183">
        <f>'1t'!DN45/'1t'!$EB45</f>
        <v>0</v>
      </c>
      <c r="DN41" s="183">
        <f>'1t'!DO45/'1t'!$EB45</f>
        <v>0</v>
      </c>
      <c r="DO41" s="183">
        <f>'1t'!DP45/'1t'!$EB45</f>
        <v>0</v>
      </c>
      <c r="DP41" s="183">
        <f>'1t'!DQ45/'1t'!$EB45</f>
        <v>0</v>
      </c>
      <c r="DQ41" s="183">
        <f>'1t'!DR45/'1t'!$EB45</f>
        <v>0</v>
      </c>
      <c r="DR41" s="183">
        <f>'1t'!DS45/'1t'!$EB45</f>
        <v>0</v>
      </c>
      <c r="DS41" s="183">
        <f>'1t'!DT45/'1t'!$EB45</f>
        <v>0</v>
      </c>
      <c r="DT41" s="183">
        <f>'1t'!DU45/'1t'!$EB45</f>
        <v>0</v>
      </c>
      <c r="DU41" s="183">
        <f>'1t'!DV45/'1t'!$EB45</f>
        <v>0</v>
      </c>
      <c r="DV41" s="183">
        <f>'1t'!DW45/'1t'!$EB45</f>
        <v>0</v>
      </c>
      <c r="DW41" s="183">
        <f>'1t'!DX45/'1t'!$EB45</f>
        <v>0</v>
      </c>
      <c r="DX41" s="183">
        <f>'1t'!DY45/'1t'!$EB45</f>
        <v>0</v>
      </c>
      <c r="DY41" s="183">
        <f>'1t'!DZ45/'1t'!$EB45</f>
        <v>0</v>
      </c>
      <c r="DZ41" s="3"/>
      <c r="EA41" s="193">
        <f t="shared" si="0"/>
        <v>2</v>
      </c>
      <c r="EB41" s="3"/>
      <c r="EC41" s="207">
        <f t="shared" si="2"/>
        <v>2</v>
      </c>
      <c r="ED41" s="3"/>
      <c r="EE41" s="196">
        <f t="shared" si="1"/>
        <v>1.5469189465609823E-2</v>
      </c>
      <c r="EF41" s="3"/>
      <c r="EG41" s="154">
        <v>36</v>
      </c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</row>
    <row r="42" spans="1:254" s="159" customFormat="1" ht="8.25" customHeight="1">
      <c r="A42" s="12" t="s">
        <v>698</v>
      </c>
      <c r="B42" s="4" t="s">
        <v>176</v>
      </c>
      <c r="C42" s="183">
        <f>'1t'!D46/'1t'!$EB46</f>
        <v>0</v>
      </c>
      <c r="D42" s="183">
        <f>'1t'!E46/'1t'!$EB46</f>
        <v>0</v>
      </c>
      <c r="E42" s="183">
        <f>'1t'!F46/'1t'!$EB46</f>
        <v>0</v>
      </c>
      <c r="F42" s="183">
        <f>'1t'!G46/'1t'!$EB46</f>
        <v>0</v>
      </c>
      <c r="G42" s="183">
        <f>'1t'!H46/'1t'!$EB46</f>
        <v>0</v>
      </c>
      <c r="H42" s="183">
        <f>'1t'!I46/'1t'!$EB46</f>
        <v>0</v>
      </c>
      <c r="I42" s="183">
        <f>'1t'!J46/'1t'!$EB46</f>
        <v>0</v>
      </c>
      <c r="J42" s="183">
        <f>'1t'!K46/'1t'!$EB46</f>
        <v>0</v>
      </c>
      <c r="K42" s="183">
        <f>'1t'!L46/'1t'!$EB46</f>
        <v>0</v>
      </c>
      <c r="L42" s="183">
        <f>'1t'!M46/'1t'!$EB46</f>
        <v>0</v>
      </c>
      <c r="M42" s="183">
        <f>'1t'!N46/'1t'!$EB46</f>
        <v>0</v>
      </c>
      <c r="N42" s="183">
        <f>'1t'!O46/'1t'!$EB46</f>
        <v>0</v>
      </c>
      <c r="O42" s="183">
        <f>'1t'!P46/'1t'!$EB46</f>
        <v>0</v>
      </c>
      <c r="P42" s="183">
        <f>'1t'!Q46/'1t'!$EB46</f>
        <v>0</v>
      </c>
      <c r="Q42" s="183">
        <f>'1t'!R46/'1t'!$EB46</f>
        <v>0</v>
      </c>
      <c r="R42" s="183">
        <f>'1t'!S46/'1t'!$EB46</f>
        <v>0</v>
      </c>
      <c r="S42" s="183">
        <f>'1t'!T46/'1t'!$EB46</f>
        <v>0</v>
      </c>
      <c r="T42" s="183">
        <f>'1t'!U46/'1t'!$EB46</f>
        <v>0</v>
      </c>
      <c r="U42" s="183">
        <f>'1t'!V46/'1t'!$EB46</f>
        <v>0</v>
      </c>
      <c r="V42" s="183">
        <f>'1t'!W46/'1t'!$EB46</f>
        <v>0</v>
      </c>
      <c r="W42" s="183">
        <f>'1t'!X46/'1t'!$EB46</f>
        <v>0</v>
      </c>
      <c r="X42" s="183">
        <f>'1t'!Y46/'1t'!$EB46</f>
        <v>0</v>
      </c>
      <c r="Y42" s="183">
        <f>'1t'!Z46/'1t'!$EB46</f>
        <v>0</v>
      </c>
      <c r="Z42" s="183">
        <f>'1t'!AA46/'1t'!$EB46</f>
        <v>0</v>
      </c>
      <c r="AA42" s="183">
        <f>'1t'!AB46/'1t'!$EB46</f>
        <v>0</v>
      </c>
      <c r="AB42" s="183">
        <f>'1t'!AC46/'1t'!$EB46</f>
        <v>0</v>
      </c>
      <c r="AC42" s="183">
        <f>'1t'!AD46/'1t'!$EB46</f>
        <v>0</v>
      </c>
      <c r="AD42" s="183">
        <f>'1t'!AE46/'1t'!$EB46</f>
        <v>0</v>
      </c>
      <c r="AE42" s="183">
        <f>'1t'!AF46/'1t'!$EB46</f>
        <v>0</v>
      </c>
      <c r="AF42" s="183">
        <f>'1t'!AG46/'1t'!$EB46</f>
        <v>0</v>
      </c>
      <c r="AG42" s="183">
        <f>'1t'!AH46/'1t'!$EB46</f>
        <v>0</v>
      </c>
      <c r="AH42" s="183">
        <f>'1t'!AI46/'1t'!$EB46</f>
        <v>0</v>
      </c>
      <c r="AI42" s="183">
        <f>'1t'!AJ46/'1t'!$EB46</f>
        <v>0</v>
      </c>
      <c r="AJ42" s="183">
        <f>'1t'!AK46/'1t'!$EB46</f>
        <v>0</v>
      </c>
      <c r="AK42" s="183">
        <f>'1t'!AL46/'1t'!$EB46</f>
        <v>0</v>
      </c>
      <c r="AL42" s="183">
        <f>'1t'!AM46/'1t'!$EB46</f>
        <v>0</v>
      </c>
      <c r="AM42" s="183">
        <f>'1t'!AN46/'1t'!$EB46</f>
        <v>0</v>
      </c>
      <c r="AN42" s="183">
        <f>'1t'!AO46/'1t'!$EB46</f>
        <v>2.5616394492475184E-4</v>
      </c>
      <c r="AO42" s="183">
        <f>'1t'!AP46/'1t'!$EB46</f>
        <v>7.2046109510086451E-4</v>
      </c>
      <c r="AP42" s="183">
        <f>'1t'!AQ46/'1t'!$EB46</f>
        <v>0</v>
      </c>
      <c r="AQ42" s="183">
        <f>'1t'!AR46/'1t'!$EB46</f>
        <v>0</v>
      </c>
      <c r="AR42" s="183">
        <f>'1t'!AS46/'1t'!$EB46</f>
        <v>0</v>
      </c>
      <c r="AS42" s="183">
        <f>'1t'!AT46/'1t'!$EB46</f>
        <v>0</v>
      </c>
      <c r="AT42" s="183">
        <f>'1t'!AU46/'1t'!$EB46</f>
        <v>0</v>
      </c>
      <c r="AU42" s="183">
        <f>'1t'!AV46/'1t'!$EB46</f>
        <v>0</v>
      </c>
      <c r="AV42" s="183">
        <f>'1t'!AW46/'1t'!$EB46</f>
        <v>0</v>
      </c>
      <c r="AW42" s="183">
        <f>'1t'!AX46/'1t'!$EB46</f>
        <v>0</v>
      </c>
      <c r="AX42" s="183">
        <f>'1t'!AY46/'1t'!$EB46</f>
        <v>0</v>
      </c>
      <c r="AY42" s="183">
        <f>'1t'!AZ46/'1t'!$EB46</f>
        <v>0</v>
      </c>
      <c r="AZ42" s="183">
        <f>'1t'!BA46/'1t'!$EB46</f>
        <v>0</v>
      </c>
      <c r="BA42" s="183">
        <f>'1t'!BB46/'1t'!$EB46</f>
        <v>0</v>
      </c>
      <c r="BB42" s="183">
        <f>'1t'!BC46/'1t'!$EB46</f>
        <v>0</v>
      </c>
      <c r="BC42" s="183">
        <f>'1t'!BD46/'1t'!$EB46</f>
        <v>0</v>
      </c>
      <c r="BD42" s="183">
        <f>'1t'!BE46/'1t'!$EB46</f>
        <v>0</v>
      </c>
      <c r="BE42" s="183">
        <f>'1t'!BF46/'1t'!$EB46</f>
        <v>0</v>
      </c>
      <c r="BF42" s="183">
        <f>'1t'!BG46/'1t'!$EB46</f>
        <v>2.2414345180915785E-4</v>
      </c>
      <c r="BG42" s="183">
        <f>'1t'!BH46/'1t'!$EB46</f>
        <v>0</v>
      </c>
      <c r="BH42" s="183">
        <f>'1t'!BI46/'1t'!$EB46</f>
        <v>3.5222542427153377E-4</v>
      </c>
      <c r="BI42" s="183">
        <f>'1t'!BJ46/'1t'!$EB46</f>
        <v>0</v>
      </c>
      <c r="BJ42" s="183">
        <f>'1t'!BK46/'1t'!$EB46</f>
        <v>0</v>
      </c>
      <c r="BK42" s="183">
        <f>'1t'!BL46/'1t'!$EB46</f>
        <v>0</v>
      </c>
      <c r="BL42" s="183">
        <f>'1t'!BM46/'1t'!$EB46</f>
        <v>4.6429715017611272E-4</v>
      </c>
      <c r="BM42" s="183">
        <f>'1t'!BN46/'1t'!$EB46</f>
        <v>6.0838936919628561E-4</v>
      </c>
      <c r="BN42" s="183">
        <f>'1t'!BO46/'1t'!$EB46</f>
        <v>0</v>
      </c>
      <c r="BO42" s="183">
        <f>'1t'!BP46/'1t'!$EB46</f>
        <v>0</v>
      </c>
      <c r="BP42" s="183">
        <f>'1t'!BQ46/'1t'!$EB46</f>
        <v>0</v>
      </c>
      <c r="BQ42" s="183">
        <f>'1t'!BR46/'1t'!$EB46</f>
        <v>0</v>
      </c>
      <c r="BR42" s="183">
        <f>'1t'!BS46/'1t'!$EB46</f>
        <v>8.6455331412103745E-4</v>
      </c>
      <c r="BS42" s="183">
        <f>'1t'!BT46/'1t'!$EB46</f>
        <v>3.041946845981428E-4</v>
      </c>
      <c r="BT42" s="183">
        <f>'1t'!BU46/'1t'!$EB46</f>
        <v>0</v>
      </c>
      <c r="BU42" s="183">
        <f>'1t'!BV46/'1t'!$EB46</f>
        <v>4.5148895292987509E-3</v>
      </c>
      <c r="BV42" s="183">
        <f>'1t'!BW46/'1t'!$EB46</f>
        <v>0</v>
      </c>
      <c r="BW42" s="183">
        <f>'1t'!BX46/'1t'!$EB46</f>
        <v>2.0813320525136088E-4</v>
      </c>
      <c r="BX42" s="183">
        <f>'1t'!BY46/'1t'!$EB46</f>
        <v>0</v>
      </c>
      <c r="BY42" s="183">
        <f>'1t'!BZ46/'1t'!$EB46</f>
        <v>1.520973422990714E-3</v>
      </c>
      <c r="BZ42" s="183">
        <f>'1t'!CA46/'1t'!$EB46</f>
        <v>1.1575408261287223E-2</v>
      </c>
      <c r="CA42" s="183">
        <f>'1t'!CB46/'1t'!$EB46</f>
        <v>0</v>
      </c>
      <c r="CB42" s="183">
        <f>'1t'!CC46/'1t'!$EB46</f>
        <v>1.9212295869356388E-4</v>
      </c>
      <c r="CC42" s="183">
        <f>'1t'!CD46/'1t'!$EB46</f>
        <v>3.362151777137368E-4</v>
      </c>
      <c r="CD42" s="183">
        <f>'1t'!CE46/'1t'!$EB46</f>
        <v>7.7009285943003521E-3</v>
      </c>
      <c r="CE42" s="183">
        <f>'1t'!CF46/'1t'!$EB46</f>
        <v>0</v>
      </c>
      <c r="CF42" s="183">
        <f>'1t'!CG46/'1t'!$EB46</f>
        <v>4.482869036183157E-4</v>
      </c>
      <c r="CG42" s="183">
        <f>'1t'!CH46/'1t'!$EB46</f>
        <v>3.041946845981428E-4</v>
      </c>
      <c r="CH42" s="183">
        <f>'1t'!CI46/'1t'!$EB46</f>
        <v>9.0938200448286901E-3</v>
      </c>
      <c r="CI42" s="183">
        <f>'1t'!CJ46/'1t'!$EB46</f>
        <v>6.0838936919628561E-4</v>
      </c>
      <c r="CJ42" s="183">
        <f>'1t'!CK46/'1t'!$EB46</f>
        <v>0</v>
      </c>
      <c r="CK42" s="183">
        <f>'1t'!CL46/'1t'!$EB46</f>
        <v>0.95485110470701251</v>
      </c>
      <c r="CL42" s="183">
        <f>'1t'!CM46/'1t'!$EB46</f>
        <v>0</v>
      </c>
      <c r="CM42" s="183">
        <f>'1t'!CN46/'1t'!$EB46</f>
        <v>0</v>
      </c>
      <c r="CN42" s="183">
        <f>'1t'!CO46/'1t'!$EB46</f>
        <v>0</v>
      </c>
      <c r="CO42" s="183">
        <f>'1t'!CP46/'1t'!$EB46</f>
        <v>0</v>
      </c>
      <c r="CP42" s="183">
        <f>'1t'!CQ46/'1t'!$EB46</f>
        <v>0</v>
      </c>
      <c r="CQ42" s="183">
        <f>'1t'!CR46/'1t'!$EB46</f>
        <v>3.8744796669868717E-3</v>
      </c>
      <c r="CR42" s="183">
        <f>'1t'!CS46/'1t'!$EB46</f>
        <v>0</v>
      </c>
      <c r="CS42" s="183">
        <f>'1t'!CT46/'1t'!$EB46</f>
        <v>0</v>
      </c>
      <c r="CT42" s="183">
        <f>'1t'!CU46/'1t'!$EB46</f>
        <v>0</v>
      </c>
      <c r="CU42" s="183">
        <f>'1t'!CV46/'1t'!$EB46</f>
        <v>0</v>
      </c>
      <c r="CV42" s="183">
        <f>'1t'!CW46/'1t'!$EB46</f>
        <v>0</v>
      </c>
      <c r="CW42" s="183">
        <f>'1t'!CX46/'1t'!$EB46</f>
        <v>0</v>
      </c>
      <c r="CX42" s="183">
        <f>'1t'!CY46/'1t'!$EB46</f>
        <v>0</v>
      </c>
      <c r="CY42" s="183">
        <f>'1t'!CZ46/'1t'!$EB46</f>
        <v>0</v>
      </c>
      <c r="CZ42" s="183">
        <f>'1t'!DA46/'1t'!$EB46</f>
        <v>0</v>
      </c>
      <c r="DA42" s="183">
        <f>'1t'!DB46/'1t'!$EB46</f>
        <v>0</v>
      </c>
      <c r="DB42" s="183">
        <f>'1t'!DC46/'1t'!$EB46</f>
        <v>0</v>
      </c>
      <c r="DC42" s="183">
        <f>'1t'!DD46/'1t'!$EB46</f>
        <v>0</v>
      </c>
      <c r="DD42" s="183">
        <f>'1t'!DE46/'1t'!$EB46</f>
        <v>0</v>
      </c>
      <c r="DE42" s="183">
        <f>'1t'!DF46/'1t'!$EB46</f>
        <v>4.482869036183157E-4</v>
      </c>
      <c r="DF42" s="183">
        <f>'1t'!DG46/'1t'!$EB46</f>
        <v>0</v>
      </c>
      <c r="DG42" s="183">
        <f>'1t'!DH46/'1t'!$EB46</f>
        <v>0</v>
      </c>
      <c r="DH42" s="183">
        <f>'1t'!DI46/'1t'!$EB46</f>
        <v>5.2833813640730065E-4</v>
      </c>
      <c r="DI42" s="183">
        <f>'1t'!DJ46/'1t'!$EB46</f>
        <v>0</v>
      </c>
      <c r="DJ42" s="183">
        <f>'1t'!DK46/'1t'!$EB46</f>
        <v>0</v>
      </c>
      <c r="DK42" s="183">
        <f>'1t'!DL46/'1t'!$EB46</f>
        <v>0</v>
      </c>
      <c r="DL42" s="183">
        <f>'1t'!DM46/'1t'!$EB46</f>
        <v>0</v>
      </c>
      <c r="DM42" s="183">
        <f>'1t'!DN46/'1t'!$EB46</f>
        <v>0</v>
      </c>
      <c r="DN42" s="183">
        <f>'1t'!DO46/'1t'!$EB46</f>
        <v>0</v>
      </c>
      <c r="DO42" s="183">
        <f>'1t'!DP46/'1t'!$EB46</f>
        <v>0</v>
      </c>
      <c r="DP42" s="183">
        <f>'1t'!DQ46/'1t'!$EB46</f>
        <v>0</v>
      </c>
      <c r="DQ42" s="183">
        <f>'1t'!DR46/'1t'!$EB46</f>
        <v>0</v>
      </c>
      <c r="DR42" s="183">
        <f>'1t'!DS46/'1t'!$EB46</f>
        <v>0</v>
      </c>
      <c r="DS42" s="183">
        <f>'1t'!DT46/'1t'!$EB46</f>
        <v>0</v>
      </c>
      <c r="DT42" s="183">
        <f>'1t'!DU46/'1t'!$EB46</f>
        <v>0</v>
      </c>
      <c r="DU42" s="183">
        <f>'1t'!DV46/'1t'!$EB46</f>
        <v>0</v>
      </c>
      <c r="DV42" s="183">
        <f>'1t'!DW46/'1t'!$EB46</f>
        <v>0</v>
      </c>
      <c r="DW42" s="183">
        <f>'1t'!DX46/'1t'!$EB46</f>
        <v>0</v>
      </c>
      <c r="DX42" s="183">
        <f>'1t'!DY46/'1t'!$EB46</f>
        <v>0</v>
      </c>
      <c r="DY42" s="183">
        <f>'1t'!DZ46/'1t'!$EB46</f>
        <v>0</v>
      </c>
      <c r="DZ42" s="3"/>
      <c r="EA42" s="193">
        <f t="shared" si="0"/>
        <v>2</v>
      </c>
      <c r="EB42" s="3"/>
      <c r="EC42" s="207">
        <f t="shared" si="2"/>
        <v>2</v>
      </c>
      <c r="ED42" s="3"/>
      <c r="EE42" s="196">
        <f t="shared" si="1"/>
        <v>7.6528978546268611E-3</v>
      </c>
      <c r="EF42" s="3"/>
      <c r="EG42" s="154">
        <v>37</v>
      </c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</row>
    <row r="43" spans="1:254" s="159" customFormat="1" ht="8.25" customHeight="1">
      <c r="A43" s="12" t="s">
        <v>699</v>
      </c>
      <c r="B43" s="4" t="s">
        <v>700</v>
      </c>
      <c r="C43" s="183">
        <f>'1t'!D47/'1t'!$EB47</f>
        <v>0</v>
      </c>
      <c r="D43" s="183">
        <f>'1t'!E47/'1t'!$EB47</f>
        <v>0</v>
      </c>
      <c r="E43" s="183">
        <f>'1t'!F47/'1t'!$EB47</f>
        <v>0</v>
      </c>
      <c r="F43" s="183">
        <f>'1t'!G47/'1t'!$EB47</f>
        <v>0</v>
      </c>
      <c r="G43" s="183">
        <f>'1t'!H47/'1t'!$EB47</f>
        <v>0</v>
      </c>
      <c r="H43" s="183">
        <f>'1t'!I47/'1t'!$EB47</f>
        <v>0</v>
      </c>
      <c r="I43" s="183">
        <f>'1t'!J47/'1t'!$EB47</f>
        <v>0</v>
      </c>
      <c r="J43" s="183">
        <f>'1t'!K47/'1t'!$EB47</f>
        <v>0</v>
      </c>
      <c r="K43" s="183">
        <f>'1t'!L47/'1t'!$EB47</f>
        <v>0</v>
      </c>
      <c r="L43" s="183">
        <f>'1t'!M47/'1t'!$EB47</f>
        <v>0</v>
      </c>
      <c r="M43" s="183">
        <f>'1t'!N47/'1t'!$EB47</f>
        <v>0</v>
      </c>
      <c r="N43" s="183">
        <f>'1t'!O47/'1t'!$EB47</f>
        <v>0</v>
      </c>
      <c r="O43" s="183">
        <f>'1t'!P47/'1t'!$EB47</f>
        <v>0</v>
      </c>
      <c r="P43" s="183">
        <f>'1t'!Q47/'1t'!$EB47</f>
        <v>0</v>
      </c>
      <c r="Q43" s="183">
        <f>'1t'!R47/'1t'!$EB47</f>
        <v>0</v>
      </c>
      <c r="R43" s="183">
        <f>'1t'!S47/'1t'!$EB47</f>
        <v>0</v>
      </c>
      <c r="S43" s="183">
        <f>'1t'!T47/'1t'!$EB47</f>
        <v>0</v>
      </c>
      <c r="T43" s="183">
        <f>'1t'!U47/'1t'!$EB47</f>
        <v>0</v>
      </c>
      <c r="U43" s="183">
        <f>'1t'!V47/'1t'!$EB47</f>
        <v>0</v>
      </c>
      <c r="V43" s="183">
        <f>'1t'!W47/'1t'!$EB47</f>
        <v>0</v>
      </c>
      <c r="W43" s="183">
        <f>'1t'!X47/'1t'!$EB47</f>
        <v>0</v>
      </c>
      <c r="X43" s="183">
        <f>'1t'!Y47/'1t'!$EB47</f>
        <v>0</v>
      </c>
      <c r="Y43" s="183">
        <f>'1t'!Z47/'1t'!$EB47</f>
        <v>0</v>
      </c>
      <c r="Z43" s="183">
        <f>'1t'!AA47/'1t'!$EB47</f>
        <v>0</v>
      </c>
      <c r="AA43" s="183">
        <f>'1t'!AB47/'1t'!$EB47</f>
        <v>0</v>
      </c>
      <c r="AB43" s="183">
        <f>'1t'!AC47/'1t'!$EB47</f>
        <v>0</v>
      </c>
      <c r="AC43" s="183">
        <f>'1t'!AD47/'1t'!$EB47</f>
        <v>0</v>
      </c>
      <c r="AD43" s="183">
        <f>'1t'!AE47/'1t'!$EB47</f>
        <v>0</v>
      </c>
      <c r="AE43" s="183">
        <f>'1t'!AF47/'1t'!$EB47</f>
        <v>0</v>
      </c>
      <c r="AF43" s="183">
        <f>'1t'!AG47/'1t'!$EB47</f>
        <v>0</v>
      </c>
      <c r="AG43" s="183">
        <f>'1t'!AH47/'1t'!$EB47</f>
        <v>0</v>
      </c>
      <c r="AH43" s="183">
        <f>'1t'!AI47/'1t'!$EB47</f>
        <v>0</v>
      </c>
      <c r="AI43" s="183">
        <f>'1t'!AJ47/'1t'!$EB47</f>
        <v>0</v>
      </c>
      <c r="AJ43" s="183">
        <f>'1t'!AK47/'1t'!$EB47</f>
        <v>0</v>
      </c>
      <c r="AK43" s="183">
        <f>'1t'!AL47/'1t'!$EB47</f>
        <v>0</v>
      </c>
      <c r="AL43" s="183">
        <f>'1t'!AM47/'1t'!$EB47</f>
        <v>0</v>
      </c>
      <c r="AM43" s="183">
        <f>'1t'!AN47/'1t'!$EB47</f>
        <v>0</v>
      </c>
      <c r="AN43" s="183">
        <f>'1t'!AO47/'1t'!$EB47</f>
        <v>0</v>
      </c>
      <c r="AO43" s="183">
        <f>'1t'!AP47/'1t'!$EB47</f>
        <v>0</v>
      </c>
      <c r="AP43" s="183">
        <f>'1t'!AQ47/'1t'!$EB47</f>
        <v>0</v>
      </c>
      <c r="AQ43" s="183">
        <f>'1t'!AR47/'1t'!$EB47</f>
        <v>0</v>
      </c>
      <c r="AR43" s="183">
        <f>'1t'!AS47/'1t'!$EB47</f>
        <v>0</v>
      </c>
      <c r="AS43" s="183">
        <f>'1t'!AT47/'1t'!$EB47</f>
        <v>0</v>
      </c>
      <c r="AT43" s="183">
        <f>'1t'!AU47/'1t'!$EB47</f>
        <v>0</v>
      </c>
      <c r="AU43" s="183">
        <f>'1t'!AV47/'1t'!$EB47</f>
        <v>0</v>
      </c>
      <c r="AV43" s="183">
        <f>'1t'!AW47/'1t'!$EB47</f>
        <v>0</v>
      </c>
      <c r="AW43" s="183">
        <f>'1t'!AX47/'1t'!$EB47</f>
        <v>0</v>
      </c>
      <c r="AX43" s="183">
        <f>'1t'!AY47/'1t'!$EB47</f>
        <v>0</v>
      </c>
      <c r="AY43" s="183">
        <f>'1t'!AZ47/'1t'!$EB47</f>
        <v>0</v>
      </c>
      <c r="AZ43" s="183">
        <f>'1t'!BA47/'1t'!$EB47</f>
        <v>0</v>
      </c>
      <c r="BA43" s="183">
        <f>'1t'!BB47/'1t'!$EB47</f>
        <v>0</v>
      </c>
      <c r="BB43" s="183">
        <f>'1t'!BC47/'1t'!$EB47</f>
        <v>0</v>
      </c>
      <c r="BC43" s="183">
        <f>'1t'!BD47/'1t'!$EB47</f>
        <v>0</v>
      </c>
      <c r="BD43" s="183">
        <f>'1t'!BE47/'1t'!$EB47</f>
        <v>0</v>
      </c>
      <c r="BE43" s="183">
        <f>'1t'!BF47/'1t'!$EB47</f>
        <v>0</v>
      </c>
      <c r="BF43" s="183">
        <f>'1t'!BG47/'1t'!$EB47</f>
        <v>0</v>
      </c>
      <c r="BG43" s="183">
        <f>'1t'!BH47/'1t'!$EB47</f>
        <v>0</v>
      </c>
      <c r="BH43" s="183">
        <f>'1t'!BI47/'1t'!$EB47</f>
        <v>0</v>
      </c>
      <c r="BI43" s="183">
        <f>'1t'!BJ47/'1t'!$EB47</f>
        <v>0</v>
      </c>
      <c r="BJ43" s="183">
        <f>'1t'!BK47/'1t'!$EB47</f>
        <v>0</v>
      </c>
      <c r="BK43" s="183">
        <f>'1t'!BL47/'1t'!$EB47</f>
        <v>0</v>
      </c>
      <c r="BL43" s="183">
        <f>'1t'!BM47/'1t'!$EB47</f>
        <v>0</v>
      </c>
      <c r="BM43" s="183">
        <f>'1t'!BN47/'1t'!$EB47</f>
        <v>0</v>
      </c>
      <c r="BN43" s="183">
        <f>'1t'!BO47/'1t'!$EB47</f>
        <v>0</v>
      </c>
      <c r="BO43" s="183">
        <f>'1t'!BP47/'1t'!$EB47</f>
        <v>0</v>
      </c>
      <c r="BP43" s="183">
        <f>'1t'!BQ47/'1t'!$EB47</f>
        <v>0</v>
      </c>
      <c r="BQ43" s="183">
        <f>'1t'!BR47/'1t'!$EB47</f>
        <v>0</v>
      </c>
      <c r="BR43" s="183">
        <f>'1t'!BS47/'1t'!$EB47</f>
        <v>0</v>
      </c>
      <c r="BS43" s="183">
        <f>'1t'!BT47/'1t'!$EB47</f>
        <v>0</v>
      </c>
      <c r="BT43" s="183">
        <f>'1t'!BU47/'1t'!$EB47</f>
        <v>0</v>
      </c>
      <c r="BU43" s="183">
        <f>'1t'!BV47/'1t'!$EB47</f>
        <v>0</v>
      </c>
      <c r="BV43" s="183">
        <f>'1t'!BW47/'1t'!$EB47</f>
        <v>0</v>
      </c>
      <c r="BW43" s="183">
        <f>'1t'!BX47/'1t'!$EB47</f>
        <v>0</v>
      </c>
      <c r="BX43" s="183">
        <f>'1t'!BY47/'1t'!$EB47</f>
        <v>0</v>
      </c>
      <c r="BY43" s="183">
        <f>'1t'!BZ47/'1t'!$EB47</f>
        <v>0</v>
      </c>
      <c r="BZ43" s="183">
        <f>'1t'!CA47/'1t'!$EB47</f>
        <v>0</v>
      </c>
      <c r="CA43" s="183">
        <f>'1t'!CB47/'1t'!$EB47</f>
        <v>0</v>
      </c>
      <c r="CB43" s="183">
        <f>'1t'!CC47/'1t'!$EB47</f>
        <v>0</v>
      </c>
      <c r="CC43" s="183">
        <f>'1t'!CD47/'1t'!$EB47</f>
        <v>0</v>
      </c>
      <c r="CD43" s="183">
        <f>'1t'!CE47/'1t'!$EB47</f>
        <v>7.6700939203000542E-6</v>
      </c>
      <c r="CE43" s="183">
        <f>'1t'!CF47/'1t'!$EB47</f>
        <v>0</v>
      </c>
      <c r="CF43" s="183">
        <f>'1t'!CG47/'1t'!$EB47</f>
        <v>0</v>
      </c>
      <c r="CG43" s="183">
        <f>'1t'!CH47/'1t'!$EB47</f>
        <v>0</v>
      </c>
      <c r="CH43" s="183">
        <f>'1t'!CI47/'1t'!$EB47</f>
        <v>0</v>
      </c>
      <c r="CI43" s="183">
        <f>'1t'!CJ47/'1t'!$EB47</f>
        <v>0</v>
      </c>
      <c r="CJ43" s="183">
        <f>'1t'!CK47/'1t'!$EB47</f>
        <v>0</v>
      </c>
      <c r="CK43" s="183">
        <f>'1t'!CL47/'1t'!$EB47</f>
        <v>0</v>
      </c>
      <c r="CL43" s="183">
        <f>'1t'!CM47/'1t'!$EB47</f>
        <v>0.98523506920342241</v>
      </c>
      <c r="CM43" s="183">
        <f>'1t'!CN47/'1t'!$EB47</f>
        <v>0</v>
      </c>
      <c r="CN43" s="183">
        <f>'1t'!CO47/'1t'!$EB47</f>
        <v>0</v>
      </c>
      <c r="CO43" s="183">
        <f>'1t'!CP47/'1t'!$EB47</f>
        <v>0</v>
      </c>
      <c r="CP43" s="183">
        <f>'1t'!CQ47/'1t'!$EB47</f>
        <v>0</v>
      </c>
      <c r="CQ43" s="183">
        <f>'1t'!CR47/'1t'!$EB47</f>
        <v>0</v>
      </c>
      <c r="CR43" s="183">
        <f>'1t'!CS47/'1t'!$EB47</f>
        <v>0</v>
      </c>
      <c r="CS43" s="183">
        <f>'1t'!CT47/'1t'!$EB47</f>
        <v>0</v>
      </c>
      <c r="CT43" s="183">
        <f>'1t'!CU47/'1t'!$EB47</f>
        <v>0</v>
      </c>
      <c r="CU43" s="183">
        <f>'1t'!CV47/'1t'!$EB47</f>
        <v>0</v>
      </c>
      <c r="CV43" s="183">
        <f>'1t'!CW47/'1t'!$EB47</f>
        <v>0</v>
      </c>
      <c r="CW43" s="183">
        <f>'1t'!CX47/'1t'!$EB47</f>
        <v>0</v>
      </c>
      <c r="CX43" s="183">
        <f>'1t'!CY47/'1t'!$EB47</f>
        <v>0</v>
      </c>
      <c r="CY43" s="183">
        <f>'1t'!CZ47/'1t'!$EB47</f>
        <v>0</v>
      </c>
      <c r="CZ43" s="183">
        <f>'1t'!DA47/'1t'!$EB47</f>
        <v>0</v>
      </c>
      <c r="DA43" s="183">
        <f>'1t'!DB47/'1t'!$EB47</f>
        <v>0</v>
      </c>
      <c r="DB43" s="183">
        <f>'1t'!DC47/'1t'!$EB47</f>
        <v>0</v>
      </c>
      <c r="DC43" s="183">
        <f>'1t'!DD47/'1t'!$EB47</f>
        <v>0</v>
      </c>
      <c r="DD43" s="183">
        <f>'1t'!DE47/'1t'!$EB47</f>
        <v>0</v>
      </c>
      <c r="DE43" s="183">
        <f>'1t'!DF47/'1t'!$EB47</f>
        <v>1.3756313446058146E-2</v>
      </c>
      <c r="DF43" s="183">
        <f>'1t'!DG47/'1t'!$EB47</f>
        <v>0</v>
      </c>
      <c r="DG43" s="183">
        <f>'1t'!DH47/'1t'!$EB47</f>
        <v>0</v>
      </c>
      <c r="DH43" s="183">
        <f>'1t'!DI47/'1t'!$EB47</f>
        <v>1.0009472565991571E-3</v>
      </c>
      <c r="DI43" s="183">
        <f>'1t'!DJ47/'1t'!$EB47</f>
        <v>0</v>
      </c>
      <c r="DJ43" s="183">
        <f>'1t'!DK47/'1t'!$EB47</f>
        <v>0</v>
      </c>
      <c r="DK43" s="183">
        <f>'1t'!DL47/'1t'!$EB47</f>
        <v>0</v>
      </c>
      <c r="DL43" s="183">
        <f>'1t'!DM47/'1t'!$EB47</f>
        <v>0</v>
      </c>
      <c r="DM43" s="183">
        <f>'1t'!DN47/'1t'!$EB47</f>
        <v>0</v>
      </c>
      <c r="DN43" s="183">
        <f>'1t'!DO47/'1t'!$EB47</f>
        <v>0</v>
      </c>
      <c r="DO43" s="183">
        <f>'1t'!DP47/'1t'!$EB47</f>
        <v>0</v>
      </c>
      <c r="DP43" s="183">
        <f>'1t'!DQ47/'1t'!$EB47</f>
        <v>0</v>
      </c>
      <c r="DQ43" s="183">
        <f>'1t'!DR47/'1t'!$EB47</f>
        <v>0</v>
      </c>
      <c r="DR43" s="183">
        <f>'1t'!DS47/'1t'!$EB47</f>
        <v>0</v>
      </c>
      <c r="DS43" s="183">
        <f>'1t'!DT47/'1t'!$EB47</f>
        <v>0</v>
      </c>
      <c r="DT43" s="183">
        <f>'1t'!DU47/'1t'!$EB47</f>
        <v>0</v>
      </c>
      <c r="DU43" s="183">
        <f>'1t'!DV47/'1t'!$EB47</f>
        <v>0</v>
      </c>
      <c r="DV43" s="183">
        <f>'1t'!DW47/'1t'!$EB47</f>
        <v>0</v>
      </c>
      <c r="DW43" s="183">
        <f>'1t'!DX47/'1t'!$EB47</f>
        <v>0</v>
      </c>
      <c r="DX43" s="183">
        <f>'1t'!DY47/'1t'!$EB47</f>
        <v>0</v>
      </c>
      <c r="DY43" s="183">
        <f>'1t'!DZ47/'1t'!$EB47</f>
        <v>0</v>
      </c>
      <c r="DZ43" s="3"/>
      <c r="EA43" s="193">
        <f t="shared" si="0"/>
        <v>2</v>
      </c>
      <c r="EB43" s="3"/>
      <c r="EC43" s="207">
        <f t="shared" si="2"/>
        <v>2</v>
      </c>
      <c r="ED43" s="3"/>
      <c r="EE43" s="196">
        <f t="shared" si="1"/>
        <v>2.851357414871547E-2</v>
      </c>
      <c r="EF43" s="3"/>
      <c r="EG43" s="154">
        <v>38</v>
      </c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</row>
    <row r="44" spans="1:254" s="159" customFormat="1" ht="8.25" customHeight="1">
      <c r="A44" s="12" t="s">
        <v>701</v>
      </c>
      <c r="B44" s="4" t="s">
        <v>702</v>
      </c>
      <c r="C44" s="183">
        <f>'1t'!D48/'1t'!$EB48</f>
        <v>0</v>
      </c>
      <c r="D44" s="183">
        <f>'1t'!E48/'1t'!$EB48</f>
        <v>0</v>
      </c>
      <c r="E44" s="183">
        <f>'1t'!F48/'1t'!$EB48</f>
        <v>0</v>
      </c>
      <c r="F44" s="183">
        <f>'1t'!G48/'1t'!$EB48</f>
        <v>0</v>
      </c>
      <c r="G44" s="183">
        <f>'1t'!H48/'1t'!$EB48</f>
        <v>0</v>
      </c>
      <c r="H44" s="183">
        <f>'1t'!I48/'1t'!$EB48</f>
        <v>0</v>
      </c>
      <c r="I44" s="183">
        <f>'1t'!J48/'1t'!$EB48</f>
        <v>0</v>
      </c>
      <c r="J44" s="183">
        <f>'1t'!K48/'1t'!$EB48</f>
        <v>0</v>
      </c>
      <c r="K44" s="183">
        <f>'1t'!L48/'1t'!$EB48</f>
        <v>0</v>
      </c>
      <c r="L44" s="183">
        <f>'1t'!M48/'1t'!$EB48</f>
        <v>0</v>
      </c>
      <c r="M44" s="183">
        <f>'1t'!N48/'1t'!$EB48</f>
        <v>0</v>
      </c>
      <c r="N44" s="183">
        <f>'1t'!O48/'1t'!$EB48</f>
        <v>0</v>
      </c>
      <c r="O44" s="183">
        <f>'1t'!P48/'1t'!$EB48</f>
        <v>0</v>
      </c>
      <c r="P44" s="183">
        <f>'1t'!Q48/'1t'!$EB48</f>
        <v>0</v>
      </c>
      <c r="Q44" s="183">
        <f>'1t'!R48/'1t'!$EB48</f>
        <v>0</v>
      </c>
      <c r="R44" s="183">
        <f>'1t'!S48/'1t'!$EB48</f>
        <v>0</v>
      </c>
      <c r="S44" s="183">
        <f>'1t'!T48/'1t'!$EB48</f>
        <v>0</v>
      </c>
      <c r="T44" s="183">
        <f>'1t'!U48/'1t'!$EB48</f>
        <v>0</v>
      </c>
      <c r="U44" s="183">
        <f>'1t'!V48/'1t'!$EB48</f>
        <v>0</v>
      </c>
      <c r="V44" s="183">
        <f>'1t'!W48/'1t'!$EB48</f>
        <v>0</v>
      </c>
      <c r="W44" s="183">
        <f>'1t'!X48/'1t'!$EB48</f>
        <v>0</v>
      </c>
      <c r="X44" s="183">
        <f>'1t'!Y48/'1t'!$EB48</f>
        <v>0</v>
      </c>
      <c r="Y44" s="183">
        <f>'1t'!Z48/'1t'!$EB48</f>
        <v>0</v>
      </c>
      <c r="Z44" s="183">
        <f>'1t'!AA48/'1t'!$EB48</f>
        <v>0</v>
      </c>
      <c r="AA44" s="183">
        <f>'1t'!AB48/'1t'!$EB48</f>
        <v>0</v>
      </c>
      <c r="AB44" s="183">
        <f>'1t'!AC48/'1t'!$EB48</f>
        <v>0</v>
      </c>
      <c r="AC44" s="183">
        <f>'1t'!AD48/'1t'!$EB48</f>
        <v>0</v>
      </c>
      <c r="AD44" s="183">
        <f>'1t'!AE48/'1t'!$EB48</f>
        <v>0</v>
      </c>
      <c r="AE44" s="183">
        <f>'1t'!AF48/'1t'!$EB48</f>
        <v>0</v>
      </c>
      <c r="AF44" s="183">
        <f>'1t'!AG48/'1t'!$EB48</f>
        <v>0</v>
      </c>
      <c r="AG44" s="183">
        <f>'1t'!AH48/'1t'!$EB48</f>
        <v>0</v>
      </c>
      <c r="AH44" s="183">
        <f>'1t'!AI48/'1t'!$EB48</f>
        <v>0</v>
      </c>
      <c r="AI44" s="183">
        <f>'1t'!AJ48/'1t'!$EB48</f>
        <v>0</v>
      </c>
      <c r="AJ44" s="183">
        <f>'1t'!AK48/'1t'!$EB48</f>
        <v>0</v>
      </c>
      <c r="AK44" s="183">
        <f>'1t'!AL48/'1t'!$EB48</f>
        <v>0</v>
      </c>
      <c r="AL44" s="183">
        <f>'1t'!AM48/'1t'!$EB48</f>
        <v>0</v>
      </c>
      <c r="AM44" s="183">
        <f>'1t'!AN48/'1t'!$EB48</f>
        <v>0</v>
      </c>
      <c r="AN44" s="183">
        <f>'1t'!AO48/'1t'!$EB48</f>
        <v>0</v>
      </c>
      <c r="AO44" s="183">
        <f>'1t'!AP48/'1t'!$EB48</f>
        <v>0</v>
      </c>
      <c r="AP44" s="183">
        <f>'1t'!AQ48/'1t'!$EB48</f>
        <v>0</v>
      </c>
      <c r="AQ44" s="183">
        <f>'1t'!AR48/'1t'!$EB48</f>
        <v>0</v>
      </c>
      <c r="AR44" s="183">
        <f>'1t'!AS48/'1t'!$EB48</f>
        <v>0</v>
      </c>
      <c r="AS44" s="183">
        <f>'1t'!AT48/'1t'!$EB48</f>
        <v>0</v>
      </c>
      <c r="AT44" s="183">
        <f>'1t'!AU48/'1t'!$EB48</f>
        <v>0</v>
      </c>
      <c r="AU44" s="183">
        <f>'1t'!AV48/'1t'!$EB48</f>
        <v>0</v>
      </c>
      <c r="AV44" s="183">
        <f>'1t'!AW48/'1t'!$EB48</f>
        <v>0</v>
      </c>
      <c r="AW44" s="183">
        <f>'1t'!AX48/'1t'!$EB48</f>
        <v>0</v>
      </c>
      <c r="AX44" s="183">
        <f>'1t'!AY48/'1t'!$EB48</f>
        <v>0</v>
      </c>
      <c r="AY44" s="183">
        <f>'1t'!AZ48/'1t'!$EB48</f>
        <v>0</v>
      </c>
      <c r="AZ44" s="183">
        <f>'1t'!BA48/'1t'!$EB48</f>
        <v>0</v>
      </c>
      <c r="BA44" s="183">
        <f>'1t'!BB48/'1t'!$EB48</f>
        <v>0</v>
      </c>
      <c r="BB44" s="183">
        <f>'1t'!BC48/'1t'!$EB48</f>
        <v>0</v>
      </c>
      <c r="BC44" s="183">
        <f>'1t'!BD48/'1t'!$EB48</f>
        <v>0</v>
      </c>
      <c r="BD44" s="183">
        <f>'1t'!BE48/'1t'!$EB48</f>
        <v>0</v>
      </c>
      <c r="BE44" s="183">
        <f>'1t'!BF48/'1t'!$EB48</f>
        <v>0</v>
      </c>
      <c r="BF44" s="183">
        <f>'1t'!BG48/'1t'!$EB48</f>
        <v>0</v>
      </c>
      <c r="BG44" s="183">
        <f>'1t'!BH48/'1t'!$EB48</f>
        <v>0</v>
      </c>
      <c r="BH44" s="183">
        <f>'1t'!BI48/'1t'!$EB48</f>
        <v>0</v>
      </c>
      <c r="BI44" s="183">
        <f>'1t'!BJ48/'1t'!$EB48</f>
        <v>0</v>
      </c>
      <c r="BJ44" s="183">
        <f>'1t'!BK48/'1t'!$EB48</f>
        <v>0</v>
      </c>
      <c r="BK44" s="183">
        <f>'1t'!BL48/'1t'!$EB48</f>
        <v>0</v>
      </c>
      <c r="BL44" s="183">
        <f>'1t'!BM48/'1t'!$EB48</f>
        <v>0</v>
      </c>
      <c r="BM44" s="183">
        <f>'1t'!BN48/'1t'!$EB48</f>
        <v>0</v>
      </c>
      <c r="BN44" s="183">
        <f>'1t'!BO48/'1t'!$EB48</f>
        <v>0</v>
      </c>
      <c r="BO44" s="183">
        <f>'1t'!BP48/'1t'!$EB48</f>
        <v>0</v>
      </c>
      <c r="BP44" s="183">
        <f>'1t'!BQ48/'1t'!$EB48</f>
        <v>0</v>
      </c>
      <c r="BQ44" s="183">
        <f>'1t'!BR48/'1t'!$EB48</f>
        <v>0</v>
      </c>
      <c r="BR44" s="183">
        <f>'1t'!BS48/'1t'!$EB48</f>
        <v>0</v>
      </c>
      <c r="BS44" s="183">
        <f>'1t'!BT48/'1t'!$EB48</f>
        <v>0</v>
      </c>
      <c r="BT44" s="183">
        <f>'1t'!BU48/'1t'!$EB48</f>
        <v>0</v>
      </c>
      <c r="BU44" s="183">
        <f>'1t'!BV48/'1t'!$EB48</f>
        <v>0</v>
      </c>
      <c r="BV44" s="183">
        <f>'1t'!BW48/'1t'!$EB48</f>
        <v>0</v>
      </c>
      <c r="BW44" s="183">
        <f>'1t'!BX48/'1t'!$EB48</f>
        <v>0</v>
      </c>
      <c r="BX44" s="183">
        <f>'1t'!BY48/'1t'!$EB48</f>
        <v>0</v>
      </c>
      <c r="BY44" s="183">
        <f>'1t'!BZ48/'1t'!$EB48</f>
        <v>0</v>
      </c>
      <c r="BZ44" s="183">
        <f>'1t'!CA48/'1t'!$EB48</f>
        <v>0</v>
      </c>
      <c r="CA44" s="183">
        <f>'1t'!CB48/'1t'!$EB48</f>
        <v>0</v>
      </c>
      <c r="CB44" s="183">
        <f>'1t'!CC48/'1t'!$EB48</f>
        <v>0</v>
      </c>
      <c r="CC44" s="183">
        <f>'1t'!CD48/'1t'!$EB48</f>
        <v>0</v>
      </c>
      <c r="CD44" s="183">
        <f>'1t'!CE48/'1t'!$EB48</f>
        <v>0</v>
      </c>
      <c r="CE44" s="183">
        <f>'1t'!CF48/'1t'!$EB48</f>
        <v>0</v>
      </c>
      <c r="CF44" s="183">
        <f>'1t'!CG48/'1t'!$EB48</f>
        <v>0</v>
      </c>
      <c r="CG44" s="183">
        <f>'1t'!CH48/'1t'!$EB48</f>
        <v>0</v>
      </c>
      <c r="CH44" s="183">
        <f>'1t'!CI48/'1t'!$EB48</f>
        <v>0</v>
      </c>
      <c r="CI44" s="183">
        <f>'1t'!CJ48/'1t'!$EB48</f>
        <v>0</v>
      </c>
      <c r="CJ44" s="183">
        <f>'1t'!CK48/'1t'!$EB48</f>
        <v>0</v>
      </c>
      <c r="CK44" s="183">
        <f>'1t'!CL48/'1t'!$EB48</f>
        <v>0</v>
      </c>
      <c r="CL44" s="183">
        <f>'1t'!CM48/'1t'!$EB48</f>
        <v>0</v>
      </c>
      <c r="CM44" s="183">
        <f>'1t'!CN48/'1t'!$EB48</f>
        <v>0.99021401861723291</v>
      </c>
      <c r="CN44" s="183">
        <f>'1t'!CO48/'1t'!$EB48</f>
        <v>0</v>
      </c>
      <c r="CO44" s="183">
        <f>'1t'!CP48/'1t'!$EB48</f>
        <v>0</v>
      </c>
      <c r="CP44" s="183">
        <f>'1t'!CQ48/'1t'!$EB48</f>
        <v>0</v>
      </c>
      <c r="CQ44" s="183">
        <f>'1t'!CR48/'1t'!$EB48</f>
        <v>0</v>
      </c>
      <c r="CR44" s="183">
        <f>'1t'!CS48/'1t'!$EB48</f>
        <v>4.9327711035086319E-4</v>
      </c>
      <c r="CS44" s="183">
        <f>'1t'!CT48/'1t'!$EB48</f>
        <v>0</v>
      </c>
      <c r="CT44" s="183">
        <f>'1t'!CU48/'1t'!$EB48</f>
        <v>0</v>
      </c>
      <c r="CU44" s="183">
        <f>'1t'!CV48/'1t'!$EB48</f>
        <v>0</v>
      </c>
      <c r="CV44" s="183">
        <f>'1t'!CW48/'1t'!$EB48</f>
        <v>0</v>
      </c>
      <c r="CW44" s="183">
        <f>'1t'!CX48/'1t'!$EB48</f>
        <v>0</v>
      </c>
      <c r="CX44" s="183">
        <f>'1t'!CY48/'1t'!$EB48</f>
        <v>0</v>
      </c>
      <c r="CY44" s="183">
        <f>'1t'!CZ48/'1t'!$EB48</f>
        <v>0</v>
      </c>
      <c r="CZ44" s="183">
        <f>'1t'!DA48/'1t'!$EB48</f>
        <v>0</v>
      </c>
      <c r="DA44" s="183">
        <f>'1t'!DB48/'1t'!$EB48</f>
        <v>0</v>
      </c>
      <c r="DB44" s="183">
        <f>'1t'!DC48/'1t'!$EB48</f>
        <v>0</v>
      </c>
      <c r="DC44" s="183">
        <f>'1t'!DD48/'1t'!$EB48</f>
        <v>0</v>
      </c>
      <c r="DD44" s="183">
        <f>'1t'!DE48/'1t'!$EB48</f>
        <v>0</v>
      </c>
      <c r="DE44" s="183">
        <f>'1t'!DF48/'1t'!$EB48</f>
        <v>9.1017582942159274E-3</v>
      </c>
      <c r="DF44" s="183">
        <f>'1t'!DG48/'1t'!$EB48</f>
        <v>0</v>
      </c>
      <c r="DG44" s="183">
        <f>'1t'!DH48/'1t'!$EB48</f>
        <v>0</v>
      </c>
      <c r="DH44" s="183">
        <f>'1t'!DI48/'1t'!$EB48</f>
        <v>1.9094597820033417E-4</v>
      </c>
      <c r="DI44" s="183">
        <f>'1t'!DJ48/'1t'!$EB48</f>
        <v>0</v>
      </c>
      <c r="DJ44" s="183">
        <f>'1t'!DK48/'1t'!$EB48</f>
        <v>0</v>
      </c>
      <c r="DK44" s="183">
        <f>'1t'!DL48/'1t'!$EB48</f>
        <v>0</v>
      </c>
      <c r="DL44" s="183">
        <f>'1t'!DM48/'1t'!$EB48</f>
        <v>0</v>
      </c>
      <c r="DM44" s="183">
        <f>'1t'!DN48/'1t'!$EB48</f>
        <v>0</v>
      </c>
      <c r="DN44" s="183">
        <f>'1t'!DO48/'1t'!$EB48</f>
        <v>0</v>
      </c>
      <c r="DO44" s="183">
        <f>'1t'!DP48/'1t'!$EB48</f>
        <v>0</v>
      </c>
      <c r="DP44" s="183">
        <f>'1t'!DQ48/'1t'!$EB48</f>
        <v>0</v>
      </c>
      <c r="DQ44" s="183">
        <f>'1t'!DR48/'1t'!$EB48</f>
        <v>0</v>
      </c>
      <c r="DR44" s="183">
        <f>'1t'!DS48/'1t'!$EB48</f>
        <v>0</v>
      </c>
      <c r="DS44" s="183">
        <f>'1t'!DT48/'1t'!$EB48</f>
        <v>0</v>
      </c>
      <c r="DT44" s="183">
        <f>'1t'!DU48/'1t'!$EB48</f>
        <v>0</v>
      </c>
      <c r="DU44" s="183">
        <f>'1t'!DV48/'1t'!$EB48</f>
        <v>0</v>
      </c>
      <c r="DV44" s="183">
        <f>'1t'!DW48/'1t'!$EB48</f>
        <v>0</v>
      </c>
      <c r="DW44" s="183">
        <f>'1t'!DX48/'1t'!$EB48</f>
        <v>0</v>
      </c>
      <c r="DX44" s="183">
        <f>'1t'!DY48/'1t'!$EB48</f>
        <v>0</v>
      </c>
      <c r="DY44" s="183">
        <f>'1t'!DZ48/'1t'!$EB48</f>
        <v>0</v>
      </c>
      <c r="DZ44" s="3"/>
      <c r="EA44" s="193">
        <f t="shared" si="0"/>
        <v>2</v>
      </c>
      <c r="EB44" s="3"/>
      <c r="EC44" s="207">
        <f t="shared" si="2"/>
        <v>2</v>
      </c>
      <c r="ED44" s="3"/>
      <c r="EE44" s="196">
        <f t="shared" si="1"/>
        <v>1.9381016787333838E-2</v>
      </c>
      <c r="EF44" s="3"/>
      <c r="EG44" s="154">
        <v>39</v>
      </c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</row>
    <row r="45" spans="1:254" s="159" customFormat="1" ht="7.95" customHeight="1">
      <c r="A45" s="13" t="s">
        <v>703</v>
      </c>
      <c r="B45" s="27" t="s">
        <v>459</v>
      </c>
      <c r="C45" s="183">
        <f>'1t'!D49/'1t'!$EB49</f>
        <v>0</v>
      </c>
      <c r="D45" s="183">
        <f>'1t'!E49/'1t'!$EB49</f>
        <v>0</v>
      </c>
      <c r="E45" s="183">
        <f>'1t'!F49/'1t'!$EB49</f>
        <v>0</v>
      </c>
      <c r="F45" s="183">
        <f>'1t'!G49/'1t'!$EB49</f>
        <v>0</v>
      </c>
      <c r="G45" s="183">
        <f>'1t'!H49/'1t'!$EB49</f>
        <v>0</v>
      </c>
      <c r="H45" s="183">
        <f>'1t'!I49/'1t'!$EB49</f>
        <v>0</v>
      </c>
      <c r="I45" s="183">
        <f>'1t'!J49/'1t'!$EB49</f>
        <v>0</v>
      </c>
      <c r="J45" s="183">
        <f>'1t'!K49/'1t'!$EB49</f>
        <v>0</v>
      </c>
      <c r="K45" s="183">
        <f>'1t'!L49/'1t'!$EB49</f>
        <v>0</v>
      </c>
      <c r="L45" s="183">
        <f>'1t'!M49/'1t'!$EB49</f>
        <v>0</v>
      </c>
      <c r="M45" s="183">
        <f>'1t'!N49/'1t'!$EB49</f>
        <v>0</v>
      </c>
      <c r="N45" s="183">
        <f>'1t'!O49/'1t'!$EB49</f>
        <v>0</v>
      </c>
      <c r="O45" s="183">
        <f>'1t'!P49/'1t'!$EB49</f>
        <v>0</v>
      </c>
      <c r="P45" s="183">
        <f>'1t'!Q49/'1t'!$EB49</f>
        <v>0</v>
      </c>
      <c r="Q45" s="183">
        <f>'1t'!R49/'1t'!$EB49</f>
        <v>0</v>
      </c>
      <c r="R45" s="183">
        <f>'1t'!S49/'1t'!$EB49</f>
        <v>0</v>
      </c>
      <c r="S45" s="183">
        <f>'1t'!T49/'1t'!$EB49</f>
        <v>0</v>
      </c>
      <c r="T45" s="183">
        <f>'1t'!U49/'1t'!$EB49</f>
        <v>0</v>
      </c>
      <c r="U45" s="183">
        <f>'1t'!V49/'1t'!$EB49</f>
        <v>0</v>
      </c>
      <c r="V45" s="183">
        <f>'1t'!W49/'1t'!$EB49</f>
        <v>0</v>
      </c>
      <c r="W45" s="183">
        <f>'1t'!X49/'1t'!$EB49</f>
        <v>0</v>
      </c>
      <c r="X45" s="183">
        <f>'1t'!Y49/'1t'!$EB49</f>
        <v>0</v>
      </c>
      <c r="Y45" s="183">
        <f>'1t'!Z49/'1t'!$EB49</f>
        <v>0</v>
      </c>
      <c r="Z45" s="183">
        <f>'1t'!AA49/'1t'!$EB49</f>
        <v>0</v>
      </c>
      <c r="AA45" s="183">
        <f>'1t'!AB49/'1t'!$EB49</f>
        <v>0</v>
      </c>
      <c r="AB45" s="183">
        <f>'1t'!AC49/'1t'!$EB49</f>
        <v>0</v>
      </c>
      <c r="AC45" s="183">
        <f>'1t'!AD49/'1t'!$EB49</f>
        <v>0</v>
      </c>
      <c r="AD45" s="183">
        <f>'1t'!AE49/'1t'!$EB49</f>
        <v>0</v>
      </c>
      <c r="AE45" s="183">
        <f>'1t'!AF49/'1t'!$EB49</f>
        <v>0</v>
      </c>
      <c r="AF45" s="183">
        <f>'1t'!AG49/'1t'!$EB49</f>
        <v>0</v>
      </c>
      <c r="AG45" s="183">
        <f>'1t'!AH49/'1t'!$EB49</f>
        <v>0</v>
      </c>
      <c r="AH45" s="183">
        <f>'1t'!AI49/'1t'!$EB49</f>
        <v>0</v>
      </c>
      <c r="AI45" s="183">
        <f>'1t'!AJ49/'1t'!$EB49</f>
        <v>0</v>
      </c>
      <c r="AJ45" s="183">
        <f>'1t'!AK49/'1t'!$EB49</f>
        <v>0</v>
      </c>
      <c r="AK45" s="183">
        <f>'1t'!AL49/'1t'!$EB49</f>
        <v>0</v>
      </c>
      <c r="AL45" s="183">
        <f>'1t'!AM49/'1t'!$EB49</f>
        <v>0</v>
      </c>
      <c r="AM45" s="183">
        <f>'1t'!AN49/'1t'!$EB49</f>
        <v>0</v>
      </c>
      <c r="AN45" s="183">
        <f>'1t'!AO49/'1t'!$EB49</f>
        <v>0</v>
      </c>
      <c r="AO45" s="183">
        <f>'1t'!AP49/'1t'!$EB49</f>
        <v>0</v>
      </c>
      <c r="AP45" s="183">
        <f>'1t'!AQ49/'1t'!$EB49</f>
        <v>0</v>
      </c>
      <c r="AQ45" s="183">
        <f>'1t'!AR49/'1t'!$EB49</f>
        <v>0</v>
      </c>
      <c r="AR45" s="183">
        <f>'1t'!AS49/'1t'!$EB49</f>
        <v>0</v>
      </c>
      <c r="AS45" s="183">
        <f>'1t'!AT49/'1t'!$EB49</f>
        <v>0</v>
      </c>
      <c r="AT45" s="183">
        <f>'1t'!AU49/'1t'!$EB49</f>
        <v>0</v>
      </c>
      <c r="AU45" s="183">
        <f>'1t'!AV49/'1t'!$EB49</f>
        <v>0</v>
      </c>
      <c r="AV45" s="183">
        <f>'1t'!AW49/'1t'!$EB49</f>
        <v>0</v>
      </c>
      <c r="AW45" s="183">
        <f>'1t'!AX49/'1t'!$EB49</f>
        <v>0</v>
      </c>
      <c r="AX45" s="183">
        <f>'1t'!AY49/'1t'!$EB49</f>
        <v>0</v>
      </c>
      <c r="AY45" s="183">
        <f>'1t'!AZ49/'1t'!$EB49</f>
        <v>0</v>
      </c>
      <c r="AZ45" s="183">
        <f>'1t'!BA49/'1t'!$EB49</f>
        <v>0</v>
      </c>
      <c r="BA45" s="183">
        <f>'1t'!BB49/'1t'!$EB49</f>
        <v>0</v>
      </c>
      <c r="BB45" s="183">
        <f>'1t'!BC49/'1t'!$EB49</f>
        <v>0</v>
      </c>
      <c r="BC45" s="183">
        <f>'1t'!BD49/'1t'!$EB49</f>
        <v>0</v>
      </c>
      <c r="BD45" s="183">
        <f>'1t'!BE49/'1t'!$EB49</f>
        <v>0</v>
      </c>
      <c r="BE45" s="183">
        <f>'1t'!BF49/'1t'!$EB49</f>
        <v>0</v>
      </c>
      <c r="BF45" s="183">
        <f>'1t'!BG49/'1t'!$EB49</f>
        <v>0</v>
      </c>
      <c r="BG45" s="183">
        <f>'1t'!BH49/'1t'!$EB49</f>
        <v>0</v>
      </c>
      <c r="BH45" s="183">
        <f>'1t'!BI49/'1t'!$EB49</f>
        <v>0</v>
      </c>
      <c r="BI45" s="183">
        <f>'1t'!BJ49/'1t'!$EB49</f>
        <v>0</v>
      </c>
      <c r="BJ45" s="183">
        <f>'1t'!BK49/'1t'!$EB49</f>
        <v>0</v>
      </c>
      <c r="BK45" s="183">
        <f>'1t'!BL49/'1t'!$EB49</f>
        <v>0</v>
      </c>
      <c r="BL45" s="183">
        <f>'1t'!BM49/'1t'!$EB49</f>
        <v>0</v>
      </c>
      <c r="BM45" s="183">
        <f>'1t'!BN49/'1t'!$EB49</f>
        <v>0</v>
      </c>
      <c r="BN45" s="183">
        <f>'1t'!BO49/'1t'!$EB49</f>
        <v>0</v>
      </c>
      <c r="BO45" s="183">
        <f>'1t'!BP49/'1t'!$EB49</f>
        <v>0</v>
      </c>
      <c r="BP45" s="183">
        <f>'1t'!BQ49/'1t'!$EB49</f>
        <v>0</v>
      </c>
      <c r="BQ45" s="183">
        <f>'1t'!BR49/'1t'!$EB49</f>
        <v>0</v>
      </c>
      <c r="BR45" s="183">
        <f>'1t'!BS49/'1t'!$EB49</f>
        <v>0</v>
      </c>
      <c r="BS45" s="183">
        <f>'1t'!BT49/'1t'!$EB49</f>
        <v>0</v>
      </c>
      <c r="BT45" s="183">
        <f>'1t'!BU49/'1t'!$EB49</f>
        <v>0</v>
      </c>
      <c r="BU45" s="183">
        <f>'1t'!BV49/'1t'!$EB49</f>
        <v>0</v>
      </c>
      <c r="BV45" s="183">
        <f>'1t'!BW49/'1t'!$EB49</f>
        <v>0</v>
      </c>
      <c r="BW45" s="183">
        <f>'1t'!BX49/'1t'!$EB49</f>
        <v>0</v>
      </c>
      <c r="BX45" s="183">
        <f>'1t'!BY49/'1t'!$EB49</f>
        <v>0</v>
      </c>
      <c r="BY45" s="183">
        <f>'1t'!BZ49/'1t'!$EB49</f>
        <v>0</v>
      </c>
      <c r="BZ45" s="183">
        <f>'1t'!CA49/'1t'!$EB49</f>
        <v>0</v>
      </c>
      <c r="CA45" s="183">
        <f>'1t'!CB49/'1t'!$EB49</f>
        <v>0</v>
      </c>
      <c r="CB45" s="183">
        <f>'1t'!CC49/'1t'!$EB49</f>
        <v>0</v>
      </c>
      <c r="CC45" s="183">
        <f>'1t'!CD49/'1t'!$EB49</f>
        <v>1.0437951125084611E-4</v>
      </c>
      <c r="CD45" s="183">
        <f>'1t'!CE49/'1t'!$EB49</f>
        <v>0</v>
      </c>
      <c r="CE45" s="183">
        <f>'1t'!CF49/'1t'!$EB49</f>
        <v>0</v>
      </c>
      <c r="CF45" s="183">
        <f>'1t'!CG49/'1t'!$EB49</f>
        <v>0</v>
      </c>
      <c r="CG45" s="183">
        <f>'1t'!CH49/'1t'!$EB49</f>
        <v>0</v>
      </c>
      <c r="CH45" s="183">
        <f>'1t'!CI49/'1t'!$EB49</f>
        <v>0</v>
      </c>
      <c r="CI45" s="183">
        <f>'1t'!CJ49/'1t'!$EB49</f>
        <v>0</v>
      </c>
      <c r="CJ45" s="183">
        <f>'1t'!CK49/'1t'!$EB49</f>
        <v>0</v>
      </c>
      <c r="CK45" s="183">
        <f>'1t'!CL49/'1t'!$EB49</f>
        <v>0</v>
      </c>
      <c r="CL45" s="183">
        <f>'1t'!CM49/'1t'!$EB49</f>
        <v>0</v>
      </c>
      <c r="CM45" s="183">
        <f>'1t'!CN49/'1t'!$EB49</f>
        <v>0</v>
      </c>
      <c r="CN45" s="198">
        <f>'1t'!CO49/'1t'!$EB49</f>
        <v>0.57634728644900901</v>
      </c>
      <c r="CO45" s="198">
        <f>'1t'!CP49/'1t'!$EB49</f>
        <v>0.20154576567116025</v>
      </c>
      <c r="CP45" s="198">
        <f>'1t'!CQ49/'1t'!$EB49</f>
        <v>0.21893918786414215</v>
      </c>
      <c r="CQ45" s="183">
        <f>'1t'!CR49/'1t'!$EB49</f>
        <v>0</v>
      </c>
      <c r="CR45" s="183">
        <f>'1t'!CS49/'1t'!$EB49</f>
        <v>0</v>
      </c>
      <c r="CS45" s="183">
        <f>'1t'!CT49/'1t'!$EB49</f>
        <v>0</v>
      </c>
      <c r="CT45" s="183">
        <f>'1t'!CU49/'1t'!$EB49</f>
        <v>0</v>
      </c>
      <c r="CU45" s="183">
        <f>'1t'!CV49/'1t'!$EB49</f>
        <v>0</v>
      </c>
      <c r="CV45" s="183">
        <f>'1t'!CW49/'1t'!$EB49</f>
        <v>0</v>
      </c>
      <c r="CW45" s="183">
        <f>'1t'!CX49/'1t'!$EB49</f>
        <v>0</v>
      </c>
      <c r="CX45" s="183">
        <f>'1t'!CY49/'1t'!$EB49</f>
        <v>0</v>
      </c>
      <c r="CY45" s="183">
        <f>'1t'!CZ49/'1t'!$EB49</f>
        <v>0</v>
      </c>
      <c r="CZ45" s="183">
        <f>'1t'!DA49/'1t'!$EB49</f>
        <v>0</v>
      </c>
      <c r="DA45" s="183">
        <f>'1t'!DB49/'1t'!$EB49</f>
        <v>0</v>
      </c>
      <c r="DB45" s="183">
        <f>'1t'!DC49/'1t'!$EB49</f>
        <v>0</v>
      </c>
      <c r="DC45" s="183">
        <f>'1t'!DD49/'1t'!$EB49</f>
        <v>0</v>
      </c>
      <c r="DD45" s="183">
        <f>'1t'!DE49/'1t'!$EB49</f>
        <v>0</v>
      </c>
      <c r="DE45" s="183">
        <f>'1t'!DF49/'1t'!$EB49</f>
        <v>2.1018237947329466E-3</v>
      </c>
      <c r="DF45" s="183">
        <f>'1t'!DG49/'1t'!$EB49</f>
        <v>0</v>
      </c>
      <c r="DG45" s="183">
        <f>'1t'!DH49/'1t'!$EB49</f>
        <v>0</v>
      </c>
      <c r="DH45" s="183">
        <f>'1t'!DI49/'1t'!$EB49</f>
        <v>1.2019458871309552E-4</v>
      </c>
      <c r="DI45" s="183">
        <f>'1t'!DJ49/'1t'!$EB49</f>
        <v>0</v>
      </c>
      <c r="DJ45" s="183">
        <f>'1t'!DK49/'1t'!$EB49</f>
        <v>0</v>
      </c>
      <c r="DK45" s="183">
        <f>'1t'!DL49/'1t'!$EB49</f>
        <v>8.4136212099166863E-4</v>
      </c>
      <c r="DL45" s="183">
        <f>'1t'!DM49/'1t'!$EB49</f>
        <v>0</v>
      </c>
      <c r="DM45" s="183">
        <f>'1t'!DN49/'1t'!$EB49</f>
        <v>0</v>
      </c>
      <c r="DN45" s="183">
        <f>'1t'!DO49/'1t'!$EB49</f>
        <v>0</v>
      </c>
      <c r="DO45" s="183">
        <f>'1t'!DP49/'1t'!$EB49</f>
        <v>0</v>
      </c>
      <c r="DP45" s="183">
        <f>'1t'!DQ49/'1t'!$EB49</f>
        <v>0</v>
      </c>
      <c r="DQ45" s="183">
        <f>'1t'!DR49/'1t'!$EB49</f>
        <v>0</v>
      </c>
      <c r="DR45" s="183">
        <f>'1t'!DS49/'1t'!$EB49</f>
        <v>0</v>
      </c>
      <c r="DS45" s="183">
        <f>'1t'!DT49/'1t'!$EB49</f>
        <v>0</v>
      </c>
      <c r="DT45" s="183">
        <f>'1t'!DU49/'1t'!$EB49</f>
        <v>0</v>
      </c>
      <c r="DU45" s="183">
        <f>'1t'!DV49/'1t'!$EB49</f>
        <v>0</v>
      </c>
      <c r="DV45" s="183">
        <f>'1t'!DW49/'1t'!$EB49</f>
        <v>0</v>
      </c>
      <c r="DW45" s="183">
        <f>'1t'!DX49/'1t'!$EB49</f>
        <v>0</v>
      </c>
      <c r="DX45" s="183">
        <f>'1t'!DY49/'1t'!$EB49</f>
        <v>0</v>
      </c>
      <c r="DY45" s="183">
        <f>'1t'!DZ49/'1t'!$EB49</f>
        <v>0</v>
      </c>
      <c r="DZ45" s="3"/>
      <c r="EA45" s="228">
        <v>3</v>
      </c>
      <c r="EB45" s="3"/>
      <c r="EC45" s="207">
        <f t="shared" si="2"/>
        <v>3</v>
      </c>
      <c r="ED45" s="3"/>
      <c r="EE45" s="196">
        <f t="shared" si="1"/>
        <v>6.0065664201616187E-3</v>
      </c>
      <c r="EF45" s="3"/>
      <c r="EG45" s="154">
        <v>40</v>
      </c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</row>
    <row r="46" spans="1:254" s="182" customFormat="1" ht="8.25" customHeight="1">
      <c r="A46" s="10" t="s">
        <v>704</v>
      </c>
      <c r="B46" s="6" t="s">
        <v>188</v>
      </c>
      <c r="C46" s="175">
        <f>'1t'!D50/'1t'!$EB50</f>
        <v>0</v>
      </c>
      <c r="D46" s="175">
        <f>'1t'!E50/'1t'!$EB50</f>
        <v>0</v>
      </c>
      <c r="E46" s="175">
        <f>'1t'!F50/'1t'!$EB50</f>
        <v>0</v>
      </c>
      <c r="F46" s="175">
        <f>'1t'!G50/'1t'!$EB50</f>
        <v>0</v>
      </c>
      <c r="G46" s="175">
        <f>'1t'!H50/'1t'!$EB50</f>
        <v>0</v>
      </c>
      <c r="H46" s="175">
        <f>'1t'!I50/'1t'!$EB50</f>
        <v>0</v>
      </c>
      <c r="I46" s="175">
        <f>'1t'!J50/'1t'!$EB50</f>
        <v>0</v>
      </c>
      <c r="J46" s="175">
        <f>'1t'!K50/'1t'!$EB50</f>
        <v>0</v>
      </c>
      <c r="K46" s="175">
        <f>'1t'!L50/'1t'!$EB50</f>
        <v>1.2264220363511491E-4</v>
      </c>
      <c r="L46" s="175">
        <f>'1t'!M50/'1t'!$EB50</f>
        <v>9.1754537534419309E-5</v>
      </c>
      <c r="M46" s="175">
        <f>'1t'!N50/'1t'!$EB50</f>
        <v>0</v>
      </c>
      <c r="N46" s="175">
        <f>'1t'!O50/'1t'!$EB50</f>
        <v>0</v>
      </c>
      <c r="O46" s="175">
        <f>'1t'!P50/'1t'!$EB50</f>
        <v>0</v>
      </c>
      <c r="P46" s="175">
        <f>'1t'!Q50/'1t'!$EB50</f>
        <v>0</v>
      </c>
      <c r="Q46" s="175">
        <f>'1t'!R50/'1t'!$EB50</f>
        <v>0</v>
      </c>
      <c r="R46" s="175">
        <f>'1t'!S50/'1t'!$EB50</f>
        <v>0</v>
      </c>
      <c r="S46" s="175">
        <f>'1t'!T50/'1t'!$EB50</f>
        <v>1.0992375288776966E-4</v>
      </c>
      <c r="T46" s="175">
        <f>'1t'!U50/'1t'!$EB50</f>
        <v>3.2159511175430133E-4</v>
      </c>
      <c r="U46" s="175">
        <f>'1t'!V50/'1t'!$EB50</f>
        <v>0</v>
      </c>
      <c r="V46" s="175">
        <f>'1t'!W50/'1t'!$EB50</f>
        <v>0</v>
      </c>
      <c r="W46" s="175">
        <f>'1t'!X50/'1t'!$EB50</f>
        <v>8.9120001308183507E-4</v>
      </c>
      <c r="X46" s="175">
        <f>'1t'!Y50/'1t'!$EB50</f>
        <v>0</v>
      </c>
      <c r="Y46" s="175">
        <f>'1t'!Z50/'1t'!$EB50</f>
        <v>2.2075596654320684E-3</v>
      </c>
      <c r="Z46" s="175">
        <f>'1t'!AA50/'1t'!$EB50</f>
        <v>0</v>
      </c>
      <c r="AA46" s="175">
        <f>'1t'!AB50/'1t'!$EB50</f>
        <v>2.4873655818736639E-3</v>
      </c>
      <c r="AB46" s="175">
        <f>'1t'!AC50/'1t'!$EB50</f>
        <v>0</v>
      </c>
      <c r="AC46" s="175">
        <f>'1t'!AD50/'1t'!$EB50</f>
        <v>0</v>
      </c>
      <c r="AD46" s="175">
        <f>'1t'!AE50/'1t'!$EB50</f>
        <v>1.7533292815983094E-4</v>
      </c>
      <c r="AE46" s="175">
        <f>'1t'!AF50/'1t'!$EB50</f>
        <v>4.273399451108004E-3</v>
      </c>
      <c r="AF46" s="175">
        <f>'1t'!AG50/'1t'!$EB50</f>
        <v>1.417198797561328E-4</v>
      </c>
      <c r="AG46" s="175">
        <f>'1t'!AH50/'1t'!$EB50</f>
        <v>6.5409175272061293E-4</v>
      </c>
      <c r="AH46" s="175">
        <f>'1t'!AI50/'1t'!$EB50</f>
        <v>1.1174067442310471E-3</v>
      </c>
      <c r="AI46" s="175">
        <f>'1t'!AJ50/'1t'!$EB50</f>
        <v>2.0622059426052657E-4</v>
      </c>
      <c r="AJ46" s="175">
        <f>'1t'!AK50/'1t'!$EB50</f>
        <v>1.9612759513174045E-2</v>
      </c>
      <c r="AK46" s="175">
        <f>'1t'!AL50/'1t'!$EB50</f>
        <v>1.2691196924315225E-3</v>
      </c>
      <c r="AL46" s="175">
        <f>'1t'!AM50/'1t'!$EB50</f>
        <v>0</v>
      </c>
      <c r="AM46" s="175">
        <f>'1t'!AN50/'1t'!$EB50</f>
        <v>0</v>
      </c>
      <c r="AN46" s="175">
        <f>'1t'!AO50/'1t'!$EB50</f>
        <v>0</v>
      </c>
      <c r="AO46" s="175">
        <f>'1t'!AP50/'1t'!$EB50</f>
        <v>5.9049949898388663E-5</v>
      </c>
      <c r="AP46" s="175">
        <f>'1t'!AQ50/'1t'!$EB50</f>
        <v>9.2208767918253067E-4</v>
      </c>
      <c r="AQ46" s="175">
        <f>'1t'!AR50/'1t'!$EB50</f>
        <v>1.1355759595843974E-4</v>
      </c>
      <c r="AR46" s="175">
        <f>'1t'!AS50/'1t'!$EB50</f>
        <v>2.0622059426052657E-4</v>
      </c>
      <c r="AS46" s="175">
        <f>'1t'!AT50/'1t'!$EB50</f>
        <v>0</v>
      </c>
      <c r="AT46" s="175">
        <f>'1t'!AU50/'1t'!$EB50</f>
        <v>1.0356452751409703E-4</v>
      </c>
      <c r="AU46" s="175">
        <f>'1t'!AV50/'1t'!$EB50</f>
        <v>3.5066585631966189E-4</v>
      </c>
      <c r="AV46" s="175">
        <f>'1t'!AW50/'1t'!$EB50</f>
        <v>0</v>
      </c>
      <c r="AW46" s="175">
        <f>'1t'!AX50/'1t'!$EB50</f>
        <v>0</v>
      </c>
      <c r="AX46" s="175">
        <f>'1t'!AY50/'1t'!$EB50</f>
        <v>0</v>
      </c>
      <c r="AY46" s="175">
        <f>'1t'!AZ50/'1t'!$EB50</f>
        <v>0</v>
      </c>
      <c r="AZ46" s="175">
        <f>'1t'!BA50/'1t'!$EB50</f>
        <v>0</v>
      </c>
      <c r="BA46" s="175">
        <f>'1t'!BB50/'1t'!$EB50</f>
        <v>2.2984057421988201E-3</v>
      </c>
      <c r="BB46" s="175">
        <f>'1t'!BC50/'1t'!$EB50</f>
        <v>4.5150500153075642E-4</v>
      </c>
      <c r="BC46" s="175">
        <f>'1t'!BD50/'1t'!$EB50</f>
        <v>0</v>
      </c>
      <c r="BD46" s="175">
        <f>'1t'!BE50/'1t'!$EB50</f>
        <v>3.6701815013767724E-4</v>
      </c>
      <c r="BE46" s="175">
        <f>'1t'!BF50/'1t'!$EB50</f>
        <v>0</v>
      </c>
      <c r="BF46" s="175">
        <f>'1t'!BG50/'1t'!$EB50</f>
        <v>0</v>
      </c>
      <c r="BG46" s="175">
        <f>'1t'!BH50/'1t'!$EB50</f>
        <v>0</v>
      </c>
      <c r="BH46" s="175">
        <f>'1t'!BI50/'1t'!$EB50</f>
        <v>0</v>
      </c>
      <c r="BI46" s="175">
        <f>'1t'!BJ50/'1t'!$EB50</f>
        <v>1.5443833050347804E-5</v>
      </c>
      <c r="BJ46" s="175">
        <f>'1t'!BK50/'1t'!$EB50</f>
        <v>1.9986136888685393E-5</v>
      </c>
      <c r="BK46" s="175">
        <f>'1t'!BL50/'1t'!$EB50</f>
        <v>5.95859417513125E-3</v>
      </c>
      <c r="BL46" s="175">
        <f>'1t'!BM50/'1t'!$EB50</f>
        <v>4.905688145404597E-5</v>
      </c>
      <c r="BM46" s="175">
        <f>'1t'!BN50/'1t'!$EB50</f>
        <v>3.9881427700604033E-4</v>
      </c>
      <c r="BN46" s="175">
        <f>'1t'!BO50/'1t'!$EB50</f>
        <v>0</v>
      </c>
      <c r="BO46" s="175">
        <f>'1t'!BP50/'1t'!$EB50</f>
        <v>3.5066585631966189E-4</v>
      </c>
      <c r="BP46" s="175">
        <f>'1t'!BQ50/'1t'!$EB50</f>
        <v>0</v>
      </c>
      <c r="BQ46" s="175">
        <f>'1t'!BR50/'1t'!$EB50</f>
        <v>0</v>
      </c>
      <c r="BR46" s="175">
        <f>'1t'!BS50/'1t'!$EB50</f>
        <v>0</v>
      </c>
      <c r="BS46" s="175">
        <f>'1t'!BT50/'1t'!$EB50</f>
        <v>1.2264220363511491E-4</v>
      </c>
      <c r="BT46" s="175">
        <f>'1t'!BU50/'1t'!$EB50</f>
        <v>0</v>
      </c>
      <c r="BU46" s="175">
        <f>'1t'!BV50/'1t'!$EB50</f>
        <v>7.2949399643701689E-4</v>
      </c>
      <c r="BV46" s="175">
        <f>'1t'!BW50/'1t'!$EB50</f>
        <v>0</v>
      </c>
      <c r="BW46" s="175">
        <f>'1t'!BX50/'1t'!$EB50</f>
        <v>8.2488237704210628E-4</v>
      </c>
      <c r="BX46" s="175">
        <f>'1t'!BY50/'1t'!$EB50</f>
        <v>1.2990988977645506E-4</v>
      </c>
      <c r="BY46" s="175">
        <f>'1t'!BZ50/'1t'!$EB50</f>
        <v>3.5702508169333452E-4</v>
      </c>
      <c r="BZ46" s="175">
        <f>'1t'!CA50/'1t'!$EB50</f>
        <v>9.0846076766751792E-7</v>
      </c>
      <c r="CA46" s="175">
        <f>'1t'!CB50/'1t'!$EB50</f>
        <v>5.7596412670120637E-4</v>
      </c>
      <c r="CB46" s="175">
        <f>'1t'!CC50/'1t'!$EB50</f>
        <v>8.448685139307917E-5</v>
      </c>
      <c r="CC46" s="175">
        <f>'1t'!CD50/'1t'!$EB50</f>
        <v>5.4507646060051077E-6</v>
      </c>
      <c r="CD46" s="175">
        <f>'1t'!CE50/'1t'!$EB50</f>
        <v>7.6764934867905267E-4</v>
      </c>
      <c r="CE46" s="175">
        <f>'1t'!CF50/'1t'!$EB50</f>
        <v>0</v>
      </c>
      <c r="CF46" s="175">
        <f>'1t'!CG50/'1t'!$EB50</f>
        <v>0</v>
      </c>
      <c r="CG46" s="175">
        <f>'1t'!CH50/'1t'!$EB50</f>
        <v>5.9685872435755931E-4</v>
      </c>
      <c r="CH46" s="175">
        <f>'1t'!CI50/'1t'!$EB50</f>
        <v>0</v>
      </c>
      <c r="CI46" s="175">
        <f>'1t'!CJ50/'1t'!$EB50</f>
        <v>7.9217778940607558E-4</v>
      </c>
      <c r="CJ46" s="175">
        <f>'1t'!CK50/'1t'!$EB50</f>
        <v>2.7162976953258784E-4</v>
      </c>
      <c r="CK46" s="175">
        <f>'1t'!CL50/'1t'!$EB50</f>
        <v>5.7823527862037516E-3</v>
      </c>
      <c r="CL46" s="175">
        <f>'1t'!CM50/'1t'!$EB50</f>
        <v>0</v>
      </c>
      <c r="CM46" s="175">
        <f>'1t'!CN50/'1t'!$EB50</f>
        <v>0</v>
      </c>
      <c r="CN46" s="175">
        <f>'1t'!CO50/'1t'!$EB50</f>
        <v>0</v>
      </c>
      <c r="CO46" s="175">
        <f>'1t'!CP50/'1t'!$EB50</f>
        <v>0</v>
      </c>
      <c r="CP46" s="175">
        <f>'1t'!CQ50/'1t'!$EB50</f>
        <v>0</v>
      </c>
      <c r="CQ46" s="175">
        <f>'1t'!CR50/'1t'!$EB50</f>
        <v>0.92351941335237464</v>
      </c>
      <c r="CR46" s="175">
        <f>'1t'!CS50/'1t'!$EB50</f>
        <v>1.0856106173626839E-3</v>
      </c>
      <c r="CS46" s="175">
        <f>'1t'!CT50/'1t'!$EB50</f>
        <v>0</v>
      </c>
      <c r="CT46" s="175">
        <f>'1t'!CU50/'1t'!$EB50</f>
        <v>0</v>
      </c>
      <c r="CU46" s="175">
        <f>'1t'!CV50/'1t'!$EB50</f>
        <v>0</v>
      </c>
      <c r="CV46" s="175">
        <f>'1t'!CW50/'1t'!$EB50</f>
        <v>1.6488562933165451E-3</v>
      </c>
      <c r="CW46" s="175">
        <f>'1t'!CX50/'1t'!$EB50</f>
        <v>0</v>
      </c>
      <c r="CX46" s="175">
        <f>'1t'!CY50/'1t'!$EB50</f>
        <v>0</v>
      </c>
      <c r="CY46" s="175">
        <f>'1t'!CZ50/'1t'!$EB50</f>
        <v>2.8225876051429779E-3</v>
      </c>
      <c r="CZ46" s="175">
        <f>'1t'!DA50/'1t'!$EB50</f>
        <v>0</v>
      </c>
      <c r="DA46" s="175">
        <f>'1t'!DB50/'1t'!$EB50</f>
        <v>0</v>
      </c>
      <c r="DB46" s="175">
        <f>'1t'!DC50/'1t'!$EB50</f>
        <v>0</v>
      </c>
      <c r="DC46" s="175">
        <f>'1t'!DD50/'1t'!$EB50</f>
        <v>6.4319022350860266E-4</v>
      </c>
      <c r="DD46" s="175">
        <f>'1t'!DE50/'1t'!$EB50</f>
        <v>0</v>
      </c>
      <c r="DE46" s="175">
        <f>'1t'!DF50/'1t'!$EB50</f>
        <v>2.1884819893110505E-3</v>
      </c>
      <c r="DF46" s="175">
        <f>'1t'!DG50/'1t'!$EB50</f>
        <v>0</v>
      </c>
      <c r="DG46" s="175">
        <f>'1t'!DH50/'1t'!$EB50</f>
        <v>1.1110475188573744E-3</v>
      </c>
      <c r="DH46" s="175">
        <f>'1t'!DI50/'1t'!$EB50</f>
        <v>6.4954944888227534E-4</v>
      </c>
      <c r="DI46" s="175">
        <f>'1t'!DJ50/'1t'!$EB50</f>
        <v>0</v>
      </c>
      <c r="DJ46" s="175">
        <f>'1t'!DK50/'1t'!$EB50</f>
        <v>1.6806524201849082E-4</v>
      </c>
      <c r="DK46" s="175">
        <f>'1t'!DL50/'1t'!$EB50</f>
        <v>2.9670328672021136E-3</v>
      </c>
      <c r="DL46" s="175">
        <f>'1t'!DM50/'1t'!$EB50</f>
        <v>0</v>
      </c>
      <c r="DM46" s="175">
        <f>'1t'!DN50/'1t'!$EB50</f>
        <v>3.0705973947162102E-4</v>
      </c>
      <c r="DN46" s="175">
        <f>'1t'!DO50/'1t'!$EB50</f>
        <v>0</v>
      </c>
      <c r="DO46" s="175">
        <f>'1t'!DP50/'1t'!$EB50</f>
        <v>0</v>
      </c>
      <c r="DP46" s="175">
        <f>'1t'!DQ50/'1t'!$EB50</f>
        <v>0</v>
      </c>
      <c r="DQ46" s="175">
        <f>'1t'!DR50/'1t'!$EB50</f>
        <v>0</v>
      </c>
      <c r="DR46" s="175">
        <f>'1t'!DS50/'1t'!$EB50</f>
        <v>0</v>
      </c>
      <c r="DS46" s="175">
        <f>'1t'!DT50/'1t'!$EB50</f>
        <v>0</v>
      </c>
      <c r="DT46" s="175">
        <f>'1t'!DU50/'1t'!$EB50</f>
        <v>0</v>
      </c>
      <c r="DU46" s="175">
        <f>'1t'!DV50/'1t'!$EB50</f>
        <v>5.4507646060051077E-6</v>
      </c>
      <c r="DV46" s="175">
        <f>'1t'!DW50/'1t'!$EB50</f>
        <v>0</v>
      </c>
      <c r="DW46" s="175">
        <f>'1t'!DX50/'1t'!$EB50</f>
        <v>6.3319715506425997E-3</v>
      </c>
      <c r="DX46" s="175">
        <f>'1t'!DY50/'1t'!$EB50</f>
        <v>1.6352293818015323E-4</v>
      </c>
      <c r="DY46" s="175">
        <f>'1t'!DZ50/'1t'!$EB50</f>
        <v>0</v>
      </c>
      <c r="DZ46" s="3"/>
      <c r="EA46" s="192">
        <f t="shared" si="0"/>
        <v>3</v>
      </c>
      <c r="EB46" s="3"/>
      <c r="EC46" s="207">
        <f>EA46</f>
        <v>3</v>
      </c>
      <c r="ED46" s="3"/>
      <c r="EE46" s="196">
        <f t="shared" si="1"/>
        <v>0.84660549091857185</v>
      </c>
      <c r="EF46" s="3"/>
      <c r="EG46" s="154">
        <v>41</v>
      </c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</row>
    <row r="47" spans="1:254" s="182" customFormat="1" ht="8.25" customHeight="1">
      <c r="A47" s="10" t="s">
        <v>705</v>
      </c>
      <c r="B47" s="6" t="s">
        <v>706</v>
      </c>
      <c r="C47" s="175">
        <f>'1t'!D51/'1t'!$EB51</f>
        <v>0</v>
      </c>
      <c r="D47" s="175">
        <f>'1t'!E51/'1t'!$EB51</f>
        <v>0</v>
      </c>
      <c r="E47" s="175">
        <f>'1t'!F51/'1t'!$EB51</f>
        <v>0</v>
      </c>
      <c r="F47" s="175">
        <f>'1t'!G51/'1t'!$EB51</f>
        <v>0</v>
      </c>
      <c r="G47" s="175">
        <f>'1t'!H51/'1t'!$EB51</f>
        <v>0</v>
      </c>
      <c r="H47" s="175">
        <f>'1t'!I51/'1t'!$EB51</f>
        <v>0</v>
      </c>
      <c r="I47" s="175">
        <f>'1t'!J51/'1t'!$EB51</f>
        <v>0</v>
      </c>
      <c r="J47" s="175">
        <f>'1t'!K51/'1t'!$EB51</f>
        <v>0</v>
      </c>
      <c r="K47" s="175">
        <f>'1t'!L51/'1t'!$EB51</f>
        <v>0</v>
      </c>
      <c r="L47" s="175">
        <f>'1t'!M51/'1t'!$EB51</f>
        <v>0</v>
      </c>
      <c r="M47" s="175">
        <f>'1t'!N51/'1t'!$EB51</f>
        <v>0</v>
      </c>
      <c r="N47" s="175">
        <f>'1t'!O51/'1t'!$EB51</f>
        <v>0</v>
      </c>
      <c r="O47" s="175">
        <f>'1t'!P51/'1t'!$EB51</f>
        <v>0</v>
      </c>
      <c r="P47" s="175">
        <f>'1t'!Q51/'1t'!$EB51</f>
        <v>1.2618106983521354E-4</v>
      </c>
      <c r="Q47" s="175">
        <f>'1t'!R51/'1t'!$EB51</f>
        <v>0</v>
      </c>
      <c r="R47" s="175">
        <f>'1t'!S51/'1t'!$EB51</f>
        <v>0</v>
      </c>
      <c r="S47" s="175">
        <f>'1t'!T51/'1t'!$EB51</f>
        <v>0</v>
      </c>
      <c r="T47" s="175">
        <f>'1t'!U51/'1t'!$EB51</f>
        <v>0</v>
      </c>
      <c r="U47" s="175">
        <f>'1t'!V51/'1t'!$EB51</f>
        <v>0</v>
      </c>
      <c r="V47" s="175">
        <f>'1t'!W51/'1t'!$EB51</f>
        <v>0</v>
      </c>
      <c r="W47" s="175">
        <f>'1t'!X51/'1t'!$EB51</f>
        <v>0</v>
      </c>
      <c r="X47" s="175">
        <f>'1t'!Y51/'1t'!$EB51</f>
        <v>0</v>
      </c>
      <c r="Y47" s="175">
        <f>'1t'!Z51/'1t'!$EB51</f>
        <v>0</v>
      </c>
      <c r="Z47" s="175">
        <f>'1t'!AA51/'1t'!$EB51</f>
        <v>0</v>
      </c>
      <c r="AA47" s="175">
        <f>'1t'!AB51/'1t'!$EB51</f>
        <v>0</v>
      </c>
      <c r="AB47" s="175">
        <f>'1t'!AC51/'1t'!$EB51</f>
        <v>0</v>
      </c>
      <c r="AC47" s="175">
        <f>'1t'!AD51/'1t'!$EB51</f>
        <v>0</v>
      </c>
      <c r="AD47" s="175">
        <f>'1t'!AE51/'1t'!$EB51</f>
        <v>0</v>
      </c>
      <c r="AE47" s="175">
        <f>'1t'!AF51/'1t'!$EB51</f>
        <v>0</v>
      </c>
      <c r="AF47" s="175">
        <f>'1t'!AG51/'1t'!$EB51</f>
        <v>0</v>
      </c>
      <c r="AG47" s="175">
        <f>'1t'!AH51/'1t'!$EB51</f>
        <v>0</v>
      </c>
      <c r="AH47" s="175">
        <f>'1t'!AI51/'1t'!$EB51</f>
        <v>0</v>
      </c>
      <c r="AI47" s="175">
        <f>'1t'!AJ51/'1t'!$EB51</f>
        <v>2.1030178305868921E-5</v>
      </c>
      <c r="AJ47" s="175">
        <f>'1t'!AK51/'1t'!$EB51</f>
        <v>0</v>
      </c>
      <c r="AK47" s="175">
        <f>'1t'!AL51/'1t'!$EB51</f>
        <v>0</v>
      </c>
      <c r="AL47" s="175">
        <f>'1t'!AM51/'1t'!$EB51</f>
        <v>0</v>
      </c>
      <c r="AM47" s="175">
        <f>'1t'!AN51/'1t'!$EB51</f>
        <v>0</v>
      </c>
      <c r="AN47" s="175">
        <f>'1t'!AO51/'1t'!$EB51</f>
        <v>0</v>
      </c>
      <c r="AO47" s="175">
        <f>'1t'!AP51/'1t'!$EB51</f>
        <v>0</v>
      </c>
      <c r="AP47" s="175">
        <f>'1t'!AQ51/'1t'!$EB51</f>
        <v>0</v>
      </c>
      <c r="AQ47" s="175">
        <f>'1t'!AR51/'1t'!$EB51</f>
        <v>0</v>
      </c>
      <c r="AR47" s="175">
        <f>'1t'!AS51/'1t'!$EB51</f>
        <v>0</v>
      </c>
      <c r="AS47" s="175">
        <f>'1t'!AT51/'1t'!$EB51</f>
        <v>0</v>
      </c>
      <c r="AT47" s="175">
        <f>'1t'!AU51/'1t'!$EB51</f>
        <v>0</v>
      </c>
      <c r="AU47" s="175">
        <f>'1t'!AV51/'1t'!$EB51</f>
        <v>0</v>
      </c>
      <c r="AV47" s="175">
        <f>'1t'!AW51/'1t'!$EB51</f>
        <v>0</v>
      </c>
      <c r="AW47" s="175">
        <f>'1t'!AX51/'1t'!$EB51</f>
        <v>0</v>
      </c>
      <c r="AX47" s="175">
        <f>'1t'!AY51/'1t'!$EB51</f>
        <v>0</v>
      </c>
      <c r="AY47" s="175">
        <f>'1t'!AZ51/'1t'!$EB51</f>
        <v>0</v>
      </c>
      <c r="AZ47" s="175">
        <f>'1t'!BA51/'1t'!$EB51</f>
        <v>0</v>
      </c>
      <c r="BA47" s="175">
        <f>'1t'!BB51/'1t'!$EB51</f>
        <v>0</v>
      </c>
      <c r="BB47" s="175">
        <f>'1t'!BC51/'1t'!$EB51</f>
        <v>1.0214658034279191E-4</v>
      </c>
      <c r="BC47" s="175">
        <f>'1t'!BD51/'1t'!$EB51</f>
        <v>0</v>
      </c>
      <c r="BD47" s="175">
        <f>'1t'!BE51/'1t'!$EB51</f>
        <v>0</v>
      </c>
      <c r="BE47" s="175">
        <f>'1t'!BF51/'1t'!$EB51</f>
        <v>0</v>
      </c>
      <c r="BF47" s="175">
        <f>'1t'!BG51/'1t'!$EB51</f>
        <v>0</v>
      </c>
      <c r="BG47" s="175">
        <f>'1t'!BH51/'1t'!$EB51</f>
        <v>0</v>
      </c>
      <c r="BH47" s="175">
        <f>'1t'!BI51/'1t'!$EB51</f>
        <v>0</v>
      </c>
      <c r="BI47" s="175">
        <f>'1t'!BJ51/'1t'!$EB51</f>
        <v>0</v>
      </c>
      <c r="BJ47" s="175">
        <f>'1t'!BK51/'1t'!$EB51</f>
        <v>0</v>
      </c>
      <c r="BK47" s="175">
        <f>'1t'!BL51/'1t'!$EB51</f>
        <v>0</v>
      </c>
      <c r="BL47" s="175">
        <f>'1t'!BM51/'1t'!$EB51</f>
        <v>0</v>
      </c>
      <c r="BM47" s="175">
        <f>'1t'!BN51/'1t'!$EB51</f>
        <v>2.4034489492421626E-5</v>
      </c>
      <c r="BN47" s="175">
        <f>'1t'!BO51/'1t'!$EB51</f>
        <v>0</v>
      </c>
      <c r="BO47" s="175">
        <f>'1t'!BP51/'1t'!$EB51</f>
        <v>0</v>
      </c>
      <c r="BP47" s="175">
        <f>'1t'!BQ51/'1t'!$EB51</f>
        <v>0</v>
      </c>
      <c r="BQ47" s="175">
        <f>'1t'!BR51/'1t'!$EB51</f>
        <v>0</v>
      </c>
      <c r="BR47" s="175">
        <f>'1t'!BS51/'1t'!$EB51</f>
        <v>2.7038800678974329E-5</v>
      </c>
      <c r="BS47" s="175">
        <f>'1t'!BT51/'1t'!$EB51</f>
        <v>0</v>
      </c>
      <c r="BT47" s="175">
        <f>'1t'!BU51/'1t'!$EB51</f>
        <v>0</v>
      </c>
      <c r="BU47" s="175">
        <f>'1t'!BV51/'1t'!$EB51</f>
        <v>0</v>
      </c>
      <c r="BV47" s="175">
        <f>'1t'!BW51/'1t'!$EB51</f>
        <v>0</v>
      </c>
      <c r="BW47" s="175">
        <f>'1t'!BX51/'1t'!$EB51</f>
        <v>0</v>
      </c>
      <c r="BX47" s="175">
        <f>'1t'!BY51/'1t'!$EB51</f>
        <v>0</v>
      </c>
      <c r="BY47" s="175">
        <f>'1t'!BZ51/'1t'!$EB51</f>
        <v>0</v>
      </c>
      <c r="BZ47" s="175">
        <f>'1t'!CA51/'1t'!$EB51</f>
        <v>0</v>
      </c>
      <c r="CA47" s="175">
        <f>'1t'!CB51/'1t'!$EB51</f>
        <v>0</v>
      </c>
      <c r="CB47" s="175">
        <f>'1t'!CC51/'1t'!$EB51</f>
        <v>0</v>
      </c>
      <c r="CC47" s="175">
        <f>'1t'!CD51/'1t'!$EB51</f>
        <v>0</v>
      </c>
      <c r="CD47" s="175">
        <f>'1t'!CE51/'1t'!$EB51</f>
        <v>0</v>
      </c>
      <c r="CE47" s="175">
        <f>'1t'!CF51/'1t'!$EB51</f>
        <v>0</v>
      </c>
      <c r="CF47" s="175">
        <f>'1t'!CG51/'1t'!$EB51</f>
        <v>0</v>
      </c>
      <c r="CG47" s="175">
        <f>'1t'!CH51/'1t'!$EB51</f>
        <v>0</v>
      </c>
      <c r="CH47" s="175">
        <f>'1t'!CI51/'1t'!$EB51</f>
        <v>0</v>
      </c>
      <c r="CI47" s="175">
        <f>'1t'!CJ51/'1t'!$EB51</f>
        <v>0</v>
      </c>
      <c r="CJ47" s="175">
        <f>'1t'!CK51/'1t'!$EB51</f>
        <v>0</v>
      </c>
      <c r="CK47" s="175">
        <f>'1t'!CL51/'1t'!$EB51</f>
        <v>0</v>
      </c>
      <c r="CL47" s="175">
        <f>'1t'!CM51/'1t'!$EB51</f>
        <v>0</v>
      </c>
      <c r="CM47" s="175">
        <f>'1t'!CN51/'1t'!$EB51</f>
        <v>0</v>
      </c>
      <c r="CN47" s="175">
        <f>'1t'!CO51/'1t'!$EB51</f>
        <v>0</v>
      </c>
      <c r="CO47" s="175">
        <f>'1t'!CP51/'1t'!$EB51</f>
        <v>0</v>
      </c>
      <c r="CP47" s="175">
        <f>'1t'!CQ51/'1t'!$EB51</f>
        <v>0</v>
      </c>
      <c r="CQ47" s="175">
        <f>'1t'!CR51/'1t'!$EB51</f>
        <v>1.9227591593937301E-4</v>
      </c>
      <c r="CR47" s="201">
        <f>'1t'!CS51/'1t'!$EB51</f>
        <v>0.67894728936023196</v>
      </c>
      <c r="CS47" s="202">
        <f>'1t'!CT51/'1t'!$EB51</f>
        <v>0.2696128945036127</v>
      </c>
      <c r="CT47" s="175">
        <f>'1t'!CU51/'1t'!$EB51</f>
        <v>4.5244926469483705E-3</v>
      </c>
      <c r="CU47" s="175">
        <f>'1t'!CV51/'1t'!$EB51</f>
        <v>0</v>
      </c>
      <c r="CV47" s="175">
        <f>'1t'!CW51/'1t'!$EB51</f>
        <v>5.711195565636689E-3</v>
      </c>
      <c r="CW47" s="175">
        <f>'1t'!CX51/'1t'!$EB51</f>
        <v>0</v>
      </c>
      <c r="CX47" s="175">
        <f>'1t'!CY51/'1t'!$EB51</f>
        <v>0</v>
      </c>
      <c r="CY47" s="175">
        <f>'1t'!CZ51/'1t'!$EB51</f>
        <v>0</v>
      </c>
      <c r="CZ47" s="175">
        <f>'1t'!DA51/'1t'!$EB51</f>
        <v>0</v>
      </c>
      <c r="DA47" s="175">
        <f>'1t'!DB51/'1t'!$EB51</f>
        <v>0</v>
      </c>
      <c r="DB47" s="175">
        <f>'1t'!DC51/'1t'!$EB51</f>
        <v>0</v>
      </c>
      <c r="DC47" s="175">
        <f>'1t'!DD51/'1t'!$EB51</f>
        <v>0</v>
      </c>
      <c r="DD47" s="175">
        <f>'1t'!DE51/'1t'!$EB51</f>
        <v>0</v>
      </c>
      <c r="DE47" s="175">
        <f>'1t'!DF51/'1t'!$EB51</f>
        <v>5.458833425966262E-3</v>
      </c>
      <c r="DF47" s="175">
        <f>'1t'!DG51/'1t'!$EB51</f>
        <v>0</v>
      </c>
      <c r="DG47" s="175">
        <f>'1t'!DH51/'1t'!$EB51</f>
        <v>0</v>
      </c>
      <c r="DH47" s="175">
        <f>'1t'!DI51/'1t'!$EB51</f>
        <v>0</v>
      </c>
      <c r="DI47" s="175">
        <f>'1t'!DJ51/'1t'!$EB51</f>
        <v>0</v>
      </c>
      <c r="DJ47" s="175">
        <f>'1t'!DK51/'1t'!$EB51</f>
        <v>3.5150440882666625E-2</v>
      </c>
      <c r="DK47" s="175">
        <f>'1t'!DL51/'1t'!$EB51</f>
        <v>0</v>
      </c>
      <c r="DL47" s="175">
        <f>'1t'!DM51/'1t'!$EB51</f>
        <v>0</v>
      </c>
      <c r="DM47" s="175">
        <f>'1t'!DN51/'1t'!$EB51</f>
        <v>1.0214658034279191E-4</v>
      </c>
      <c r="DN47" s="175">
        <f>'1t'!DO51/'1t'!$EB51</f>
        <v>0</v>
      </c>
      <c r="DO47" s="175">
        <f>'1t'!DP51/'1t'!$EB51</f>
        <v>0</v>
      </c>
      <c r="DP47" s="175">
        <f>'1t'!DQ51/'1t'!$EB51</f>
        <v>0</v>
      </c>
      <c r="DQ47" s="175">
        <f>'1t'!DR51/'1t'!$EB51</f>
        <v>0</v>
      </c>
      <c r="DR47" s="175">
        <f>'1t'!DS51/'1t'!$EB51</f>
        <v>0</v>
      </c>
      <c r="DS47" s="175">
        <f>'1t'!DT51/'1t'!$EB51</f>
        <v>0</v>
      </c>
      <c r="DT47" s="175">
        <f>'1t'!DU51/'1t'!$EB51</f>
        <v>0</v>
      </c>
      <c r="DU47" s="175">
        <f>'1t'!DV51/'1t'!$EB51</f>
        <v>0</v>
      </c>
      <c r="DV47" s="175">
        <f>'1t'!DW51/'1t'!$EB51</f>
        <v>0</v>
      </c>
      <c r="DW47" s="175">
        <f>'1t'!DX51/'1t'!$EB51</f>
        <v>0</v>
      </c>
      <c r="DX47" s="175">
        <f>'1t'!DY51/'1t'!$EB51</f>
        <v>0</v>
      </c>
      <c r="DY47" s="175">
        <f>'1t'!DZ51/'1t'!$EB51</f>
        <v>0</v>
      </c>
      <c r="DZ47" s="3"/>
      <c r="EA47" s="203">
        <f t="shared" si="0"/>
        <v>3</v>
      </c>
      <c r="EB47" s="3"/>
      <c r="EC47" s="207">
        <f>EA47</f>
        <v>3</v>
      </c>
      <c r="ED47" s="3"/>
      <c r="EE47" s="197">
        <f t="shared" si="1"/>
        <v>0.69448859112826922</v>
      </c>
      <c r="EF47" s="3"/>
      <c r="EG47" s="154">
        <v>42</v>
      </c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</row>
    <row r="48" spans="1:254" s="182" customFormat="1" ht="8.25" customHeight="1">
      <c r="A48" s="10" t="s">
        <v>707</v>
      </c>
      <c r="B48" s="6" t="s">
        <v>194</v>
      </c>
      <c r="C48" s="175">
        <f>'1t'!D52/'1t'!$EB52</f>
        <v>0</v>
      </c>
      <c r="D48" s="175">
        <f>'1t'!E52/'1t'!$EB52</f>
        <v>0</v>
      </c>
      <c r="E48" s="175">
        <f>'1t'!F52/'1t'!$EB52</f>
        <v>0</v>
      </c>
      <c r="F48" s="175">
        <f>'1t'!G52/'1t'!$EB52</f>
        <v>0</v>
      </c>
      <c r="G48" s="175">
        <f>'1t'!H52/'1t'!$EB52</f>
        <v>0</v>
      </c>
      <c r="H48" s="175">
        <f>'1t'!I52/'1t'!$EB52</f>
        <v>0</v>
      </c>
      <c r="I48" s="175">
        <f>'1t'!J52/'1t'!$EB52</f>
        <v>0</v>
      </c>
      <c r="J48" s="175">
        <f>'1t'!K52/'1t'!$EB52</f>
        <v>0</v>
      </c>
      <c r="K48" s="175">
        <f>'1t'!L52/'1t'!$EB52</f>
        <v>0</v>
      </c>
      <c r="L48" s="175">
        <f>'1t'!M52/'1t'!$EB52</f>
        <v>0</v>
      </c>
      <c r="M48" s="175">
        <f>'1t'!N52/'1t'!$EB52</f>
        <v>0</v>
      </c>
      <c r="N48" s="175">
        <f>'1t'!O52/'1t'!$EB52</f>
        <v>0</v>
      </c>
      <c r="O48" s="175">
        <f>'1t'!P52/'1t'!$EB52</f>
        <v>0</v>
      </c>
      <c r="P48" s="175">
        <f>'1t'!Q52/'1t'!$EB52</f>
        <v>0</v>
      </c>
      <c r="Q48" s="175">
        <f>'1t'!R52/'1t'!$EB52</f>
        <v>0</v>
      </c>
      <c r="R48" s="175">
        <f>'1t'!S52/'1t'!$EB52</f>
        <v>0</v>
      </c>
      <c r="S48" s="175">
        <f>'1t'!T52/'1t'!$EB52</f>
        <v>0</v>
      </c>
      <c r="T48" s="175">
        <f>'1t'!U52/'1t'!$EB52</f>
        <v>0</v>
      </c>
      <c r="U48" s="175">
        <f>'1t'!V52/'1t'!$EB52</f>
        <v>0</v>
      </c>
      <c r="V48" s="175">
        <f>'1t'!W52/'1t'!$EB52</f>
        <v>0</v>
      </c>
      <c r="W48" s="175">
        <f>'1t'!X52/'1t'!$EB52</f>
        <v>0</v>
      </c>
      <c r="X48" s="175">
        <f>'1t'!Y52/'1t'!$EB52</f>
        <v>0</v>
      </c>
      <c r="Y48" s="175">
        <f>'1t'!Z52/'1t'!$EB52</f>
        <v>0</v>
      </c>
      <c r="Z48" s="175">
        <f>'1t'!AA52/'1t'!$EB52</f>
        <v>0</v>
      </c>
      <c r="AA48" s="175">
        <f>'1t'!AB52/'1t'!$EB52</f>
        <v>0</v>
      </c>
      <c r="AB48" s="175">
        <f>'1t'!AC52/'1t'!$EB52</f>
        <v>0</v>
      </c>
      <c r="AC48" s="175">
        <f>'1t'!AD52/'1t'!$EB52</f>
        <v>0</v>
      </c>
      <c r="AD48" s="175">
        <f>'1t'!AE52/'1t'!$EB52</f>
        <v>0</v>
      </c>
      <c r="AE48" s="175">
        <f>'1t'!AF52/'1t'!$EB52</f>
        <v>0</v>
      </c>
      <c r="AF48" s="175">
        <f>'1t'!AG52/'1t'!$EB52</f>
        <v>0</v>
      </c>
      <c r="AG48" s="175">
        <f>'1t'!AH52/'1t'!$EB52</f>
        <v>0</v>
      </c>
      <c r="AH48" s="175">
        <f>'1t'!AI52/'1t'!$EB52</f>
        <v>0</v>
      </c>
      <c r="AI48" s="175">
        <f>'1t'!AJ52/'1t'!$EB52</f>
        <v>0</v>
      </c>
      <c r="AJ48" s="175">
        <f>'1t'!AK52/'1t'!$EB52</f>
        <v>0</v>
      </c>
      <c r="AK48" s="175">
        <f>'1t'!AL52/'1t'!$EB52</f>
        <v>0</v>
      </c>
      <c r="AL48" s="175">
        <f>'1t'!AM52/'1t'!$EB52</f>
        <v>0</v>
      </c>
      <c r="AM48" s="175">
        <f>'1t'!AN52/'1t'!$EB52</f>
        <v>0</v>
      </c>
      <c r="AN48" s="175">
        <f>'1t'!AO52/'1t'!$EB52</f>
        <v>0</v>
      </c>
      <c r="AO48" s="175">
        <f>'1t'!AP52/'1t'!$EB52</f>
        <v>0</v>
      </c>
      <c r="AP48" s="175">
        <f>'1t'!AQ52/'1t'!$EB52</f>
        <v>0</v>
      </c>
      <c r="AQ48" s="175">
        <f>'1t'!AR52/'1t'!$EB52</f>
        <v>0</v>
      </c>
      <c r="AR48" s="175">
        <f>'1t'!AS52/'1t'!$EB52</f>
        <v>0</v>
      </c>
      <c r="AS48" s="175">
        <f>'1t'!AT52/'1t'!$EB52</f>
        <v>0</v>
      </c>
      <c r="AT48" s="175">
        <f>'1t'!AU52/'1t'!$EB52</f>
        <v>0</v>
      </c>
      <c r="AU48" s="175">
        <f>'1t'!AV52/'1t'!$EB52</f>
        <v>0</v>
      </c>
      <c r="AV48" s="175">
        <f>'1t'!AW52/'1t'!$EB52</f>
        <v>0</v>
      </c>
      <c r="AW48" s="175">
        <f>'1t'!AX52/'1t'!$EB52</f>
        <v>0</v>
      </c>
      <c r="AX48" s="175">
        <f>'1t'!AY52/'1t'!$EB52</f>
        <v>0</v>
      </c>
      <c r="AY48" s="175">
        <f>'1t'!AZ52/'1t'!$EB52</f>
        <v>0</v>
      </c>
      <c r="AZ48" s="175">
        <f>'1t'!BA52/'1t'!$EB52</f>
        <v>0</v>
      </c>
      <c r="BA48" s="175">
        <f>'1t'!BB52/'1t'!$EB52</f>
        <v>0</v>
      </c>
      <c r="BB48" s="175">
        <f>'1t'!BC52/'1t'!$EB52</f>
        <v>0</v>
      </c>
      <c r="BC48" s="175">
        <f>'1t'!BD52/'1t'!$EB52</f>
        <v>0</v>
      </c>
      <c r="BD48" s="175">
        <f>'1t'!BE52/'1t'!$EB52</f>
        <v>0</v>
      </c>
      <c r="BE48" s="175">
        <f>'1t'!BF52/'1t'!$EB52</f>
        <v>0</v>
      </c>
      <c r="BF48" s="175">
        <f>'1t'!BG52/'1t'!$EB52</f>
        <v>0</v>
      </c>
      <c r="BG48" s="175">
        <f>'1t'!BH52/'1t'!$EB52</f>
        <v>0</v>
      </c>
      <c r="BH48" s="175">
        <f>'1t'!BI52/'1t'!$EB52</f>
        <v>0</v>
      </c>
      <c r="BI48" s="175">
        <f>'1t'!BJ52/'1t'!$EB52</f>
        <v>0</v>
      </c>
      <c r="BJ48" s="175">
        <f>'1t'!BK52/'1t'!$EB52</f>
        <v>0</v>
      </c>
      <c r="BK48" s="175">
        <f>'1t'!BL52/'1t'!$EB52</f>
        <v>0</v>
      </c>
      <c r="BL48" s="175">
        <f>'1t'!BM52/'1t'!$EB52</f>
        <v>0</v>
      </c>
      <c r="BM48" s="175">
        <f>'1t'!BN52/'1t'!$EB52</f>
        <v>0</v>
      </c>
      <c r="BN48" s="175">
        <f>'1t'!BO52/'1t'!$EB52</f>
        <v>0</v>
      </c>
      <c r="BO48" s="175">
        <f>'1t'!BP52/'1t'!$EB52</f>
        <v>0</v>
      </c>
      <c r="BP48" s="175">
        <f>'1t'!BQ52/'1t'!$EB52</f>
        <v>0</v>
      </c>
      <c r="BQ48" s="175">
        <f>'1t'!BR52/'1t'!$EB52</f>
        <v>0</v>
      </c>
      <c r="BR48" s="175">
        <f>'1t'!BS52/'1t'!$EB52</f>
        <v>0</v>
      </c>
      <c r="BS48" s="175">
        <f>'1t'!BT52/'1t'!$EB52</f>
        <v>0</v>
      </c>
      <c r="BT48" s="175">
        <f>'1t'!BU52/'1t'!$EB52</f>
        <v>0</v>
      </c>
      <c r="BU48" s="175">
        <f>'1t'!BV52/'1t'!$EB52</f>
        <v>0</v>
      </c>
      <c r="BV48" s="175">
        <f>'1t'!BW52/'1t'!$EB52</f>
        <v>0</v>
      </c>
      <c r="BW48" s="175">
        <f>'1t'!BX52/'1t'!$EB52</f>
        <v>0</v>
      </c>
      <c r="BX48" s="175">
        <f>'1t'!BY52/'1t'!$EB52</f>
        <v>0</v>
      </c>
      <c r="BY48" s="175">
        <f>'1t'!BZ52/'1t'!$EB52</f>
        <v>0</v>
      </c>
      <c r="BZ48" s="175">
        <f>'1t'!CA52/'1t'!$EB52</f>
        <v>0</v>
      </c>
      <c r="CA48" s="175">
        <f>'1t'!CB52/'1t'!$EB52</f>
        <v>0</v>
      </c>
      <c r="CB48" s="175">
        <f>'1t'!CC52/'1t'!$EB52</f>
        <v>0</v>
      </c>
      <c r="CC48" s="175">
        <f>'1t'!CD52/'1t'!$EB52</f>
        <v>0</v>
      </c>
      <c r="CD48" s="175">
        <f>'1t'!CE52/'1t'!$EB52</f>
        <v>0</v>
      </c>
      <c r="CE48" s="175">
        <f>'1t'!CF52/'1t'!$EB52</f>
        <v>0</v>
      </c>
      <c r="CF48" s="175">
        <f>'1t'!CG52/'1t'!$EB52</f>
        <v>0</v>
      </c>
      <c r="CG48" s="175">
        <f>'1t'!CH52/'1t'!$EB52</f>
        <v>0</v>
      </c>
      <c r="CH48" s="175">
        <f>'1t'!CI52/'1t'!$EB52</f>
        <v>0</v>
      </c>
      <c r="CI48" s="175">
        <f>'1t'!CJ52/'1t'!$EB52</f>
        <v>0</v>
      </c>
      <c r="CJ48" s="175">
        <f>'1t'!CK52/'1t'!$EB52</f>
        <v>0</v>
      </c>
      <c r="CK48" s="175">
        <f>'1t'!CL52/'1t'!$EB52</f>
        <v>0</v>
      </c>
      <c r="CL48" s="175">
        <f>'1t'!CM52/'1t'!$EB52</f>
        <v>0</v>
      </c>
      <c r="CM48" s="175">
        <f>'1t'!CN52/'1t'!$EB52</f>
        <v>0</v>
      </c>
      <c r="CN48" s="175">
        <f>'1t'!CO52/'1t'!$EB52</f>
        <v>0</v>
      </c>
      <c r="CO48" s="175">
        <f>'1t'!CP52/'1t'!$EB52</f>
        <v>0</v>
      </c>
      <c r="CP48" s="175">
        <f>'1t'!CQ52/'1t'!$EB52</f>
        <v>0</v>
      </c>
      <c r="CQ48" s="175">
        <f>'1t'!CR52/'1t'!$EB52</f>
        <v>0</v>
      </c>
      <c r="CR48" s="175">
        <f>'1t'!CS52/'1t'!$EB52</f>
        <v>0</v>
      </c>
      <c r="CS48" s="175">
        <f>'1t'!CT52/'1t'!$EB52</f>
        <v>0</v>
      </c>
      <c r="CT48" s="175">
        <f>'1t'!CU52/'1t'!$EB52</f>
        <v>0.97524900398406378</v>
      </c>
      <c r="CU48" s="175">
        <f>'1t'!CV52/'1t'!$EB52</f>
        <v>0</v>
      </c>
      <c r="CV48" s="175">
        <f>'1t'!CW52/'1t'!$EB52</f>
        <v>0</v>
      </c>
      <c r="CW48" s="175">
        <f>'1t'!CX52/'1t'!$EB52</f>
        <v>0</v>
      </c>
      <c r="CX48" s="175">
        <f>'1t'!CY52/'1t'!$EB52</f>
        <v>0</v>
      </c>
      <c r="CY48" s="175">
        <f>'1t'!CZ52/'1t'!$EB52</f>
        <v>0</v>
      </c>
      <c r="CZ48" s="175">
        <f>'1t'!DA52/'1t'!$EB52</f>
        <v>0</v>
      </c>
      <c r="DA48" s="175">
        <f>'1t'!DB52/'1t'!$EB52</f>
        <v>0</v>
      </c>
      <c r="DB48" s="175">
        <f>'1t'!DC52/'1t'!$EB52</f>
        <v>0</v>
      </c>
      <c r="DC48" s="175">
        <f>'1t'!DD52/'1t'!$EB52</f>
        <v>0</v>
      </c>
      <c r="DD48" s="175">
        <f>'1t'!DE52/'1t'!$EB52</f>
        <v>0</v>
      </c>
      <c r="DE48" s="175">
        <f>'1t'!DF52/'1t'!$EB52</f>
        <v>2.4750996015936257E-2</v>
      </c>
      <c r="DF48" s="175">
        <f>'1t'!DG52/'1t'!$EB52</f>
        <v>0</v>
      </c>
      <c r="DG48" s="175">
        <f>'1t'!DH52/'1t'!$EB52</f>
        <v>0</v>
      </c>
      <c r="DH48" s="175">
        <f>'1t'!DI52/'1t'!$EB52</f>
        <v>0</v>
      </c>
      <c r="DI48" s="175">
        <f>'1t'!DJ52/'1t'!$EB52</f>
        <v>0</v>
      </c>
      <c r="DJ48" s="175">
        <f>'1t'!DK52/'1t'!$EB52</f>
        <v>0</v>
      </c>
      <c r="DK48" s="175">
        <f>'1t'!DL52/'1t'!$EB52</f>
        <v>0</v>
      </c>
      <c r="DL48" s="175">
        <f>'1t'!DM52/'1t'!$EB52</f>
        <v>0</v>
      </c>
      <c r="DM48" s="175">
        <f>'1t'!DN52/'1t'!$EB52</f>
        <v>0</v>
      </c>
      <c r="DN48" s="175">
        <f>'1t'!DO52/'1t'!$EB52</f>
        <v>0</v>
      </c>
      <c r="DO48" s="175">
        <f>'1t'!DP52/'1t'!$EB52</f>
        <v>0</v>
      </c>
      <c r="DP48" s="175">
        <f>'1t'!DQ52/'1t'!$EB52</f>
        <v>0</v>
      </c>
      <c r="DQ48" s="175">
        <f>'1t'!DR52/'1t'!$EB52</f>
        <v>0</v>
      </c>
      <c r="DR48" s="175">
        <f>'1t'!DS52/'1t'!$EB52</f>
        <v>0</v>
      </c>
      <c r="DS48" s="175">
        <f>'1t'!DT52/'1t'!$EB52</f>
        <v>0</v>
      </c>
      <c r="DT48" s="175">
        <f>'1t'!DU52/'1t'!$EB52</f>
        <v>0</v>
      </c>
      <c r="DU48" s="175">
        <f>'1t'!DV52/'1t'!$EB52</f>
        <v>0</v>
      </c>
      <c r="DV48" s="175">
        <f>'1t'!DW52/'1t'!$EB52</f>
        <v>0</v>
      </c>
      <c r="DW48" s="175">
        <f>'1t'!DX52/'1t'!$EB52</f>
        <v>0</v>
      </c>
      <c r="DX48" s="175">
        <f>'1t'!DY52/'1t'!$EB52</f>
        <v>0</v>
      </c>
      <c r="DY48" s="175">
        <f>'1t'!DZ52/'1t'!$EB52</f>
        <v>0</v>
      </c>
      <c r="DZ48" s="3"/>
      <c r="EA48" s="192">
        <f t="shared" si="0"/>
        <v>3</v>
      </c>
      <c r="EB48" s="3"/>
      <c r="EC48" s="207">
        <f t="shared" si="2"/>
        <v>3</v>
      </c>
      <c r="ED48" s="3"/>
      <c r="EE48" s="196">
        <f t="shared" si="1"/>
        <v>1</v>
      </c>
      <c r="EF48" s="3"/>
      <c r="EG48" s="154">
        <v>43</v>
      </c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</row>
    <row r="49" spans="1:254" s="182" customFormat="1" ht="8.25" customHeight="1">
      <c r="A49" s="10" t="s">
        <v>708</v>
      </c>
      <c r="B49" s="6" t="s">
        <v>196</v>
      </c>
      <c r="C49" s="175">
        <f>'1t'!D53/'1t'!$EB53</f>
        <v>0</v>
      </c>
      <c r="D49" s="175">
        <f>'1t'!E53/'1t'!$EB53</f>
        <v>0</v>
      </c>
      <c r="E49" s="175">
        <f>'1t'!F53/'1t'!$EB53</f>
        <v>0</v>
      </c>
      <c r="F49" s="175">
        <f>'1t'!G53/'1t'!$EB53</f>
        <v>0</v>
      </c>
      <c r="G49" s="175">
        <f>'1t'!H53/'1t'!$EB53</f>
        <v>0</v>
      </c>
      <c r="H49" s="175">
        <f>'1t'!I53/'1t'!$EB53</f>
        <v>0</v>
      </c>
      <c r="I49" s="175">
        <f>'1t'!J53/'1t'!$EB53</f>
        <v>0</v>
      </c>
      <c r="J49" s="175">
        <f>'1t'!K53/'1t'!$EB53</f>
        <v>0</v>
      </c>
      <c r="K49" s="175">
        <f>'1t'!L53/'1t'!$EB53</f>
        <v>0</v>
      </c>
      <c r="L49" s="175">
        <f>'1t'!M53/'1t'!$EB53</f>
        <v>0</v>
      </c>
      <c r="M49" s="175">
        <f>'1t'!N53/'1t'!$EB53</f>
        <v>0</v>
      </c>
      <c r="N49" s="175">
        <f>'1t'!O53/'1t'!$EB53</f>
        <v>0</v>
      </c>
      <c r="O49" s="175">
        <f>'1t'!P53/'1t'!$EB53</f>
        <v>0</v>
      </c>
      <c r="P49" s="175">
        <f>'1t'!Q53/'1t'!$EB53</f>
        <v>0</v>
      </c>
      <c r="Q49" s="175">
        <f>'1t'!R53/'1t'!$EB53</f>
        <v>0</v>
      </c>
      <c r="R49" s="175">
        <f>'1t'!S53/'1t'!$EB53</f>
        <v>0</v>
      </c>
      <c r="S49" s="175">
        <f>'1t'!T53/'1t'!$EB53</f>
        <v>0</v>
      </c>
      <c r="T49" s="175">
        <f>'1t'!U53/'1t'!$EB53</f>
        <v>0</v>
      </c>
      <c r="U49" s="175">
        <f>'1t'!V53/'1t'!$EB53</f>
        <v>0</v>
      </c>
      <c r="V49" s="175">
        <f>'1t'!W53/'1t'!$EB53</f>
        <v>0</v>
      </c>
      <c r="W49" s="175">
        <f>'1t'!X53/'1t'!$EB53</f>
        <v>0</v>
      </c>
      <c r="X49" s="175">
        <f>'1t'!Y53/'1t'!$EB53</f>
        <v>0</v>
      </c>
      <c r="Y49" s="175">
        <f>'1t'!Z53/'1t'!$EB53</f>
        <v>0</v>
      </c>
      <c r="Z49" s="175">
        <f>'1t'!AA53/'1t'!$EB53</f>
        <v>0</v>
      </c>
      <c r="AA49" s="175">
        <f>'1t'!AB53/'1t'!$EB53</f>
        <v>0</v>
      </c>
      <c r="AB49" s="175">
        <f>'1t'!AC53/'1t'!$EB53</f>
        <v>0</v>
      </c>
      <c r="AC49" s="175">
        <f>'1t'!AD53/'1t'!$EB53</f>
        <v>0</v>
      </c>
      <c r="AD49" s="175">
        <f>'1t'!AE53/'1t'!$EB53</f>
        <v>0</v>
      </c>
      <c r="AE49" s="175">
        <f>'1t'!AF53/'1t'!$EB53</f>
        <v>0</v>
      </c>
      <c r="AF49" s="175">
        <f>'1t'!AG53/'1t'!$EB53</f>
        <v>0</v>
      </c>
      <c r="AG49" s="175">
        <f>'1t'!AH53/'1t'!$EB53</f>
        <v>0</v>
      </c>
      <c r="AH49" s="175">
        <f>'1t'!AI53/'1t'!$EB53</f>
        <v>0</v>
      </c>
      <c r="AI49" s="175">
        <f>'1t'!AJ53/'1t'!$EB53</f>
        <v>0</v>
      </c>
      <c r="AJ49" s="175">
        <f>'1t'!AK53/'1t'!$EB53</f>
        <v>0</v>
      </c>
      <c r="AK49" s="175">
        <f>'1t'!AL53/'1t'!$EB53</f>
        <v>0</v>
      </c>
      <c r="AL49" s="175">
        <f>'1t'!AM53/'1t'!$EB53</f>
        <v>0</v>
      </c>
      <c r="AM49" s="175">
        <f>'1t'!AN53/'1t'!$EB53</f>
        <v>0</v>
      </c>
      <c r="AN49" s="175">
        <f>'1t'!AO53/'1t'!$EB53</f>
        <v>0</v>
      </c>
      <c r="AO49" s="175">
        <f>'1t'!AP53/'1t'!$EB53</f>
        <v>0</v>
      </c>
      <c r="AP49" s="175">
        <f>'1t'!AQ53/'1t'!$EB53</f>
        <v>0</v>
      </c>
      <c r="AQ49" s="175">
        <f>'1t'!AR53/'1t'!$EB53</f>
        <v>0</v>
      </c>
      <c r="AR49" s="175">
        <f>'1t'!AS53/'1t'!$EB53</f>
        <v>0</v>
      </c>
      <c r="AS49" s="175">
        <f>'1t'!AT53/'1t'!$EB53</f>
        <v>0</v>
      </c>
      <c r="AT49" s="175">
        <f>'1t'!AU53/'1t'!$EB53</f>
        <v>0</v>
      </c>
      <c r="AU49" s="175">
        <f>'1t'!AV53/'1t'!$EB53</f>
        <v>0</v>
      </c>
      <c r="AV49" s="175">
        <f>'1t'!AW53/'1t'!$EB53</f>
        <v>0</v>
      </c>
      <c r="AW49" s="175">
        <f>'1t'!AX53/'1t'!$EB53</f>
        <v>0</v>
      </c>
      <c r="AX49" s="175">
        <f>'1t'!AY53/'1t'!$EB53</f>
        <v>0</v>
      </c>
      <c r="AY49" s="175">
        <f>'1t'!AZ53/'1t'!$EB53</f>
        <v>0</v>
      </c>
      <c r="AZ49" s="175">
        <f>'1t'!BA53/'1t'!$EB53</f>
        <v>0</v>
      </c>
      <c r="BA49" s="175">
        <f>'1t'!BB53/'1t'!$EB53</f>
        <v>0</v>
      </c>
      <c r="BB49" s="175">
        <f>'1t'!BC53/'1t'!$EB53</f>
        <v>0</v>
      </c>
      <c r="BC49" s="175">
        <f>'1t'!BD53/'1t'!$EB53</f>
        <v>0</v>
      </c>
      <c r="BD49" s="175">
        <f>'1t'!BE53/'1t'!$EB53</f>
        <v>0</v>
      </c>
      <c r="BE49" s="175">
        <f>'1t'!BF53/'1t'!$EB53</f>
        <v>0</v>
      </c>
      <c r="BF49" s="175">
        <f>'1t'!BG53/'1t'!$EB53</f>
        <v>0</v>
      </c>
      <c r="BG49" s="175">
        <f>'1t'!BH53/'1t'!$EB53</f>
        <v>0</v>
      </c>
      <c r="BH49" s="175">
        <f>'1t'!BI53/'1t'!$EB53</f>
        <v>0</v>
      </c>
      <c r="BI49" s="175">
        <f>'1t'!BJ53/'1t'!$EB53</f>
        <v>0</v>
      </c>
      <c r="BJ49" s="175">
        <f>'1t'!BK53/'1t'!$EB53</f>
        <v>0</v>
      </c>
      <c r="BK49" s="175">
        <f>'1t'!BL53/'1t'!$EB53</f>
        <v>0</v>
      </c>
      <c r="BL49" s="175">
        <f>'1t'!BM53/'1t'!$EB53</f>
        <v>0</v>
      </c>
      <c r="BM49" s="175">
        <f>'1t'!BN53/'1t'!$EB53</f>
        <v>0</v>
      </c>
      <c r="BN49" s="175">
        <f>'1t'!BO53/'1t'!$EB53</f>
        <v>0</v>
      </c>
      <c r="BO49" s="175">
        <f>'1t'!BP53/'1t'!$EB53</f>
        <v>0</v>
      </c>
      <c r="BP49" s="175">
        <f>'1t'!BQ53/'1t'!$EB53</f>
        <v>0</v>
      </c>
      <c r="BQ49" s="175">
        <f>'1t'!BR53/'1t'!$EB53</f>
        <v>0</v>
      </c>
      <c r="BR49" s="175">
        <f>'1t'!BS53/'1t'!$EB53</f>
        <v>0</v>
      </c>
      <c r="BS49" s="175">
        <f>'1t'!BT53/'1t'!$EB53</f>
        <v>0</v>
      </c>
      <c r="BT49" s="175">
        <f>'1t'!BU53/'1t'!$EB53</f>
        <v>0</v>
      </c>
      <c r="BU49" s="175">
        <f>'1t'!BV53/'1t'!$EB53</f>
        <v>0</v>
      </c>
      <c r="BV49" s="175">
        <f>'1t'!BW53/'1t'!$EB53</f>
        <v>0</v>
      </c>
      <c r="BW49" s="175">
        <f>'1t'!BX53/'1t'!$EB53</f>
        <v>0</v>
      </c>
      <c r="BX49" s="175">
        <f>'1t'!BY53/'1t'!$EB53</f>
        <v>0</v>
      </c>
      <c r="BY49" s="175">
        <f>'1t'!BZ53/'1t'!$EB53</f>
        <v>0</v>
      </c>
      <c r="BZ49" s="175">
        <f>'1t'!CA53/'1t'!$EB53</f>
        <v>0</v>
      </c>
      <c r="CA49" s="175">
        <f>'1t'!CB53/'1t'!$EB53</f>
        <v>0</v>
      </c>
      <c r="CB49" s="175">
        <f>'1t'!CC53/'1t'!$EB53</f>
        <v>0</v>
      </c>
      <c r="CC49" s="175">
        <f>'1t'!CD53/'1t'!$EB53</f>
        <v>0</v>
      </c>
      <c r="CD49" s="175">
        <f>'1t'!CE53/'1t'!$EB53</f>
        <v>0</v>
      </c>
      <c r="CE49" s="175">
        <f>'1t'!CF53/'1t'!$EB53</f>
        <v>0</v>
      </c>
      <c r="CF49" s="175">
        <f>'1t'!CG53/'1t'!$EB53</f>
        <v>0</v>
      </c>
      <c r="CG49" s="175">
        <f>'1t'!CH53/'1t'!$EB53</f>
        <v>0</v>
      </c>
      <c r="CH49" s="175">
        <f>'1t'!CI53/'1t'!$EB53</f>
        <v>0</v>
      </c>
      <c r="CI49" s="175">
        <f>'1t'!CJ53/'1t'!$EB53</f>
        <v>0</v>
      </c>
      <c r="CJ49" s="175">
        <f>'1t'!CK53/'1t'!$EB53</f>
        <v>0</v>
      </c>
      <c r="CK49" s="175">
        <f>'1t'!CL53/'1t'!$EB53</f>
        <v>0</v>
      </c>
      <c r="CL49" s="175">
        <f>'1t'!CM53/'1t'!$EB53</f>
        <v>0</v>
      </c>
      <c r="CM49" s="175">
        <f>'1t'!CN53/'1t'!$EB53</f>
        <v>0</v>
      </c>
      <c r="CN49" s="175">
        <f>'1t'!CO53/'1t'!$EB53</f>
        <v>0</v>
      </c>
      <c r="CO49" s="175">
        <f>'1t'!CP53/'1t'!$EB53</f>
        <v>0</v>
      </c>
      <c r="CP49" s="175">
        <f>'1t'!CQ53/'1t'!$EB53</f>
        <v>0</v>
      </c>
      <c r="CQ49" s="175">
        <f>'1t'!CR53/'1t'!$EB53</f>
        <v>7.4990626171728538E-4</v>
      </c>
      <c r="CR49" s="175">
        <f>'1t'!CS53/'1t'!$EB53</f>
        <v>0</v>
      </c>
      <c r="CS49" s="175">
        <f>'1t'!CT53/'1t'!$EB53</f>
        <v>0</v>
      </c>
      <c r="CT49" s="175">
        <f>'1t'!CU53/'1t'!$EB53</f>
        <v>0</v>
      </c>
      <c r="CU49" s="175">
        <f>'1t'!CV53/'1t'!$EB53</f>
        <v>0.98768011141464462</v>
      </c>
      <c r="CV49" s="175">
        <f>'1t'!CW53/'1t'!$EB53</f>
        <v>0</v>
      </c>
      <c r="CW49" s="175">
        <f>'1t'!CX53/'1t'!$EB53</f>
        <v>0</v>
      </c>
      <c r="CX49" s="175">
        <f>'1t'!CY53/'1t'!$EB53</f>
        <v>0</v>
      </c>
      <c r="CY49" s="175">
        <f>'1t'!CZ53/'1t'!$EB53</f>
        <v>0</v>
      </c>
      <c r="CZ49" s="175">
        <f>'1t'!DA53/'1t'!$EB53</f>
        <v>0</v>
      </c>
      <c r="DA49" s="175">
        <f>'1t'!DB53/'1t'!$EB53</f>
        <v>0</v>
      </c>
      <c r="DB49" s="175">
        <f>'1t'!DC53/'1t'!$EB53</f>
        <v>0</v>
      </c>
      <c r="DC49" s="175">
        <f>'1t'!DD53/'1t'!$EB53</f>
        <v>0</v>
      </c>
      <c r="DD49" s="175">
        <f>'1t'!DE53/'1t'!$EB53</f>
        <v>0</v>
      </c>
      <c r="DE49" s="175">
        <f>'1t'!DF53/'1t'!$EB53</f>
        <v>1.1569982323638118E-2</v>
      </c>
      <c r="DF49" s="175">
        <f>'1t'!DG53/'1t'!$EB53</f>
        <v>0</v>
      </c>
      <c r="DG49" s="175">
        <f>'1t'!DH53/'1t'!$EB53</f>
        <v>0</v>
      </c>
      <c r="DH49" s="175">
        <f>'1t'!DI53/'1t'!$EB53</f>
        <v>0</v>
      </c>
      <c r="DI49" s="175">
        <f>'1t'!DJ53/'1t'!$EB53</f>
        <v>0</v>
      </c>
      <c r="DJ49" s="175">
        <f>'1t'!DK53/'1t'!$EB53</f>
        <v>0</v>
      </c>
      <c r="DK49" s="175">
        <f>'1t'!DL53/'1t'!$EB53</f>
        <v>0</v>
      </c>
      <c r="DL49" s="175">
        <f>'1t'!DM53/'1t'!$EB53</f>
        <v>0</v>
      </c>
      <c r="DM49" s="175">
        <f>'1t'!DN53/'1t'!$EB53</f>
        <v>0</v>
      </c>
      <c r="DN49" s="175">
        <f>'1t'!DO53/'1t'!$EB53</f>
        <v>0</v>
      </c>
      <c r="DO49" s="175">
        <f>'1t'!DP53/'1t'!$EB53</f>
        <v>0</v>
      </c>
      <c r="DP49" s="175">
        <f>'1t'!DQ53/'1t'!$EB53</f>
        <v>0</v>
      </c>
      <c r="DQ49" s="175">
        <f>'1t'!DR53/'1t'!$EB53</f>
        <v>0</v>
      </c>
      <c r="DR49" s="175">
        <f>'1t'!DS53/'1t'!$EB53</f>
        <v>0</v>
      </c>
      <c r="DS49" s="175">
        <f>'1t'!DT53/'1t'!$EB53</f>
        <v>0</v>
      </c>
      <c r="DT49" s="175">
        <f>'1t'!DU53/'1t'!$EB53</f>
        <v>0</v>
      </c>
      <c r="DU49" s="175">
        <f>'1t'!DV53/'1t'!$EB53</f>
        <v>0</v>
      </c>
      <c r="DV49" s="175">
        <f>'1t'!DW53/'1t'!$EB53</f>
        <v>0</v>
      </c>
      <c r="DW49" s="175">
        <f>'1t'!DX53/'1t'!$EB53</f>
        <v>0</v>
      </c>
      <c r="DX49" s="175">
        <f>'1t'!DY53/'1t'!$EB53</f>
        <v>0</v>
      </c>
      <c r="DY49" s="175">
        <f>'1t'!DZ53/'1t'!$EB53</f>
        <v>0</v>
      </c>
      <c r="DZ49" s="3"/>
      <c r="EA49" s="192">
        <f t="shared" si="0"/>
        <v>3</v>
      </c>
      <c r="EB49" s="3"/>
      <c r="EC49" s="207">
        <f t="shared" si="2"/>
        <v>3</v>
      </c>
      <c r="ED49" s="3"/>
      <c r="EE49" s="196">
        <f t="shared" si="1"/>
        <v>1</v>
      </c>
      <c r="EF49" s="3"/>
      <c r="EG49" s="154">
        <v>44</v>
      </c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</row>
    <row r="50" spans="1:254" s="182" customFormat="1" ht="8.25" customHeight="1">
      <c r="A50" s="10" t="s">
        <v>709</v>
      </c>
      <c r="B50" s="6" t="s">
        <v>710</v>
      </c>
      <c r="C50" s="175">
        <f>'1t'!D54/'1t'!$EB54</f>
        <v>0</v>
      </c>
      <c r="D50" s="175">
        <f>'1t'!E54/'1t'!$EB54</f>
        <v>0</v>
      </c>
      <c r="E50" s="175">
        <f>'1t'!F54/'1t'!$EB54</f>
        <v>0</v>
      </c>
      <c r="F50" s="175">
        <f>'1t'!G54/'1t'!$EB54</f>
        <v>0</v>
      </c>
      <c r="G50" s="175">
        <f>'1t'!H54/'1t'!$EB54</f>
        <v>0</v>
      </c>
      <c r="H50" s="175">
        <f>'1t'!I54/'1t'!$EB54</f>
        <v>0</v>
      </c>
      <c r="I50" s="175">
        <f>'1t'!J54/'1t'!$EB54</f>
        <v>0</v>
      </c>
      <c r="J50" s="175">
        <f>'1t'!K54/'1t'!$EB54</f>
        <v>0</v>
      </c>
      <c r="K50" s="175">
        <f>'1t'!L54/'1t'!$EB54</f>
        <v>0</v>
      </c>
      <c r="L50" s="175">
        <f>'1t'!M54/'1t'!$EB54</f>
        <v>0</v>
      </c>
      <c r="M50" s="175">
        <f>'1t'!N54/'1t'!$EB54</f>
        <v>0</v>
      </c>
      <c r="N50" s="175">
        <f>'1t'!O54/'1t'!$EB54</f>
        <v>0</v>
      </c>
      <c r="O50" s="175">
        <f>'1t'!P54/'1t'!$EB54</f>
        <v>0</v>
      </c>
      <c r="P50" s="175">
        <f>'1t'!Q54/'1t'!$EB54</f>
        <v>0</v>
      </c>
      <c r="Q50" s="175">
        <f>'1t'!R54/'1t'!$EB54</f>
        <v>0</v>
      </c>
      <c r="R50" s="175">
        <f>'1t'!S54/'1t'!$EB54</f>
        <v>0</v>
      </c>
      <c r="S50" s="175">
        <f>'1t'!T54/'1t'!$EB54</f>
        <v>0</v>
      </c>
      <c r="T50" s="175">
        <f>'1t'!U54/'1t'!$EB54</f>
        <v>0</v>
      </c>
      <c r="U50" s="175">
        <f>'1t'!V54/'1t'!$EB54</f>
        <v>0</v>
      </c>
      <c r="V50" s="175">
        <f>'1t'!W54/'1t'!$EB54</f>
        <v>0</v>
      </c>
      <c r="W50" s="175">
        <f>'1t'!X54/'1t'!$EB54</f>
        <v>0</v>
      </c>
      <c r="X50" s="175">
        <f>'1t'!Y54/'1t'!$EB54</f>
        <v>0</v>
      </c>
      <c r="Y50" s="175">
        <f>'1t'!Z54/'1t'!$EB54</f>
        <v>0</v>
      </c>
      <c r="Z50" s="175">
        <f>'1t'!AA54/'1t'!$EB54</f>
        <v>0</v>
      </c>
      <c r="AA50" s="175">
        <f>'1t'!AB54/'1t'!$EB54</f>
        <v>0</v>
      </c>
      <c r="AB50" s="175">
        <f>'1t'!AC54/'1t'!$EB54</f>
        <v>0</v>
      </c>
      <c r="AC50" s="175">
        <f>'1t'!AD54/'1t'!$EB54</f>
        <v>0</v>
      </c>
      <c r="AD50" s="175">
        <f>'1t'!AE54/'1t'!$EB54</f>
        <v>0</v>
      </c>
      <c r="AE50" s="175">
        <f>'1t'!AF54/'1t'!$EB54</f>
        <v>0</v>
      </c>
      <c r="AF50" s="175">
        <f>'1t'!AG54/'1t'!$EB54</f>
        <v>0</v>
      </c>
      <c r="AG50" s="175">
        <f>'1t'!AH54/'1t'!$EB54</f>
        <v>0</v>
      </c>
      <c r="AH50" s="175">
        <f>'1t'!AI54/'1t'!$EB54</f>
        <v>0</v>
      </c>
      <c r="AI50" s="175">
        <f>'1t'!AJ54/'1t'!$EB54</f>
        <v>0</v>
      </c>
      <c r="AJ50" s="175">
        <f>'1t'!AK54/'1t'!$EB54</f>
        <v>0</v>
      </c>
      <c r="AK50" s="175">
        <f>'1t'!AL54/'1t'!$EB54</f>
        <v>0</v>
      </c>
      <c r="AL50" s="175">
        <f>'1t'!AM54/'1t'!$EB54</f>
        <v>0</v>
      </c>
      <c r="AM50" s="175">
        <f>'1t'!AN54/'1t'!$EB54</f>
        <v>0</v>
      </c>
      <c r="AN50" s="175">
        <f>'1t'!AO54/'1t'!$EB54</f>
        <v>0</v>
      </c>
      <c r="AO50" s="175">
        <f>'1t'!AP54/'1t'!$EB54</f>
        <v>0</v>
      </c>
      <c r="AP50" s="175">
        <f>'1t'!AQ54/'1t'!$EB54</f>
        <v>0</v>
      </c>
      <c r="AQ50" s="175">
        <f>'1t'!AR54/'1t'!$EB54</f>
        <v>0</v>
      </c>
      <c r="AR50" s="175">
        <f>'1t'!AS54/'1t'!$EB54</f>
        <v>0</v>
      </c>
      <c r="AS50" s="175">
        <f>'1t'!AT54/'1t'!$EB54</f>
        <v>0</v>
      </c>
      <c r="AT50" s="175">
        <f>'1t'!AU54/'1t'!$EB54</f>
        <v>0</v>
      </c>
      <c r="AU50" s="175">
        <f>'1t'!AV54/'1t'!$EB54</f>
        <v>0</v>
      </c>
      <c r="AV50" s="175">
        <f>'1t'!AW54/'1t'!$EB54</f>
        <v>0</v>
      </c>
      <c r="AW50" s="175">
        <f>'1t'!AX54/'1t'!$EB54</f>
        <v>0</v>
      </c>
      <c r="AX50" s="175">
        <f>'1t'!AY54/'1t'!$EB54</f>
        <v>0</v>
      </c>
      <c r="AY50" s="175">
        <f>'1t'!AZ54/'1t'!$EB54</f>
        <v>0</v>
      </c>
      <c r="AZ50" s="175">
        <f>'1t'!BA54/'1t'!$EB54</f>
        <v>0</v>
      </c>
      <c r="BA50" s="175">
        <f>'1t'!BB54/'1t'!$EB54</f>
        <v>0</v>
      </c>
      <c r="BB50" s="175">
        <f>'1t'!BC54/'1t'!$EB54</f>
        <v>0</v>
      </c>
      <c r="BC50" s="175">
        <f>'1t'!BD54/'1t'!$EB54</f>
        <v>0</v>
      </c>
      <c r="BD50" s="175">
        <f>'1t'!BE54/'1t'!$EB54</f>
        <v>0</v>
      </c>
      <c r="BE50" s="175">
        <f>'1t'!BF54/'1t'!$EB54</f>
        <v>0</v>
      </c>
      <c r="BF50" s="175">
        <f>'1t'!BG54/'1t'!$EB54</f>
        <v>0</v>
      </c>
      <c r="BG50" s="175">
        <f>'1t'!BH54/'1t'!$EB54</f>
        <v>0</v>
      </c>
      <c r="BH50" s="175">
        <f>'1t'!BI54/'1t'!$EB54</f>
        <v>0</v>
      </c>
      <c r="BI50" s="175">
        <f>'1t'!BJ54/'1t'!$EB54</f>
        <v>0</v>
      </c>
      <c r="BJ50" s="175">
        <f>'1t'!BK54/'1t'!$EB54</f>
        <v>0</v>
      </c>
      <c r="BK50" s="175">
        <f>'1t'!BL54/'1t'!$EB54</f>
        <v>0</v>
      </c>
      <c r="BL50" s="175">
        <f>'1t'!BM54/'1t'!$EB54</f>
        <v>0</v>
      </c>
      <c r="BM50" s="175">
        <f>'1t'!BN54/'1t'!$EB54</f>
        <v>0</v>
      </c>
      <c r="BN50" s="175">
        <f>'1t'!BO54/'1t'!$EB54</f>
        <v>0</v>
      </c>
      <c r="BO50" s="175">
        <f>'1t'!BP54/'1t'!$EB54</f>
        <v>0</v>
      </c>
      <c r="BP50" s="175">
        <f>'1t'!BQ54/'1t'!$EB54</f>
        <v>0</v>
      </c>
      <c r="BQ50" s="175">
        <f>'1t'!BR54/'1t'!$EB54</f>
        <v>0</v>
      </c>
      <c r="BR50" s="175">
        <f>'1t'!BS54/'1t'!$EB54</f>
        <v>0</v>
      </c>
      <c r="BS50" s="175">
        <f>'1t'!BT54/'1t'!$EB54</f>
        <v>0</v>
      </c>
      <c r="BT50" s="175">
        <f>'1t'!BU54/'1t'!$EB54</f>
        <v>0</v>
      </c>
      <c r="BU50" s="175">
        <f>'1t'!BV54/'1t'!$EB54</f>
        <v>0</v>
      </c>
      <c r="BV50" s="175">
        <f>'1t'!BW54/'1t'!$EB54</f>
        <v>0</v>
      </c>
      <c r="BW50" s="175">
        <f>'1t'!BX54/'1t'!$EB54</f>
        <v>0</v>
      </c>
      <c r="BX50" s="175">
        <f>'1t'!BY54/'1t'!$EB54</f>
        <v>0</v>
      </c>
      <c r="BY50" s="175">
        <f>'1t'!BZ54/'1t'!$EB54</f>
        <v>0</v>
      </c>
      <c r="BZ50" s="175">
        <f>'1t'!CA54/'1t'!$EB54</f>
        <v>0</v>
      </c>
      <c r="CA50" s="175">
        <f>'1t'!CB54/'1t'!$EB54</f>
        <v>0</v>
      </c>
      <c r="CB50" s="175">
        <f>'1t'!CC54/'1t'!$EB54</f>
        <v>0</v>
      </c>
      <c r="CC50" s="175">
        <f>'1t'!CD54/'1t'!$EB54</f>
        <v>0</v>
      </c>
      <c r="CD50" s="175">
        <f>'1t'!CE54/'1t'!$EB54</f>
        <v>0</v>
      </c>
      <c r="CE50" s="175">
        <f>'1t'!CF54/'1t'!$EB54</f>
        <v>0</v>
      </c>
      <c r="CF50" s="175">
        <f>'1t'!CG54/'1t'!$EB54</f>
        <v>0</v>
      </c>
      <c r="CG50" s="175">
        <f>'1t'!CH54/'1t'!$EB54</f>
        <v>0</v>
      </c>
      <c r="CH50" s="175">
        <f>'1t'!CI54/'1t'!$EB54</f>
        <v>0</v>
      </c>
      <c r="CI50" s="175">
        <f>'1t'!CJ54/'1t'!$EB54</f>
        <v>0</v>
      </c>
      <c r="CJ50" s="175">
        <f>'1t'!CK54/'1t'!$EB54</f>
        <v>0</v>
      </c>
      <c r="CK50" s="175">
        <f>'1t'!CL54/'1t'!$EB54</f>
        <v>0</v>
      </c>
      <c r="CL50" s="175">
        <f>'1t'!CM54/'1t'!$EB54</f>
        <v>0</v>
      </c>
      <c r="CM50" s="175">
        <f>'1t'!CN54/'1t'!$EB54</f>
        <v>0</v>
      </c>
      <c r="CN50" s="175">
        <f>'1t'!CO54/'1t'!$EB54</f>
        <v>0</v>
      </c>
      <c r="CO50" s="175">
        <f>'1t'!CP54/'1t'!$EB54</f>
        <v>0</v>
      </c>
      <c r="CP50" s="175">
        <f>'1t'!CQ54/'1t'!$EB54</f>
        <v>0</v>
      </c>
      <c r="CQ50" s="175">
        <f>'1t'!CR54/'1t'!$EB54</f>
        <v>-5.9924963523935249E-4</v>
      </c>
      <c r="CR50" s="175">
        <f>'1t'!CS54/'1t'!$EB54</f>
        <v>0</v>
      </c>
      <c r="CS50" s="175">
        <f>'1t'!CT54/'1t'!$EB54</f>
        <v>0</v>
      </c>
      <c r="CT50" s="175">
        <f>'1t'!CU54/'1t'!$EB54</f>
        <v>1.7386924199263531E-2</v>
      </c>
      <c r="CU50" s="175">
        <f>'1t'!CV54/'1t'!$EB54</f>
        <v>0</v>
      </c>
      <c r="CV50" s="175">
        <f>'1t'!CW54/'1t'!$EB54</f>
        <v>0.78364482734662688</v>
      </c>
      <c r="CW50" s="175">
        <f>'1t'!CX54/'1t'!$EB54</f>
        <v>0.19104773153616342</v>
      </c>
      <c r="CX50" s="175">
        <f>'1t'!CY54/'1t'!$EB54</f>
        <v>0</v>
      </c>
      <c r="CY50" s="175">
        <f>'1t'!CZ54/'1t'!$EB54</f>
        <v>0</v>
      </c>
      <c r="CZ50" s="175">
        <f>'1t'!DA54/'1t'!$EB54</f>
        <v>0</v>
      </c>
      <c r="DA50" s="175">
        <f>'1t'!DB54/'1t'!$EB54</f>
        <v>0</v>
      </c>
      <c r="DB50" s="175">
        <f>'1t'!DC54/'1t'!$EB54</f>
        <v>2.9528242895852149E-4</v>
      </c>
      <c r="DC50" s="175">
        <f>'1t'!DD54/'1t'!$EB54</f>
        <v>0</v>
      </c>
      <c r="DD50" s="175">
        <f>'1t'!DE54/'1t'!$EB54</f>
        <v>0</v>
      </c>
      <c r="DE50" s="175">
        <f>'1t'!DF54/'1t'!$EB54</f>
        <v>7.929201695268534E-3</v>
      </c>
      <c r="DF50" s="175">
        <f>'1t'!DG54/'1t'!$EB54</f>
        <v>0</v>
      </c>
      <c r="DG50" s="175">
        <f>'1t'!DH54/'1t'!$EB54</f>
        <v>0</v>
      </c>
      <c r="DH50" s="175">
        <f>'1t'!DI54/'1t'!$EB54</f>
        <v>0</v>
      </c>
      <c r="DI50" s="175">
        <f>'1t'!DJ54/'1t'!$EB54</f>
        <v>0</v>
      </c>
      <c r="DJ50" s="175">
        <f>'1t'!DK54/'1t'!$EB54</f>
        <v>2.9528242895852149E-4</v>
      </c>
      <c r="DK50" s="175">
        <f>'1t'!DL54/'1t'!$EB54</f>
        <v>0</v>
      </c>
      <c r="DL50" s="175">
        <f>'1t'!DM54/'1t'!$EB54</f>
        <v>0</v>
      </c>
      <c r="DM50" s="175">
        <f>'1t'!DN54/'1t'!$EB54</f>
        <v>0</v>
      </c>
      <c r="DN50" s="175">
        <f>'1t'!DO54/'1t'!$EB54</f>
        <v>0</v>
      </c>
      <c r="DO50" s="175">
        <f>'1t'!DP54/'1t'!$EB54</f>
        <v>0</v>
      </c>
      <c r="DP50" s="175">
        <f>'1t'!DQ54/'1t'!$EB54</f>
        <v>0</v>
      </c>
      <c r="DQ50" s="175">
        <f>'1t'!DR54/'1t'!$EB54</f>
        <v>0</v>
      </c>
      <c r="DR50" s="175">
        <f>'1t'!DS54/'1t'!$EB54</f>
        <v>0</v>
      </c>
      <c r="DS50" s="175">
        <f>'1t'!DT54/'1t'!$EB54</f>
        <v>0</v>
      </c>
      <c r="DT50" s="175">
        <f>'1t'!DU54/'1t'!$EB54</f>
        <v>0</v>
      </c>
      <c r="DU50" s="175">
        <f>'1t'!DV54/'1t'!$EB54</f>
        <v>0</v>
      </c>
      <c r="DV50" s="175">
        <f>'1t'!DW54/'1t'!$EB54</f>
        <v>0</v>
      </c>
      <c r="DW50" s="175">
        <f>'1t'!DX54/'1t'!$EB54</f>
        <v>0</v>
      </c>
      <c r="DX50" s="175">
        <f>'1t'!DY54/'1t'!$EB54</f>
        <v>0</v>
      </c>
      <c r="DY50" s="175">
        <f>'1t'!DZ54/'1t'!$EB54</f>
        <v>0</v>
      </c>
      <c r="DZ50" s="3"/>
      <c r="EA50" s="192">
        <f t="shared" si="0"/>
        <v>3</v>
      </c>
      <c r="EB50" s="3"/>
      <c r="EC50" s="207">
        <f t="shared" si="2"/>
        <v>3</v>
      </c>
      <c r="ED50" s="3"/>
      <c r="EE50" s="196">
        <f t="shared" si="1"/>
        <v>0.99970471757104162</v>
      </c>
      <c r="EF50" s="3"/>
      <c r="EG50" s="154">
        <v>45</v>
      </c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</row>
    <row r="51" spans="1:254" s="159" customFormat="1" ht="8.25" customHeight="1">
      <c r="A51" s="12" t="s">
        <v>711</v>
      </c>
      <c r="B51" s="4" t="s">
        <v>712</v>
      </c>
      <c r="C51" s="183">
        <f>'1t'!D55/'1t'!$EB55</f>
        <v>0</v>
      </c>
      <c r="D51" s="183">
        <f>'1t'!E55/'1t'!$EB55</f>
        <v>0</v>
      </c>
      <c r="E51" s="183">
        <f>'1t'!F55/'1t'!$EB55</f>
        <v>0</v>
      </c>
      <c r="F51" s="183">
        <f>'1t'!G55/'1t'!$EB55</f>
        <v>0</v>
      </c>
      <c r="G51" s="183">
        <f>'1t'!H55/'1t'!$EB55</f>
        <v>0</v>
      </c>
      <c r="H51" s="183">
        <f>'1t'!I55/'1t'!$EB55</f>
        <v>0</v>
      </c>
      <c r="I51" s="183">
        <f>'1t'!J55/'1t'!$EB55</f>
        <v>0</v>
      </c>
      <c r="J51" s="183">
        <f>'1t'!K55/'1t'!$EB55</f>
        <v>0</v>
      </c>
      <c r="K51" s="183">
        <f>'1t'!L55/'1t'!$EB55</f>
        <v>0</v>
      </c>
      <c r="L51" s="183">
        <f>'1t'!M55/'1t'!$EB55</f>
        <v>0</v>
      </c>
      <c r="M51" s="183">
        <f>'1t'!N55/'1t'!$EB55</f>
        <v>0</v>
      </c>
      <c r="N51" s="183">
        <f>'1t'!O55/'1t'!$EB55</f>
        <v>0</v>
      </c>
      <c r="O51" s="183">
        <f>'1t'!P55/'1t'!$EB55</f>
        <v>0</v>
      </c>
      <c r="P51" s="183">
        <f>'1t'!Q55/'1t'!$EB55</f>
        <v>0</v>
      </c>
      <c r="Q51" s="183">
        <f>'1t'!R55/'1t'!$EB55</f>
        <v>0</v>
      </c>
      <c r="R51" s="183">
        <f>'1t'!S55/'1t'!$EB55</f>
        <v>0</v>
      </c>
      <c r="S51" s="183">
        <f>'1t'!T55/'1t'!$EB55</f>
        <v>0</v>
      </c>
      <c r="T51" s="183">
        <f>'1t'!U55/'1t'!$EB55</f>
        <v>0</v>
      </c>
      <c r="U51" s="183">
        <f>'1t'!V55/'1t'!$EB55</f>
        <v>0</v>
      </c>
      <c r="V51" s="183">
        <f>'1t'!W55/'1t'!$EB55</f>
        <v>0</v>
      </c>
      <c r="W51" s="183">
        <f>'1t'!X55/'1t'!$EB55</f>
        <v>0</v>
      </c>
      <c r="X51" s="183">
        <f>'1t'!Y55/'1t'!$EB55</f>
        <v>0</v>
      </c>
      <c r="Y51" s="183">
        <f>'1t'!Z55/'1t'!$EB55</f>
        <v>0</v>
      </c>
      <c r="Z51" s="183">
        <f>'1t'!AA55/'1t'!$EB55</f>
        <v>0</v>
      </c>
      <c r="AA51" s="183">
        <f>'1t'!AB55/'1t'!$EB55</f>
        <v>0</v>
      </c>
      <c r="AB51" s="183">
        <f>'1t'!AC55/'1t'!$EB55</f>
        <v>0</v>
      </c>
      <c r="AC51" s="183">
        <f>'1t'!AD55/'1t'!$EB55</f>
        <v>0</v>
      </c>
      <c r="AD51" s="183">
        <f>'1t'!AE55/'1t'!$EB55</f>
        <v>0</v>
      </c>
      <c r="AE51" s="183">
        <f>'1t'!AF55/'1t'!$EB55</f>
        <v>0</v>
      </c>
      <c r="AF51" s="183">
        <f>'1t'!AG55/'1t'!$EB55</f>
        <v>0</v>
      </c>
      <c r="AG51" s="183">
        <f>'1t'!AH55/'1t'!$EB55</f>
        <v>0</v>
      </c>
      <c r="AH51" s="183">
        <f>'1t'!AI55/'1t'!$EB55</f>
        <v>0</v>
      </c>
      <c r="AI51" s="183">
        <f>'1t'!AJ55/'1t'!$EB55</f>
        <v>0</v>
      </c>
      <c r="AJ51" s="183">
        <f>'1t'!AK55/'1t'!$EB55</f>
        <v>0</v>
      </c>
      <c r="AK51" s="183">
        <f>'1t'!AL55/'1t'!$EB55</f>
        <v>0</v>
      </c>
      <c r="AL51" s="183">
        <f>'1t'!AM55/'1t'!$EB55</f>
        <v>0</v>
      </c>
      <c r="AM51" s="183">
        <f>'1t'!AN55/'1t'!$EB55</f>
        <v>0</v>
      </c>
      <c r="AN51" s="183">
        <f>'1t'!AO55/'1t'!$EB55</f>
        <v>0</v>
      </c>
      <c r="AO51" s="183">
        <f>'1t'!AP55/'1t'!$EB55</f>
        <v>0</v>
      </c>
      <c r="AP51" s="183">
        <f>'1t'!AQ55/'1t'!$EB55</f>
        <v>0</v>
      </c>
      <c r="AQ51" s="183">
        <f>'1t'!AR55/'1t'!$EB55</f>
        <v>0</v>
      </c>
      <c r="AR51" s="183">
        <f>'1t'!AS55/'1t'!$EB55</f>
        <v>0</v>
      </c>
      <c r="AS51" s="183">
        <f>'1t'!AT55/'1t'!$EB55</f>
        <v>0</v>
      </c>
      <c r="AT51" s="183">
        <f>'1t'!AU55/'1t'!$EB55</f>
        <v>0</v>
      </c>
      <c r="AU51" s="183">
        <f>'1t'!AV55/'1t'!$EB55</f>
        <v>0</v>
      </c>
      <c r="AV51" s="183">
        <f>'1t'!AW55/'1t'!$EB55</f>
        <v>0</v>
      </c>
      <c r="AW51" s="183">
        <f>'1t'!AX55/'1t'!$EB55</f>
        <v>0</v>
      </c>
      <c r="AX51" s="183">
        <f>'1t'!AY55/'1t'!$EB55</f>
        <v>0</v>
      </c>
      <c r="AY51" s="183">
        <f>'1t'!AZ55/'1t'!$EB55</f>
        <v>0</v>
      </c>
      <c r="AZ51" s="183">
        <f>'1t'!BA55/'1t'!$EB55</f>
        <v>0</v>
      </c>
      <c r="BA51" s="183">
        <f>'1t'!BB55/'1t'!$EB55</f>
        <v>0</v>
      </c>
      <c r="BB51" s="183">
        <f>'1t'!BC55/'1t'!$EB55</f>
        <v>0</v>
      </c>
      <c r="BC51" s="183">
        <f>'1t'!BD55/'1t'!$EB55</f>
        <v>0</v>
      </c>
      <c r="BD51" s="183">
        <f>'1t'!BE55/'1t'!$EB55</f>
        <v>0</v>
      </c>
      <c r="BE51" s="183">
        <f>'1t'!BF55/'1t'!$EB55</f>
        <v>0</v>
      </c>
      <c r="BF51" s="183">
        <f>'1t'!BG55/'1t'!$EB55</f>
        <v>0</v>
      </c>
      <c r="BG51" s="183">
        <f>'1t'!BH55/'1t'!$EB55</f>
        <v>0</v>
      </c>
      <c r="BH51" s="183">
        <f>'1t'!BI55/'1t'!$EB55</f>
        <v>0</v>
      </c>
      <c r="BI51" s="183">
        <f>'1t'!BJ55/'1t'!$EB55</f>
        <v>0</v>
      </c>
      <c r="BJ51" s="183">
        <f>'1t'!BK55/'1t'!$EB55</f>
        <v>0</v>
      </c>
      <c r="BK51" s="183">
        <f>'1t'!BL55/'1t'!$EB55</f>
        <v>0</v>
      </c>
      <c r="BL51" s="183">
        <f>'1t'!BM55/'1t'!$EB55</f>
        <v>0</v>
      </c>
      <c r="BM51" s="183">
        <f>'1t'!BN55/'1t'!$EB55</f>
        <v>0</v>
      </c>
      <c r="BN51" s="183">
        <f>'1t'!BO55/'1t'!$EB55</f>
        <v>0</v>
      </c>
      <c r="BO51" s="183">
        <f>'1t'!BP55/'1t'!$EB55</f>
        <v>0</v>
      </c>
      <c r="BP51" s="183">
        <f>'1t'!BQ55/'1t'!$EB55</f>
        <v>0</v>
      </c>
      <c r="BQ51" s="183">
        <f>'1t'!BR55/'1t'!$EB55</f>
        <v>0</v>
      </c>
      <c r="BR51" s="183">
        <f>'1t'!BS55/'1t'!$EB55</f>
        <v>0</v>
      </c>
      <c r="BS51" s="183">
        <f>'1t'!BT55/'1t'!$EB55</f>
        <v>0</v>
      </c>
      <c r="BT51" s="183">
        <f>'1t'!BU55/'1t'!$EB55</f>
        <v>0</v>
      </c>
      <c r="BU51" s="183">
        <f>'1t'!BV55/'1t'!$EB55</f>
        <v>0</v>
      </c>
      <c r="BV51" s="183">
        <f>'1t'!BW55/'1t'!$EB55</f>
        <v>0</v>
      </c>
      <c r="BW51" s="183">
        <f>'1t'!BX55/'1t'!$EB55</f>
        <v>0</v>
      </c>
      <c r="BX51" s="183">
        <f>'1t'!BY55/'1t'!$EB55</f>
        <v>0</v>
      </c>
      <c r="BY51" s="183">
        <f>'1t'!BZ55/'1t'!$EB55</f>
        <v>0</v>
      </c>
      <c r="BZ51" s="183">
        <f>'1t'!CA55/'1t'!$EB55</f>
        <v>0</v>
      </c>
      <c r="CA51" s="183">
        <f>'1t'!CB55/'1t'!$EB55</f>
        <v>0</v>
      </c>
      <c r="CB51" s="183">
        <f>'1t'!CC55/'1t'!$EB55</f>
        <v>0</v>
      </c>
      <c r="CC51" s="183">
        <f>'1t'!CD55/'1t'!$EB55</f>
        <v>0</v>
      </c>
      <c r="CD51" s="183">
        <f>'1t'!CE55/'1t'!$EB55</f>
        <v>0</v>
      </c>
      <c r="CE51" s="183">
        <f>'1t'!CF55/'1t'!$EB55</f>
        <v>0</v>
      </c>
      <c r="CF51" s="183">
        <f>'1t'!CG55/'1t'!$EB55</f>
        <v>0</v>
      </c>
      <c r="CG51" s="183">
        <f>'1t'!CH55/'1t'!$EB55</f>
        <v>0</v>
      </c>
      <c r="CH51" s="183">
        <f>'1t'!CI55/'1t'!$EB55</f>
        <v>0</v>
      </c>
      <c r="CI51" s="183">
        <f>'1t'!CJ55/'1t'!$EB55</f>
        <v>0</v>
      </c>
      <c r="CJ51" s="183">
        <f>'1t'!CK55/'1t'!$EB55</f>
        <v>0</v>
      </c>
      <c r="CK51" s="183">
        <f>'1t'!CL55/'1t'!$EB55</f>
        <v>0</v>
      </c>
      <c r="CL51" s="183">
        <f>'1t'!CM55/'1t'!$EB55</f>
        <v>0</v>
      </c>
      <c r="CM51" s="183">
        <f>'1t'!CN55/'1t'!$EB55</f>
        <v>0</v>
      </c>
      <c r="CN51" s="183">
        <f>'1t'!CO55/'1t'!$EB55</f>
        <v>0</v>
      </c>
      <c r="CO51" s="183">
        <f>'1t'!CP55/'1t'!$EB55</f>
        <v>0</v>
      </c>
      <c r="CP51" s="183">
        <f>'1t'!CQ55/'1t'!$EB55</f>
        <v>0</v>
      </c>
      <c r="CQ51" s="183">
        <f>'1t'!CR55/'1t'!$EB55</f>
        <v>6.2109212171738227E-3</v>
      </c>
      <c r="CR51" s="183">
        <f>'1t'!CS55/'1t'!$EB55</f>
        <v>0</v>
      </c>
      <c r="CS51" s="183">
        <f>'1t'!CT55/'1t'!$EB55</f>
        <v>0</v>
      </c>
      <c r="CT51" s="183">
        <f>'1t'!CU55/'1t'!$EB55</f>
        <v>0</v>
      </c>
      <c r="CU51" s="183">
        <f>'1t'!CV55/'1t'!$EB55</f>
        <v>0</v>
      </c>
      <c r="CV51" s="183">
        <f>'1t'!CW55/'1t'!$EB55</f>
        <v>0</v>
      </c>
      <c r="CW51" s="183">
        <f>'1t'!CX55/'1t'!$EB55</f>
        <v>0</v>
      </c>
      <c r="CX51" s="183">
        <f>'1t'!CY55/'1t'!$EB55</f>
        <v>0.98570237598999588</v>
      </c>
      <c r="CY51" s="183">
        <f>'1t'!CZ55/'1t'!$EB55</f>
        <v>0</v>
      </c>
      <c r="CZ51" s="183">
        <f>'1t'!DA55/'1t'!$EB55</f>
        <v>0</v>
      </c>
      <c r="DA51" s="183">
        <f>'1t'!DB55/'1t'!$EB55</f>
        <v>0</v>
      </c>
      <c r="DB51" s="183">
        <f>'1t'!DC55/'1t'!$EB55</f>
        <v>0</v>
      </c>
      <c r="DC51" s="183">
        <f>'1t'!DD55/'1t'!$EB55</f>
        <v>0</v>
      </c>
      <c r="DD51" s="183">
        <f>'1t'!DE55/'1t'!$EB55</f>
        <v>0</v>
      </c>
      <c r="DE51" s="183">
        <f>'1t'!DF55/'1t'!$EB55</f>
        <v>8.0867027928303459E-3</v>
      </c>
      <c r="DF51" s="183">
        <f>'1t'!DG55/'1t'!$EB55</f>
        <v>0</v>
      </c>
      <c r="DG51" s="183">
        <f>'1t'!DH55/'1t'!$EB55</f>
        <v>0</v>
      </c>
      <c r="DH51" s="183">
        <f>'1t'!DI55/'1t'!$EB55</f>
        <v>0</v>
      </c>
      <c r="DI51" s="183">
        <f>'1t'!DJ55/'1t'!$EB55</f>
        <v>0</v>
      </c>
      <c r="DJ51" s="183">
        <f>'1t'!DK55/'1t'!$EB55</f>
        <v>0</v>
      </c>
      <c r="DK51" s="183">
        <f>'1t'!DL55/'1t'!$EB55</f>
        <v>0</v>
      </c>
      <c r="DL51" s="183">
        <f>'1t'!DM55/'1t'!$EB55</f>
        <v>0</v>
      </c>
      <c r="DM51" s="183">
        <f>'1t'!DN55/'1t'!$EB55</f>
        <v>0</v>
      </c>
      <c r="DN51" s="183">
        <f>'1t'!DO55/'1t'!$EB55</f>
        <v>0</v>
      </c>
      <c r="DO51" s="183">
        <f>'1t'!DP55/'1t'!$EB55</f>
        <v>0</v>
      </c>
      <c r="DP51" s="183">
        <f>'1t'!DQ55/'1t'!$EB55</f>
        <v>0</v>
      </c>
      <c r="DQ51" s="183">
        <f>'1t'!DR55/'1t'!$EB55</f>
        <v>0</v>
      </c>
      <c r="DR51" s="183">
        <f>'1t'!DS55/'1t'!$EB55</f>
        <v>0</v>
      </c>
      <c r="DS51" s="183">
        <f>'1t'!DT55/'1t'!$EB55</f>
        <v>0</v>
      </c>
      <c r="DT51" s="183">
        <f>'1t'!DU55/'1t'!$EB55</f>
        <v>0</v>
      </c>
      <c r="DU51" s="183">
        <f>'1t'!DV55/'1t'!$EB55</f>
        <v>0</v>
      </c>
      <c r="DV51" s="183">
        <f>'1t'!DW55/'1t'!$EB55</f>
        <v>0</v>
      </c>
      <c r="DW51" s="183">
        <f>'1t'!DX55/'1t'!$EB55</f>
        <v>0</v>
      </c>
      <c r="DX51" s="183">
        <f>'1t'!DY55/'1t'!$EB55</f>
        <v>0</v>
      </c>
      <c r="DY51" s="183">
        <f>'1t'!DZ55/'1t'!$EB55</f>
        <v>0</v>
      </c>
      <c r="DZ51" s="3"/>
      <c r="EA51" s="193">
        <f t="shared" si="0"/>
        <v>3</v>
      </c>
      <c r="EB51" s="3"/>
      <c r="EC51" s="207">
        <f t="shared" si="2"/>
        <v>3</v>
      </c>
      <c r="ED51" s="3"/>
      <c r="EE51" s="196">
        <f t="shared" si="1"/>
        <v>1</v>
      </c>
      <c r="EF51" s="3"/>
      <c r="EG51" s="154">
        <v>46</v>
      </c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</row>
    <row r="52" spans="1:254" s="159" customFormat="1" ht="8.25" customHeight="1">
      <c r="A52" s="13" t="s">
        <v>713</v>
      </c>
      <c r="B52" s="27" t="s">
        <v>714</v>
      </c>
      <c r="C52" s="183">
        <f>'1t'!D56/'1t'!$EB56</f>
        <v>0</v>
      </c>
      <c r="D52" s="183">
        <f>'1t'!E56/'1t'!$EB56</f>
        <v>0</v>
      </c>
      <c r="E52" s="183">
        <f>'1t'!F56/'1t'!$EB56</f>
        <v>0</v>
      </c>
      <c r="F52" s="183">
        <f>'1t'!G56/'1t'!$EB56</f>
        <v>0</v>
      </c>
      <c r="G52" s="183">
        <f>'1t'!H56/'1t'!$EB56</f>
        <v>0</v>
      </c>
      <c r="H52" s="183">
        <f>'1t'!I56/'1t'!$EB56</f>
        <v>0</v>
      </c>
      <c r="I52" s="183">
        <f>'1t'!J56/'1t'!$EB56</f>
        <v>0</v>
      </c>
      <c r="J52" s="183">
        <f>'1t'!K56/'1t'!$EB56</f>
        <v>0</v>
      </c>
      <c r="K52" s="183">
        <f>'1t'!L56/'1t'!$EB56</f>
        <v>0</v>
      </c>
      <c r="L52" s="183">
        <f>'1t'!M56/'1t'!$EB56</f>
        <v>0</v>
      </c>
      <c r="M52" s="183">
        <f>'1t'!N56/'1t'!$EB56</f>
        <v>0</v>
      </c>
      <c r="N52" s="183">
        <f>'1t'!O56/'1t'!$EB56</f>
        <v>0</v>
      </c>
      <c r="O52" s="183">
        <f>'1t'!P56/'1t'!$EB56</f>
        <v>0</v>
      </c>
      <c r="P52" s="183">
        <f>'1t'!Q56/'1t'!$EB56</f>
        <v>0</v>
      </c>
      <c r="Q52" s="183">
        <f>'1t'!R56/'1t'!$EB56</f>
        <v>0</v>
      </c>
      <c r="R52" s="183">
        <f>'1t'!S56/'1t'!$EB56</f>
        <v>0</v>
      </c>
      <c r="S52" s="183">
        <f>'1t'!T56/'1t'!$EB56</f>
        <v>0</v>
      </c>
      <c r="T52" s="183">
        <f>'1t'!U56/'1t'!$EB56</f>
        <v>0</v>
      </c>
      <c r="U52" s="183">
        <f>'1t'!V56/'1t'!$EB56</f>
        <v>0</v>
      </c>
      <c r="V52" s="183">
        <f>'1t'!W56/'1t'!$EB56</f>
        <v>0</v>
      </c>
      <c r="W52" s="183">
        <f>'1t'!X56/'1t'!$EB56</f>
        <v>0</v>
      </c>
      <c r="X52" s="183">
        <f>'1t'!Y56/'1t'!$EB56</f>
        <v>0</v>
      </c>
      <c r="Y52" s="183">
        <f>'1t'!Z56/'1t'!$EB56</f>
        <v>0</v>
      </c>
      <c r="Z52" s="183">
        <f>'1t'!AA56/'1t'!$EB56</f>
        <v>0</v>
      </c>
      <c r="AA52" s="183">
        <f>'1t'!AB56/'1t'!$EB56</f>
        <v>0</v>
      </c>
      <c r="AB52" s="183">
        <f>'1t'!AC56/'1t'!$EB56</f>
        <v>0</v>
      </c>
      <c r="AC52" s="183">
        <f>'1t'!AD56/'1t'!$EB56</f>
        <v>0</v>
      </c>
      <c r="AD52" s="183">
        <f>'1t'!AE56/'1t'!$EB56</f>
        <v>0</v>
      </c>
      <c r="AE52" s="183">
        <f>'1t'!AF56/'1t'!$EB56</f>
        <v>0</v>
      </c>
      <c r="AF52" s="183">
        <f>'1t'!AG56/'1t'!$EB56</f>
        <v>0</v>
      </c>
      <c r="AG52" s="183">
        <f>'1t'!AH56/'1t'!$EB56</f>
        <v>0</v>
      </c>
      <c r="AH52" s="183">
        <f>'1t'!AI56/'1t'!$EB56</f>
        <v>0</v>
      </c>
      <c r="AI52" s="183">
        <f>'1t'!AJ56/'1t'!$EB56</f>
        <v>0</v>
      </c>
      <c r="AJ52" s="183">
        <f>'1t'!AK56/'1t'!$EB56</f>
        <v>0</v>
      </c>
      <c r="AK52" s="183">
        <f>'1t'!AL56/'1t'!$EB56</f>
        <v>0</v>
      </c>
      <c r="AL52" s="183">
        <f>'1t'!AM56/'1t'!$EB56</f>
        <v>0</v>
      </c>
      <c r="AM52" s="183">
        <f>'1t'!AN56/'1t'!$EB56</f>
        <v>0</v>
      </c>
      <c r="AN52" s="183">
        <f>'1t'!AO56/'1t'!$EB56</f>
        <v>0</v>
      </c>
      <c r="AO52" s="183">
        <f>'1t'!AP56/'1t'!$EB56</f>
        <v>0</v>
      </c>
      <c r="AP52" s="183">
        <f>'1t'!AQ56/'1t'!$EB56</f>
        <v>0</v>
      </c>
      <c r="AQ52" s="183">
        <f>'1t'!AR56/'1t'!$EB56</f>
        <v>0</v>
      </c>
      <c r="AR52" s="183">
        <f>'1t'!AS56/'1t'!$EB56</f>
        <v>0</v>
      </c>
      <c r="AS52" s="183">
        <f>'1t'!AT56/'1t'!$EB56</f>
        <v>0</v>
      </c>
      <c r="AT52" s="183">
        <f>'1t'!AU56/'1t'!$EB56</f>
        <v>0</v>
      </c>
      <c r="AU52" s="183">
        <f>'1t'!AV56/'1t'!$EB56</f>
        <v>0</v>
      </c>
      <c r="AV52" s="183">
        <f>'1t'!AW56/'1t'!$EB56</f>
        <v>0</v>
      </c>
      <c r="AW52" s="183">
        <f>'1t'!AX56/'1t'!$EB56</f>
        <v>0</v>
      </c>
      <c r="AX52" s="183">
        <f>'1t'!AY56/'1t'!$EB56</f>
        <v>0</v>
      </c>
      <c r="AY52" s="183">
        <f>'1t'!AZ56/'1t'!$EB56</f>
        <v>0</v>
      </c>
      <c r="AZ52" s="183">
        <f>'1t'!BA56/'1t'!$EB56</f>
        <v>0</v>
      </c>
      <c r="BA52" s="183">
        <f>'1t'!BB56/'1t'!$EB56</f>
        <v>0</v>
      </c>
      <c r="BB52" s="183">
        <f>'1t'!BC56/'1t'!$EB56</f>
        <v>0</v>
      </c>
      <c r="BC52" s="183">
        <f>'1t'!BD56/'1t'!$EB56</f>
        <v>0</v>
      </c>
      <c r="BD52" s="183">
        <f>'1t'!BE56/'1t'!$EB56</f>
        <v>0</v>
      </c>
      <c r="BE52" s="183">
        <f>'1t'!BF56/'1t'!$EB56</f>
        <v>0</v>
      </c>
      <c r="BF52" s="183">
        <f>'1t'!BG56/'1t'!$EB56</f>
        <v>0</v>
      </c>
      <c r="BG52" s="183">
        <f>'1t'!BH56/'1t'!$EB56</f>
        <v>0</v>
      </c>
      <c r="BH52" s="183">
        <f>'1t'!BI56/'1t'!$EB56</f>
        <v>0</v>
      </c>
      <c r="BI52" s="183">
        <f>'1t'!BJ56/'1t'!$EB56</f>
        <v>0</v>
      </c>
      <c r="BJ52" s="183">
        <f>'1t'!BK56/'1t'!$EB56</f>
        <v>0</v>
      </c>
      <c r="BK52" s="183">
        <f>'1t'!BL56/'1t'!$EB56</f>
        <v>0</v>
      </c>
      <c r="BL52" s="183">
        <f>'1t'!BM56/'1t'!$EB56</f>
        <v>0</v>
      </c>
      <c r="BM52" s="183">
        <f>'1t'!BN56/'1t'!$EB56</f>
        <v>0</v>
      </c>
      <c r="BN52" s="183">
        <f>'1t'!BO56/'1t'!$EB56</f>
        <v>0</v>
      </c>
      <c r="BO52" s="183">
        <f>'1t'!BP56/'1t'!$EB56</f>
        <v>0</v>
      </c>
      <c r="BP52" s="183">
        <f>'1t'!BQ56/'1t'!$EB56</f>
        <v>0</v>
      </c>
      <c r="BQ52" s="183">
        <f>'1t'!BR56/'1t'!$EB56</f>
        <v>0</v>
      </c>
      <c r="BR52" s="183">
        <f>'1t'!BS56/'1t'!$EB56</f>
        <v>0</v>
      </c>
      <c r="BS52" s="183">
        <f>'1t'!BT56/'1t'!$EB56</f>
        <v>0</v>
      </c>
      <c r="BT52" s="183">
        <f>'1t'!BU56/'1t'!$EB56</f>
        <v>0</v>
      </c>
      <c r="BU52" s="183">
        <f>'1t'!BV56/'1t'!$EB56</f>
        <v>0</v>
      </c>
      <c r="BV52" s="183">
        <f>'1t'!BW56/'1t'!$EB56</f>
        <v>0</v>
      </c>
      <c r="BW52" s="183">
        <f>'1t'!BX56/'1t'!$EB56</f>
        <v>0</v>
      </c>
      <c r="BX52" s="183">
        <f>'1t'!BY56/'1t'!$EB56</f>
        <v>0</v>
      </c>
      <c r="BY52" s="183">
        <f>'1t'!BZ56/'1t'!$EB56</f>
        <v>0</v>
      </c>
      <c r="BZ52" s="183">
        <f>'1t'!CA56/'1t'!$EB56</f>
        <v>0</v>
      </c>
      <c r="CA52" s="183">
        <f>'1t'!CB56/'1t'!$EB56</f>
        <v>0</v>
      </c>
      <c r="CB52" s="183">
        <f>'1t'!CC56/'1t'!$EB56</f>
        <v>0</v>
      </c>
      <c r="CC52" s="183">
        <f>'1t'!CD56/'1t'!$EB56</f>
        <v>0</v>
      </c>
      <c r="CD52" s="183">
        <f>'1t'!CE56/'1t'!$EB56</f>
        <v>0</v>
      </c>
      <c r="CE52" s="183">
        <f>'1t'!CF56/'1t'!$EB56</f>
        <v>0</v>
      </c>
      <c r="CF52" s="183">
        <f>'1t'!CG56/'1t'!$EB56</f>
        <v>0</v>
      </c>
      <c r="CG52" s="183">
        <f>'1t'!CH56/'1t'!$EB56</f>
        <v>0</v>
      </c>
      <c r="CH52" s="183">
        <f>'1t'!CI56/'1t'!$EB56</f>
        <v>0</v>
      </c>
      <c r="CI52" s="183">
        <f>'1t'!CJ56/'1t'!$EB56</f>
        <v>0</v>
      </c>
      <c r="CJ52" s="183">
        <f>'1t'!CK56/'1t'!$EB56</f>
        <v>0</v>
      </c>
      <c r="CK52" s="183">
        <f>'1t'!CL56/'1t'!$EB56</f>
        <v>0</v>
      </c>
      <c r="CL52" s="183">
        <f>'1t'!CM56/'1t'!$EB56</f>
        <v>0</v>
      </c>
      <c r="CM52" s="183">
        <f>'1t'!CN56/'1t'!$EB56</f>
        <v>0</v>
      </c>
      <c r="CN52" s="183">
        <f>'1t'!CO56/'1t'!$EB56</f>
        <v>0</v>
      </c>
      <c r="CO52" s="183">
        <f>'1t'!CP56/'1t'!$EB56</f>
        <v>0</v>
      </c>
      <c r="CP52" s="183">
        <f>'1t'!CQ56/'1t'!$EB56</f>
        <v>0</v>
      </c>
      <c r="CQ52" s="183">
        <f>'1t'!CR56/'1t'!$EB56</f>
        <v>6.713632254079651E-4</v>
      </c>
      <c r="CR52" s="183">
        <f>'1t'!CS56/'1t'!$EB56</f>
        <v>0</v>
      </c>
      <c r="CS52" s="183">
        <f>'1t'!CT56/'1t'!$EB56</f>
        <v>0</v>
      </c>
      <c r="CT52" s="183">
        <f>'1t'!CU56/'1t'!$EB56</f>
        <v>0</v>
      </c>
      <c r="CU52" s="183">
        <f>'1t'!CV56/'1t'!$EB56</f>
        <v>0</v>
      </c>
      <c r="CV52" s="183">
        <f>'1t'!CW56/'1t'!$EB56</f>
        <v>0</v>
      </c>
      <c r="CW52" s="183">
        <f>'1t'!CX56/'1t'!$EB56</f>
        <v>0</v>
      </c>
      <c r="CX52" s="183">
        <f>'1t'!CY56/'1t'!$EB56</f>
        <v>0</v>
      </c>
      <c r="CY52" s="183">
        <f>'1t'!CZ56/'1t'!$EB56</f>
        <v>0.99271347112690556</v>
      </c>
      <c r="CZ52" s="183">
        <f>'1t'!DA56/'1t'!$EB56</f>
        <v>0</v>
      </c>
      <c r="DA52" s="183">
        <f>'1t'!DB56/'1t'!$EB56</f>
        <v>0</v>
      </c>
      <c r="DB52" s="183">
        <f>'1t'!DC56/'1t'!$EB56</f>
        <v>0</v>
      </c>
      <c r="DC52" s="183">
        <f>'1t'!DD56/'1t'!$EB56</f>
        <v>0</v>
      </c>
      <c r="DD52" s="183">
        <f>'1t'!DE56/'1t'!$EB56</f>
        <v>0</v>
      </c>
      <c r="DE52" s="183">
        <f>'1t'!DF56/'1t'!$EB56</f>
        <v>4.2609186039225515E-3</v>
      </c>
      <c r="DF52" s="183">
        <f>'1t'!DG56/'1t'!$EB56</f>
        <v>0</v>
      </c>
      <c r="DG52" s="183">
        <f>'1t'!DH56/'1t'!$EB56</f>
        <v>0</v>
      </c>
      <c r="DH52" s="183">
        <f>'1t'!DI56/'1t'!$EB56</f>
        <v>0</v>
      </c>
      <c r="DI52" s="183">
        <f>'1t'!DJ56/'1t'!$EB56</f>
        <v>0</v>
      </c>
      <c r="DJ52" s="183">
        <f>'1t'!DK56/'1t'!$EB56</f>
        <v>0</v>
      </c>
      <c r="DK52" s="183">
        <f>'1t'!DL56/'1t'!$EB56</f>
        <v>2.3542470437639307E-3</v>
      </c>
      <c r="DL52" s="183">
        <f>'1t'!DM56/'1t'!$EB56</f>
        <v>0</v>
      </c>
      <c r="DM52" s="183">
        <f>'1t'!DN56/'1t'!$EB56</f>
        <v>0</v>
      </c>
      <c r="DN52" s="183">
        <f>'1t'!DO56/'1t'!$EB56</f>
        <v>0</v>
      </c>
      <c r="DO52" s="183">
        <f>'1t'!DP56/'1t'!$EB56</f>
        <v>0</v>
      </c>
      <c r="DP52" s="183">
        <f>'1t'!DQ56/'1t'!$EB56</f>
        <v>0</v>
      </c>
      <c r="DQ52" s="183">
        <f>'1t'!DR56/'1t'!$EB56</f>
        <v>0</v>
      </c>
      <c r="DR52" s="183">
        <f>'1t'!DS56/'1t'!$EB56</f>
        <v>0</v>
      </c>
      <c r="DS52" s="183">
        <f>'1t'!DT56/'1t'!$EB56</f>
        <v>0</v>
      </c>
      <c r="DT52" s="183">
        <f>'1t'!DU56/'1t'!$EB56</f>
        <v>0</v>
      </c>
      <c r="DU52" s="183">
        <f>'1t'!DV56/'1t'!$EB56</f>
        <v>0</v>
      </c>
      <c r="DV52" s="183">
        <f>'1t'!DW56/'1t'!$EB56</f>
        <v>0</v>
      </c>
      <c r="DW52" s="183">
        <f>'1t'!DX56/'1t'!$EB56</f>
        <v>0</v>
      </c>
      <c r="DX52" s="183">
        <f>'1t'!DY56/'1t'!$EB56</f>
        <v>0</v>
      </c>
      <c r="DY52" s="183">
        <f>'1t'!DZ56/'1t'!$EB56</f>
        <v>0</v>
      </c>
      <c r="DZ52" s="3"/>
      <c r="EA52" s="193">
        <f t="shared" si="0"/>
        <v>3</v>
      </c>
      <c r="EB52" s="3"/>
      <c r="EC52" s="207">
        <f t="shared" si="2"/>
        <v>3</v>
      </c>
      <c r="ED52" s="3"/>
      <c r="EE52" s="196">
        <f t="shared" si="1"/>
        <v>1</v>
      </c>
      <c r="EF52" s="3"/>
      <c r="EG52" s="154">
        <v>47</v>
      </c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</row>
    <row r="53" spans="1:254" s="159" customFormat="1" ht="8.25" customHeight="1">
      <c r="A53" s="12" t="s">
        <v>715</v>
      </c>
      <c r="B53" s="4" t="s">
        <v>716</v>
      </c>
      <c r="C53" s="183">
        <f>'1t'!D57/'1t'!$EB57</f>
        <v>0</v>
      </c>
      <c r="D53" s="183">
        <f>'1t'!E57/'1t'!$EB57</f>
        <v>0</v>
      </c>
      <c r="E53" s="183">
        <f>'1t'!F57/'1t'!$EB57</f>
        <v>0</v>
      </c>
      <c r="F53" s="183">
        <f>'1t'!G57/'1t'!$EB57</f>
        <v>0</v>
      </c>
      <c r="G53" s="183">
        <f>'1t'!H57/'1t'!$EB57</f>
        <v>0</v>
      </c>
      <c r="H53" s="183">
        <f>'1t'!I57/'1t'!$EB57</f>
        <v>0</v>
      </c>
      <c r="I53" s="183">
        <f>'1t'!J57/'1t'!$EB57</f>
        <v>0</v>
      </c>
      <c r="J53" s="183">
        <f>'1t'!K57/'1t'!$EB57</f>
        <v>0</v>
      </c>
      <c r="K53" s="183">
        <f>'1t'!L57/'1t'!$EB57</f>
        <v>0</v>
      </c>
      <c r="L53" s="183">
        <f>'1t'!M57/'1t'!$EB57</f>
        <v>0</v>
      </c>
      <c r="M53" s="183">
        <f>'1t'!N57/'1t'!$EB57</f>
        <v>0</v>
      </c>
      <c r="N53" s="183">
        <f>'1t'!O57/'1t'!$EB57</f>
        <v>0</v>
      </c>
      <c r="O53" s="183">
        <f>'1t'!P57/'1t'!$EB57</f>
        <v>0</v>
      </c>
      <c r="P53" s="183">
        <f>'1t'!Q57/'1t'!$EB57</f>
        <v>0</v>
      </c>
      <c r="Q53" s="183">
        <f>'1t'!R57/'1t'!$EB57</f>
        <v>0</v>
      </c>
      <c r="R53" s="183">
        <f>'1t'!S57/'1t'!$EB57</f>
        <v>0</v>
      </c>
      <c r="S53" s="183">
        <f>'1t'!T57/'1t'!$EB57</f>
        <v>0</v>
      </c>
      <c r="T53" s="183">
        <f>'1t'!U57/'1t'!$EB57</f>
        <v>0</v>
      </c>
      <c r="U53" s="183">
        <f>'1t'!V57/'1t'!$EB57</f>
        <v>0</v>
      </c>
      <c r="V53" s="183">
        <f>'1t'!W57/'1t'!$EB57</f>
        <v>0</v>
      </c>
      <c r="W53" s="183">
        <f>'1t'!X57/'1t'!$EB57</f>
        <v>0</v>
      </c>
      <c r="X53" s="183">
        <f>'1t'!Y57/'1t'!$EB57</f>
        <v>0</v>
      </c>
      <c r="Y53" s="183">
        <f>'1t'!Z57/'1t'!$EB57</f>
        <v>0</v>
      </c>
      <c r="Z53" s="183">
        <f>'1t'!AA57/'1t'!$EB57</f>
        <v>0</v>
      </c>
      <c r="AA53" s="183">
        <f>'1t'!AB57/'1t'!$EB57</f>
        <v>0</v>
      </c>
      <c r="AB53" s="183">
        <f>'1t'!AC57/'1t'!$EB57</f>
        <v>0</v>
      </c>
      <c r="AC53" s="183">
        <f>'1t'!AD57/'1t'!$EB57</f>
        <v>0</v>
      </c>
      <c r="AD53" s="183">
        <f>'1t'!AE57/'1t'!$EB57</f>
        <v>0</v>
      </c>
      <c r="AE53" s="183">
        <f>'1t'!AF57/'1t'!$EB57</f>
        <v>0</v>
      </c>
      <c r="AF53" s="183">
        <f>'1t'!AG57/'1t'!$EB57</f>
        <v>0</v>
      </c>
      <c r="AG53" s="183">
        <f>'1t'!AH57/'1t'!$EB57</f>
        <v>0</v>
      </c>
      <c r="AH53" s="183">
        <f>'1t'!AI57/'1t'!$EB57</f>
        <v>0</v>
      </c>
      <c r="AI53" s="183">
        <f>'1t'!AJ57/'1t'!$EB57</f>
        <v>0</v>
      </c>
      <c r="AJ53" s="183">
        <f>'1t'!AK57/'1t'!$EB57</f>
        <v>0</v>
      </c>
      <c r="AK53" s="183">
        <f>'1t'!AL57/'1t'!$EB57</f>
        <v>0</v>
      </c>
      <c r="AL53" s="183">
        <f>'1t'!AM57/'1t'!$EB57</f>
        <v>0</v>
      </c>
      <c r="AM53" s="183">
        <f>'1t'!AN57/'1t'!$EB57</f>
        <v>0</v>
      </c>
      <c r="AN53" s="183">
        <f>'1t'!AO57/'1t'!$EB57</f>
        <v>0</v>
      </c>
      <c r="AO53" s="183">
        <f>'1t'!AP57/'1t'!$EB57</f>
        <v>0</v>
      </c>
      <c r="AP53" s="183">
        <f>'1t'!AQ57/'1t'!$EB57</f>
        <v>0</v>
      </c>
      <c r="AQ53" s="183">
        <f>'1t'!AR57/'1t'!$EB57</f>
        <v>0</v>
      </c>
      <c r="AR53" s="183">
        <f>'1t'!AS57/'1t'!$EB57</f>
        <v>0</v>
      </c>
      <c r="AS53" s="183">
        <f>'1t'!AT57/'1t'!$EB57</f>
        <v>0</v>
      </c>
      <c r="AT53" s="183">
        <f>'1t'!AU57/'1t'!$EB57</f>
        <v>0</v>
      </c>
      <c r="AU53" s="183">
        <f>'1t'!AV57/'1t'!$EB57</f>
        <v>1.6499072537342577E-2</v>
      </c>
      <c r="AV53" s="183">
        <f>'1t'!AW57/'1t'!$EB57</f>
        <v>0</v>
      </c>
      <c r="AW53" s="183">
        <f>'1t'!AX57/'1t'!$EB57</f>
        <v>0</v>
      </c>
      <c r="AX53" s="183">
        <f>'1t'!AY57/'1t'!$EB57</f>
        <v>0</v>
      </c>
      <c r="AY53" s="183">
        <f>'1t'!AZ57/'1t'!$EB57</f>
        <v>0</v>
      </c>
      <c r="AZ53" s="183">
        <f>'1t'!BA57/'1t'!$EB57</f>
        <v>0</v>
      </c>
      <c r="BA53" s="183">
        <f>'1t'!BB57/'1t'!$EB57</f>
        <v>0</v>
      </c>
      <c r="BB53" s="183">
        <f>'1t'!BC57/'1t'!$EB57</f>
        <v>0</v>
      </c>
      <c r="BC53" s="183">
        <f>'1t'!BD57/'1t'!$EB57</f>
        <v>0</v>
      </c>
      <c r="BD53" s="183">
        <f>'1t'!BE57/'1t'!$EB57</f>
        <v>0</v>
      </c>
      <c r="BE53" s="183">
        <f>'1t'!BF57/'1t'!$EB57</f>
        <v>0</v>
      </c>
      <c r="BF53" s="183">
        <f>'1t'!BG57/'1t'!$EB57</f>
        <v>0</v>
      </c>
      <c r="BG53" s="183">
        <f>'1t'!BH57/'1t'!$EB57</f>
        <v>0</v>
      </c>
      <c r="BH53" s="183">
        <f>'1t'!BI57/'1t'!$EB57</f>
        <v>0</v>
      </c>
      <c r="BI53" s="183">
        <f>'1t'!BJ57/'1t'!$EB57</f>
        <v>0</v>
      </c>
      <c r="BJ53" s="183">
        <f>'1t'!BK57/'1t'!$EB57</f>
        <v>0</v>
      </c>
      <c r="BK53" s="183">
        <f>'1t'!BL57/'1t'!$EB57</f>
        <v>0</v>
      </c>
      <c r="BL53" s="183">
        <f>'1t'!BM57/'1t'!$EB57</f>
        <v>0</v>
      </c>
      <c r="BM53" s="183">
        <f>'1t'!BN57/'1t'!$EB57</f>
        <v>0</v>
      </c>
      <c r="BN53" s="183">
        <f>'1t'!BO57/'1t'!$EB57</f>
        <v>0</v>
      </c>
      <c r="BO53" s="183">
        <f>'1t'!BP57/'1t'!$EB57</f>
        <v>0</v>
      </c>
      <c r="BP53" s="183">
        <f>'1t'!BQ57/'1t'!$EB57</f>
        <v>0</v>
      </c>
      <c r="BQ53" s="183">
        <f>'1t'!BR57/'1t'!$EB57</f>
        <v>0</v>
      </c>
      <c r="BR53" s="183">
        <f>'1t'!BS57/'1t'!$EB57</f>
        <v>0</v>
      </c>
      <c r="BS53" s="183">
        <f>'1t'!BT57/'1t'!$EB57</f>
        <v>0</v>
      </c>
      <c r="BT53" s="183">
        <f>'1t'!BU57/'1t'!$EB57</f>
        <v>0</v>
      </c>
      <c r="BU53" s="183">
        <f>'1t'!BV57/'1t'!$EB57</f>
        <v>0</v>
      </c>
      <c r="BV53" s="183">
        <f>'1t'!BW57/'1t'!$EB57</f>
        <v>0</v>
      </c>
      <c r="BW53" s="183">
        <f>'1t'!BX57/'1t'!$EB57</f>
        <v>0</v>
      </c>
      <c r="BX53" s="183">
        <f>'1t'!BY57/'1t'!$EB57</f>
        <v>0</v>
      </c>
      <c r="BY53" s="183">
        <f>'1t'!BZ57/'1t'!$EB57</f>
        <v>0</v>
      </c>
      <c r="BZ53" s="183">
        <f>'1t'!CA57/'1t'!$EB57</f>
        <v>0</v>
      </c>
      <c r="CA53" s="183">
        <f>'1t'!CB57/'1t'!$EB57</f>
        <v>0</v>
      </c>
      <c r="CB53" s="183">
        <f>'1t'!CC57/'1t'!$EB57</f>
        <v>0</v>
      </c>
      <c r="CC53" s="183">
        <f>'1t'!CD57/'1t'!$EB57</f>
        <v>0</v>
      </c>
      <c r="CD53" s="183">
        <f>'1t'!CE57/'1t'!$EB57</f>
        <v>0</v>
      </c>
      <c r="CE53" s="183">
        <f>'1t'!CF57/'1t'!$EB57</f>
        <v>0</v>
      </c>
      <c r="CF53" s="183">
        <f>'1t'!CG57/'1t'!$EB57</f>
        <v>0</v>
      </c>
      <c r="CG53" s="183">
        <f>'1t'!CH57/'1t'!$EB57</f>
        <v>0</v>
      </c>
      <c r="CH53" s="183">
        <f>'1t'!CI57/'1t'!$EB57</f>
        <v>0</v>
      </c>
      <c r="CI53" s="183">
        <f>'1t'!CJ57/'1t'!$EB57</f>
        <v>0</v>
      </c>
      <c r="CJ53" s="183">
        <f>'1t'!CK57/'1t'!$EB57</f>
        <v>0</v>
      </c>
      <c r="CK53" s="183">
        <f>'1t'!CL57/'1t'!$EB57</f>
        <v>0</v>
      </c>
      <c r="CL53" s="183">
        <f>'1t'!CM57/'1t'!$EB57</f>
        <v>0</v>
      </c>
      <c r="CM53" s="183">
        <f>'1t'!CN57/'1t'!$EB57</f>
        <v>0</v>
      </c>
      <c r="CN53" s="183">
        <f>'1t'!CO57/'1t'!$EB57</f>
        <v>0</v>
      </c>
      <c r="CO53" s="183">
        <f>'1t'!CP57/'1t'!$EB57</f>
        <v>0</v>
      </c>
      <c r="CP53" s="183">
        <f>'1t'!CQ57/'1t'!$EB57</f>
        <v>0</v>
      </c>
      <c r="CQ53" s="183">
        <f>'1t'!CR57/'1t'!$EB57</f>
        <v>9.225812750170849E-3</v>
      </c>
      <c r="CR53" s="183">
        <f>'1t'!CS57/'1t'!$EB57</f>
        <v>0</v>
      </c>
      <c r="CS53" s="183">
        <f>'1t'!CT57/'1t'!$EB57</f>
        <v>0</v>
      </c>
      <c r="CT53" s="183">
        <f>'1t'!CU57/'1t'!$EB57</f>
        <v>0</v>
      </c>
      <c r="CU53" s="183">
        <f>'1t'!CV57/'1t'!$EB57</f>
        <v>0</v>
      </c>
      <c r="CV53" s="183">
        <f>'1t'!CW57/'1t'!$EB57</f>
        <v>0</v>
      </c>
      <c r="CW53" s="183">
        <f>'1t'!CX57/'1t'!$EB57</f>
        <v>0</v>
      </c>
      <c r="CX53" s="183">
        <f>'1t'!CY57/'1t'!$EB57</f>
        <v>0</v>
      </c>
      <c r="CY53" s="183">
        <f>'1t'!CZ57/'1t'!$EB57</f>
        <v>0</v>
      </c>
      <c r="CZ53" s="198">
        <f>'1t'!DA57/'1t'!$EB57</f>
        <v>0.96402421165674124</v>
      </c>
      <c r="DA53" s="183">
        <f>'1t'!DB57/'1t'!$EB57</f>
        <v>0</v>
      </c>
      <c r="DB53" s="183">
        <f>'1t'!DC57/'1t'!$EB57</f>
        <v>0</v>
      </c>
      <c r="DC53" s="183">
        <f>'1t'!DD57/'1t'!$EB57</f>
        <v>0</v>
      </c>
      <c r="DD53" s="183">
        <f>'1t'!DE57/'1t'!$EB57</f>
        <v>0</v>
      </c>
      <c r="DE53" s="183">
        <f>'1t'!DF57/'1t'!$EB57</f>
        <v>8.4936053890461785E-3</v>
      </c>
      <c r="DF53" s="183">
        <f>'1t'!DG57/'1t'!$EB57</f>
        <v>0</v>
      </c>
      <c r="DG53" s="183">
        <f>'1t'!DH57/'1t'!$EB57</f>
        <v>0</v>
      </c>
      <c r="DH53" s="183">
        <f>'1t'!DI57/'1t'!$EB57</f>
        <v>1.4644147222493411E-3</v>
      </c>
      <c r="DI53" s="183">
        <f>'1t'!DJ57/'1t'!$EB57</f>
        <v>0</v>
      </c>
      <c r="DJ53" s="183">
        <f>'1t'!DK57/'1t'!$EB57</f>
        <v>2.928829444498682E-4</v>
      </c>
      <c r="DK53" s="183">
        <f>'1t'!DL57/'1t'!$EB57</f>
        <v>0</v>
      </c>
      <c r="DL53" s="183">
        <f>'1t'!DM57/'1t'!$EB57</f>
        <v>0</v>
      </c>
      <c r="DM53" s="183">
        <f>'1t'!DN57/'1t'!$EB57</f>
        <v>0</v>
      </c>
      <c r="DN53" s="183">
        <f>'1t'!DO57/'1t'!$EB57</f>
        <v>0</v>
      </c>
      <c r="DO53" s="183">
        <f>'1t'!DP57/'1t'!$EB57</f>
        <v>0</v>
      </c>
      <c r="DP53" s="183">
        <f>'1t'!DQ57/'1t'!$EB57</f>
        <v>0</v>
      </c>
      <c r="DQ53" s="183">
        <f>'1t'!DR57/'1t'!$EB57</f>
        <v>0</v>
      </c>
      <c r="DR53" s="183">
        <f>'1t'!DS57/'1t'!$EB57</f>
        <v>0</v>
      </c>
      <c r="DS53" s="183">
        <f>'1t'!DT57/'1t'!$EB57</f>
        <v>0</v>
      </c>
      <c r="DT53" s="183">
        <f>'1t'!DU57/'1t'!$EB57</f>
        <v>0</v>
      </c>
      <c r="DU53" s="183">
        <f>'1t'!DV57/'1t'!$EB57</f>
        <v>0</v>
      </c>
      <c r="DV53" s="183">
        <f>'1t'!DW57/'1t'!$EB57</f>
        <v>0</v>
      </c>
      <c r="DW53" s="183">
        <f>'1t'!DX57/'1t'!$EB57</f>
        <v>0</v>
      </c>
      <c r="DX53" s="183">
        <f>'1t'!DY57/'1t'!$EB57</f>
        <v>0</v>
      </c>
      <c r="DY53" s="183">
        <f>'1t'!DZ57/'1t'!$EB57</f>
        <v>0</v>
      </c>
      <c r="DZ53" s="3"/>
      <c r="EA53" s="193">
        <f t="shared" si="0"/>
        <v>3</v>
      </c>
      <c r="EB53" s="3"/>
      <c r="EC53" s="207">
        <f t="shared" si="2"/>
        <v>3</v>
      </c>
      <c r="ED53" s="3"/>
      <c r="EE53" s="196">
        <f t="shared" si="1"/>
        <v>1.2203456018746728E-3</v>
      </c>
      <c r="EF53" s="3"/>
      <c r="EG53" s="154">
        <v>48</v>
      </c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</row>
    <row r="54" spans="1:254" s="159" customFormat="1" ht="8.25" customHeight="1">
      <c r="A54" s="12" t="s">
        <v>717</v>
      </c>
      <c r="B54" s="4" t="s">
        <v>718</v>
      </c>
      <c r="C54" s="183">
        <f>'1t'!D58/'1t'!$EB58</f>
        <v>0</v>
      </c>
      <c r="D54" s="183">
        <f>'1t'!E58/'1t'!$EB58</f>
        <v>0</v>
      </c>
      <c r="E54" s="183">
        <f>'1t'!F58/'1t'!$EB58</f>
        <v>0</v>
      </c>
      <c r="F54" s="183">
        <f>'1t'!G58/'1t'!$EB58</f>
        <v>0</v>
      </c>
      <c r="G54" s="183">
        <f>'1t'!H58/'1t'!$EB58</f>
        <v>0</v>
      </c>
      <c r="H54" s="183">
        <f>'1t'!I58/'1t'!$EB58</f>
        <v>0</v>
      </c>
      <c r="I54" s="183">
        <f>'1t'!J58/'1t'!$EB58</f>
        <v>0</v>
      </c>
      <c r="J54" s="183">
        <f>'1t'!K58/'1t'!$EB58</f>
        <v>0</v>
      </c>
      <c r="K54" s="183">
        <f>'1t'!L58/'1t'!$EB58</f>
        <v>0</v>
      </c>
      <c r="L54" s="183">
        <f>'1t'!M58/'1t'!$EB58</f>
        <v>0</v>
      </c>
      <c r="M54" s="183">
        <f>'1t'!N58/'1t'!$EB58</f>
        <v>0</v>
      </c>
      <c r="N54" s="183">
        <f>'1t'!O58/'1t'!$EB58</f>
        <v>0</v>
      </c>
      <c r="O54" s="183">
        <f>'1t'!P58/'1t'!$EB58</f>
        <v>0</v>
      </c>
      <c r="P54" s="183">
        <f>'1t'!Q58/'1t'!$EB58</f>
        <v>0</v>
      </c>
      <c r="Q54" s="183">
        <f>'1t'!R58/'1t'!$EB58</f>
        <v>0</v>
      </c>
      <c r="R54" s="183">
        <f>'1t'!S58/'1t'!$EB58</f>
        <v>0</v>
      </c>
      <c r="S54" s="183">
        <f>'1t'!T58/'1t'!$EB58</f>
        <v>0</v>
      </c>
      <c r="T54" s="183">
        <f>'1t'!U58/'1t'!$EB58</f>
        <v>0</v>
      </c>
      <c r="U54" s="183">
        <f>'1t'!V58/'1t'!$EB58</f>
        <v>0</v>
      </c>
      <c r="V54" s="183">
        <f>'1t'!W58/'1t'!$EB58</f>
        <v>0</v>
      </c>
      <c r="W54" s="183">
        <f>'1t'!X58/'1t'!$EB58</f>
        <v>0</v>
      </c>
      <c r="X54" s="183">
        <f>'1t'!Y58/'1t'!$EB58</f>
        <v>0</v>
      </c>
      <c r="Y54" s="183">
        <f>'1t'!Z58/'1t'!$EB58</f>
        <v>0</v>
      </c>
      <c r="Z54" s="183">
        <f>'1t'!AA58/'1t'!$EB58</f>
        <v>0</v>
      </c>
      <c r="AA54" s="183">
        <f>'1t'!AB58/'1t'!$EB58</f>
        <v>0</v>
      </c>
      <c r="AB54" s="183">
        <f>'1t'!AC58/'1t'!$EB58</f>
        <v>0</v>
      </c>
      <c r="AC54" s="183">
        <f>'1t'!AD58/'1t'!$EB58</f>
        <v>0</v>
      </c>
      <c r="AD54" s="183">
        <f>'1t'!AE58/'1t'!$EB58</f>
        <v>0</v>
      </c>
      <c r="AE54" s="183">
        <f>'1t'!AF58/'1t'!$EB58</f>
        <v>0</v>
      </c>
      <c r="AF54" s="183">
        <f>'1t'!AG58/'1t'!$EB58</f>
        <v>0</v>
      </c>
      <c r="AG54" s="183">
        <f>'1t'!AH58/'1t'!$EB58</f>
        <v>0</v>
      </c>
      <c r="AH54" s="183">
        <f>'1t'!AI58/'1t'!$EB58</f>
        <v>0</v>
      </c>
      <c r="AI54" s="183">
        <f>'1t'!AJ58/'1t'!$EB58</f>
        <v>0</v>
      </c>
      <c r="AJ54" s="183">
        <f>'1t'!AK58/'1t'!$EB58</f>
        <v>0</v>
      </c>
      <c r="AK54" s="183">
        <f>'1t'!AL58/'1t'!$EB58</f>
        <v>0</v>
      </c>
      <c r="AL54" s="183">
        <f>'1t'!AM58/'1t'!$EB58</f>
        <v>0</v>
      </c>
      <c r="AM54" s="183">
        <f>'1t'!AN58/'1t'!$EB58</f>
        <v>0</v>
      </c>
      <c r="AN54" s="183">
        <f>'1t'!AO58/'1t'!$EB58</f>
        <v>0</v>
      </c>
      <c r="AO54" s="183">
        <f>'1t'!AP58/'1t'!$EB58</f>
        <v>0</v>
      </c>
      <c r="AP54" s="183">
        <f>'1t'!AQ58/'1t'!$EB58</f>
        <v>0</v>
      </c>
      <c r="AQ54" s="183">
        <f>'1t'!AR58/'1t'!$EB58</f>
        <v>0</v>
      </c>
      <c r="AR54" s="183">
        <f>'1t'!AS58/'1t'!$EB58</f>
        <v>0</v>
      </c>
      <c r="AS54" s="183">
        <f>'1t'!AT58/'1t'!$EB58</f>
        <v>0</v>
      </c>
      <c r="AT54" s="183">
        <f>'1t'!AU58/'1t'!$EB58</f>
        <v>0</v>
      </c>
      <c r="AU54" s="183">
        <f>'1t'!AV58/'1t'!$EB58</f>
        <v>0</v>
      </c>
      <c r="AV54" s="183">
        <f>'1t'!AW58/'1t'!$EB58</f>
        <v>0</v>
      </c>
      <c r="AW54" s="183">
        <f>'1t'!AX58/'1t'!$EB58</f>
        <v>0</v>
      </c>
      <c r="AX54" s="183">
        <f>'1t'!AY58/'1t'!$EB58</f>
        <v>0</v>
      </c>
      <c r="AY54" s="183">
        <f>'1t'!AZ58/'1t'!$EB58</f>
        <v>0</v>
      </c>
      <c r="AZ54" s="183">
        <f>'1t'!BA58/'1t'!$EB58</f>
        <v>0</v>
      </c>
      <c r="BA54" s="183">
        <f>'1t'!BB58/'1t'!$EB58</f>
        <v>0</v>
      </c>
      <c r="BB54" s="183">
        <f>'1t'!BC58/'1t'!$EB58</f>
        <v>0</v>
      </c>
      <c r="BC54" s="183">
        <f>'1t'!BD58/'1t'!$EB58</f>
        <v>0</v>
      </c>
      <c r="BD54" s="183">
        <f>'1t'!BE58/'1t'!$EB58</f>
        <v>0</v>
      </c>
      <c r="BE54" s="183">
        <f>'1t'!BF58/'1t'!$EB58</f>
        <v>0</v>
      </c>
      <c r="BF54" s="183">
        <f>'1t'!BG58/'1t'!$EB58</f>
        <v>0</v>
      </c>
      <c r="BG54" s="183">
        <f>'1t'!BH58/'1t'!$EB58</f>
        <v>0</v>
      </c>
      <c r="BH54" s="183">
        <f>'1t'!BI58/'1t'!$EB58</f>
        <v>0</v>
      </c>
      <c r="BI54" s="183">
        <f>'1t'!BJ58/'1t'!$EB58</f>
        <v>0</v>
      </c>
      <c r="BJ54" s="183">
        <f>'1t'!BK58/'1t'!$EB58</f>
        <v>0</v>
      </c>
      <c r="BK54" s="183">
        <f>'1t'!BL58/'1t'!$EB58</f>
        <v>0</v>
      </c>
      <c r="BL54" s="183">
        <f>'1t'!BM58/'1t'!$EB58</f>
        <v>0</v>
      </c>
      <c r="BM54" s="183">
        <f>'1t'!BN58/'1t'!$EB58</f>
        <v>0</v>
      </c>
      <c r="BN54" s="183">
        <f>'1t'!BO58/'1t'!$EB58</f>
        <v>0</v>
      </c>
      <c r="BO54" s="183">
        <f>'1t'!BP58/'1t'!$EB58</f>
        <v>0</v>
      </c>
      <c r="BP54" s="183">
        <f>'1t'!BQ58/'1t'!$EB58</f>
        <v>0</v>
      </c>
      <c r="BQ54" s="183">
        <f>'1t'!BR58/'1t'!$EB58</f>
        <v>0</v>
      </c>
      <c r="BR54" s="183">
        <f>'1t'!BS58/'1t'!$EB58</f>
        <v>0</v>
      </c>
      <c r="BS54" s="183">
        <f>'1t'!BT58/'1t'!$EB58</f>
        <v>0</v>
      </c>
      <c r="BT54" s="183">
        <f>'1t'!BU58/'1t'!$EB58</f>
        <v>0</v>
      </c>
      <c r="BU54" s="183">
        <f>'1t'!BV58/'1t'!$EB58</f>
        <v>0</v>
      </c>
      <c r="BV54" s="183">
        <f>'1t'!BW58/'1t'!$EB58</f>
        <v>0</v>
      </c>
      <c r="BW54" s="183">
        <f>'1t'!BX58/'1t'!$EB58</f>
        <v>0</v>
      </c>
      <c r="BX54" s="183">
        <f>'1t'!BY58/'1t'!$EB58</f>
        <v>0</v>
      </c>
      <c r="BY54" s="183">
        <f>'1t'!BZ58/'1t'!$EB58</f>
        <v>0</v>
      </c>
      <c r="BZ54" s="183">
        <f>'1t'!CA58/'1t'!$EB58</f>
        <v>0</v>
      </c>
      <c r="CA54" s="183">
        <f>'1t'!CB58/'1t'!$EB58</f>
        <v>0</v>
      </c>
      <c r="CB54" s="183">
        <f>'1t'!CC58/'1t'!$EB58</f>
        <v>0</v>
      </c>
      <c r="CC54" s="183">
        <f>'1t'!CD58/'1t'!$EB58</f>
        <v>0</v>
      </c>
      <c r="CD54" s="183">
        <f>'1t'!CE58/'1t'!$EB58</f>
        <v>0</v>
      </c>
      <c r="CE54" s="183">
        <f>'1t'!CF58/'1t'!$EB58</f>
        <v>0</v>
      </c>
      <c r="CF54" s="183">
        <f>'1t'!CG58/'1t'!$EB58</f>
        <v>0</v>
      </c>
      <c r="CG54" s="183">
        <f>'1t'!CH58/'1t'!$EB58</f>
        <v>0</v>
      </c>
      <c r="CH54" s="183">
        <f>'1t'!CI58/'1t'!$EB58</f>
        <v>0</v>
      </c>
      <c r="CI54" s="183">
        <f>'1t'!CJ58/'1t'!$EB58</f>
        <v>0</v>
      </c>
      <c r="CJ54" s="183">
        <f>'1t'!CK58/'1t'!$EB58</f>
        <v>0</v>
      </c>
      <c r="CK54" s="183">
        <f>'1t'!CL58/'1t'!$EB58</f>
        <v>0</v>
      </c>
      <c r="CL54" s="183">
        <f>'1t'!CM58/'1t'!$EB58</f>
        <v>0</v>
      </c>
      <c r="CM54" s="183">
        <f>'1t'!CN58/'1t'!$EB58</f>
        <v>0</v>
      </c>
      <c r="CN54" s="183">
        <f>'1t'!CO58/'1t'!$EB58</f>
        <v>0</v>
      </c>
      <c r="CO54" s="183">
        <f>'1t'!CP58/'1t'!$EB58</f>
        <v>0</v>
      </c>
      <c r="CP54" s="183">
        <f>'1t'!CQ58/'1t'!$EB58</f>
        <v>0</v>
      </c>
      <c r="CQ54" s="183">
        <f>'1t'!CR58/'1t'!$EB58</f>
        <v>1.5205971799834117E-3</v>
      </c>
      <c r="CR54" s="183">
        <f>'1t'!CS58/'1t'!$EB58</f>
        <v>0</v>
      </c>
      <c r="CS54" s="183">
        <f>'1t'!CT58/'1t'!$EB58</f>
        <v>0</v>
      </c>
      <c r="CT54" s="183">
        <f>'1t'!CU58/'1t'!$EB58</f>
        <v>0</v>
      </c>
      <c r="CU54" s="183">
        <f>'1t'!CV58/'1t'!$EB58</f>
        <v>0</v>
      </c>
      <c r="CV54" s="183">
        <f>'1t'!CW58/'1t'!$EB58</f>
        <v>0</v>
      </c>
      <c r="CW54" s="183">
        <f>'1t'!CX58/'1t'!$EB58</f>
        <v>0</v>
      </c>
      <c r="CX54" s="183">
        <f>'1t'!CY58/'1t'!$EB58</f>
        <v>0</v>
      </c>
      <c r="CY54" s="183">
        <f>'1t'!CZ58/'1t'!$EB58</f>
        <v>0</v>
      </c>
      <c r="CZ54" s="183">
        <f>'1t'!DA58/'1t'!$EB58</f>
        <v>0</v>
      </c>
      <c r="DA54" s="198">
        <f>'1t'!DB58/'1t'!$EB58</f>
        <v>0.99668233342549073</v>
      </c>
      <c r="DB54" s="183">
        <f>'1t'!DC58/'1t'!$EB58</f>
        <v>0</v>
      </c>
      <c r="DC54" s="183">
        <f>'1t'!DD58/'1t'!$EB58</f>
        <v>0</v>
      </c>
      <c r="DD54" s="183">
        <f>'1t'!DE58/'1t'!$EB58</f>
        <v>0</v>
      </c>
      <c r="DE54" s="183">
        <f>'1t'!DF58/'1t'!$EB58</f>
        <v>1.7970693945258502E-3</v>
      </c>
      <c r="DF54" s="183">
        <f>'1t'!DG58/'1t'!$EB58</f>
        <v>0</v>
      </c>
      <c r="DG54" s="183">
        <f>'1t'!DH58/'1t'!$EB58</f>
        <v>0</v>
      </c>
      <c r="DH54" s="183">
        <f>'1t'!DI58/'1t'!$EB58</f>
        <v>0</v>
      </c>
      <c r="DI54" s="183">
        <f>'1t'!DJ58/'1t'!$EB58</f>
        <v>0</v>
      </c>
      <c r="DJ54" s="183">
        <f>'1t'!DK58/'1t'!$EB58</f>
        <v>0</v>
      </c>
      <c r="DK54" s="183">
        <f>'1t'!DL58/'1t'!$EB58</f>
        <v>0</v>
      </c>
      <c r="DL54" s="183">
        <f>'1t'!DM58/'1t'!$EB58</f>
        <v>0</v>
      </c>
      <c r="DM54" s="183">
        <f>'1t'!DN58/'1t'!$EB58</f>
        <v>0</v>
      </c>
      <c r="DN54" s="183">
        <f>'1t'!DO58/'1t'!$EB58</f>
        <v>0</v>
      </c>
      <c r="DO54" s="183">
        <f>'1t'!DP58/'1t'!$EB58</f>
        <v>0</v>
      </c>
      <c r="DP54" s="183">
        <f>'1t'!DQ58/'1t'!$EB58</f>
        <v>0</v>
      </c>
      <c r="DQ54" s="183">
        <f>'1t'!DR58/'1t'!$EB58</f>
        <v>0</v>
      </c>
      <c r="DR54" s="183">
        <f>'1t'!DS58/'1t'!$EB58</f>
        <v>0</v>
      </c>
      <c r="DS54" s="183">
        <f>'1t'!DT58/'1t'!$EB58</f>
        <v>0</v>
      </c>
      <c r="DT54" s="183">
        <f>'1t'!DU58/'1t'!$EB58</f>
        <v>0</v>
      </c>
      <c r="DU54" s="183">
        <f>'1t'!DV58/'1t'!$EB58</f>
        <v>0</v>
      </c>
      <c r="DV54" s="183">
        <f>'1t'!DW58/'1t'!$EB58</f>
        <v>0</v>
      </c>
      <c r="DW54" s="183">
        <f>'1t'!DX58/'1t'!$EB58</f>
        <v>0</v>
      </c>
      <c r="DX54" s="183">
        <f>'1t'!DY58/'1t'!$EB58</f>
        <v>0</v>
      </c>
      <c r="DY54" s="183">
        <f>'1t'!DZ58/'1t'!$EB58</f>
        <v>0</v>
      </c>
      <c r="DZ54" s="3"/>
      <c r="EA54" s="193">
        <f t="shared" si="0"/>
        <v>3</v>
      </c>
      <c r="EB54" s="3"/>
      <c r="EC54" s="207">
        <f t="shared" si="2"/>
        <v>3</v>
      </c>
      <c r="ED54" s="3"/>
      <c r="EE54" s="196">
        <f t="shared" si="1"/>
        <v>3.3176665745093814E-3</v>
      </c>
      <c r="EF54" s="3"/>
      <c r="EG54" s="154">
        <v>49</v>
      </c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</row>
    <row r="55" spans="1:254" ht="8.25" customHeight="1">
      <c r="A55" s="12" t="s">
        <v>719</v>
      </c>
      <c r="B55" s="4" t="s">
        <v>720</v>
      </c>
      <c r="C55" s="184">
        <f>'1t'!D59/'1t'!$EB59</f>
        <v>0</v>
      </c>
      <c r="D55" s="184">
        <f>'1t'!E59/'1t'!$EB59</f>
        <v>0</v>
      </c>
      <c r="E55" s="184">
        <f>'1t'!F59/'1t'!$EB59</f>
        <v>0</v>
      </c>
      <c r="F55" s="184">
        <f>'1t'!G59/'1t'!$EB59</f>
        <v>0</v>
      </c>
      <c r="G55" s="184">
        <f>'1t'!H59/'1t'!$EB59</f>
        <v>0</v>
      </c>
      <c r="H55" s="184">
        <f>'1t'!I59/'1t'!$EB59</f>
        <v>0</v>
      </c>
      <c r="I55" s="184">
        <f>'1t'!J59/'1t'!$EB59</f>
        <v>0</v>
      </c>
      <c r="J55" s="184">
        <f>'1t'!K59/'1t'!$EB59</f>
        <v>0</v>
      </c>
      <c r="K55" s="184">
        <f>'1t'!L59/'1t'!$EB59</f>
        <v>0</v>
      </c>
      <c r="L55" s="184">
        <f>'1t'!M59/'1t'!$EB59</f>
        <v>0</v>
      </c>
      <c r="M55" s="184">
        <f>'1t'!N59/'1t'!$EB59</f>
        <v>0</v>
      </c>
      <c r="N55" s="184">
        <f>'1t'!O59/'1t'!$EB59</f>
        <v>0</v>
      </c>
      <c r="O55" s="184">
        <f>'1t'!P59/'1t'!$EB59</f>
        <v>0</v>
      </c>
      <c r="P55" s="184">
        <f>'1t'!Q59/'1t'!$EB59</f>
        <v>0</v>
      </c>
      <c r="Q55" s="184">
        <f>'1t'!R59/'1t'!$EB59</f>
        <v>0</v>
      </c>
      <c r="R55" s="184">
        <f>'1t'!S59/'1t'!$EB59</f>
        <v>0</v>
      </c>
      <c r="S55" s="184">
        <f>'1t'!T59/'1t'!$EB59</f>
        <v>0</v>
      </c>
      <c r="T55" s="184">
        <f>'1t'!U59/'1t'!$EB59</f>
        <v>0</v>
      </c>
      <c r="U55" s="184">
        <f>'1t'!V59/'1t'!$EB59</f>
        <v>0</v>
      </c>
      <c r="V55" s="184">
        <f>'1t'!W59/'1t'!$EB59</f>
        <v>0</v>
      </c>
      <c r="W55" s="184">
        <f>'1t'!X59/'1t'!$EB59</f>
        <v>0</v>
      </c>
      <c r="X55" s="184">
        <f>'1t'!Y59/'1t'!$EB59</f>
        <v>0</v>
      </c>
      <c r="Y55" s="184">
        <f>'1t'!Z59/'1t'!$EB59</f>
        <v>0</v>
      </c>
      <c r="Z55" s="184">
        <f>'1t'!AA59/'1t'!$EB59</f>
        <v>0</v>
      </c>
      <c r="AA55" s="184">
        <f>'1t'!AB59/'1t'!$EB59</f>
        <v>0</v>
      </c>
      <c r="AB55" s="184">
        <f>'1t'!AC59/'1t'!$EB59</f>
        <v>0</v>
      </c>
      <c r="AC55" s="184">
        <f>'1t'!AD59/'1t'!$EB59</f>
        <v>0</v>
      </c>
      <c r="AD55" s="184">
        <f>'1t'!AE59/'1t'!$EB59</f>
        <v>0</v>
      </c>
      <c r="AE55" s="184">
        <f>'1t'!AF59/'1t'!$EB59</f>
        <v>0</v>
      </c>
      <c r="AF55" s="184">
        <f>'1t'!AG59/'1t'!$EB59</f>
        <v>0</v>
      </c>
      <c r="AG55" s="184">
        <f>'1t'!AH59/'1t'!$EB59</f>
        <v>0</v>
      </c>
      <c r="AH55" s="184">
        <f>'1t'!AI59/'1t'!$EB59</f>
        <v>0</v>
      </c>
      <c r="AI55" s="184">
        <f>'1t'!AJ59/'1t'!$EB59</f>
        <v>0</v>
      </c>
      <c r="AJ55" s="184">
        <f>'1t'!AK59/'1t'!$EB59</f>
        <v>0</v>
      </c>
      <c r="AK55" s="184">
        <f>'1t'!AL59/'1t'!$EB59</f>
        <v>0</v>
      </c>
      <c r="AL55" s="184">
        <f>'1t'!AM59/'1t'!$EB59</f>
        <v>0</v>
      </c>
      <c r="AM55" s="184">
        <f>'1t'!AN59/'1t'!$EB59</f>
        <v>0</v>
      </c>
      <c r="AN55" s="184">
        <f>'1t'!AO59/'1t'!$EB59</f>
        <v>0</v>
      </c>
      <c r="AO55" s="184">
        <f>'1t'!AP59/'1t'!$EB59</f>
        <v>0</v>
      </c>
      <c r="AP55" s="184">
        <f>'1t'!AQ59/'1t'!$EB59</f>
        <v>0</v>
      </c>
      <c r="AQ55" s="184">
        <f>'1t'!AR59/'1t'!$EB59</f>
        <v>0</v>
      </c>
      <c r="AR55" s="184">
        <f>'1t'!AS59/'1t'!$EB59</f>
        <v>0</v>
      </c>
      <c r="AS55" s="184">
        <f>'1t'!AT59/'1t'!$EB59</f>
        <v>0</v>
      </c>
      <c r="AT55" s="184">
        <f>'1t'!AU59/'1t'!$EB59</f>
        <v>0</v>
      </c>
      <c r="AU55" s="184">
        <f>'1t'!AV59/'1t'!$EB59</f>
        <v>0</v>
      </c>
      <c r="AV55" s="184">
        <f>'1t'!AW59/'1t'!$EB59</f>
        <v>0</v>
      </c>
      <c r="AW55" s="184">
        <f>'1t'!AX59/'1t'!$EB59</f>
        <v>0</v>
      </c>
      <c r="AX55" s="184">
        <f>'1t'!AY59/'1t'!$EB59</f>
        <v>0</v>
      </c>
      <c r="AY55" s="184">
        <f>'1t'!AZ59/'1t'!$EB59</f>
        <v>0</v>
      </c>
      <c r="AZ55" s="184">
        <f>'1t'!BA59/'1t'!$EB59</f>
        <v>0</v>
      </c>
      <c r="BA55" s="184">
        <f>'1t'!BB59/'1t'!$EB59</f>
        <v>0</v>
      </c>
      <c r="BB55" s="184">
        <f>'1t'!BC59/'1t'!$EB59</f>
        <v>0</v>
      </c>
      <c r="BC55" s="184">
        <f>'1t'!BD59/'1t'!$EB59</f>
        <v>0</v>
      </c>
      <c r="BD55" s="184">
        <f>'1t'!BE59/'1t'!$EB59</f>
        <v>0</v>
      </c>
      <c r="BE55" s="184">
        <f>'1t'!BF59/'1t'!$EB59</f>
        <v>0</v>
      </c>
      <c r="BF55" s="184">
        <f>'1t'!BG59/'1t'!$EB59</f>
        <v>0</v>
      </c>
      <c r="BG55" s="184">
        <f>'1t'!BH59/'1t'!$EB59</f>
        <v>0</v>
      </c>
      <c r="BH55" s="184">
        <f>'1t'!BI59/'1t'!$EB59</f>
        <v>0</v>
      </c>
      <c r="BI55" s="184">
        <f>'1t'!BJ59/'1t'!$EB59</f>
        <v>0</v>
      </c>
      <c r="BJ55" s="184">
        <f>'1t'!BK59/'1t'!$EB59</f>
        <v>0</v>
      </c>
      <c r="BK55" s="184">
        <f>'1t'!BL59/'1t'!$EB59</f>
        <v>0</v>
      </c>
      <c r="BL55" s="184">
        <f>'1t'!BM59/'1t'!$EB59</f>
        <v>0</v>
      </c>
      <c r="BM55" s="184">
        <f>'1t'!BN59/'1t'!$EB59</f>
        <v>0</v>
      </c>
      <c r="BN55" s="184">
        <f>'1t'!BO59/'1t'!$EB59</f>
        <v>0</v>
      </c>
      <c r="BO55" s="184">
        <f>'1t'!BP59/'1t'!$EB59</f>
        <v>0</v>
      </c>
      <c r="BP55" s="184">
        <f>'1t'!BQ59/'1t'!$EB59</f>
        <v>0</v>
      </c>
      <c r="BQ55" s="184">
        <f>'1t'!BR59/'1t'!$EB59</f>
        <v>0</v>
      </c>
      <c r="BR55" s="184">
        <f>'1t'!BS59/'1t'!$EB59</f>
        <v>0</v>
      </c>
      <c r="BS55" s="184">
        <f>'1t'!BT59/'1t'!$EB59</f>
        <v>0</v>
      </c>
      <c r="BT55" s="184">
        <f>'1t'!BU59/'1t'!$EB59</f>
        <v>0</v>
      </c>
      <c r="BU55" s="184">
        <f>'1t'!BV59/'1t'!$EB59</f>
        <v>0</v>
      </c>
      <c r="BV55" s="184">
        <f>'1t'!BW59/'1t'!$EB59</f>
        <v>0</v>
      </c>
      <c r="BW55" s="184">
        <f>'1t'!BX59/'1t'!$EB59</f>
        <v>0</v>
      </c>
      <c r="BX55" s="184">
        <f>'1t'!BY59/'1t'!$EB59</f>
        <v>0</v>
      </c>
      <c r="BY55" s="184">
        <f>'1t'!BZ59/'1t'!$EB59</f>
        <v>0</v>
      </c>
      <c r="BZ55" s="184">
        <f>'1t'!CA59/'1t'!$EB59</f>
        <v>0</v>
      </c>
      <c r="CA55" s="184">
        <f>'1t'!CB59/'1t'!$EB59</f>
        <v>0</v>
      </c>
      <c r="CB55" s="184">
        <f>'1t'!CC59/'1t'!$EB59</f>
        <v>0</v>
      </c>
      <c r="CC55" s="184">
        <f>'1t'!CD59/'1t'!$EB59</f>
        <v>0</v>
      </c>
      <c r="CD55" s="184">
        <f>'1t'!CE59/'1t'!$EB59</f>
        <v>0</v>
      </c>
      <c r="CE55" s="184">
        <f>'1t'!CF59/'1t'!$EB59</f>
        <v>0</v>
      </c>
      <c r="CF55" s="184">
        <f>'1t'!CG59/'1t'!$EB59</f>
        <v>0</v>
      </c>
      <c r="CG55" s="184">
        <f>'1t'!CH59/'1t'!$EB59</f>
        <v>0</v>
      </c>
      <c r="CH55" s="184">
        <f>'1t'!CI59/'1t'!$EB59</f>
        <v>0</v>
      </c>
      <c r="CI55" s="184">
        <f>'1t'!CJ59/'1t'!$EB59</f>
        <v>0</v>
      </c>
      <c r="CJ55" s="184">
        <f>'1t'!CK59/'1t'!$EB59</f>
        <v>0</v>
      </c>
      <c r="CK55" s="184">
        <f>'1t'!CL59/'1t'!$EB59</f>
        <v>0</v>
      </c>
      <c r="CL55" s="184">
        <f>'1t'!CM59/'1t'!$EB59</f>
        <v>0</v>
      </c>
      <c r="CM55" s="184">
        <f>'1t'!CN59/'1t'!$EB59</f>
        <v>0</v>
      </c>
      <c r="CN55" s="184">
        <f>'1t'!CO59/'1t'!$EB59</f>
        <v>0</v>
      </c>
      <c r="CO55" s="184">
        <f>'1t'!CP59/'1t'!$EB59</f>
        <v>0</v>
      </c>
      <c r="CP55" s="184">
        <f>'1t'!CQ59/'1t'!$EB59</f>
        <v>0</v>
      </c>
      <c r="CQ55" s="184">
        <f>'1t'!CR59/'1t'!$EB59</f>
        <v>2.2727413856270841E-3</v>
      </c>
      <c r="CR55" s="184">
        <f>'1t'!CS59/'1t'!$EB59</f>
        <v>0</v>
      </c>
      <c r="CS55" s="184">
        <f>'1t'!CT59/'1t'!$EB59</f>
        <v>0</v>
      </c>
      <c r="CT55" s="184">
        <f>'1t'!CU59/'1t'!$EB59</f>
        <v>0</v>
      </c>
      <c r="CU55" s="184">
        <f>'1t'!CV59/'1t'!$EB59</f>
        <v>0</v>
      </c>
      <c r="CV55" s="184">
        <f>'1t'!CW59/'1t'!$EB59</f>
        <v>0</v>
      </c>
      <c r="CW55" s="184">
        <f>'1t'!CX59/'1t'!$EB59</f>
        <v>0</v>
      </c>
      <c r="CX55" s="184">
        <f>'1t'!CY59/'1t'!$EB59</f>
        <v>0</v>
      </c>
      <c r="CY55" s="184">
        <f>'1t'!CZ59/'1t'!$EB59</f>
        <v>0</v>
      </c>
      <c r="CZ55" s="184">
        <f>'1t'!DA59/'1t'!$EB59</f>
        <v>0</v>
      </c>
      <c r="DA55" s="184">
        <f>'1t'!DB59/'1t'!$EB59</f>
        <v>0</v>
      </c>
      <c r="DB55" s="184">
        <f>'1t'!DC59/'1t'!$EB59</f>
        <v>0.98896540589546633</v>
      </c>
      <c r="DC55" s="184">
        <f>'1t'!DD59/'1t'!$EB59</f>
        <v>0</v>
      </c>
      <c r="DD55" s="184">
        <f>'1t'!DE59/'1t'!$EB59</f>
        <v>0</v>
      </c>
      <c r="DE55" s="184">
        <f>'1t'!DF59/'1t'!$EB59</f>
        <v>7.1411273045659746E-3</v>
      </c>
      <c r="DF55" s="184">
        <f>'1t'!DG59/'1t'!$EB59</f>
        <v>0</v>
      </c>
      <c r="DG55" s="184">
        <f>'1t'!DH59/'1t'!$EB59</f>
        <v>0</v>
      </c>
      <c r="DH55" s="184">
        <f>'1t'!DI59/'1t'!$EB59</f>
        <v>1.6207254143406256E-3</v>
      </c>
      <c r="DI55" s="184">
        <f>'1t'!DJ59/'1t'!$EB59</f>
        <v>0</v>
      </c>
      <c r="DJ55" s="184">
        <f>'1t'!DK59/'1t'!$EB59</f>
        <v>0</v>
      </c>
      <c r="DK55" s="184">
        <f>'1t'!DL59/'1t'!$EB59</f>
        <v>0</v>
      </c>
      <c r="DL55" s="184">
        <f>'1t'!DM59/'1t'!$EB59</f>
        <v>0</v>
      </c>
      <c r="DM55" s="184">
        <f>'1t'!DN59/'1t'!$EB59</f>
        <v>0</v>
      </c>
      <c r="DN55" s="184">
        <f>'1t'!DO59/'1t'!$EB59</f>
        <v>0</v>
      </c>
      <c r="DO55" s="184">
        <f>'1t'!DP59/'1t'!$EB59</f>
        <v>0</v>
      </c>
      <c r="DP55" s="184">
        <f>'1t'!DQ59/'1t'!$EB59</f>
        <v>0</v>
      </c>
      <c r="DQ55" s="184">
        <f>'1t'!DR59/'1t'!$EB59</f>
        <v>0</v>
      </c>
      <c r="DR55" s="184">
        <f>'1t'!DS59/'1t'!$EB59</f>
        <v>0</v>
      </c>
      <c r="DS55" s="184">
        <f>'1t'!DT59/'1t'!$EB59</f>
        <v>0</v>
      </c>
      <c r="DT55" s="184">
        <f>'1t'!DU59/'1t'!$EB59</f>
        <v>0</v>
      </c>
      <c r="DU55" s="184">
        <f>'1t'!DV59/'1t'!$EB59</f>
        <v>0</v>
      </c>
      <c r="DV55" s="184">
        <f>'1t'!DW59/'1t'!$EB59</f>
        <v>0</v>
      </c>
      <c r="DW55" s="184">
        <f>'1t'!DX59/'1t'!$EB59</f>
        <v>0</v>
      </c>
      <c r="DX55" s="184">
        <f>'1t'!DY59/'1t'!$EB59</f>
        <v>0</v>
      </c>
      <c r="DY55" s="184">
        <f>'1t'!DZ59/'1t'!$EB59</f>
        <v>0</v>
      </c>
      <c r="EA55" s="194">
        <f t="shared" si="0"/>
        <v>3</v>
      </c>
      <c r="EC55" s="207">
        <f t="shared" si="2"/>
        <v>3</v>
      </c>
      <c r="EE55" s="196">
        <f t="shared" si="1"/>
        <v>0.998379274585659</v>
      </c>
      <c r="EG55" s="154">
        <v>50</v>
      </c>
    </row>
    <row r="56" spans="1:254" s="182" customFormat="1" ht="8.25" customHeight="1">
      <c r="A56" s="10" t="s">
        <v>721</v>
      </c>
      <c r="B56" s="6" t="s">
        <v>212</v>
      </c>
      <c r="C56" s="175">
        <f>'1t'!D60/'1t'!$EB60</f>
        <v>0</v>
      </c>
      <c r="D56" s="175">
        <f>'1t'!E60/'1t'!$EB60</f>
        <v>0</v>
      </c>
      <c r="E56" s="175">
        <f>'1t'!F60/'1t'!$EB60</f>
        <v>0</v>
      </c>
      <c r="F56" s="175">
        <f>'1t'!G60/'1t'!$EB60</f>
        <v>0</v>
      </c>
      <c r="G56" s="175">
        <f>'1t'!H60/'1t'!$EB60</f>
        <v>0</v>
      </c>
      <c r="H56" s="175">
        <f>'1t'!I60/'1t'!$EB60</f>
        <v>0</v>
      </c>
      <c r="I56" s="175">
        <f>'1t'!J60/'1t'!$EB60</f>
        <v>0</v>
      </c>
      <c r="J56" s="175">
        <f>'1t'!K60/'1t'!$EB60</f>
        <v>0</v>
      </c>
      <c r="K56" s="175">
        <f>'1t'!L60/'1t'!$EB60</f>
        <v>0</v>
      </c>
      <c r="L56" s="175">
        <f>'1t'!M60/'1t'!$EB60</f>
        <v>0</v>
      </c>
      <c r="M56" s="175">
        <f>'1t'!N60/'1t'!$EB60</f>
        <v>0</v>
      </c>
      <c r="N56" s="175">
        <f>'1t'!O60/'1t'!$EB60</f>
        <v>0</v>
      </c>
      <c r="O56" s="175">
        <f>'1t'!P60/'1t'!$EB60</f>
        <v>0</v>
      </c>
      <c r="P56" s="175">
        <f>'1t'!Q60/'1t'!$EB60</f>
        <v>0</v>
      </c>
      <c r="Q56" s="175">
        <f>'1t'!R60/'1t'!$EB60</f>
        <v>0</v>
      </c>
      <c r="R56" s="175">
        <f>'1t'!S60/'1t'!$EB60</f>
        <v>0</v>
      </c>
      <c r="S56" s="175">
        <f>'1t'!T60/'1t'!$EB60</f>
        <v>0</v>
      </c>
      <c r="T56" s="175">
        <f>'1t'!U60/'1t'!$EB60</f>
        <v>0</v>
      </c>
      <c r="U56" s="175">
        <f>'1t'!V60/'1t'!$EB60</f>
        <v>0</v>
      </c>
      <c r="V56" s="175">
        <f>'1t'!W60/'1t'!$EB60</f>
        <v>0</v>
      </c>
      <c r="W56" s="175">
        <f>'1t'!X60/'1t'!$EB60</f>
        <v>0</v>
      </c>
      <c r="X56" s="175">
        <f>'1t'!Y60/'1t'!$EB60</f>
        <v>0</v>
      </c>
      <c r="Y56" s="175">
        <f>'1t'!Z60/'1t'!$EB60</f>
        <v>0</v>
      </c>
      <c r="Z56" s="175">
        <f>'1t'!AA60/'1t'!$EB60</f>
        <v>0</v>
      </c>
      <c r="AA56" s="175">
        <f>'1t'!AB60/'1t'!$EB60</f>
        <v>0</v>
      </c>
      <c r="AB56" s="175">
        <f>'1t'!AC60/'1t'!$EB60</f>
        <v>0</v>
      </c>
      <c r="AC56" s="175">
        <f>'1t'!AD60/'1t'!$EB60</f>
        <v>0</v>
      </c>
      <c r="AD56" s="175">
        <f>'1t'!AE60/'1t'!$EB60</f>
        <v>0</v>
      </c>
      <c r="AE56" s="175">
        <f>'1t'!AF60/'1t'!$EB60</f>
        <v>0</v>
      </c>
      <c r="AF56" s="175">
        <f>'1t'!AG60/'1t'!$EB60</f>
        <v>0</v>
      </c>
      <c r="AG56" s="175">
        <f>'1t'!AH60/'1t'!$EB60</f>
        <v>0</v>
      </c>
      <c r="AH56" s="175">
        <f>'1t'!AI60/'1t'!$EB60</f>
        <v>0</v>
      </c>
      <c r="AI56" s="175">
        <f>'1t'!AJ60/'1t'!$EB60</f>
        <v>0</v>
      </c>
      <c r="AJ56" s="175">
        <f>'1t'!AK60/'1t'!$EB60</f>
        <v>0</v>
      </c>
      <c r="AK56" s="175">
        <f>'1t'!AL60/'1t'!$EB60</f>
        <v>0</v>
      </c>
      <c r="AL56" s="175">
        <f>'1t'!AM60/'1t'!$EB60</f>
        <v>0</v>
      </c>
      <c r="AM56" s="175">
        <f>'1t'!AN60/'1t'!$EB60</f>
        <v>0</v>
      </c>
      <c r="AN56" s="175">
        <f>'1t'!AO60/'1t'!$EB60</f>
        <v>0</v>
      </c>
      <c r="AO56" s="175">
        <f>'1t'!AP60/'1t'!$EB60</f>
        <v>0</v>
      </c>
      <c r="AP56" s="175">
        <f>'1t'!AQ60/'1t'!$EB60</f>
        <v>0</v>
      </c>
      <c r="AQ56" s="175">
        <f>'1t'!AR60/'1t'!$EB60</f>
        <v>0</v>
      </c>
      <c r="AR56" s="175">
        <f>'1t'!AS60/'1t'!$EB60</f>
        <v>0</v>
      </c>
      <c r="AS56" s="175">
        <f>'1t'!AT60/'1t'!$EB60</f>
        <v>0</v>
      </c>
      <c r="AT56" s="175">
        <f>'1t'!AU60/'1t'!$EB60</f>
        <v>0</v>
      </c>
      <c r="AU56" s="175">
        <f>'1t'!AV60/'1t'!$EB60</f>
        <v>0</v>
      </c>
      <c r="AV56" s="175">
        <f>'1t'!AW60/'1t'!$EB60</f>
        <v>0</v>
      </c>
      <c r="AW56" s="175">
        <f>'1t'!AX60/'1t'!$EB60</f>
        <v>0</v>
      </c>
      <c r="AX56" s="175">
        <f>'1t'!AY60/'1t'!$EB60</f>
        <v>0</v>
      </c>
      <c r="AY56" s="175">
        <f>'1t'!AZ60/'1t'!$EB60</f>
        <v>0</v>
      </c>
      <c r="AZ56" s="175">
        <f>'1t'!BA60/'1t'!$EB60</f>
        <v>0</v>
      </c>
      <c r="BA56" s="175">
        <f>'1t'!BB60/'1t'!$EB60</f>
        <v>0</v>
      </c>
      <c r="BB56" s="175">
        <f>'1t'!BC60/'1t'!$EB60</f>
        <v>0</v>
      </c>
      <c r="BC56" s="175">
        <f>'1t'!BD60/'1t'!$EB60</f>
        <v>0</v>
      </c>
      <c r="BD56" s="175">
        <f>'1t'!BE60/'1t'!$EB60</f>
        <v>0</v>
      </c>
      <c r="BE56" s="175">
        <f>'1t'!BF60/'1t'!$EB60</f>
        <v>0</v>
      </c>
      <c r="BF56" s="175">
        <f>'1t'!BG60/'1t'!$EB60</f>
        <v>0</v>
      </c>
      <c r="BG56" s="175">
        <f>'1t'!BH60/'1t'!$EB60</f>
        <v>0</v>
      </c>
      <c r="BH56" s="175">
        <f>'1t'!BI60/'1t'!$EB60</f>
        <v>0</v>
      </c>
      <c r="BI56" s="175">
        <f>'1t'!BJ60/'1t'!$EB60</f>
        <v>0</v>
      </c>
      <c r="BJ56" s="175">
        <f>'1t'!BK60/'1t'!$EB60</f>
        <v>0</v>
      </c>
      <c r="BK56" s="175">
        <f>'1t'!BL60/'1t'!$EB60</f>
        <v>0</v>
      </c>
      <c r="BL56" s="175">
        <f>'1t'!BM60/'1t'!$EB60</f>
        <v>0</v>
      </c>
      <c r="BM56" s="175">
        <f>'1t'!BN60/'1t'!$EB60</f>
        <v>0</v>
      </c>
      <c r="BN56" s="175">
        <f>'1t'!BO60/'1t'!$EB60</f>
        <v>0</v>
      </c>
      <c r="BO56" s="175">
        <f>'1t'!BP60/'1t'!$EB60</f>
        <v>0</v>
      </c>
      <c r="BP56" s="175">
        <f>'1t'!BQ60/'1t'!$EB60</f>
        <v>0</v>
      </c>
      <c r="BQ56" s="175">
        <f>'1t'!BR60/'1t'!$EB60</f>
        <v>0</v>
      </c>
      <c r="BR56" s="175">
        <f>'1t'!BS60/'1t'!$EB60</f>
        <v>0</v>
      </c>
      <c r="BS56" s="175">
        <f>'1t'!BT60/'1t'!$EB60</f>
        <v>0</v>
      </c>
      <c r="BT56" s="175">
        <f>'1t'!BU60/'1t'!$EB60</f>
        <v>0</v>
      </c>
      <c r="BU56" s="175">
        <f>'1t'!BV60/'1t'!$EB60</f>
        <v>0</v>
      </c>
      <c r="BV56" s="175">
        <f>'1t'!BW60/'1t'!$EB60</f>
        <v>6.3726232106868887E-5</v>
      </c>
      <c r="BW56" s="175">
        <f>'1t'!BX60/'1t'!$EB60</f>
        <v>8.5233835442937139E-4</v>
      </c>
      <c r="BX56" s="175">
        <f>'1t'!BY60/'1t'!$EB60</f>
        <v>0</v>
      </c>
      <c r="BY56" s="175">
        <f>'1t'!BZ60/'1t'!$EB60</f>
        <v>0</v>
      </c>
      <c r="BZ56" s="175">
        <f>'1t'!CA60/'1t'!$EB60</f>
        <v>0</v>
      </c>
      <c r="CA56" s="175">
        <f>'1t'!CB60/'1t'!$EB60</f>
        <v>0</v>
      </c>
      <c r="CB56" s="175">
        <f>'1t'!CC60/'1t'!$EB60</f>
        <v>0</v>
      </c>
      <c r="CC56" s="175">
        <f>'1t'!CD60/'1t'!$EB60</f>
        <v>0</v>
      </c>
      <c r="CD56" s="175">
        <f>'1t'!CE60/'1t'!$EB60</f>
        <v>1.0355512717366195E-4</v>
      </c>
      <c r="CE56" s="175">
        <f>'1t'!CF60/'1t'!$EB60</f>
        <v>0</v>
      </c>
      <c r="CF56" s="175">
        <f>'1t'!CG60/'1t'!$EB60</f>
        <v>0</v>
      </c>
      <c r="CG56" s="175">
        <f>'1t'!CH60/'1t'!$EB60</f>
        <v>0</v>
      </c>
      <c r="CH56" s="175">
        <f>'1t'!CI60/'1t'!$EB60</f>
        <v>0</v>
      </c>
      <c r="CI56" s="175">
        <f>'1t'!CJ60/'1t'!$EB60</f>
        <v>0</v>
      </c>
      <c r="CJ56" s="175">
        <f>'1t'!CK60/'1t'!$EB60</f>
        <v>0</v>
      </c>
      <c r="CK56" s="175">
        <f>'1t'!CL60/'1t'!$EB60</f>
        <v>0</v>
      </c>
      <c r="CL56" s="175">
        <f>'1t'!CM60/'1t'!$EB60</f>
        <v>0</v>
      </c>
      <c r="CM56" s="175">
        <f>'1t'!CN60/'1t'!$EB60</f>
        <v>0</v>
      </c>
      <c r="CN56" s="175">
        <f>'1t'!CO60/'1t'!$EB60</f>
        <v>0</v>
      </c>
      <c r="CO56" s="175">
        <f>'1t'!CP60/'1t'!$EB60</f>
        <v>0</v>
      </c>
      <c r="CP56" s="175">
        <f>'1t'!CQ60/'1t'!$EB60</f>
        <v>0</v>
      </c>
      <c r="CQ56" s="175">
        <f>'1t'!CR60/'1t'!$EB60</f>
        <v>6.6832885922078747E-3</v>
      </c>
      <c r="CR56" s="175">
        <f>'1t'!CS60/'1t'!$EB60</f>
        <v>0</v>
      </c>
      <c r="CS56" s="175">
        <f>'1t'!CT60/'1t'!$EB60</f>
        <v>0</v>
      </c>
      <c r="CT56" s="175">
        <f>'1t'!CU60/'1t'!$EB60</f>
        <v>0</v>
      </c>
      <c r="CU56" s="175">
        <f>'1t'!CV60/'1t'!$EB60</f>
        <v>0</v>
      </c>
      <c r="CV56" s="175">
        <f>'1t'!CW60/'1t'!$EB60</f>
        <v>0</v>
      </c>
      <c r="CW56" s="175">
        <f>'1t'!CX60/'1t'!$EB60</f>
        <v>0</v>
      </c>
      <c r="CX56" s="175">
        <f>'1t'!CY60/'1t'!$EB60</f>
        <v>0</v>
      </c>
      <c r="CY56" s="175">
        <f>'1t'!CZ60/'1t'!$EB60</f>
        <v>0</v>
      </c>
      <c r="CZ56" s="175">
        <f>'1t'!DA60/'1t'!$EB60</f>
        <v>0</v>
      </c>
      <c r="DA56" s="175">
        <f>'1t'!DB60/'1t'!$EB60</f>
        <v>0</v>
      </c>
      <c r="DB56" s="175">
        <f>'1t'!DC60/'1t'!$EB60</f>
        <v>0</v>
      </c>
      <c r="DC56" s="175">
        <f>'1t'!DD60/'1t'!$EB60</f>
        <v>0.98128838509762062</v>
      </c>
      <c r="DD56" s="175">
        <f>'1t'!DE60/'1t'!$EB60</f>
        <v>0</v>
      </c>
      <c r="DE56" s="175">
        <f>'1t'!DF60/'1t'!$EB60</f>
        <v>2.4295625990743766E-3</v>
      </c>
      <c r="DF56" s="175">
        <f>'1t'!DG60/'1t'!$EB60</f>
        <v>0</v>
      </c>
      <c r="DG56" s="175">
        <f>'1t'!DH60/'1t'!$EB60</f>
        <v>0</v>
      </c>
      <c r="DH56" s="175">
        <f>'1t'!DI60/'1t'!$EB60</f>
        <v>8.579143997387224E-3</v>
      </c>
      <c r="DI56" s="175">
        <f>'1t'!DJ60/'1t'!$EB60</f>
        <v>0</v>
      </c>
      <c r="DJ56" s="175">
        <f>'1t'!DK60/'1t'!$EB60</f>
        <v>0</v>
      </c>
      <c r="DK56" s="175">
        <f>'1t'!DL60/'1t'!$EB60</f>
        <v>0</v>
      </c>
      <c r="DL56" s="175">
        <f>'1t'!DM60/'1t'!$EB60</f>
        <v>0</v>
      </c>
      <c r="DM56" s="175">
        <f>'1t'!DN60/'1t'!$EB60</f>
        <v>0</v>
      </c>
      <c r="DN56" s="175">
        <f>'1t'!DO60/'1t'!$EB60</f>
        <v>0</v>
      </c>
      <c r="DO56" s="175">
        <f>'1t'!DP60/'1t'!$EB60</f>
        <v>0</v>
      </c>
      <c r="DP56" s="175">
        <f>'1t'!DQ60/'1t'!$EB60</f>
        <v>0</v>
      </c>
      <c r="DQ56" s="175">
        <f>'1t'!DR60/'1t'!$EB60</f>
        <v>0</v>
      </c>
      <c r="DR56" s="175">
        <f>'1t'!DS60/'1t'!$EB60</f>
        <v>0</v>
      </c>
      <c r="DS56" s="175">
        <f>'1t'!DT60/'1t'!$EB60</f>
        <v>0</v>
      </c>
      <c r="DT56" s="175">
        <f>'1t'!DU60/'1t'!$EB60</f>
        <v>0</v>
      </c>
      <c r="DU56" s="175">
        <f>'1t'!DV60/'1t'!$EB60</f>
        <v>0</v>
      </c>
      <c r="DV56" s="175">
        <f>'1t'!DW60/'1t'!$EB60</f>
        <v>0</v>
      </c>
      <c r="DW56" s="175">
        <f>'1t'!DX60/'1t'!$EB60</f>
        <v>0</v>
      </c>
      <c r="DX56" s="175">
        <f>'1t'!DY60/'1t'!$EB60</f>
        <v>0</v>
      </c>
      <c r="DY56" s="175">
        <f>'1t'!DZ60/'1t'!$EB60</f>
        <v>0</v>
      </c>
      <c r="DZ56" s="3"/>
      <c r="EA56" s="192">
        <f t="shared" si="0"/>
        <v>3</v>
      </c>
      <c r="EB56" s="3"/>
      <c r="EC56" s="207">
        <f t="shared" si="2"/>
        <v>3</v>
      </c>
      <c r="ED56" s="3"/>
      <c r="EE56" s="196">
        <f t="shared" si="1"/>
        <v>0.98938161657519252</v>
      </c>
      <c r="EF56" s="3"/>
      <c r="EG56" s="154">
        <v>51</v>
      </c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</row>
    <row r="57" spans="1:254" s="182" customFormat="1" ht="8.25" customHeight="1">
      <c r="A57" s="11" t="s">
        <v>722</v>
      </c>
      <c r="B57" s="150" t="s">
        <v>214</v>
      </c>
      <c r="C57" s="175">
        <f>'1t'!D61/'1t'!$EB61</f>
        <v>0</v>
      </c>
      <c r="D57" s="175">
        <f>'1t'!E61/'1t'!$EB61</f>
        <v>0</v>
      </c>
      <c r="E57" s="175">
        <f>'1t'!F61/'1t'!$EB61</f>
        <v>0</v>
      </c>
      <c r="F57" s="175">
        <f>'1t'!G61/'1t'!$EB61</f>
        <v>0</v>
      </c>
      <c r="G57" s="175">
        <f>'1t'!H61/'1t'!$EB61</f>
        <v>0</v>
      </c>
      <c r="H57" s="175">
        <f>'1t'!I61/'1t'!$EB61</f>
        <v>0</v>
      </c>
      <c r="I57" s="175">
        <f>'1t'!J61/'1t'!$EB61</f>
        <v>0</v>
      </c>
      <c r="J57" s="175">
        <f>'1t'!K61/'1t'!$EB61</f>
        <v>0</v>
      </c>
      <c r="K57" s="175">
        <f>'1t'!L61/'1t'!$EB61</f>
        <v>0</v>
      </c>
      <c r="L57" s="175">
        <f>'1t'!M61/'1t'!$EB61</f>
        <v>0</v>
      </c>
      <c r="M57" s="175">
        <f>'1t'!N61/'1t'!$EB61</f>
        <v>0</v>
      </c>
      <c r="N57" s="175">
        <f>'1t'!O61/'1t'!$EB61</f>
        <v>0</v>
      </c>
      <c r="O57" s="175">
        <f>'1t'!P61/'1t'!$EB61</f>
        <v>0</v>
      </c>
      <c r="P57" s="175">
        <f>'1t'!Q61/'1t'!$EB61</f>
        <v>0</v>
      </c>
      <c r="Q57" s="175">
        <f>'1t'!R61/'1t'!$EB61</f>
        <v>0</v>
      </c>
      <c r="R57" s="175">
        <f>'1t'!S61/'1t'!$EB61</f>
        <v>0</v>
      </c>
      <c r="S57" s="175">
        <f>'1t'!T61/'1t'!$EB61</f>
        <v>0</v>
      </c>
      <c r="T57" s="175">
        <f>'1t'!U61/'1t'!$EB61</f>
        <v>0</v>
      </c>
      <c r="U57" s="175">
        <f>'1t'!V61/'1t'!$EB61</f>
        <v>0</v>
      </c>
      <c r="V57" s="175">
        <f>'1t'!W61/'1t'!$EB61</f>
        <v>0</v>
      </c>
      <c r="W57" s="175">
        <f>'1t'!X61/'1t'!$EB61</f>
        <v>0</v>
      </c>
      <c r="X57" s="175">
        <f>'1t'!Y61/'1t'!$EB61</f>
        <v>0</v>
      </c>
      <c r="Y57" s="175">
        <f>'1t'!Z61/'1t'!$EB61</f>
        <v>0</v>
      </c>
      <c r="Z57" s="175">
        <f>'1t'!AA61/'1t'!$EB61</f>
        <v>0</v>
      </c>
      <c r="AA57" s="175">
        <f>'1t'!AB61/'1t'!$EB61</f>
        <v>0</v>
      </c>
      <c r="AB57" s="175">
        <f>'1t'!AC61/'1t'!$EB61</f>
        <v>0</v>
      </c>
      <c r="AC57" s="175">
        <f>'1t'!AD61/'1t'!$EB61</f>
        <v>0</v>
      </c>
      <c r="AD57" s="175">
        <f>'1t'!AE61/'1t'!$EB61</f>
        <v>0</v>
      </c>
      <c r="AE57" s="175">
        <f>'1t'!AF61/'1t'!$EB61</f>
        <v>0</v>
      </c>
      <c r="AF57" s="175">
        <f>'1t'!AG61/'1t'!$EB61</f>
        <v>0</v>
      </c>
      <c r="AG57" s="175">
        <f>'1t'!AH61/'1t'!$EB61</f>
        <v>0</v>
      </c>
      <c r="AH57" s="175">
        <f>'1t'!AI61/'1t'!$EB61</f>
        <v>0</v>
      </c>
      <c r="AI57" s="175">
        <f>'1t'!AJ61/'1t'!$EB61</f>
        <v>0</v>
      </c>
      <c r="AJ57" s="175">
        <f>'1t'!AK61/'1t'!$EB61</f>
        <v>0</v>
      </c>
      <c r="AK57" s="175">
        <f>'1t'!AL61/'1t'!$EB61</f>
        <v>0</v>
      </c>
      <c r="AL57" s="175">
        <f>'1t'!AM61/'1t'!$EB61</f>
        <v>0</v>
      </c>
      <c r="AM57" s="175">
        <f>'1t'!AN61/'1t'!$EB61</f>
        <v>0</v>
      </c>
      <c r="AN57" s="175">
        <f>'1t'!AO61/'1t'!$EB61</f>
        <v>0</v>
      </c>
      <c r="AO57" s="175">
        <f>'1t'!AP61/'1t'!$EB61</f>
        <v>0</v>
      </c>
      <c r="AP57" s="175">
        <f>'1t'!AQ61/'1t'!$EB61</f>
        <v>0</v>
      </c>
      <c r="AQ57" s="175">
        <f>'1t'!AR61/'1t'!$EB61</f>
        <v>0</v>
      </c>
      <c r="AR57" s="175">
        <f>'1t'!AS61/'1t'!$EB61</f>
        <v>0</v>
      </c>
      <c r="AS57" s="175">
        <f>'1t'!AT61/'1t'!$EB61</f>
        <v>0</v>
      </c>
      <c r="AT57" s="175">
        <f>'1t'!AU61/'1t'!$EB61</f>
        <v>0</v>
      </c>
      <c r="AU57" s="175">
        <f>'1t'!AV61/'1t'!$EB61</f>
        <v>0</v>
      </c>
      <c r="AV57" s="175">
        <f>'1t'!AW61/'1t'!$EB61</f>
        <v>0</v>
      </c>
      <c r="AW57" s="175">
        <f>'1t'!AX61/'1t'!$EB61</f>
        <v>0</v>
      </c>
      <c r="AX57" s="175">
        <f>'1t'!AY61/'1t'!$EB61</f>
        <v>0</v>
      </c>
      <c r="AY57" s="175">
        <f>'1t'!AZ61/'1t'!$EB61</f>
        <v>0</v>
      </c>
      <c r="AZ57" s="175">
        <f>'1t'!BA61/'1t'!$EB61</f>
        <v>0</v>
      </c>
      <c r="BA57" s="175">
        <f>'1t'!BB61/'1t'!$EB61</f>
        <v>0</v>
      </c>
      <c r="BB57" s="175">
        <f>'1t'!BC61/'1t'!$EB61</f>
        <v>0</v>
      </c>
      <c r="BC57" s="175">
        <f>'1t'!BD61/'1t'!$EB61</f>
        <v>0</v>
      </c>
      <c r="BD57" s="175">
        <f>'1t'!BE61/'1t'!$EB61</f>
        <v>0</v>
      </c>
      <c r="BE57" s="175">
        <f>'1t'!BF61/'1t'!$EB61</f>
        <v>0</v>
      </c>
      <c r="BF57" s="175">
        <f>'1t'!BG61/'1t'!$EB61</f>
        <v>0</v>
      </c>
      <c r="BG57" s="175">
        <f>'1t'!BH61/'1t'!$EB61</f>
        <v>0</v>
      </c>
      <c r="BH57" s="175">
        <f>'1t'!BI61/'1t'!$EB61</f>
        <v>0</v>
      </c>
      <c r="BI57" s="175">
        <f>'1t'!BJ61/'1t'!$EB61</f>
        <v>0</v>
      </c>
      <c r="BJ57" s="175">
        <f>'1t'!BK61/'1t'!$EB61</f>
        <v>0</v>
      </c>
      <c r="BK57" s="175">
        <f>'1t'!BL61/'1t'!$EB61</f>
        <v>0</v>
      </c>
      <c r="BL57" s="175">
        <f>'1t'!BM61/'1t'!$EB61</f>
        <v>0</v>
      </c>
      <c r="BM57" s="175">
        <f>'1t'!BN61/'1t'!$EB61</f>
        <v>0</v>
      </c>
      <c r="BN57" s="175">
        <f>'1t'!BO61/'1t'!$EB61</f>
        <v>0</v>
      </c>
      <c r="BO57" s="175">
        <f>'1t'!BP61/'1t'!$EB61</f>
        <v>0</v>
      </c>
      <c r="BP57" s="175">
        <f>'1t'!BQ61/'1t'!$EB61</f>
        <v>0</v>
      </c>
      <c r="BQ57" s="175">
        <f>'1t'!BR61/'1t'!$EB61</f>
        <v>0</v>
      </c>
      <c r="BR57" s="175">
        <f>'1t'!BS61/'1t'!$EB61</f>
        <v>0</v>
      </c>
      <c r="BS57" s="175">
        <f>'1t'!BT61/'1t'!$EB61</f>
        <v>0</v>
      </c>
      <c r="BT57" s="175">
        <f>'1t'!BU61/'1t'!$EB61</f>
        <v>0</v>
      </c>
      <c r="BU57" s="175">
        <f>'1t'!BV61/'1t'!$EB61</f>
        <v>0</v>
      </c>
      <c r="BV57" s="175">
        <f>'1t'!BW61/'1t'!$EB61</f>
        <v>0</v>
      </c>
      <c r="BW57" s="175">
        <f>'1t'!BX61/'1t'!$EB61</f>
        <v>0</v>
      </c>
      <c r="BX57" s="175">
        <f>'1t'!BY61/'1t'!$EB61</f>
        <v>0</v>
      </c>
      <c r="BY57" s="175">
        <f>'1t'!BZ61/'1t'!$EB61</f>
        <v>0</v>
      </c>
      <c r="BZ57" s="175">
        <f>'1t'!CA61/'1t'!$EB61</f>
        <v>0</v>
      </c>
      <c r="CA57" s="175">
        <f>'1t'!CB61/'1t'!$EB61</f>
        <v>0</v>
      </c>
      <c r="CB57" s="175">
        <f>'1t'!CC61/'1t'!$EB61</f>
        <v>0</v>
      </c>
      <c r="CC57" s="175">
        <f>'1t'!CD61/'1t'!$EB61</f>
        <v>0</v>
      </c>
      <c r="CD57" s="175">
        <f>'1t'!CE61/'1t'!$EB61</f>
        <v>0</v>
      </c>
      <c r="CE57" s="175">
        <f>'1t'!CF61/'1t'!$EB61</f>
        <v>0</v>
      </c>
      <c r="CF57" s="175">
        <f>'1t'!CG61/'1t'!$EB61</f>
        <v>0</v>
      </c>
      <c r="CG57" s="175">
        <f>'1t'!CH61/'1t'!$EB61</f>
        <v>0</v>
      </c>
      <c r="CH57" s="175">
        <f>'1t'!CI61/'1t'!$EB61</f>
        <v>0</v>
      </c>
      <c r="CI57" s="175">
        <f>'1t'!CJ61/'1t'!$EB61</f>
        <v>0</v>
      </c>
      <c r="CJ57" s="175">
        <f>'1t'!CK61/'1t'!$EB61</f>
        <v>0</v>
      </c>
      <c r="CK57" s="175">
        <f>'1t'!CL61/'1t'!$EB61</f>
        <v>0</v>
      </c>
      <c r="CL57" s="175">
        <f>'1t'!CM61/'1t'!$EB61</f>
        <v>0</v>
      </c>
      <c r="CM57" s="175">
        <f>'1t'!CN61/'1t'!$EB61</f>
        <v>0</v>
      </c>
      <c r="CN57" s="175">
        <f>'1t'!CO61/'1t'!$EB61</f>
        <v>0</v>
      </c>
      <c r="CO57" s="175">
        <f>'1t'!CP61/'1t'!$EB61</f>
        <v>0</v>
      </c>
      <c r="CP57" s="175">
        <f>'1t'!CQ61/'1t'!$EB61</f>
        <v>0</v>
      </c>
      <c r="CQ57" s="175">
        <f>'1t'!CR61/'1t'!$EB61</f>
        <v>0</v>
      </c>
      <c r="CR57" s="175">
        <f>'1t'!CS61/'1t'!$EB61</f>
        <v>0</v>
      </c>
      <c r="CS57" s="175">
        <f>'1t'!CT61/'1t'!$EB61</f>
        <v>0</v>
      </c>
      <c r="CT57" s="175">
        <f>'1t'!CU61/'1t'!$EB61</f>
        <v>0</v>
      </c>
      <c r="CU57" s="175">
        <f>'1t'!CV61/'1t'!$EB61</f>
        <v>0</v>
      </c>
      <c r="CV57" s="175">
        <f>'1t'!CW61/'1t'!$EB61</f>
        <v>0</v>
      </c>
      <c r="CW57" s="175">
        <f>'1t'!CX61/'1t'!$EB61</f>
        <v>0</v>
      </c>
      <c r="CX57" s="175">
        <f>'1t'!CY61/'1t'!$EB61</f>
        <v>0</v>
      </c>
      <c r="CY57" s="175">
        <f>'1t'!CZ61/'1t'!$EB61</f>
        <v>0</v>
      </c>
      <c r="CZ57" s="175">
        <f>'1t'!DA61/'1t'!$EB61</f>
        <v>0</v>
      </c>
      <c r="DA57" s="175">
        <f>'1t'!DB61/'1t'!$EB61</f>
        <v>0</v>
      </c>
      <c r="DB57" s="175">
        <f>'1t'!DC61/'1t'!$EB61</f>
        <v>0</v>
      </c>
      <c r="DC57" s="175">
        <f>'1t'!DD61/'1t'!$EB61</f>
        <v>1.6985404038558259E-3</v>
      </c>
      <c r="DD57" s="175">
        <f>'1t'!DE61/'1t'!$EB61</f>
        <v>0.98084617245406025</v>
      </c>
      <c r="DE57" s="175">
        <f>'1t'!DF61/'1t'!$EB61</f>
        <v>1.4007737408438057E-2</v>
      </c>
      <c r="DF57" s="175">
        <f>'1t'!DG61/'1t'!$EB61</f>
        <v>0</v>
      </c>
      <c r="DG57" s="175">
        <f>'1t'!DH61/'1t'!$EB61</f>
        <v>0</v>
      </c>
      <c r="DH57" s="175">
        <f>'1t'!DI61/'1t'!$EB61</f>
        <v>1.4096493105770686E-4</v>
      </c>
      <c r="DI57" s="175">
        <f>'1t'!DJ61/'1t'!$EB61</f>
        <v>0</v>
      </c>
      <c r="DJ57" s="175">
        <f>'1t'!DK61/'1t'!$EB61</f>
        <v>0</v>
      </c>
      <c r="DK57" s="175">
        <f>'1t'!DL61/'1t'!$EB61</f>
        <v>7.9532066041200044E-4</v>
      </c>
      <c r="DL57" s="175">
        <f>'1t'!DM61/'1t'!$EB61</f>
        <v>0</v>
      </c>
      <c r="DM57" s="175">
        <f>'1t'!DN61/'1t'!$EB61</f>
        <v>0</v>
      </c>
      <c r="DN57" s="175">
        <f>'1t'!DO61/'1t'!$EB61</f>
        <v>0</v>
      </c>
      <c r="DO57" s="175">
        <f>'1t'!DP61/'1t'!$EB61</f>
        <v>0</v>
      </c>
      <c r="DP57" s="175">
        <f>'1t'!DQ61/'1t'!$EB61</f>
        <v>0</v>
      </c>
      <c r="DQ57" s="175">
        <f>'1t'!DR61/'1t'!$EB61</f>
        <v>0</v>
      </c>
      <c r="DR57" s="175">
        <f>'1t'!DS61/'1t'!$EB61</f>
        <v>0</v>
      </c>
      <c r="DS57" s="175">
        <f>'1t'!DT61/'1t'!$EB61</f>
        <v>0</v>
      </c>
      <c r="DT57" s="175">
        <f>'1t'!DU61/'1t'!$EB61</f>
        <v>0</v>
      </c>
      <c r="DU57" s="175">
        <f>'1t'!DV61/'1t'!$EB61</f>
        <v>2.5112641421761854E-3</v>
      </c>
      <c r="DV57" s="175">
        <f>'1t'!DW61/'1t'!$EB61</f>
        <v>0</v>
      </c>
      <c r="DW57" s="175">
        <f>'1t'!DX61/'1t'!$EB61</f>
        <v>0</v>
      </c>
      <c r="DX57" s="175">
        <f>'1t'!DY61/'1t'!$EB61</f>
        <v>0</v>
      </c>
      <c r="DY57" s="175">
        <f>'1t'!DZ61/'1t'!$EB61</f>
        <v>0</v>
      </c>
      <c r="DZ57" s="3"/>
      <c r="EA57" s="192">
        <f t="shared" si="0"/>
        <v>3</v>
      </c>
      <c r="EB57" s="3"/>
      <c r="EC57" s="207">
        <f t="shared" si="2"/>
        <v>3</v>
      </c>
      <c r="ED57" s="3"/>
      <c r="EE57" s="196">
        <f t="shared" si="1"/>
        <v>0.99734777092676641</v>
      </c>
      <c r="EF57" s="3"/>
      <c r="EG57" s="154">
        <v>52</v>
      </c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</row>
    <row r="58" spans="1:254" s="182" customFormat="1" ht="8.25" customHeight="1">
      <c r="A58" s="10" t="s">
        <v>723</v>
      </c>
      <c r="B58" s="6" t="s">
        <v>469</v>
      </c>
      <c r="C58" s="175">
        <f>'1t'!D62/'1t'!$EB62</f>
        <v>0</v>
      </c>
      <c r="D58" s="175">
        <f>'1t'!E62/'1t'!$EB62</f>
        <v>0</v>
      </c>
      <c r="E58" s="175">
        <f>'1t'!F62/'1t'!$EB62</f>
        <v>0</v>
      </c>
      <c r="F58" s="175">
        <f>'1t'!G62/'1t'!$EB62</f>
        <v>0</v>
      </c>
      <c r="G58" s="175">
        <f>'1t'!H62/'1t'!$EB62</f>
        <v>0</v>
      </c>
      <c r="H58" s="175">
        <f>'1t'!I62/'1t'!$EB62</f>
        <v>0</v>
      </c>
      <c r="I58" s="175">
        <f>'1t'!J62/'1t'!$EB62</f>
        <v>0</v>
      </c>
      <c r="J58" s="175">
        <f>'1t'!K62/'1t'!$EB62</f>
        <v>0</v>
      </c>
      <c r="K58" s="175">
        <f>'1t'!L62/'1t'!$EB62</f>
        <v>0</v>
      </c>
      <c r="L58" s="175">
        <f>'1t'!M62/'1t'!$EB62</f>
        <v>0</v>
      </c>
      <c r="M58" s="175">
        <f>'1t'!N62/'1t'!$EB62</f>
        <v>0</v>
      </c>
      <c r="N58" s="175">
        <f>'1t'!O62/'1t'!$EB62</f>
        <v>0</v>
      </c>
      <c r="O58" s="175">
        <f>'1t'!P62/'1t'!$EB62</f>
        <v>0</v>
      </c>
      <c r="P58" s="175">
        <f>'1t'!Q62/'1t'!$EB62</f>
        <v>0</v>
      </c>
      <c r="Q58" s="175">
        <f>'1t'!R62/'1t'!$EB62</f>
        <v>0</v>
      </c>
      <c r="R58" s="175">
        <f>'1t'!S62/'1t'!$EB62</f>
        <v>0</v>
      </c>
      <c r="S58" s="175">
        <f>'1t'!T62/'1t'!$EB62</f>
        <v>0</v>
      </c>
      <c r="T58" s="175">
        <f>'1t'!U62/'1t'!$EB62</f>
        <v>0</v>
      </c>
      <c r="U58" s="175">
        <f>'1t'!V62/'1t'!$EB62</f>
        <v>0</v>
      </c>
      <c r="V58" s="175">
        <f>'1t'!W62/'1t'!$EB62</f>
        <v>0</v>
      </c>
      <c r="W58" s="175">
        <f>'1t'!X62/'1t'!$EB62</f>
        <v>0</v>
      </c>
      <c r="X58" s="175">
        <f>'1t'!Y62/'1t'!$EB62</f>
        <v>0</v>
      </c>
      <c r="Y58" s="175">
        <f>'1t'!Z62/'1t'!$EB62</f>
        <v>0</v>
      </c>
      <c r="Z58" s="175">
        <f>'1t'!AA62/'1t'!$EB62</f>
        <v>0</v>
      </c>
      <c r="AA58" s="175">
        <f>'1t'!AB62/'1t'!$EB62</f>
        <v>0</v>
      </c>
      <c r="AB58" s="175">
        <f>'1t'!AC62/'1t'!$EB62</f>
        <v>0</v>
      </c>
      <c r="AC58" s="175">
        <f>'1t'!AD62/'1t'!$EB62</f>
        <v>0</v>
      </c>
      <c r="AD58" s="175">
        <f>'1t'!AE62/'1t'!$EB62</f>
        <v>0</v>
      </c>
      <c r="AE58" s="175">
        <f>'1t'!AF62/'1t'!$EB62</f>
        <v>0</v>
      </c>
      <c r="AF58" s="175">
        <f>'1t'!AG62/'1t'!$EB62</f>
        <v>0</v>
      </c>
      <c r="AG58" s="175">
        <f>'1t'!AH62/'1t'!$EB62</f>
        <v>0</v>
      </c>
      <c r="AH58" s="175">
        <f>'1t'!AI62/'1t'!$EB62</f>
        <v>0</v>
      </c>
      <c r="AI58" s="175">
        <f>'1t'!AJ62/'1t'!$EB62</f>
        <v>0</v>
      </c>
      <c r="AJ58" s="175">
        <f>'1t'!AK62/'1t'!$EB62</f>
        <v>0</v>
      </c>
      <c r="AK58" s="175">
        <f>'1t'!AL62/'1t'!$EB62</f>
        <v>0</v>
      </c>
      <c r="AL58" s="175">
        <f>'1t'!AM62/'1t'!$EB62</f>
        <v>0</v>
      </c>
      <c r="AM58" s="175">
        <f>'1t'!AN62/'1t'!$EB62</f>
        <v>0</v>
      </c>
      <c r="AN58" s="175">
        <f>'1t'!AO62/'1t'!$EB62</f>
        <v>0</v>
      </c>
      <c r="AO58" s="175">
        <f>'1t'!AP62/'1t'!$EB62</f>
        <v>0</v>
      </c>
      <c r="AP58" s="175">
        <f>'1t'!AQ62/'1t'!$EB62</f>
        <v>0</v>
      </c>
      <c r="AQ58" s="175">
        <f>'1t'!AR62/'1t'!$EB62</f>
        <v>0</v>
      </c>
      <c r="AR58" s="175">
        <f>'1t'!AS62/'1t'!$EB62</f>
        <v>0</v>
      </c>
      <c r="AS58" s="175">
        <f>'1t'!AT62/'1t'!$EB62</f>
        <v>0</v>
      </c>
      <c r="AT58" s="175">
        <f>'1t'!AU62/'1t'!$EB62</f>
        <v>0</v>
      </c>
      <c r="AU58" s="175">
        <f>'1t'!AV62/'1t'!$EB62</f>
        <v>0</v>
      </c>
      <c r="AV58" s="175">
        <f>'1t'!AW62/'1t'!$EB62</f>
        <v>0</v>
      </c>
      <c r="AW58" s="175">
        <f>'1t'!AX62/'1t'!$EB62</f>
        <v>0</v>
      </c>
      <c r="AX58" s="175">
        <f>'1t'!AY62/'1t'!$EB62</f>
        <v>0</v>
      </c>
      <c r="AY58" s="175">
        <f>'1t'!AZ62/'1t'!$EB62</f>
        <v>0</v>
      </c>
      <c r="AZ58" s="175">
        <f>'1t'!BA62/'1t'!$EB62</f>
        <v>0</v>
      </c>
      <c r="BA58" s="175">
        <f>'1t'!BB62/'1t'!$EB62</f>
        <v>0</v>
      </c>
      <c r="BB58" s="175">
        <f>'1t'!BC62/'1t'!$EB62</f>
        <v>0</v>
      </c>
      <c r="BC58" s="175">
        <f>'1t'!BD62/'1t'!$EB62</f>
        <v>0</v>
      </c>
      <c r="BD58" s="175">
        <f>'1t'!BE62/'1t'!$EB62</f>
        <v>0</v>
      </c>
      <c r="BE58" s="175">
        <f>'1t'!BF62/'1t'!$EB62</f>
        <v>0</v>
      </c>
      <c r="BF58" s="175">
        <f>'1t'!BG62/'1t'!$EB62</f>
        <v>0</v>
      </c>
      <c r="BG58" s="175">
        <f>'1t'!BH62/'1t'!$EB62</f>
        <v>0</v>
      </c>
      <c r="BH58" s="175">
        <f>'1t'!BI62/'1t'!$EB62</f>
        <v>0</v>
      </c>
      <c r="BI58" s="175">
        <f>'1t'!BJ62/'1t'!$EB62</f>
        <v>0</v>
      </c>
      <c r="BJ58" s="175">
        <f>'1t'!BK62/'1t'!$EB62</f>
        <v>0</v>
      </c>
      <c r="BK58" s="175">
        <f>'1t'!BL62/'1t'!$EB62</f>
        <v>0</v>
      </c>
      <c r="BL58" s="175">
        <f>'1t'!BM62/'1t'!$EB62</f>
        <v>0</v>
      </c>
      <c r="BM58" s="175">
        <f>'1t'!BN62/'1t'!$EB62</f>
        <v>0</v>
      </c>
      <c r="BN58" s="175">
        <f>'1t'!BO62/'1t'!$EB62</f>
        <v>0</v>
      </c>
      <c r="BO58" s="175">
        <f>'1t'!BP62/'1t'!$EB62</f>
        <v>0</v>
      </c>
      <c r="BP58" s="175">
        <f>'1t'!BQ62/'1t'!$EB62</f>
        <v>0</v>
      </c>
      <c r="BQ58" s="175">
        <f>'1t'!BR62/'1t'!$EB62</f>
        <v>0</v>
      </c>
      <c r="BR58" s="175">
        <f>'1t'!BS62/'1t'!$EB62</f>
        <v>0</v>
      </c>
      <c r="BS58" s="175">
        <f>'1t'!BT62/'1t'!$EB62</f>
        <v>0</v>
      </c>
      <c r="BT58" s="175">
        <f>'1t'!BU62/'1t'!$EB62</f>
        <v>0</v>
      </c>
      <c r="BU58" s="175">
        <f>'1t'!BV62/'1t'!$EB62</f>
        <v>0</v>
      </c>
      <c r="BV58" s="175">
        <f>'1t'!BW62/'1t'!$EB62</f>
        <v>0</v>
      </c>
      <c r="BW58" s="175">
        <f>'1t'!BX62/'1t'!$EB62</f>
        <v>0</v>
      </c>
      <c r="BX58" s="175">
        <f>'1t'!BY62/'1t'!$EB62</f>
        <v>0</v>
      </c>
      <c r="BY58" s="175">
        <f>'1t'!BZ62/'1t'!$EB62</f>
        <v>0</v>
      </c>
      <c r="BZ58" s="175">
        <f>'1t'!CA62/'1t'!$EB62</f>
        <v>0</v>
      </c>
      <c r="CA58" s="175">
        <f>'1t'!CB62/'1t'!$EB62</f>
        <v>0</v>
      </c>
      <c r="CB58" s="175">
        <f>'1t'!CC62/'1t'!$EB62</f>
        <v>0</v>
      </c>
      <c r="CC58" s="175">
        <f>'1t'!CD62/'1t'!$EB62</f>
        <v>0</v>
      </c>
      <c r="CD58" s="175">
        <f>'1t'!CE62/'1t'!$EB62</f>
        <v>0</v>
      </c>
      <c r="CE58" s="175">
        <f>'1t'!CF62/'1t'!$EB62</f>
        <v>0</v>
      </c>
      <c r="CF58" s="175">
        <f>'1t'!CG62/'1t'!$EB62</f>
        <v>0</v>
      </c>
      <c r="CG58" s="175">
        <f>'1t'!CH62/'1t'!$EB62</f>
        <v>0</v>
      </c>
      <c r="CH58" s="175">
        <f>'1t'!CI62/'1t'!$EB62</f>
        <v>0</v>
      </c>
      <c r="CI58" s="175">
        <f>'1t'!CJ62/'1t'!$EB62</f>
        <v>0</v>
      </c>
      <c r="CJ58" s="175">
        <f>'1t'!CK62/'1t'!$EB62</f>
        <v>0</v>
      </c>
      <c r="CK58" s="175">
        <f>'1t'!CL62/'1t'!$EB62</f>
        <v>0</v>
      </c>
      <c r="CL58" s="175">
        <f>'1t'!CM62/'1t'!$EB62</f>
        <v>0</v>
      </c>
      <c r="CM58" s="175">
        <f>'1t'!CN62/'1t'!$EB62</f>
        <v>0</v>
      </c>
      <c r="CN58" s="175">
        <f>'1t'!CO62/'1t'!$EB62</f>
        <v>2.967418840178851E-4</v>
      </c>
      <c r="CO58" s="175">
        <f>'1t'!CP62/'1t'!$EB62</f>
        <v>0</v>
      </c>
      <c r="CP58" s="175">
        <f>'1t'!CQ62/'1t'!$EB62</f>
        <v>0</v>
      </c>
      <c r="CQ58" s="175">
        <f>'1t'!CR62/'1t'!$EB62</f>
        <v>0</v>
      </c>
      <c r="CR58" s="175">
        <f>'1t'!CS62/'1t'!$EB62</f>
        <v>0</v>
      </c>
      <c r="CS58" s="175">
        <f>'1t'!CT62/'1t'!$EB62</f>
        <v>0</v>
      </c>
      <c r="CT58" s="175">
        <f>'1t'!CU62/'1t'!$EB62</f>
        <v>0</v>
      </c>
      <c r="CU58" s="175">
        <f>'1t'!CV62/'1t'!$EB62</f>
        <v>0</v>
      </c>
      <c r="CV58" s="175">
        <f>'1t'!CW62/'1t'!$EB62</f>
        <v>0</v>
      </c>
      <c r="CW58" s="175">
        <f>'1t'!CX62/'1t'!$EB62</f>
        <v>0</v>
      </c>
      <c r="CX58" s="175">
        <f>'1t'!CY62/'1t'!$EB62</f>
        <v>0</v>
      </c>
      <c r="CY58" s="175">
        <f>'1t'!CZ62/'1t'!$EB62</f>
        <v>0</v>
      </c>
      <c r="CZ58" s="175">
        <f>'1t'!DA62/'1t'!$EB62</f>
        <v>0</v>
      </c>
      <c r="DA58" s="175">
        <f>'1t'!DB62/'1t'!$EB62</f>
        <v>0</v>
      </c>
      <c r="DB58" s="175">
        <f>'1t'!DC62/'1t'!$EB62</f>
        <v>0</v>
      </c>
      <c r="DC58" s="175">
        <f>'1t'!DD62/'1t'!$EB62</f>
        <v>0</v>
      </c>
      <c r="DD58" s="175">
        <f>'1t'!DE62/'1t'!$EB62</f>
        <v>0</v>
      </c>
      <c r="DE58" s="201">
        <f>'1t'!DF62/'1t'!$EB62</f>
        <v>0.26657312580940012</v>
      </c>
      <c r="DF58" s="202">
        <f>'1t'!DG62/'1t'!$EB62</f>
        <v>0.73313013230658197</v>
      </c>
      <c r="DG58" s="175">
        <f>'1t'!DH62/'1t'!$EB62</f>
        <v>0</v>
      </c>
      <c r="DH58" s="175">
        <f>'1t'!DI62/'1t'!$EB62</f>
        <v>0</v>
      </c>
      <c r="DI58" s="175">
        <f>'1t'!DJ62/'1t'!$EB62</f>
        <v>0</v>
      </c>
      <c r="DJ58" s="175">
        <f>'1t'!DK62/'1t'!$EB62</f>
        <v>0</v>
      </c>
      <c r="DK58" s="175">
        <f>'1t'!DL62/'1t'!$EB62</f>
        <v>0</v>
      </c>
      <c r="DL58" s="175">
        <f>'1t'!DM62/'1t'!$EB62</f>
        <v>0</v>
      </c>
      <c r="DM58" s="175">
        <f>'1t'!DN62/'1t'!$EB62</f>
        <v>0</v>
      </c>
      <c r="DN58" s="175">
        <f>'1t'!DO62/'1t'!$EB62</f>
        <v>0</v>
      </c>
      <c r="DO58" s="175">
        <f>'1t'!DP62/'1t'!$EB62</f>
        <v>0</v>
      </c>
      <c r="DP58" s="175">
        <f>'1t'!DQ62/'1t'!$EB62</f>
        <v>0</v>
      </c>
      <c r="DQ58" s="175">
        <f>'1t'!DR62/'1t'!$EB62</f>
        <v>0</v>
      </c>
      <c r="DR58" s="175">
        <f>'1t'!DS62/'1t'!$EB62</f>
        <v>0</v>
      </c>
      <c r="DS58" s="175">
        <f>'1t'!DT62/'1t'!$EB62</f>
        <v>0</v>
      </c>
      <c r="DT58" s="175">
        <f>'1t'!DU62/'1t'!$EB62</f>
        <v>0</v>
      </c>
      <c r="DU58" s="175">
        <f>'1t'!DV62/'1t'!$EB62</f>
        <v>0</v>
      </c>
      <c r="DV58" s="175">
        <f>'1t'!DW62/'1t'!$EB62</f>
        <v>0</v>
      </c>
      <c r="DW58" s="175">
        <f>'1t'!DX62/'1t'!$EB62</f>
        <v>0</v>
      </c>
      <c r="DX58" s="175">
        <f>'1t'!DY62/'1t'!$EB62</f>
        <v>0</v>
      </c>
      <c r="DY58" s="175">
        <f>'1t'!DZ62/'1t'!$EB62</f>
        <v>0</v>
      </c>
      <c r="DZ58" s="3"/>
      <c r="EA58" s="199">
        <v>0</v>
      </c>
      <c r="EB58" s="193">
        <v>0</v>
      </c>
      <c r="EC58" s="207">
        <f t="shared" si="2"/>
        <v>0</v>
      </c>
      <c r="ED58" s="3"/>
      <c r="EE58" s="197">
        <f t="shared" si="1"/>
        <v>0</v>
      </c>
      <c r="EF58" s="3"/>
      <c r="EG58" s="154">
        <v>53</v>
      </c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</row>
    <row r="59" spans="1:254" s="182" customFormat="1" ht="8.25" customHeight="1">
      <c r="A59" s="10" t="s">
        <v>724</v>
      </c>
      <c r="B59" s="6" t="s">
        <v>725</v>
      </c>
      <c r="C59" s="175">
        <f>'1t'!D63/'1t'!$EB63</f>
        <v>0</v>
      </c>
      <c r="D59" s="175">
        <f>'1t'!E63/'1t'!$EB63</f>
        <v>0</v>
      </c>
      <c r="E59" s="175">
        <f>'1t'!F63/'1t'!$EB63</f>
        <v>0</v>
      </c>
      <c r="F59" s="175">
        <f>'1t'!G63/'1t'!$EB63</f>
        <v>0</v>
      </c>
      <c r="G59" s="175">
        <f>'1t'!H63/'1t'!$EB63</f>
        <v>0</v>
      </c>
      <c r="H59" s="175">
        <f>'1t'!I63/'1t'!$EB63</f>
        <v>0</v>
      </c>
      <c r="I59" s="175">
        <f>'1t'!J63/'1t'!$EB63</f>
        <v>0</v>
      </c>
      <c r="J59" s="175">
        <f>'1t'!K63/'1t'!$EB63</f>
        <v>0</v>
      </c>
      <c r="K59" s="175">
        <f>'1t'!L63/'1t'!$EB63</f>
        <v>0</v>
      </c>
      <c r="L59" s="175">
        <f>'1t'!M63/'1t'!$EB63</f>
        <v>0</v>
      </c>
      <c r="M59" s="175">
        <f>'1t'!N63/'1t'!$EB63</f>
        <v>0</v>
      </c>
      <c r="N59" s="175">
        <f>'1t'!O63/'1t'!$EB63</f>
        <v>0</v>
      </c>
      <c r="O59" s="175">
        <f>'1t'!P63/'1t'!$EB63</f>
        <v>0</v>
      </c>
      <c r="P59" s="175">
        <f>'1t'!Q63/'1t'!$EB63</f>
        <v>0</v>
      </c>
      <c r="Q59" s="175">
        <f>'1t'!R63/'1t'!$EB63</f>
        <v>0</v>
      </c>
      <c r="R59" s="175">
        <f>'1t'!S63/'1t'!$EB63</f>
        <v>0</v>
      </c>
      <c r="S59" s="175">
        <f>'1t'!T63/'1t'!$EB63</f>
        <v>0</v>
      </c>
      <c r="T59" s="175">
        <f>'1t'!U63/'1t'!$EB63</f>
        <v>0</v>
      </c>
      <c r="U59" s="175">
        <f>'1t'!V63/'1t'!$EB63</f>
        <v>0</v>
      </c>
      <c r="V59" s="175">
        <f>'1t'!W63/'1t'!$EB63</f>
        <v>0</v>
      </c>
      <c r="W59" s="175">
        <f>'1t'!X63/'1t'!$EB63</f>
        <v>0</v>
      </c>
      <c r="X59" s="175">
        <f>'1t'!Y63/'1t'!$EB63</f>
        <v>0</v>
      </c>
      <c r="Y59" s="175">
        <f>'1t'!Z63/'1t'!$EB63</f>
        <v>0</v>
      </c>
      <c r="Z59" s="175">
        <f>'1t'!AA63/'1t'!$EB63</f>
        <v>0</v>
      </c>
      <c r="AA59" s="175">
        <f>'1t'!AB63/'1t'!$EB63</f>
        <v>0</v>
      </c>
      <c r="AB59" s="175">
        <f>'1t'!AC63/'1t'!$EB63</f>
        <v>0</v>
      </c>
      <c r="AC59" s="175">
        <f>'1t'!AD63/'1t'!$EB63</f>
        <v>0</v>
      </c>
      <c r="AD59" s="175">
        <f>'1t'!AE63/'1t'!$EB63</f>
        <v>0</v>
      </c>
      <c r="AE59" s="175">
        <f>'1t'!AF63/'1t'!$EB63</f>
        <v>0</v>
      </c>
      <c r="AF59" s="175">
        <f>'1t'!AG63/'1t'!$EB63</f>
        <v>0</v>
      </c>
      <c r="AG59" s="175">
        <f>'1t'!AH63/'1t'!$EB63</f>
        <v>0</v>
      </c>
      <c r="AH59" s="175">
        <f>'1t'!AI63/'1t'!$EB63</f>
        <v>0</v>
      </c>
      <c r="AI59" s="175">
        <f>'1t'!AJ63/'1t'!$EB63</f>
        <v>0</v>
      </c>
      <c r="AJ59" s="175">
        <f>'1t'!AK63/'1t'!$EB63</f>
        <v>0</v>
      </c>
      <c r="AK59" s="175">
        <f>'1t'!AL63/'1t'!$EB63</f>
        <v>0</v>
      </c>
      <c r="AL59" s="175">
        <f>'1t'!AM63/'1t'!$EB63</f>
        <v>0</v>
      </c>
      <c r="AM59" s="175">
        <f>'1t'!AN63/'1t'!$EB63</f>
        <v>0</v>
      </c>
      <c r="AN59" s="175">
        <f>'1t'!AO63/'1t'!$EB63</f>
        <v>0</v>
      </c>
      <c r="AO59" s="175">
        <f>'1t'!AP63/'1t'!$EB63</f>
        <v>0</v>
      </c>
      <c r="AP59" s="175">
        <f>'1t'!AQ63/'1t'!$EB63</f>
        <v>0</v>
      </c>
      <c r="AQ59" s="175">
        <f>'1t'!AR63/'1t'!$EB63</f>
        <v>0</v>
      </c>
      <c r="AR59" s="175">
        <f>'1t'!AS63/'1t'!$EB63</f>
        <v>0</v>
      </c>
      <c r="AS59" s="175">
        <f>'1t'!AT63/'1t'!$EB63</f>
        <v>0</v>
      </c>
      <c r="AT59" s="175">
        <f>'1t'!AU63/'1t'!$EB63</f>
        <v>0</v>
      </c>
      <c r="AU59" s="175">
        <f>'1t'!AV63/'1t'!$EB63</f>
        <v>0</v>
      </c>
      <c r="AV59" s="175">
        <f>'1t'!AW63/'1t'!$EB63</f>
        <v>0</v>
      </c>
      <c r="AW59" s="175">
        <f>'1t'!AX63/'1t'!$EB63</f>
        <v>0</v>
      </c>
      <c r="AX59" s="175">
        <f>'1t'!AY63/'1t'!$EB63</f>
        <v>0</v>
      </c>
      <c r="AY59" s="175">
        <f>'1t'!AZ63/'1t'!$EB63</f>
        <v>0</v>
      </c>
      <c r="AZ59" s="175">
        <f>'1t'!BA63/'1t'!$EB63</f>
        <v>0</v>
      </c>
      <c r="BA59" s="175">
        <f>'1t'!BB63/'1t'!$EB63</f>
        <v>0</v>
      </c>
      <c r="BB59" s="175">
        <f>'1t'!BC63/'1t'!$EB63</f>
        <v>0</v>
      </c>
      <c r="BC59" s="175">
        <f>'1t'!BD63/'1t'!$EB63</f>
        <v>0</v>
      </c>
      <c r="BD59" s="175">
        <f>'1t'!BE63/'1t'!$EB63</f>
        <v>0</v>
      </c>
      <c r="BE59" s="175">
        <f>'1t'!BF63/'1t'!$EB63</f>
        <v>0</v>
      </c>
      <c r="BF59" s="175">
        <f>'1t'!BG63/'1t'!$EB63</f>
        <v>0</v>
      </c>
      <c r="BG59" s="175">
        <f>'1t'!BH63/'1t'!$EB63</f>
        <v>0</v>
      </c>
      <c r="BH59" s="175">
        <f>'1t'!BI63/'1t'!$EB63</f>
        <v>0</v>
      </c>
      <c r="BI59" s="175">
        <f>'1t'!BJ63/'1t'!$EB63</f>
        <v>0</v>
      </c>
      <c r="BJ59" s="175">
        <f>'1t'!BK63/'1t'!$EB63</f>
        <v>0</v>
      </c>
      <c r="BK59" s="175">
        <f>'1t'!BL63/'1t'!$EB63</f>
        <v>0</v>
      </c>
      <c r="BL59" s="175">
        <f>'1t'!BM63/'1t'!$EB63</f>
        <v>0</v>
      </c>
      <c r="BM59" s="175">
        <f>'1t'!BN63/'1t'!$EB63</f>
        <v>0</v>
      </c>
      <c r="BN59" s="175">
        <f>'1t'!BO63/'1t'!$EB63</f>
        <v>0</v>
      </c>
      <c r="BO59" s="175">
        <f>'1t'!BP63/'1t'!$EB63</f>
        <v>0</v>
      </c>
      <c r="BP59" s="175">
        <f>'1t'!BQ63/'1t'!$EB63</f>
        <v>0</v>
      </c>
      <c r="BQ59" s="175">
        <f>'1t'!BR63/'1t'!$EB63</f>
        <v>0</v>
      </c>
      <c r="BR59" s="175">
        <f>'1t'!BS63/'1t'!$EB63</f>
        <v>0</v>
      </c>
      <c r="BS59" s="175">
        <f>'1t'!BT63/'1t'!$EB63</f>
        <v>0</v>
      </c>
      <c r="BT59" s="175">
        <f>'1t'!BU63/'1t'!$EB63</f>
        <v>0</v>
      </c>
      <c r="BU59" s="175">
        <f>'1t'!BV63/'1t'!$EB63</f>
        <v>0</v>
      </c>
      <c r="BV59" s="175">
        <f>'1t'!BW63/'1t'!$EB63</f>
        <v>0</v>
      </c>
      <c r="BW59" s="175">
        <f>'1t'!BX63/'1t'!$EB63</f>
        <v>0</v>
      </c>
      <c r="BX59" s="175">
        <f>'1t'!BY63/'1t'!$EB63</f>
        <v>0</v>
      </c>
      <c r="BY59" s="175">
        <f>'1t'!BZ63/'1t'!$EB63</f>
        <v>0</v>
      </c>
      <c r="BZ59" s="175">
        <f>'1t'!CA63/'1t'!$EB63</f>
        <v>0</v>
      </c>
      <c r="CA59" s="175">
        <f>'1t'!CB63/'1t'!$EB63</f>
        <v>0</v>
      </c>
      <c r="CB59" s="175">
        <f>'1t'!CC63/'1t'!$EB63</f>
        <v>0</v>
      </c>
      <c r="CC59" s="175">
        <f>'1t'!CD63/'1t'!$EB63</f>
        <v>0</v>
      </c>
      <c r="CD59" s="175">
        <f>'1t'!CE63/'1t'!$EB63</f>
        <v>0</v>
      </c>
      <c r="CE59" s="175">
        <f>'1t'!CF63/'1t'!$EB63</f>
        <v>0</v>
      </c>
      <c r="CF59" s="175">
        <f>'1t'!CG63/'1t'!$EB63</f>
        <v>0</v>
      </c>
      <c r="CG59" s="175">
        <f>'1t'!CH63/'1t'!$EB63</f>
        <v>0</v>
      </c>
      <c r="CH59" s="175">
        <f>'1t'!CI63/'1t'!$EB63</f>
        <v>0</v>
      </c>
      <c r="CI59" s="175">
        <f>'1t'!CJ63/'1t'!$EB63</f>
        <v>0</v>
      </c>
      <c r="CJ59" s="175">
        <f>'1t'!CK63/'1t'!$EB63</f>
        <v>0</v>
      </c>
      <c r="CK59" s="175">
        <f>'1t'!CL63/'1t'!$EB63</f>
        <v>0</v>
      </c>
      <c r="CL59" s="175">
        <f>'1t'!CM63/'1t'!$EB63</f>
        <v>0</v>
      </c>
      <c r="CM59" s="175">
        <f>'1t'!CN63/'1t'!$EB63</f>
        <v>0</v>
      </c>
      <c r="CN59" s="175">
        <f>'1t'!CO63/'1t'!$EB63</f>
        <v>0</v>
      </c>
      <c r="CO59" s="175">
        <f>'1t'!CP63/'1t'!$EB63</f>
        <v>0</v>
      </c>
      <c r="CP59" s="175">
        <f>'1t'!CQ63/'1t'!$EB63</f>
        <v>0</v>
      </c>
      <c r="CQ59" s="175">
        <f>'1t'!CR63/'1t'!$EB63</f>
        <v>9.0489066791577064E-5</v>
      </c>
      <c r="CR59" s="175">
        <f>'1t'!CS63/'1t'!$EB63</f>
        <v>0</v>
      </c>
      <c r="CS59" s="175">
        <f>'1t'!CT63/'1t'!$EB63</f>
        <v>0</v>
      </c>
      <c r="CT59" s="175">
        <f>'1t'!CU63/'1t'!$EB63</f>
        <v>0</v>
      </c>
      <c r="CU59" s="175">
        <f>'1t'!CV63/'1t'!$EB63</f>
        <v>0</v>
      </c>
      <c r="CV59" s="175">
        <f>'1t'!CW63/'1t'!$EB63</f>
        <v>0</v>
      </c>
      <c r="CW59" s="175">
        <f>'1t'!CX63/'1t'!$EB63</f>
        <v>0</v>
      </c>
      <c r="CX59" s="175">
        <f>'1t'!CY63/'1t'!$EB63</f>
        <v>0</v>
      </c>
      <c r="CY59" s="175">
        <f>'1t'!CZ63/'1t'!$EB63</f>
        <v>0</v>
      </c>
      <c r="CZ59" s="175">
        <f>'1t'!DA63/'1t'!$EB63</f>
        <v>0</v>
      </c>
      <c r="DA59" s="175">
        <f>'1t'!DB63/'1t'!$EB63</f>
        <v>0</v>
      </c>
      <c r="DB59" s="175">
        <f>'1t'!DC63/'1t'!$EB63</f>
        <v>0</v>
      </c>
      <c r="DC59" s="175">
        <f>'1t'!DD63/'1t'!$EB63</f>
        <v>0</v>
      </c>
      <c r="DD59" s="175">
        <f>'1t'!DE63/'1t'!$EB63</f>
        <v>0</v>
      </c>
      <c r="DE59" s="175">
        <f>'1t'!DF63/'1t'!$EB63</f>
        <v>9.5279664445248791E-4</v>
      </c>
      <c r="DF59" s="175">
        <f>'1t'!DG63/'1t'!$EB63</f>
        <v>0</v>
      </c>
      <c r="DG59" s="201">
        <f>'1t'!DH63/'1t'!$EB63</f>
        <v>0.99895671428875599</v>
      </c>
      <c r="DH59" s="175">
        <f>'1t'!DI63/'1t'!$EB63</f>
        <v>0</v>
      </c>
      <c r="DI59" s="175">
        <f>'1t'!DJ63/'1t'!$EB63</f>
        <v>0</v>
      </c>
      <c r="DJ59" s="175">
        <f>'1t'!DK63/'1t'!$EB63</f>
        <v>0</v>
      </c>
      <c r="DK59" s="175">
        <f>'1t'!DL63/'1t'!$EB63</f>
        <v>0</v>
      </c>
      <c r="DL59" s="175">
        <f>'1t'!DM63/'1t'!$EB63</f>
        <v>0</v>
      </c>
      <c r="DM59" s="175">
        <f>'1t'!DN63/'1t'!$EB63</f>
        <v>0</v>
      </c>
      <c r="DN59" s="175">
        <f>'1t'!DO63/'1t'!$EB63</f>
        <v>0</v>
      </c>
      <c r="DO59" s="175">
        <f>'1t'!DP63/'1t'!$EB63</f>
        <v>0</v>
      </c>
      <c r="DP59" s="175">
        <f>'1t'!DQ63/'1t'!$EB63</f>
        <v>0</v>
      </c>
      <c r="DQ59" s="175">
        <f>'1t'!DR63/'1t'!$EB63</f>
        <v>0</v>
      </c>
      <c r="DR59" s="175">
        <f>'1t'!DS63/'1t'!$EB63</f>
        <v>0</v>
      </c>
      <c r="DS59" s="175">
        <f>'1t'!DT63/'1t'!$EB63</f>
        <v>0</v>
      </c>
      <c r="DT59" s="175">
        <f>'1t'!DU63/'1t'!$EB63</f>
        <v>0</v>
      </c>
      <c r="DU59" s="175">
        <f>'1t'!DV63/'1t'!$EB63</f>
        <v>0</v>
      </c>
      <c r="DV59" s="175">
        <f>'1t'!DW63/'1t'!$EB63</f>
        <v>0</v>
      </c>
      <c r="DW59" s="175">
        <f>'1t'!DX63/'1t'!$EB63</f>
        <v>0</v>
      </c>
      <c r="DX59" s="175">
        <f>'1t'!DY63/'1t'!$EB63</f>
        <v>0</v>
      </c>
      <c r="DY59" s="175">
        <f>'1t'!DZ63/'1t'!$EB63</f>
        <v>0</v>
      </c>
      <c r="DZ59" s="3"/>
      <c r="EA59" s="192">
        <f t="shared" si="0"/>
        <v>3</v>
      </c>
      <c r="EB59" s="3"/>
      <c r="EC59" s="207">
        <f t="shared" si="2"/>
        <v>3</v>
      </c>
      <c r="ED59" s="3"/>
      <c r="EE59" s="196">
        <f t="shared" si="1"/>
        <v>1.0432857112441241E-3</v>
      </c>
      <c r="EF59" s="3"/>
      <c r="EG59" s="154">
        <v>54</v>
      </c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</row>
    <row r="60" spans="1:254" s="182" customFormat="1" ht="8.25" customHeight="1">
      <c r="A60" s="10" t="s">
        <v>726</v>
      </c>
      <c r="B60" s="6" t="s">
        <v>727</v>
      </c>
      <c r="C60" s="175">
        <f>'1t'!D64/'1t'!$EB64</f>
        <v>0</v>
      </c>
      <c r="D60" s="175">
        <f>'1t'!E64/'1t'!$EB64</f>
        <v>0</v>
      </c>
      <c r="E60" s="175">
        <f>'1t'!F64/'1t'!$EB64</f>
        <v>0</v>
      </c>
      <c r="F60" s="175">
        <f>'1t'!G64/'1t'!$EB64</f>
        <v>0</v>
      </c>
      <c r="G60" s="175">
        <f>'1t'!H64/'1t'!$EB64</f>
        <v>0</v>
      </c>
      <c r="H60" s="175">
        <f>'1t'!I64/'1t'!$EB64</f>
        <v>0</v>
      </c>
      <c r="I60" s="175">
        <f>'1t'!J64/'1t'!$EB64</f>
        <v>0</v>
      </c>
      <c r="J60" s="175">
        <f>'1t'!K64/'1t'!$EB64</f>
        <v>0</v>
      </c>
      <c r="K60" s="175">
        <f>'1t'!L64/'1t'!$EB64</f>
        <v>0</v>
      </c>
      <c r="L60" s="175">
        <f>'1t'!M64/'1t'!$EB64</f>
        <v>0</v>
      </c>
      <c r="M60" s="175">
        <f>'1t'!N64/'1t'!$EB64</f>
        <v>0</v>
      </c>
      <c r="N60" s="175">
        <f>'1t'!O64/'1t'!$EB64</f>
        <v>0</v>
      </c>
      <c r="O60" s="175">
        <f>'1t'!P64/'1t'!$EB64</f>
        <v>0</v>
      </c>
      <c r="P60" s="175">
        <f>'1t'!Q64/'1t'!$EB64</f>
        <v>0</v>
      </c>
      <c r="Q60" s="175">
        <f>'1t'!R64/'1t'!$EB64</f>
        <v>0</v>
      </c>
      <c r="R60" s="175">
        <f>'1t'!S64/'1t'!$EB64</f>
        <v>0</v>
      </c>
      <c r="S60" s="175">
        <f>'1t'!T64/'1t'!$EB64</f>
        <v>0</v>
      </c>
      <c r="T60" s="175">
        <f>'1t'!U64/'1t'!$EB64</f>
        <v>0</v>
      </c>
      <c r="U60" s="175">
        <f>'1t'!V64/'1t'!$EB64</f>
        <v>0</v>
      </c>
      <c r="V60" s="175">
        <f>'1t'!W64/'1t'!$EB64</f>
        <v>0</v>
      </c>
      <c r="W60" s="175">
        <f>'1t'!X64/'1t'!$EB64</f>
        <v>0</v>
      </c>
      <c r="X60" s="175">
        <f>'1t'!Y64/'1t'!$EB64</f>
        <v>0</v>
      </c>
      <c r="Y60" s="175">
        <f>'1t'!Z64/'1t'!$EB64</f>
        <v>0</v>
      </c>
      <c r="Z60" s="175">
        <f>'1t'!AA64/'1t'!$EB64</f>
        <v>0</v>
      </c>
      <c r="AA60" s="175">
        <f>'1t'!AB64/'1t'!$EB64</f>
        <v>0</v>
      </c>
      <c r="AB60" s="175">
        <f>'1t'!AC64/'1t'!$EB64</f>
        <v>0</v>
      </c>
      <c r="AC60" s="175">
        <f>'1t'!AD64/'1t'!$EB64</f>
        <v>0</v>
      </c>
      <c r="AD60" s="175">
        <f>'1t'!AE64/'1t'!$EB64</f>
        <v>0</v>
      </c>
      <c r="AE60" s="175">
        <f>'1t'!AF64/'1t'!$EB64</f>
        <v>0</v>
      </c>
      <c r="AF60" s="175">
        <f>'1t'!AG64/'1t'!$EB64</f>
        <v>0</v>
      </c>
      <c r="AG60" s="175">
        <f>'1t'!AH64/'1t'!$EB64</f>
        <v>0</v>
      </c>
      <c r="AH60" s="175">
        <f>'1t'!AI64/'1t'!$EB64</f>
        <v>0</v>
      </c>
      <c r="AI60" s="175">
        <f>'1t'!AJ64/'1t'!$EB64</f>
        <v>0</v>
      </c>
      <c r="AJ60" s="175">
        <f>'1t'!AK64/'1t'!$EB64</f>
        <v>0</v>
      </c>
      <c r="AK60" s="175">
        <f>'1t'!AL64/'1t'!$EB64</f>
        <v>0</v>
      </c>
      <c r="AL60" s="175">
        <f>'1t'!AM64/'1t'!$EB64</f>
        <v>0</v>
      </c>
      <c r="AM60" s="175">
        <f>'1t'!AN64/'1t'!$EB64</f>
        <v>0</v>
      </c>
      <c r="AN60" s="175">
        <f>'1t'!AO64/'1t'!$EB64</f>
        <v>0</v>
      </c>
      <c r="AO60" s="175">
        <f>'1t'!AP64/'1t'!$EB64</f>
        <v>0</v>
      </c>
      <c r="AP60" s="175">
        <f>'1t'!AQ64/'1t'!$EB64</f>
        <v>0</v>
      </c>
      <c r="AQ60" s="175">
        <f>'1t'!AR64/'1t'!$EB64</f>
        <v>0</v>
      </c>
      <c r="AR60" s="175">
        <f>'1t'!AS64/'1t'!$EB64</f>
        <v>0</v>
      </c>
      <c r="AS60" s="175">
        <f>'1t'!AT64/'1t'!$EB64</f>
        <v>0</v>
      </c>
      <c r="AT60" s="175">
        <f>'1t'!AU64/'1t'!$EB64</f>
        <v>0</v>
      </c>
      <c r="AU60" s="175">
        <f>'1t'!AV64/'1t'!$EB64</f>
        <v>0</v>
      </c>
      <c r="AV60" s="175">
        <f>'1t'!AW64/'1t'!$EB64</f>
        <v>0</v>
      </c>
      <c r="AW60" s="175">
        <f>'1t'!AX64/'1t'!$EB64</f>
        <v>0</v>
      </c>
      <c r="AX60" s="175">
        <f>'1t'!AY64/'1t'!$EB64</f>
        <v>0</v>
      </c>
      <c r="AY60" s="175">
        <f>'1t'!AZ64/'1t'!$EB64</f>
        <v>0</v>
      </c>
      <c r="AZ60" s="175">
        <f>'1t'!BA64/'1t'!$EB64</f>
        <v>0</v>
      </c>
      <c r="BA60" s="175">
        <f>'1t'!BB64/'1t'!$EB64</f>
        <v>0</v>
      </c>
      <c r="BB60" s="175">
        <f>'1t'!BC64/'1t'!$EB64</f>
        <v>0</v>
      </c>
      <c r="BC60" s="175">
        <f>'1t'!BD64/'1t'!$EB64</f>
        <v>0</v>
      </c>
      <c r="BD60" s="175">
        <f>'1t'!BE64/'1t'!$EB64</f>
        <v>0</v>
      </c>
      <c r="BE60" s="175">
        <f>'1t'!BF64/'1t'!$EB64</f>
        <v>0</v>
      </c>
      <c r="BF60" s="175">
        <f>'1t'!BG64/'1t'!$EB64</f>
        <v>0</v>
      </c>
      <c r="BG60" s="175">
        <f>'1t'!BH64/'1t'!$EB64</f>
        <v>0</v>
      </c>
      <c r="BH60" s="175">
        <f>'1t'!BI64/'1t'!$EB64</f>
        <v>0</v>
      </c>
      <c r="BI60" s="175">
        <f>'1t'!BJ64/'1t'!$EB64</f>
        <v>0</v>
      </c>
      <c r="BJ60" s="175">
        <f>'1t'!BK64/'1t'!$EB64</f>
        <v>0</v>
      </c>
      <c r="BK60" s="175">
        <f>'1t'!BL64/'1t'!$EB64</f>
        <v>0</v>
      </c>
      <c r="BL60" s="175">
        <f>'1t'!BM64/'1t'!$EB64</f>
        <v>0</v>
      </c>
      <c r="BM60" s="175">
        <f>'1t'!BN64/'1t'!$EB64</f>
        <v>4.234656428208458E-4</v>
      </c>
      <c r="BN60" s="175">
        <f>'1t'!BO64/'1t'!$EB64</f>
        <v>0</v>
      </c>
      <c r="BO60" s="175">
        <f>'1t'!BP64/'1t'!$EB64</f>
        <v>0</v>
      </c>
      <c r="BP60" s="175">
        <f>'1t'!BQ64/'1t'!$EB64</f>
        <v>0</v>
      </c>
      <c r="BQ60" s="175">
        <f>'1t'!BR64/'1t'!$EB64</f>
        <v>0</v>
      </c>
      <c r="BR60" s="175">
        <f>'1t'!BS64/'1t'!$EB64</f>
        <v>0</v>
      </c>
      <c r="BS60" s="175">
        <f>'1t'!BT64/'1t'!$EB64</f>
        <v>0</v>
      </c>
      <c r="BT60" s="175">
        <f>'1t'!BU64/'1t'!$EB64</f>
        <v>0</v>
      </c>
      <c r="BU60" s="175">
        <f>'1t'!BV64/'1t'!$EB64</f>
        <v>1.580938399864491E-3</v>
      </c>
      <c r="BV60" s="175">
        <f>'1t'!BW64/'1t'!$EB64</f>
        <v>0</v>
      </c>
      <c r="BW60" s="175">
        <f>'1t'!BX64/'1t'!$EB64</f>
        <v>0</v>
      </c>
      <c r="BX60" s="175">
        <f>'1t'!BY64/'1t'!$EB64</f>
        <v>0</v>
      </c>
      <c r="BY60" s="175">
        <f>'1t'!BZ64/'1t'!$EB64</f>
        <v>0</v>
      </c>
      <c r="BZ60" s="175">
        <f>'1t'!CA64/'1t'!$EB64</f>
        <v>0</v>
      </c>
      <c r="CA60" s="175">
        <f>'1t'!CB64/'1t'!$EB64</f>
        <v>0</v>
      </c>
      <c r="CB60" s="175">
        <f>'1t'!CC64/'1t'!$EB64</f>
        <v>0</v>
      </c>
      <c r="CC60" s="175">
        <f>'1t'!CD64/'1t'!$EB64</f>
        <v>0</v>
      </c>
      <c r="CD60" s="175">
        <f>'1t'!CE64/'1t'!$EB64</f>
        <v>1.284512449889899E-3</v>
      </c>
      <c r="CE60" s="175">
        <f>'1t'!CF64/'1t'!$EB64</f>
        <v>0</v>
      </c>
      <c r="CF60" s="175">
        <f>'1t'!CG64/'1t'!$EB64</f>
        <v>0</v>
      </c>
      <c r="CG60" s="175">
        <f>'1t'!CH64/'1t'!$EB64</f>
        <v>0</v>
      </c>
      <c r="CH60" s="175">
        <f>'1t'!CI64/'1t'!$EB64</f>
        <v>0</v>
      </c>
      <c r="CI60" s="175">
        <f>'1t'!CJ64/'1t'!$EB64</f>
        <v>0</v>
      </c>
      <c r="CJ60" s="175">
        <f>'1t'!CK64/'1t'!$EB64</f>
        <v>0</v>
      </c>
      <c r="CK60" s="175">
        <f>'1t'!CL64/'1t'!$EB64</f>
        <v>0</v>
      </c>
      <c r="CL60" s="175">
        <f>'1t'!CM64/'1t'!$EB64</f>
        <v>0</v>
      </c>
      <c r="CM60" s="175">
        <f>'1t'!CN64/'1t'!$EB64</f>
        <v>0</v>
      </c>
      <c r="CN60" s="175">
        <f>'1t'!CO64/'1t'!$EB64</f>
        <v>0</v>
      </c>
      <c r="CO60" s="175">
        <f>'1t'!CP64/'1t'!$EB64</f>
        <v>0</v>
      </c>
      <c r="CP60" s="175">
        <f>'1t'!CQ64/'1t'!$EB64</f>
        <v>0</v>
      </c>
      <c r="CQ60" s="175">
        <f>'1t'!CR64/'1t'!$EB64</f>
        <v>-3.2324544068657898E-3</v>
      </c>
      <c r="CR60" s="175">
        <f>'1t'!CS64/'1t'!$EB64</f>
        <v>0</v>
      </c>
      <c r="CS60" s="175">
        <f>'1t'!CT64/'1t'!$EB64</f>
        <v>0</v>
      </c>
      <c r="CT60" s="175">
        <f>'1t'!CU64/'1t'!$EB64</f>
        <v>0</v>
      </c>
      <c r="CU60" s="175">
        <f>'1t'!CV64/'1t'!$EB64</f>
        <v>0</v>
      </c>
      <c r="CV60" s="175">
        <f>'1t'!CW64/'1t'!$EB64</f>
        <v>0</v>
      </c>
      <c r="CW60" s="175">
        <f>'1t'!CX64/'1t'!$EB64</f>
        <v>0</v>
      </c>
      <c r="CX60" s="175">
        <f>'1t'!CY64/'1t'!$EB64</f>
        <v>0</v>
      </c>
      <c r="CY60" s="175">
        <f>'1t'!CZ64/'1t'!$EB64</f>
        <v>0</v>
      </c>
      <c r="CZ60" s="175">
        <f>'1t'!DA64/'1t'!$EB64</f>
        <v>0</v>
      </c>
      <c r="DA60" s="175">
        <f>'1t'!DB64/'1t'!$EB64</f>
        <v>0</v>
      </c>
      <c r="DB60" s="175">
        <f>'1t'!DC64/'1t'!$EB64</f>
        <v>0</v>
      </c>
      <c r="DC60" s="175">
        <f>'1t'!DD64/'1t'!$EB64</f>
        <v>0</v>
      </c>
      <c r="DD60" s="175">
        <f>'1t'!DE64/'1t'!$EB64</f>
        <v>0</v>
      </c>
      <c r="DE60" s="175">
        <f>'1t'!DF64/'1t'!$EB64</f>
        <v>1.3522669527412342E-2</v>
      </c>
      <c r="DF60" s="175">
        <f>'1t'!DG64/'1t'!$EB64</f>
        <v>0</v>
      </c>
      <c r="DG60" s="175">
        <f>'1t'!DH64/'1t'!$EB64</f>
        <v>0</v>
      </c>
      <c r="DH60" s="175">
        <f>'1t'!DI64/'1t'!$EB64</f>
        <v>6.7895658065608946E-2</v>
      </c>
      <c r="DI60" s="201">
        <f>'1t'!DJ64/'1t'!$EB64</f>
        <v>0.91852521032126921</v>
      </c>
      <c r="DJ60" s="175">
        <f>'1t'!DK64/'1t'!$EB64</f>
        <v>0</v>
      </c>
      <c r="DK60" s="175">
        <f>'1t'!DL64/'1t'!$EB64</f>
        <v>0</v>
      </c>
      <c r="DL60" s="175">
        <f>'1t'!DM64/'1t'!$EB64</f>
        <v>0</v>
      </c>
      <c r="DM60" s="175">
        <f>'1t'!DN64/'1t'!$EB64</f>
        <v>0</v>
      </c>
      <c r="DN60" s="175">
        <f>'1t'!DO64/'1t'!$EB64</f>
        <v>0</v>
      </c>
      <c r="DO60" s="175">
        <f>'1t'!DP64/'1t'!$EB64</f>
        <v>0</v>
      </c>
      <c r="DP60" s="175">
        <f>'1t'!DQ64/'1t'!$EB64</f>
        <v>0</v>
      </c>
      <c r="DQ60" s="175">
        <f>'1t'!DR64/'1t'!$EB64</f>
        <v>0</v>
      </c>
      <c r="DR60" s="175">
        <f>'1t'!DS64/'1t'!$EB64</f>
        <v>0</v>
      </c>
      <c r="DS60" s="175">
        <f>'1t'!DT64/'1t'!$EB64</f>
        <v>0</v>
      </c>
      <c r="DT60" s="175">
        <f>'1t'!DU64/'1t'!$EB64</f>
        <v>0</v>
      </c>
      <c r="DU60" s="175">
        <f>'1t'!DV64/'1t'!$EB64</f>
        <v>0</v>
      </c>
      <c r="DV60" s="175">
        <f>'1t'!DW64/'1t'!$EB64</f>
        <v>0</v>
      </c>
      <c r="DW60" s="175">
        <f>'1t'!DX64/'1t'!$EB64</f>
        <v>0</v>
      </c>
      <c r="DX60" s="175">
        <f>'1t'!DY64/'1t'!$EB64</f>
        <v>0</v>
      </c>
      <c r="DY60" s="175">
        <f>'1t'!DZ64/'1t'!$EB64</f>
        <v>0</v>
      </c>
      <c r="DZ60" s="3"/>
      <c r="EA60" s="192">
        <f t="shared" si="0"/>
        <v>3</v>
      </c>
      <c r="EB60" s="3"/>
      <c r="EC60" s="207">
        <f t="shared" si="2"/>
        <v>3</v>
      </c>
      <c r="ED60" s="3"/>
      <c r="EE60" s="196">
        <f t="shared" si="1"/>
        <v>7.0012986279710532E-3</v>
      </c>
      <c r="EF60" s="3"/>
      <c r="EG60" s="154">
        <v>55</v>
      </c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</row>
    <row r="61" spans="1:254" s="159" customFormat="1" ht="8.25" customHeight="1">
      <c r="A61" s="12" t="s">
        <v>728</v>
      </c>
      <c r="B61" s="4" t="s">
        <v>729</v>
      </c>
      <c r="C61" s="183">
        <f>'1t'!D65/'1t'!$EB65</f>
        <v>0</v>
      </c>
      <c r="D61" s="183">
        <f>'1t'!E65/'1t'!$EB65</f>
        <v>0</v>
      </c>
      <c r="E61" s="183">
        <f>'1t'!F65/'1t'!$EB65</f>
        <v>0</v>
      </c>
      <c r="F61" s="183">
        <f>'1t'!G65/'1t'!$EB65</f>
        <v>0</v>
      </c>
      <c r="G61" s="183">
        <f>'1t'!H65/'1t'!$EB65</f>
        <v>0</v>
      </c>
      <c r="H61" s="183">
        <f>'1t'!I65/'1t'!$EB65</f>
        <v>0</v>
      </c>
      <c r="I61" s="183">
        <f>'1t'!J65/'1t'!$EB65</f>
        <v>0</v>
      </c>
      <c r="J61" s="183">
        <f>'1t'!K65/'1t'!$EB65</f>
        <v>0</v>
      </c>
      <c r="K61" s="183">
        <f>'1t'!L65/'1t'!$EB65</f>
        <v>0</v>
      </c>
      <c r="L61" s="183">
        <f>'1t'!M65/'1t'!$EB65</f>
        <v>0</v>
      </c>
      <c r="M61" s="183">
        <f>'1t'!N65/'1t'!$EB65</f>
        <v>0</v>
      </c>
      <c r="N61" s="183">
        <f>'1t'!O65/'1t'!$EB65</f>
        <v>0</v>
      </c>
      <c r="O61" s="183">
        <f>'1t'!P65/'1t'!$EB65</f>
        <v>0</v>
      </c>
      <c r="P61" s="183">
        <f>'1t'!Q65/'1t'!$EB65</f>
        <v>0</v>
      </c>
      <c r="Q61" s="183">
        <f>'1t'!R65/'1t'!$EB65</f>
        <v>0</v>
      </c>
      <c r="R61" s="183">
        <f>'1t'!S65/'1t'!$EB65</f>
        <v>0</v>
      </c>
      <c r="S61" s="183">
        <f>'1t'!T65/'1t'!$EB65</f>
        <v>0</v>
      </c>
      <c r="T61" s="183">
        <f>'1t'!U65/'1t'!$EB65</f>
        <v>0</v>
      </c>
      <c r="U61" s="183">
        <f>'1t'!V65/'1t'!$EB65</f>
        <v>0</v>
      </c>
      <c r="V61" s="183">
        <f>'1t'!W65/'1t'!$EB65</f>
        <v>0</v>
      </c>
      <c r="W61" s="183">
        <f>'1t'!X65/'1t'!$EB65</f>
        <v>0</v>
      </c>
      <c r="X61" s="183">
        <f>'1t'!Y65/'1t'!$EB65</f>
        <v>0</v>
      </c>
      <c r="Y61" s="183">
        <f>'1t'!Z65/'1t'!$EB65</f>
        <v>0</v>
      </c>
      <c r="Z61" s="183">
        <f>'1t'!AA65/'1t'!$EB65</f>
        <v>0</v>
      </c>
      <c r="AA61" s="183">
        <f>'1t'!AB65/'1t'!$EB65</f>
        <v>0</v>
      </c>
      <c r="AB61" s="183">
        <f>'1t'!AC65/'1t'!$EB65</f>
        <v>0</v>
      </c>
      <c r="AC61" s="183">
        <f>'1t'!AD65/'1t'!$EB65</f>
        <v>0</v>
      </c>
      <c r="AD61" s="183">
        <f>'1t'!AE65/'1t'!$EB65</f>
        <v>0</v>
      </c>
      <c r="AE61" s="183">
        <f>'1t'!AF65/'1t'!$EB65</f>
        <v>0</v>
      </c>
      <c r="AF61" s="183">
        <f>'1t'!AG65/'1t'!$EB65</f>
        <v>0</v>
      </c>
      <c r="AG61" s="183">
        <f>'1t'!AH65/'1t'!$EB65</f>
        <v>0</v>
      </c>
      <c r="AH61" s="183">
        <f>'1t'!AI65/'1t'!$EB65</f>
        <v>0</v>
      </c>
      <c r="AI61" s="183">
        <f>'1t'!AJ65/'1t'!$EB65</f>
        <v>0</v>
      </c>
      <c r="AJ61" s="183">
        <f>'1t'!AK65/'1t'!$EB65</f>
        <v>0</v>
      </c>
      <c r="AK61" s="183">
        <f>'1t'!AL65/'1t'!$EB65</f>
        <v>0</v>
      </c>
      <c r="AL61" s="183">
        <f>'1t'!AM65/'1t'!$EB65</f>
        <v>0</v>
      </c>
      <c r="AM61" s="183">
        <f>'1t'!AN65/'1t'!$EB65</f>
        <v>0</v>
      </c>
      <c r="AN61" s="183">
        <f>'1t'!AO65/'1t'!$EB65</f>
        <v>0</v>
      </c>
      <c r="AO61" s="183">
        <f>'1t'!AP65/'1t'!$EB65</f>
        <v>0</v>
      </c>
      <c r="AP61" s="183">
        <f>'1t'!AQ65/'1t'!$EB65</f>
        <v>0</v>
      </c>
      <c r="AQ61" s="183">
        <f>'1t'!AR65/'1t'!$EB65</f>
        <v>0</v>
      </c>
      <c r="AR61" s="183">
        <f>'1t'!AS65/'1t'!$EB65</f>
        <v>0</v>
      </c>
      <c r="AS61" s="183">
        <f>'1t'!AT65/'1t'!$EB65</f>
        <v>0</v>
      </c>
      <c r="AT61" s="183">
        <f>'1t'!AU65/'1t'!$EB65</f>
        <v>0</v>
      </c>
      <c r="AU61" s="183">
        <f>'1t'!AV65/'1t'!$EB65</f>
        <v>0</v>
      </c>
      <c r="AV61" s="183">
        <f>'1t'!AW65/'1t'!$EB65</f>
        <v>0</v>
      </c>
      <c r="AW61" s="183">
        <f>'1t'!AX65/'1t'!$EB65</f>
        <v>0</v>
      </c>
      <c r="AX61" s="183">
        <f>'1t'!AY65/'1t'!$EB65</f>
        <v>0</v>
      </c>
      <c r="AY61" s="183">
        <f>'1t'!AZ65/'1t'!$EB65</f>
        <v>0</v>
      </c>
      <c r="AZ61" s="183">
        <f>'1t'!BA65/'1t'!$EB65</f>
        <v>0</v>
      </c>
      <c r="BA61" s="183">
        <f>'1t'!BB65/'1t'!$EB65</f>
        <v>0</v>
      </c>
      <c r="BB61" s="183">
        <f>'1t'!BC65/'1t'!$EB65</f>
        <v>0</v>
      </c>
      <c r="BC61" s="183">
        <f>'1t'!BD65/'1t'!$EB65</f>
        <v>0</v>
      </c>
      <c r="BD61" s="183">
        <f>'1t'!BE65/'1t'!$EB65</f>
        <v>0</v>
      </c>
      <c r="BE61" s="183">
        <f>'1t'!BF65/'1t'!$EB65</f>
        <v>0</v>
      </c>
      <c r="BF61" s="183">
        <f>'1t'!BG65/'1t'!$EB65</f>
        <v>0</v>
      </c>
      <c r="BG61" s="183">
        <f>'1t'!BH65/'1t'!$EB65</f>
        <v>0</v>
      </c>
      <c r="BH61" s="183">
        <f>'1t'!BI65/'1t'!$EB65</f>
        <v>0</v>
      </c>
      <c r="BI61" s="183">
        <f>'1t'!BJ65/'1t'!$EB65</f>
        <v>0</v>
      </c>
      <c r="BJ61" s="183">
        <f>'1t'!BK65/'1t'!$EB65</f>
        <v>0</v>
      </c>
      <c r="BK61" s="183">
        <f>'1t'!BL65/'1t'!$EB65</f>
        <v>0</v>
      </c>
      <c r="BL61" s="183">
        <f>'1t'!BM65/'1t'!$EB65</f>
        <v>0</v>
      </c>
      <c r="BM61" s="183">
        <f>'1t'!BN65/'1t'!$EB65</f>
        <v>0</v>
      </c>
      <c r="BN61" s="183">
        <f>'1t'!BO65/'1t'!$EB65</f>
        <v>0</v>
      </c>
      <c r="BO61" s="183">
        <f>'1t'!BP65/'1t'!$EB65</f>
        <v>0</v>
      </c>
      <c r="BP61" s="183">
        <f>'1t'!BQ65/'1t'!$EB65</f>
        <v>0</v>
      </c>
      <c r="BQ61" s="183">
        <f>'1t'!BR65/'1t'!$EB65</f>
        <v>0</v>
      </c>
      <c r="BR61" s="183">
        <f>'1t'!BS65/'1t'!$EB65</f>
        <v>0</v>
      </c>
      <c r="BS61" s="183">
        <f>'1t'!BT65/'1t'!$EB65</f>
        <v>0</v>
      </c>
      <c r="BT61" s="183">
        <f>'1t'!BU65/'1t'!$EB65</f>
        <v>0</v>
      </c>
      <c r="BU61" s="183">
        <f>'1t'!BV65/'1t'!$EB65</f>
        <v>0</v>
      </c>
      <c r="BV61" s="183">
        <f>'1t'!BW65/'1t'!$EB65</f>
        <v>0</v>
      </c>
      <c r="BW61" s="183">
        <f>'1t'!BX65/'1t'!$EB65</f>
        <v>0</v>
      </c>
      <c r="BX61" s="183">
        <f>'1t'!BY65/'1t'!$EB65</f>
        <v>0</v>
      </c>
      <c r="BY61" s="183">
        <f>'1t'!BZ65/'1t'!$EB65</f>
        <v>0</v>
      </c>
      <c r="BZ61" s="183">
        <f>'1t'!CA65/'1t'!$EB65</f>
        <v>0</v>
      </c>
      <c r="CA61" s="183">
        <f>'1t'!CB65/'1t'!$EB65</f>
        <v>0</v>
      </c>
      <c r="CB61" s="183">
        <f>'1t'!CC65/'1t'!$EB65</f>
        <v>0</v>
      </c>
      <c r="CC61" s="183">
        <f>'1t'!CD65/'1t'!$EB65</f>
        <v>0</v>
      </c>
      <c r="CD61" s="183">
        <f>'1t'!CE65/'1t'!$EB65</f>
        <v>0</v>
      </c>
      <c r="CE61" s="183">
        <f>'1t'!CF65/'1t'!$EB65</f>
        <v>0</v>
      </c>
      <c r="CF61" s="183">
        <f>'1t'!CG65/'1t'!$EB65</f>
        <v>0</v>
      </c>
      <c r="CG61" s="183">
        <f>'1t'!CH65/'1t'!$EB65</f>
        <v>0</v>
      </c>
      <c r="CH61" s="183">
        <f>'1t'!CI65/'1t'!$EB65</f>
        <v>0</v>
      </c>
      <c r="CI61" s="183">
        <f>'1t'!CJ65/'1t'!$EB65</f>
        <v>0</v>
      </c>
      <c r="CJ61" s="183">
        <f>'1t'!CK65/'1t'!$EB65</f>
        <v>0</v>
      </c>
      <c r="CK61" s="183">
        <f>'1t'!CL65/'1t'!$EB65</f>
        <v>0</v>
      </c>
      <c r="CL61" s="183">
        <f>'1t'!CM65/'1t'!$EB65</f>
        <v>0</v>
      </c>
      <c r="CM61" s="183">
        <f>'1t'!CN65/'1t'!$EB65</f>
        <v>0</v>
      </c>
      <c r="CN61" s="183">
        <f>'1t'!CO65/'1t'!$EB65</f>
        <v>0</v>
      </c>
      <c r="CO61" s="183">
        <f>'1t'!CP65/'1t'!$EB65</f>
        <v>0</v>
      </c>
      <c r="CP61" s="183">
        <f>'1t'!CQ65/'1t'!$EB65</f>
        <v>0</v>
      </c>
      <c r="CQ61" s="183">
        <f>'1t'!CR65/'1t'!$EB65</f>
        <v>6.2533121356650771E-4</v>
      </c>
      <c r="CR61" s="183">
        <f>'1t'!CS65/'1t'!$EB65</f>
        <v>0</v>
      </c>
      <c r="CS61" s="183">
        <f>'1t'!CT65/'1t'!$EB65</f>
        <v>0</v>
      </c>
      <c r="CT61" s="183">
        <f>'1t'!CU65/'1t'!$EB65</f>
        <v>0</v>
      </c>
      <c r="CU61" s="183">
        <f>'1t'!CV65/'1t'!$EB65</f>
        <v>0</v>
      </c>
      <c r="CV61" s="183">
        <f>'1t'!CW65/'1t'!$EB65</f>
        <v>0</v>
      </c>
      <c r="CW61" s="183">
        <f>'1t'!CX65/'1t'!$EB65</f>
        <v>0</v>
      </c>
      <c r="CX61" s="183">
        <f>'1t'!CY65/'1t'!$EB65</f>
        <v>0</v>
      </c>
      <c r="CY61" s="183">
        <f>'1t'!CZ65/'1t'!$EB65</f>
        <v>0</v>
      </c>
      <c r="CZ61" s="183">
        <f>'1t'!DA65/'1t'!$EB65</f>
        <v>0</v>
      </c>
      <c r="DA61" s="183">
        <f>'1t'!DB65/'1t'!$EB65</f>
        <v>0</v>
      </c>
      <c r="DB61" s="183">
        <f>'1t'!DC65/'1t'!$EB65</f>
        <v>0</v>
      </c>
      <c r="DC61" s="183">
        <f>'1t'!DD65/'1t'!$EB65</f>
        <v>0</v>
      </c>
      <c r="DD61" s="183">
        <f>'1t'!DE65/'1t'!$EB65</f>
        <v>0</v>
      </c>
      <c r="DE61" s="183">
        <f>'1t'!DF65/'1t'!$EB65</f>
        <v>2.6603073661897189E-3</v>
      </c>
      <c r="DF61" s="183">
        <f>'1t'!DG65/'1t'!$EB65</f>
        <v>0</v>
      </c>
      <c r="DG61" s="183">
        <f>'1t'!DH65/'1t'!$EB65</f>
        <v>0</v>
      </c>
      <c r="DH61" s="183">
        <f>'1t'!DI65/'1t'!$EB65</f>
        <v>0</v>
      </c>
      <c r="DI61" s="183">
        <f>'1t'!DJ65/'1t'!$EB65</f>
        <v>0</v>
      </c>
      <c r="DJ61" s="198">
        <f>'1t'!DK65/'1t'!$EB65</f>
        <v>0.99671436142024372</v>
      </c>
      <c r="DK61" s="183">
        <f>'1t'!DL65/'1t'!$EB65</f>
        <v>0</v>
      </c>
      <c r="DL61" s="183">
        <f>'1t'!DM65/'1t'!$EB65</f>
        <v>0</v>
      </c>
      <c r="DM61" s="183">
        <f>'1t'!DN65/'1t'!$EB65</f>
        <v>0</v>
      </c>
      <c r="DN61" s="183">
        <f>'1t'!DO65/'1t'!$EB65</f>
        <v>0</v>
      </c>
      <c r="DO61" s="183">
        <f>'1t'!DP65/'1t'!$EB65</f>
        <v>0</v>
      </c>
      <c r="DP61" s="183">
        <f>'1t'!DQ65/'1t'!$EB65</f>
        <v>0</v>
      </c>
      <c r="DQ61" s="183">
        <f>'1t'!DR65/'1t'!$EB65</f>
        <v>0</v>
      </c>
      <c r="DR61" s="183">
        <f>'1t'!DS65/'1t'!$EB65</f>
        <v>0</v>
      </c>
      <c r="DS61" s="183">
        <f>'1t'!DT65/'1t'!$EB65</f>
        <v>0</v>
      </c>
      <c r="DT61" s="183">
        <f>'1t'!DU65/'1t'!$EB65</f>
        <v>0</v>
      </c>
      <c r="DU61" s="183">
        <f>'1t'!DV65/'1t'!$EB65</f>
        <v>0</v>
      </c>
      <c r="DV61" s="183">
        <f>'1t'!DW65/'1t'!$EB65</f>
        <v>0</v>
      </c>
      <c r="DW61" s="183">
        <f>'1t'!DX65/'1t'!$EB65</f>
        <v>0</v>
      </c>
      <c r="DX61" s="183">
        <f>'1t'!DY65/'1t'!$EB65</f>
        <v>0</v>
      </c>
      <c r="DY61" s="183">
        <f>'1t'!DZ65/'1t'!$EB65</f>
        <v>0</v>
      </c>
      <c r="DZ61" s="3"/>
      <c r="EA61" s="193">
        <f t="shared" si="0"/>
        <v>3</v>
      </c>
      <c r="EB61" s="3"/>
      <c r="EC61" s="207">
        <f t="shared" si="2"/>
        <v>3</v>
      </c>
      <c r="ED61" s="3"/>
      <c r="EE61" s="196">
        <f t="shared" si="1"/>
        <v>3.2856385797561671E-3</v>
      </c>
      <c r="EF61" s="3"/>
      <c r="EG61" s="154">
        <v>56</v>
      </c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</row>
    <row r="62" spans="1:254" s="159" customFormat="1" ht="8.25" customHeight="1">
      <c r="A62" s="12" t="s">
        <v>730</v>
      </c>
      <c r="B62" s="4" t="s">
        <v>228</v>
      </c>
      <c r="C62" s="183">
        <f>'1t'!D66/'1t'!$EB66</f>
        <v>0</v>
      </c>
      <c r="D62" s="183">
        <f>'1t'!E66/'1t'!$EB66</f>
        <v>0</v>
      </c>
      <c r="E62" s="183">
        <f>'1t'!F66/'1t'!$EB66</f>
        <v>0</v>
      </c>
      <c r="F62" s="183">
        <f>'1t'!G66/'1t'!$EB66</f>
        <v>0</v>
      </c>
      <c r="G62" s="183">
        <f>'1t'!H66/'1t'!$EB66</f>
        <v>0</v>
      </c>
      <c r="H62" s="183">
        <f>'1t'!I66/'1t'!$EB66</f>
        <v>0</v>
      </c>
      <c r="I62" s="183">
        <f>'1t'!J66/'1t'!$EB66</f>
        <v>0</v>
      </c>
      <c r="J62" s="183">
        <f>'1t'!K66/'1t'!$EB66</f>
        <v>0</v>
      </c>
      <c r="K62" s="183">
        <f>'1t'!L66/'1t'!$EB66</f>
        <v>0</v>
      </c>
      <c r="L62" s="183">
        <f>'1t'!M66/'1t'!$EB66</f>
        <v>0</v>
      </c>
      <c r="M62" s="183">
        <f>'1t'!N66/'1t'!$EB66</f>
        <v>0</v>
      </c>
      <c r="N62" s="183">
        <f>'1t'!O66/'1t'!$EB66</f>
        <v>0</v>
      </c>
      <c r="O62" s="183">
        <f>'1t'!P66/'1t'!$EB66</f>
        <v>0</v>
      </c>
      <c r="P62" s="183">
        <f>'1t'!Q66/'1t'!$EB66</f>
        <v>0</v>
      </c>
      <c r="Q62" s="183">
        <f>'1t'!R66/'1t'!$EB66</f>
        <v>0</v>
      </c>
      <c r="R62" s="183">
        <f>'1t'!S66/'1t'!$EB66</f>
        <v>0</v>
      </c>
      <c r="S62" s="183">
        <f>'1t'!T66/'1t'!$EB66</f>
        <v>0</v>
      </c>
      <c r="T62" s="183">
        <f>'1t'!U66/'1t'!$EB66</f>
        <v>0</v>
      </c>
      <c r="U62" s="183">
        <f>'1t'!V66/'1t'!$EB66</f>
        <v>0</v>
      </c>
      <c r="V62" s="183">
        <f>'1t'!W66/'1t'!$EB66</f>
        <v>0</v>
      </c>
      <c r="W62" s="183">
        <f>'1t'!X66/'1t'!$EB66</f>
        <v>0</v>
      </c>
      <c r="X62" s="183">
        <f>'1t'!Y66/'1t'!$EB66</f>
        <v>0</v>
      </c>
      <c r="Y62" s="183">
        <f>'1t'!Z66/'1t'!$EB66</f>
        <v>0</v>
      </c>
      <c r="Z62" s="183">
        <f>'1t'!AA66/'1t'!$EB66</f>
        <v>0</v>
      </c>
      <c r="AA62" s="183">
        <f>'1t'!AB66/'1t'!$EB66</f>
        <v>0</v>
      </c>
      <c r="AB62" s="183">
        <f>'1t'!AC66/'1t'!$EB66</f>
        <v>0</v>
      </c>
      <c r="AC62" s="183">
        <f>'1t'!AD66/'1t'!$EB66</f>
        <v>0</v>
      </c>
      <c r="AD62" s="183">
        <f>'1t'!AE66/'1t'!$EB66</f>
        <v>0</v>
      </c>
      <c r="AE62" s="183">
        <f>'1t'!AF66/'1t'!$EB66</f>
        <v>0</v>
      </c>
      <c r="AF62" s="183">
        <f>'1t'!AG66/'1t'!$EB66</f>
        <v>0</v>
      </c>
      <c r="AG62" s="183">
        <f>'1t'!AH66/'1t'!$EB66</f>
        <v>0</v>
      </c>
      <c r="AH62" s="183">
        <f>'1t'!AI66/'1t'!$EB66</f>
        <v>0</v>
      </c>
      <c r="AI62" s="183">
        <f>'1t'!AJ66/'1t'!$EB66</f>
        <v>0</v>
      </c>
      <c r="AJ62" s="183">
        <f>'1t'!AK66/'1t'!$EB66</f>
        <v>0</v>
      </c>
      <c r="AK62" s="183">
        <f>'1t'!AL66/'1t'!$EB66</f>
        <v>0</v>
      </c>
      <c r="AL62" s="183">
        <f>'1t'!AM66/'1t'!$EB66</f>
        <v>0</v>
      </c>
      <c r="AM62" s="183">
        <f>'1t'!AN66/'1t'!$EB66</f>
        <v>0</v>
      </c>
      <c r="AN62" s="183">
        <f>'1t'!AO66/'1t'!$EB66</f>
        <v>0</v>
      </c>
      <c r="AO62" s="183">
        <f>'1t'!AP66/'1t'!$EB66</f>
        <v>7.2278073460805572E-4</v>
      </c>
      <c r="AP62" s="183">
        <f>'1t'!AQ66/'1t'!$EB66</f>
        <v>0</v>
      </c>
      <c r="AQ62" s="183">
        <f>'1t'!AR66/'1t'!$EB66</f>
        <v>0</v>
      </c>
      <c r="AR62" s="183">
        <f>'1t'!AS66/'1t'!$EB66</f>
        <v>0</v>
      </c>
      <c r="AS62" s="183">
        <f>'1t'!AT66/'1t'!$EB66</f>
        <v>0</v>
      </c>
      <c r="AT62" s="183">
        <f>'1t'!AU66/'1t'!$EB66</f>
        <v>0</v>
      </c>
      <c r="AU62" s="183">
        <f>'1t'!AV66/'1t'!$EB66</f>
        <v>0</v>
      </c>
      <c r="AV62" s="183">
        <f>'1t'!AW66/'1t'!$EB66</f>
        <v>0</v>
      </c>
      <c r="AW62" s="183">
        <f>'1t'!AX66/'1t'!$EB66</f>
        <v>0</v>
      </c>
      <c r="AX62" s="183">
        <f>'1t'!AY66/'1t'!$EB66</f>
        <v>0</v>
      </c>
      <c r="AY62" s="183">
        <f>'1t'!AZ66/'1t'!$EB66</f>
        <v>0</v>
      </c>
      <c r="AZ62" s="183">
        <f>'1t'!BA66/'1t'!$EB66</f>
        <v>0</v>
      </c>
      <c r="BA62" s="183">
        <f>'1t'!BB66/'1t'!$EB66</f>
        <v>0</v>
      </c>
      <c r="BB62" s="183">
        <f>'1t'!BC66/'1t'!$EB66</f>
        <v>0</v>
      </c>
      <c r="BC62" s="183">
        <f>'1t'!BD66/'1t'!$EB66</f>
        <v>0</v>
      </c>
      <c r="BD62" s="183">
        <f>'1t'!BE66/'1t'!$EB66</f>
        <v>0</v>
      </c>
      <c r="BE62" s="183">
        <f>'1t'!BF66/'1t'!$EB66</f>
        <v>0</v>
      </c>
      <c r="BF62" s="183">
        <f>'1t'!BG66/'1t'!$EB66</f>
        <v>0</v>
      </c>
      <c r="BG62" s="183">
        <f>'1t'!BH66/'1t'!$EB66</f>
        <v>0</v>
      </c>
      <c r="BH62" s="183">
        <f>'1t'!BI66/'1t'!$EB66</f>
        <v>0</v>
      </c>
      <c r="BI62" s="183">
        <f>'1t'!BJ66/'1t'!$EB66</f>
        <v>0</v>
      </c>
      <c r="BJ62" s="183">
        <f>'1t'!BK66/'1t'!$EB66</f>
        <v>0</v>
      </c>
      <c r="BK62" s="183">
        <f>'1t'!BL66/'1t'!$EB66</f>
        <v>0</v>
      </c>
      <c r="BL62" s="183">
        <f>'1t'!BM66/'1t'!$EB66</f>
        <v>0</v>
      </c>
      <c r="BM62" s="183">
        <f>'1t'!BN66/'1t'!$EB66</f>
        <v>0</v>
      </c>
      <c r="BN62" s="183">
        <f>'1t'!BO66/'1t'!$EB66</f>
        <v>0</v>
      </c>
      <c r="BO62" s="183">
        <f>'1t'!BP66/'1t'!$EB66</f>
        <v>0</v>
      </c>
      <c r="BP62" s="183">
        <f>'1t'!BQ66/'1t'!$EB66</f>
        <v>0</v>
      </c>
      <c r="BQ62" s="183">
        <f>'1t'!BR66/'1t'!$EB66</f>
        <v>0</v>
      </c>
      <c r="BR62" s="183">
        <f>'1t'!BS66/'1t'!$EB66</f>
        <v>0</v>
      </c>
      <c r="BS62" s="183">
        <f>'1t'!BT66/'1t'!$EB66</f>
        <v>0</v>
      </c>
      <c r="BT62" s="183">
        <f>'1t'!BU66/'1t'!$EB66</f>
        <v>0</v>
      </c>
      <c r="BU62" s="183">
        <f>'1t'!BV66/'1t'!$EB66</f>
        <v>3.942440370589395E-4</v>
      </c>
      <c r="BV62" s="183">
        <f>'1t'!BW66/'1t'!$EB66</f>
        <v>0</v>
      </c>
      <c r="BW62" s="183">
        <f>'1t'!BX66/'1t'!$EB66</f>
        <v>0</v>
      </c>
      <c r="BX62" s="183">
        <f>'1t'!BY66/'1t'!$EB66</f>
        <v>0</v>
      </c>
      <c r="BY62" s="183">
        <f>'1t'!BZ66/'1t'!$EB66</f>
        <v>0</v>
      </c>
      <c r="BZ62" s="183">
        <f>'1t'!CA66/'1t'!$EB66</f>
        <v>0</v>
      </c>
      <c r="CA62" s="183">
        <f>'1t'!CB66/'1t'!$EB66</f>
        <v>0</v>
      </c>
      <c r="CB62" s="183">
        <f>'1t'!CC66/'1t'!$EB66</f>
        <v>0</v>
      </c>
      <c r="CC62" s="183">
        <f>'1t'!CD66/'1t'!$EB66</f>
        <v>0</v>
      </c>
      <c r="CD62" s="183">
        <f>'1t'!CE66/'1t'!$EB66</f>
        <v>0</v>
      </c>
      <c r="CE62" s="183">
        <f>'1t'!CF66/'1t'!$EB66</f>
        <v>0</v>
      </c>
      <c r="CF62" s="183">
        <f>'1t'!CG66/'1t'!$EB66</f>
        <v>1.2265370041833672E-3</v>
      </c>
      <c r="CG62" s="183">
        <f>'1t'!CH66/'1t'!$EB66</f>
        <v>0</v>
      </c>
      <c r="CH62" s="183">
        <f>'1t'!CI66/'1t'!$EB66</f>
        <v>0</v>
      </c>
      <c r="CI62" s="183">
        <f>'1t'!CJ66/'1t'!$EB66</f>
        <v>0</v>
      </c>
      <c r="CJ62" s="183">
        <f>'1t'!CK66/'1t'!$EB66</f>
        <v>0</v>
      </c>
      <c r="CK62" s="183">
        <f>'1t'!CL66/'1t'!$EB66</f>
        <v>5.9530849595899861E-2</v>
      </c>
      <c r="CL62" s="183">
        <f>'1t'!CM66/'1t'!$EB66</f>
        <v>0</v>
      </c>
      <c r="CM62" s="183">
        <f>'1t'!CN66/'1t'!$EB66</f>
        <v>0</v>
      </c>
      <c r="CN62" s="183">
        <f>'1t'!CO66/'1t'!$EB66</f>
        <v>0</v>
      </c>
      <c r="CO62" s="183">
        <f>'1t'!CP66/'1t'!$EB66</f>
        <v>0</v>
      </c>
      <c r="CP62" s="183">
        <f>'1t'!CQ66/'1t'!$EB66</f>
        <v>0</v>
      </c>
      <c r="CQ62" s="183">
        <f>'1t'!CR66/'1t'!$EB66</f>
        <v>3.8329281380730228E-3</v>
      </c>
      <c r="CR62" s="183">
        <f>'1t'!CS66/'1t'!$EB66</f>
        <v>2.62829358039293E-4</v>
      </c>
      <c r="CS62" s="183">
        <f>'1t'!CT66/'1t'!$EB66</f>
        <v>0</v>
      </c>
      <c r="CT62" s="183">
        <f>'1t'!CU66/'1t'!$EB66</f>
        <v>0</v>
      </c>
      <c r="CU62" s="183">
        <f>'1t'!CV66/'1t'!$EB66</f>
        <v>0</v>
      </c>
      <c r="CV62" s="183">
        <f>'1t'!CW66/'1t'!$EB66</f>
        <v>0</v>
      </c>
      <c r="CW62" s="183">
        <f>'1t'!CX66/'1t'!$EB66</f>
        <v>0</v>
      </c>
      <c r="CX62" s="183">
        <f>'1t'!CY66/'1t'!$EB66</f>
        <v>0</v>
      </c>
      <c r="CY62" s="183">
        <f>'1t'!CZ66/'1t'!$EB66</f>
        <v>0</v>
      </c>
      <c r="CZ62" s="183">
        <f>'1t'!DA66/'1t'!$EB66</f>
        <v>0</v>
      </c>
      <c r="DA62" s="183">
        <f>'1t'!DB66/'1t'!$EB66</f>
        <v>0</v>
      </c>
      <c r="DB62" s="183">
        <f>'1t'!DC66/'1t'!$EB66</f>
        <v>0</v>
      </c>
      <c r="DC62" s="183">
        <f>'1t'!DD66/'1t'!$EB66</f>
        <v>0</v>
      </c>
      <c r="DD62" s="183">
        <f>'1t'!DE66/'1t'!$EB66</f>
        <v>0</v>
      </c>
      <c r="DE62" s="183">
        <f>'1t'!DF66/'1t'!$EB66</f>
        <v>4.2556453555862191E-2</v>
      </c>
      <c r="DF62" s="183">
        <f>'1t'!DG66/'1t'!$EB66</f>
        <v>0</v>
      </c>
      <c r="DG62" s="183">
        <f>'1t'!DH66/'1t'!$EB66</f>
        <v>0</v>
      </c>
      <c r="DH62" s="183">
        <f>'1t'!DI66/'1t'!$EB66</f>
        <v>1.6645859342488557E-3</v>
      </c>
      <c r="DI62" s="183">
        <f>'1t'!DJ66/'1t'!$EB66</f>
        <v>0</v>
      </c>
      <c r="DJ62" s="183">
        <f>'1t'!DK66/'1t'!$EB66</f>
        <v>0</v>
      </c>
      <c r="DK62" s="183">
        <f>'1t'!DL66/'1t'!$EB66</f>
        <v>0.88954596228398708</v>
      </c>
      <c r="DL62" s="183">
        <f>'1t'!DM66/'1t'!$EB66</f>
        <v>0</v>
      </c>
      <c r="DM62" s="183">
        <f>'1t'!DN66/'1t'!$EB66</f>
        <v>0</v>
      </c>
      <c r="DN62" s="183">
        <f>'1t'!DO66/'1t'!$EB66</f>
        <v>0</v>
      </c>
      <c r="DO62" s="183">
        <f>'1t'!DP66/'1t'!$EB66</f>
        <v>0</v>
      </c>
      <c r="DP62" s="183">
        <f>'1t'!DQ66/'1t'!$EB66</f>
        <v>0</v>
      </c>
      <c r="DQ62" s="183">
        <f>'1t'!DR66/'1t'!$EB66</f>
        <v>0</v>
      </c>
      <c r="DR62" s="183">
        <f>'1t'!DS66/'1t'!$EB66</f>
        <v>0</v>
      </c>
      <c r="DS62" s="183">
        <f>'1t'!DT66/'1t'!$EB66</f>
        <v>0</v>
      </c>
      <c r="DT62" s="183">
        <f>'1t'!DU66/'1t'!$EB66</f>
        <v>0</v>
      </c>
      <c r="DU62" s="183">
        <f>'1t'!DV66/'1t'!$EB66</f>
        <v>0</v>
      </c>
      <c r="DV62" s="183">
        <f>'1t'!DW66/'1t'!$EB66</f>
        <v>0</v>
      </c>
      <c r="DW62" s="183">
        <f>'1t'!DX66/'1t'!$EB66</f>
        <v>2.62829358039293E-4</v>
      </c>
      <c r="DX62" s="183">
        <f>'1t'!DY66/'1t'!$EB66</f>
        <v>0</v>
      </c>
      <c r="DY62" s="183">
        <f>'1t'!DZ66/'1t'!$EB66</f>
        <v>0</v>
      </c>
      <c r="DZ62" s="3"/>
      <c r="EA62" s="193">
        <f t="shared" si="0"/>
        <v>3</v>
      </c>
      <c r="EB62" s="3"/>
      <c r="EC62" s="207">
        <f t="shared" si="2"/>
        <v>3</v>
      </c>
      <c r="ED62" s="3"/>
      <c r="EE62" s="196">
        <f t="shared" si="1"/>
        <v>0.87458659132225058</v>
      </c>
      <c r="EF62" s="3"/>
      <c r="EG62" s="154">
        <v>57</v>
      </c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</row>
    <row r="63" spans="1:254" s="159" customFormat="1" ht="8.25" customHeight="1">
      <c r="A63" s="13" t="s">
        <v>731</v>
      </c>
      <c r="B63" s="27" t="s">
        <v>732</v>
      </c>
      <c r="C63" s="183">
        <f>'1t'!D67/'1t'!$EB67</f>
        <v>0</v>
      </c>
      <c r="D63" s="183">
        <f>'1t'!E67/'1t'!$EB67</f>
        <v>0</v>
      </c>
      <c r="E63" s="183">
        <f>'1t'!F67/'1t'!$EB67</f>
        <v>0</v>
      </c>
      <c r="F63" s="183">
        <f>'1t'!G67/'1t'!$EB67</f>
        <v>0</v>
      </c>
      <c r="G63" s="183">
        <f>'1t'!H67/'1t'!$EB67</f>
        <v>0</v>
      </c>
      <c r="H63" s="183">
        <f>'1t'!I67/'1t'!$EB67</f>
        <v>0</v>
      </c>
      <c r="I63" s="183">
        <f>'1t'!J67/'1t'!$EB67</f>
        <v>0</v>
      </c>
      <c r="J63" s="183">
        <f>'1t'!K67/'1t'!$EB67</f>
        <v>0</v>
      </c>
      <c r="K63" s="183">
        <f>'1t'!L67/'1t'!$EB67</f>
        <v>0</v>
      </c>
      <c r="L63" s="183">
        <f>'1t'!M67/'1t'!$EB67</f>
        <v>0</v>
      </c>
      <c r="M63" s="183">
        <f>'1t'!N67/'1t'!$EB67</f>
        <v>0</v>
      </c>
      <c r="N63" s="183">
        <f>'1t'!O67/'1t'!$EB67</f>
        <v>0</v>
      </c>
      <c r="O63" s="183">
        <f>'1t'!P67/'1t'!$EB67</f>
        <v>0</v>
      </c>
      <c r="P63" s="183">
        <f>'1t'!Q67/'1t'!$EB67</f>
        <v>0</v>
      </c>
      <c r="Q63" s="183">
        <f>'1t'!R67/'1t'!$EB67</f>
        <v>0</v>
      </c>
      <c r="R63" s="183">
        <f>'1t'!S67/'1t'!$EB67</f>
        <v>0</v>
      </c>
      <c r="S63" s="183">
        <f>'1t'!T67/'1t'!$EB67</f>
        <v>0</v>
      </c>
      <c r="T63" s="183">
        <f>'1t'!U67/'1t'!$EB67</f>
        <v>0</v>
      </c>
      <c r="U63" s="183">
        <f>'1t'!V67/'1t'!$EB67</f>
        <v>0</v>
      </c>
      <c r="V63" s="183">
        <f>'1t'!W67/'1t'!$EB67</f>
        <v>0</v>
      </c>
      <c r="W63" s="183">
        <f>'1t'!X67/'1t'!$EB67</f>
        <v>0</v>
      </c>
      <c r="X63" s="183">
        <f>'1t'!Y67/'1t'!$EB67</f>
        <v>0</v>
      </c>
      <c r="Y63" s="183">
        <f>'1t'!Z67/'1t'!$EB67</f>
        <v>0</v>
      </c>
      <c r="Z63" s="183">
        <f>'1t'!AA67/'1t'!$EB67</f>
        <v>0</v>
      </c>
      <c r="AA63" s="183">
        <f>'1t'!AB67/'1t'!$EB67</f>
        <v>0</v>
      </c>
      <c r="AB63" s="183">
        <f>'1t'!AC67/'1t'!$EB67</f>
        <v>0</v>
      </c>
      <c r="AC63" s="183">
        <f>'1t'!AD67/'1t'!$EB67</f>
        <v>0</v>
      </c>
      <c r="AD63" s="183">
        <f>'1t'!AE67/'1t'!$EB67</f>
        <v>0</v>
      </c>
      <c r="AE63" s="183">
        <f>'1t'!AF67/'1t'!$EB67</f>
        <v>0</v>
      </c>
      <c r="AF63" s="183">
        <f>'1t'!AG67/'1t'!$EB67</f>
        <v>0</v>
      </c>
      <c r="AG63" s="183">
        <f>'1t'!AH67/'1t'!$EB67</f>
        <v>0</v>
      </c>
      <c r="AH63" s="183">
        <f>'1t'!AI67/'1t'!$EB67</f>
        <v>0</v>
      </c>
      <c r="AI63" s="183">
        <f>'1t'!AJ67/'1t'!$EB67</f>
        <v>0</v>
      </c>
      <c r="AJ63" s="183">
        <f>'1t'!AK67/'1t'!$EB67</f>
        <v>0</v>
      </c>
      <c r="AK63" s="183">
        <f>'1t'!AL67/'1t'!$EB67</f>
        <v>0</v>
      </c>
      <c r="AL63" s="183">
        <f>'1t'!AM67/'1t'!$EB67</f>
        <v>0</v>
      </c>
      <c r="AM63" s="183">
        <f>'1t'!AN67/'1t'!$EB67</f>
        <v>0</v>
      </c>
      <c r="AN63" s="183">
        <f>'1t'!AO67/'1t'!$EB67</f>
        <v>0</v>
      </c>
      <c r="AO63" s="183">
        <f>'1t'!AP67/'1t'!$EB67</f>
        <v>0</v>
      </c>
      <c r="AP63" s="183">
        <f>'1t'!AQ67/'1t'!$EB67</f>
        <v>0</v>
      </c>
      <c r="AQ63" s="183">
        <f>'1t'!AR67/'1t'!$EB67</f>
        <v>0</v>
      </c>
      <c r="AR63" s="183">
        <f>'1t'!AS67/'1t'!$EB67</f>
        <v>0</v>
      </c>
      <c r="AS63" s="183">
        <f>'1t'!AT67/'1t'!$EB67</f>
        <v>0</v>
      </c>
      <c r="AT63" s="183">
        <f>'1t'!AU67/'1t'!$EB67</f>
        <v>0</v>
      </c>
      <c r="AU63" s="183">
        <f>'1t'!AV67/'1t'!$EB67</f>
        <v>0</v>
      </c>
      <c r="AV63" s="183">
        <f>'1t'!AW67/'1t'!$EB67</f>
        <v>0</v>
      </c>
      <c r="AW63" s="183">
        <f>'1t'!AX67/'1t'!$EB67</f>
        <v>0</v>
      </c>
      <c r="AX63" s="183">
        <f>'1t'!AY67/'1t'!$EB67</f>
        <v>0</v>
      </c>
      <c r="AY63" s="183">
        <f>'1t'!AZ67/'1t'!$EB67</f>
        <v>0</v>
      </c>
      <c r="AZ63" s="183">
        <f>'1t'!BA67/'1t'!$EB67</f>
        <v>0</v>
      </c>
      <c r="BA63" s="183">
        <f>'1t'!BB67/'1t'!$EB67</f>
        <v>0</v>
      </c>
      <c r="BB63" s="183">
        <f>'1t'!BC67/'1t'!$EB67</f>
        <v>0</v>
      </c>
      <c r="BC63" s="183">
        <f>'1t'!BD67/'1t'!$EB67</f>
        <v>0</v>
      </c>
      <c r="BD63" s="183">
        <f>'1t'!BE67/'1t'!$EB67</f>
        <v>0</v>
      </c>
      <c r="BE63" s="183">
        <f>'1t'!BF67/'1t'!$EB67</f>
        <v>0</v>
      </c>
      <c r="BF63" s="183">
        <f>'1t'!BG67/'1t'!$EB67</f>
        <v>0</v>
      </c>
      <c r="BG63" s="183">
        <f>'1t'!BH67/'1t'!$EB67</f>
        <v>0</v>
      </c>
      <c r="BH63" s="183">
        <f>'1t'!BI67/'1t'!$EB67</f>
        <v>0</v>
      </c>
      <c r="BI63" s="183">
        <f>'1t'!BJ67/'1t'!$EB67</f>
        <v>0</v>
      </c>
      <c r="BJ63" s="183">
        <f>'1t'!BK67/'1t'!$EB67</f>
        <v>0</v>
      </c>
      <c r="BK63" s="183">
        <f>'1t'!BL67/'1t'!$EB67</f>
        <v>0</v>
      </c>
      <c r="BL63" s="183">
        <f>'1t'!BM67/'1t'!$EB67</f>
        <v>0</v>
      </c>
      <c r="BM63" s="183">
        <f>'1t'!BN67/'1t'!$EB67</f>
        <v>0</v>
      </c>
      <c r="BN63" s="183">
        <f>'1t'!BO67/'1t'!$EB67</f>
        <v>0</v>
      </c>
      <c r="BO63" s="183">
        <f>'1t'!BP67/'1t'!$EB67</f>
        <v>0</v>
      </c>
      <c r="BP63" s="183">
        <f>'1t'!BQ67/'1t'!$EB67</f>
        <v>0</v>
      </c>
      <c r="BQ63" s="183">
        <f>'1t'!BR67/'1t'!$EB67</f>
        <v>0</v>
      </c>
      <c r="BR63" s="183">
        <f>'1t'!BS67/'1t'!$EB67</f>
        <v>0</v>
      </c>
      <c r="BS63" s="183">
        <f>'1t'!BT67/'1t'!$EB67</f>
        <v>0</v>
      </c>
      <c r="BT63" s="183">
        <f>'1t'!BU67/'1t'!$EB67</f>
        <v>0</v>
      </c>
      <c r="BU63" s="183">
        <f>'1t'!BV67/'1t'!$EB67</f>
        <v>0</v>
      </c>
      <c r="BV63" s="183">
        <f>'1t'!BW67/'1t'!$EB67</f>
        <v>0</v>
      </c>
      <c r="BW63" s="183">
        <f>'1t'!BX67/'1t'!$EB67</f>
        <v>0</v>
      </c>
      <c r="BX63" s="183">
        <f>'1t'!BY67/'1t'!$EB67</f>
        <v>0</v>
      </c>
      <c r="BY63" s="183">
        <f>'1t'!BZ67/'1t'!$EB67</f>
        <v>0</v>
      </c>
      <c r="BZ63" s="183">
        <f>'1t'!CA67/'1t'!$EB67</f>
        <v>0</v>
      </c>
      <c r="CA63" s="183">
        <f>'1t'!CB67/'1t'!$EB67</f>
        <v>0</v>
      </c>
      <c r="CB63" s="183">
        <f>'1t'!CC67/'1t'!$EB67</f>
        <v>0</v>
      </c>
      <c r="CC63" s="183">
        <f>'1t'!CD67/'1t'!$EB67</f>
        <v>0</v>
      </c>
      <c r="CD63" s="183">
        <f>'1t'!CE67/'1t'!$EB67</f>
        <v>0</v>
      </c>
      <c r="CE63" s="183">
        <f>'1t'!CF67/'1t'!$EB67</f>
        <v>0</v>
      </c>
      <c r="CF63" s="183">
        <f>'1t'!CG67/'1t'!$EB67</f>
        <v>0</v>
      </c>
      <c r="CG63" s="183">
        <f>'1t'!CH67/'1t'!$EB67</f>
        <v>0</v>
      </c>
      <c r="CH63" s="183">
        <f>'1t'!CI67/'1t'!$EB67</f>
        <v>0</v>
      </c>
      <c r="CI63" s="183">
        <f>'1t'!CJ67/'1t'!$EB67</f>
        <v>0</v>
      </c>
      <c r="CJ63" s="183">
        <f>'1t'!CK67/'1t'!$EB67</f>
        <v>0</v>
      </c>
      <c r="CK63" s="183">
        <f>'1t'!CL67/'1t'!$EB67</f>
        <v>0</v>
      </c>
      <c r="CL63" s="183">
        <f>'1t'!CM67/'1t'!$EB67</f>
        <v>0</v>
      </c>
      <c r="CM63" s="183">
        <f>'1t'!CN67/'1t'!$EB67</f>
        <v>0</v>
      </c>
      <c r="CN63" s="183">
        <f>'1t'!CO67/'1t'!$EB67</f>
        <v>0</v>
      </c>
      <c r="CO63" s="183">
        <f>'1t'!CP67/'1t'!$EB67</f>
        <v>0</v>
      </c>
      <c r="CP63" s="183">
        <f>'1t'!CQ67/'1t'!$EB67</f>
        <v>0</v>
      </c>
      <c r="CQ63" s="183">
        <f>'1t'!CR67/'1t'!$EB67</f>
        <v>3.4543971597178908E-4</v>
      </c>
      <c r="CR63" s="183">
        <f>'1t'!CS67/'1t'!$EB67</f>
        <v>0</v>
      </c>
      <c r="CS63" s="183">
        <f>'1t'!CT67/'1t'!$EB67</f>
        <v>0</v>
      </c>
      <c r="CT63" s="183">
        <f>'1t'!CU67/'1t'!$EB67</f>
        <v>0</v>
      </c>
      <c r="CU63" s="183">
        <f>'1t'!CV67/'1t'!$EB67</f>
        <v>0</v>
      </c>
      <c r="CV63" s="183">
        <f>'1t'!CW67/'1t'!$EB67</f>
        <v>0</v>
      </c>
      <c r="CW63" s="183">
        <f>'1t'!CX67/'1t'!$EB67</f>
        <v>0</v>
      </c>
      <c r="CX63" s="183">
        <f>'1t'!CY67/'1t'!$EB67</f>
        <v>0</v>
      </c>
      <c r="CY63" s="183">
        <f>'1t'!CZ67/'1t'!$EB67</f>
        <v>0</v>
      </c>
      <c r="CZ63" s="183">
        <f>'1t'!DA67/'1t'!$EB67</f>
        <v>0</v>
      </c>
      <c r="DA63" s="183">
        <f>'1t'!DB67/'1t'!$EB67</f>
        <v>0</v>
      </c>
      <c r="DB63" s="183">
        <f>'1t'!DC67/'1t'!$EB67</f>
        <v>0</v>
      </c>
      <c r="DC63" s="183">
        <f>'1t'!DD67/'1t'!$EB67</f>
        <v>0</v>
      </c>
      <c r="DD63" s="183">
        <f>'1t'!DE67/'1t'!$EB67</f>
        <v>0</v>
      </c>
      <c r="DE63" s="183">
        <f>'1t'!DF67/'1t'!$EB67</f>
        <v>5.5318332293815666E-3</v>
      </c>
      <c r="DF63" s="183">
        <f>'1t'!DG67/'1t'!$EB67</f>
        <v>0</v>
      </c>
      <c r="DG63" s="183">
        <f>'1t'!DH67/'1t'!$EB67</f>
        <v>0</v>
      </c>
      <c r="DH63" s="183">
        <f>'1t'!DI67/'1t'!$EB67</f>
        <v>2.6867533464472487E-4</v>
      </c>
      <c r="DI63" s="183">
        <f>'1t'!DJ67/'1t'!$EB67</f>
        <v>0</v>
      </c>
      <c r="DJ63" s="183">
        <f>'1t'!DK67/'1t'!$EB67</f>
        <v>0</v>
      </c>
      <c r="DK63" s="183">
        <f>'1t'!DL67/'1t'!$EB67</f>
        <v>0</v>
      </c>
      <c r="DL63" s="183">
        <f>'1t'!DM67/'1t'!$EB67</f>
        <v>0.42845079882934317</v>
      </c>
      <c r="DM63" s="183">
        <f>'1t'!DN67/'1t'!$EB67</f>
        <v>0.56540325289065874</v>
      </c>
      <c r="DN63" s="183">
        <f>'1t'!DO67/'1t'!$EB67</f>
        <v>0</v>
      </c>
      <c r="DO63" s="183">
        <f>'1t'!DP67/'1t'!$EB67</f>
        <v>0</v>
      </c>
      <c r="DP63" s="183">
        <f>'1t'!DQ67/'1t'!$EB67</f>
        <v>0</v>
      </c>
      <c r="DQ63" s="183">
        <f>'1t'!DR67/'1t'!$EB67</f>
        <v>0</v>
      </c>
      <c r="DR63" s="183">
        <f>'1t'!DS67/'1t'!$EB67</f>
        <v>0</v>
      </c>
      <c r="DS63" s="183">
        <f>'1t'!DT67/'1t'!$EB67</f>
        <v>0</v>
      </c>
      <c r="DT63" s="183">
        <f>'1t'!DU67/'1t'!$EB67</f>
        <v>0</v>
      </c>
      <c r="DU63" s="183">
        <f>'1t'!DV67/'1t'!$EB67</f>
        <v>0</v>
      </c>
      <c r="DV63" s="183">
        <f>'1t'!DW67/'1t'!$EB67</f>
        <v>0</v>
      </c>
      <c r="DW63" s="183">
        <f>'1t'!DX67/'1t'!$EB67</f>
        <v>0</v>
      </c>
      <c r="DX63" s="183">
        <f>'1t'!DY67/'1t'!$EB67</f>
        <v>0</v>
      </c>
      <c r="DY63" s="183">
        <f>'1t'!DZ67/'1t'!$EB67</f>
        <v>0</v>
      </c>
      <c r="DZ63" s="3"/>
      <c r="EA63" s="193">
        <f t="shared" si="0"/>
        <v>3</v>
      </c>
      <c r="EB63" s="3"/>
      <c r="EC63" s="207">
        <f t="shared" si="2"/>
        <v>3</v>
      </c>
      <c r="ED63" s="3"/>
      <c r="EE63" s="196">
        <f t="shared" si="1"/>
        <v>0.99973132466535519</v>
      </c>
      <c r="EF63" s="3"/>
      <c r="EG63" s="154">
        <v>58</v>
      </c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</row>
    <row r="64" spans="1:254" s="159" customFormat="1" ht="8.25" customHeight="1">
      <c r="A64" s="12" t="s">
        <v>733</v>
      </c>
      <c r="B64" s="4" t="s">
        <v>734</v>
      </c>
      <c r="C64" s="183">
        <f>'1t'!D68/'1t'!$EB68</f>
        <v>0</v>
      </c>
      <c r="D64" s="183">
        <f>'1t'!E68/'1t'!$EB68</f>
        <v>0</v>
      </c>
      <c r="E64" s="183">
        <f>'1t'!F68/'1t'!$EB68</f>
        <v>0</v>
      </c>
      <c r="F64" s="183">
        <f>'1t'!G68/'1t'!$EB68</f>
        <v>0</v>
      </c>
      <c r="G64" s="183">
        <f>'1t'!H68/'1t'!$EB68</f>
        <v>0</v>
      </c>
      <c r="H64" s="183">
        <f>'1t'!I68/'1t'!$EB68</f>
        <v>0</v>
      </c>
      <c r="I64" s="183">
        <f>'1t'!J68/'1t'!$EB68</f>
        <v>0</v>
      </c>
      <c r="J64" s="183">
        <f>'1t'!K68/'1t'!$EB68</f>
        <v>0</v>
      </c>
      <c r="K64" s="183">
        <f>'1t'!L68/'1t'!$EB68</f>
        <v>0</v>
      </c>
      <c r="L64" s="183">
        <f>'1t'!M68/'1t'!$EB68</f>
        <v>0</v>
      </c>
      <c r="M64" s="183">
        <f>'1t'!N68/'1t'!$EB68</f>
        <v>0</v>
      </c>
      <c r="N64" s="183">
        <f>'1t'!O68/'1t'!$EB68</f>
        <v>0</v>
      </c>
      <c r="O64" s="183">
        <f>'1t'!P68/'1t'!$EB68</f>
        <v>0</v>
      </c>
      <c r="P64" s="183">
        <f>'1t'!Q68/'1t'!$EB68</f>
        <v>0</v>
      </c>
      <c r="Q64" s="183">
        <f>'1t'!R68/'1t'!$EB68</f>
        <v>0</v>
      </c>
      <c r="R64" s="183">
        <f>'1t'!S68/'1t'!$EB68</f>
        <v>0</v>
      </c>
      <c r="S64" s="183">
        <f>'1t'!T68/'1t'!$EB68</f>
        <v>0</v>
      </c>
      <c r="T64" s="183">
        <f>'1t'!U68/'1t'!$EB68</f>
        <v>0</v>
      </c>
      <c r="U64" s="183">
        <f>'1t'!V68/'1t'!$EB68</f>
        <v>0</v>
      </c>
      <c r="V64" s="183">
        <f>'1t'!W68/'1t'!$EB68</f>
        <v>0</v>
      </c>
      <c r="W64" s="183">
        <f>'1t'!X68/'1t'!$EB68</f>
        <v>0</v>
      </c>
      <c r="X64" s="183">
        <f>'1t'!Y68/'1t'!$EB68</f>
        <v>0</v>
      </c>
      <c r="Y64" s="183">
        <f>'1t'!Z68/'1t'!$EB68</f>
        <v>0</v>
      </c>
      <c r="Z64" s="183">
        <f>'1t'!AA68/'1t'!$EB68</f>
        <v>0</v>
      </c>
      <c r="AA64" s="183">
        <f>'1t'!AB68/'1t'!$EB68</f>
        <v>0</v>
      </c>
      <c r="AB64" s="183">
        <f>'1t'!AC68/'1t'!$EB68</f>
        <v>0</v>
      </c>
      <c r="AC64" s="183">
        <f>'1t'!AD68/'1t'!$EB68</f>
        <v>0</v>
      </c>
      <c r="AD64" s="183">
        <f>'1t'!AE68/'1t'!$EB68</f>
        <v>0</v>
      </c>
      <c r="AE64" s="183">
        <f>'1t'!AF68/'1t'!$EB68</f>
        <v>0</v>
      </c>
      <c r="AF64" s="183">
        <f>'1t'!AG68/'1t'!$EB68</f>
        <v>0</v>
      </c>
      <c r="AG64" s="183">
        <f>'1t'!AH68/'1t'!$EB68</f>
        <v>0</v>
      </c>
      <c r="AH64" s="183">
        <f>'1t'!AI68/'1t'!$EB68</f>
        <v>0</v>
      </c>
      <c r="AI64" s="183">
        <f>'1t'!AJ68/'1t'!$EB68</f>
        <v>0</v>
      </c>
      <c r="AJ64" s="183">
        <f>'1t'!AK68/'1t'!$EB68</f>
        <v>0</v>
      </c>
      <c r="AK64" s="183">
        <f>'1t'!AL68/'1t'!$EB68</f>
        <v>0</v>
      </c>
      <c r="AL64" s="183">
        <f>'1t'!AM68/'1t'!$EB68</f>
        <v>0</v>
      </c>
      <c r="AM64" s="183">
        <f>'1t'!AN68/'1t'!$EB68</f>
        <v>0</v>
      </c>
      <c r="AN64" s="183">
        <f>'1t'!AO68/'1t'!$EB68</f>
        <v>0</v>
      </c>
      <c r="AO64" s="183">
        <f>'1t'!AP68/'1t'!$EB68</f>
        <v>0</v>
      </c>
      <c r="AP64" s="183">
        <f>'1t'!AQ68/'1t'!$EB68</f>
        <v>0</v>
      </c>
      <c r="AQ64" s="183">
        <f>'1t'!AR68/'1t'!$EB68</f>
        <v>0</v>
      </c>
      <c r="AR64" s="183">
        <f>'1t'!AS68/'1t'!$EB68</f>
        <v>0</v>
      </c>
      <c r="AS64" s="183">
        <f>'1t'!AT68/'1t'!$EB68</f>
        <v>0</v>
      </c>
      <c r="AT64" s="183">
        <f>'1t'!AU68/'1t'!$EB68</f>
        <v>0</v>
      </c>
      <c r="AU64" s="183">
        <f>'1t'!AV68/'1t'!$EB68</f>
        <v>0</v>
      </c>
      <c r="AV64" s="183">
        <f>'1t'!AW68/'1t'!$EB68</f>
        <v>0</v>
      </c>
      <c r="AW64" s="183">
        <f>'1t'!AX68/'1t'!$EB68</f>
        <v>0</v>
      </c>
      <c r="AX64" s="183">
        <f>'1t'!AY68/'1t'!$EB68</f>
        <v>0</v>
      </c>
      <c r="AY64" s="183">
        <f>'1t'!AZ68/'1t'!$EB68</f>
        <v>0</v>
      </c>
      <c r="AZ64" s="183">
        <f>'1t'!BA68/'1t'!$EB68</f>
        <v>0</v>
      </c>
      <c r="BA64" s="183">
        <f>'1t'!BB68/'1t'!$EB68</f>
        <v>0</v>
      </c>
      <c r="BB64" s="183">
        <f>'1t'!BC68/'1t'!$EB68</f>
        <v>0</v>
      </c>
      <c r="BC64" s="183">
        <f>'1t'!BD68/'1t'!$EB68</f>
        <v>0</v>
      </c>
      <c r="BD64" s="183">
        <f>'1t'!BE68/'1t'!$EB68</f>
        <v>0</v>
      </c>
      <c r="BE64" s="183">
        <f>'1t'!BF68/'1t'!$EB68</f>
        <v>0</v>
      </c>
      <c r="BF64" s="183">
        <f>'1t'!BG68/'1t'!$EB68</f>
        <v>0</v>
      </c>
      <c r="BG64" s="183">
        <f>'1t'!BH68/'1t'!$EB68</f>
        <v>0</v>
      </c>
      <c r="BH64" s="183">
        <f>'1t'!BI68/'1t'!$EB68</f>
        <v>0</v>
      </c>
      <c r="BI64" s="183">
        <f>'1t'!BJ68/'1t'!$EB68</f>
        <v>0</v>
      </c>
      <c r="BJ64" s="183">
        <f>'1t'!BK68/'1t'!$EB68</f>
        <v>0</v>
      </c>
      <c r="BK64" s="183">
        <f>'1t'!BL68/'1t'!$EB68</f>
        <v>0</v>
      </c>
      <c r="BL64" s="183">
        <f>'1t'!BM68/'1t'!$EB68</f>
        <v>0</v>
      </c>
      <c r="BM64" s="183">
        <f>'1t'!BN68/'1t'!$EB68</f>
        <v>0</v>
      </c>
      <c r="BN64" s="183">
        <f>'1t'!BO68/'1t'!$EB68</f>
        <v>0</v>
      </c>
      <c r="BO64" s="183">
        <f>'1t'!BP68/'1t'!$EB68</f>
        <v>0</v>
      </c>
      <c r="BP64" s="183">
        <f>'1t'!BQ68/'1t'!$EB68</f>
        <v>0</v>
      </c>
      <c r="BQ64" s="183">
        <f>'1t'!BR68/'1t'!$EB68</f>
        <v>0</v>
      </c>
      <c r="BR64" s="183">
        <f>'1t'!BS68/'1t'!$EB68</f>
        <v>0</v>
      </c>
      <c r="BS64" s="183">
        <f>'1t'!BT68/'1t'!$EB68</f>
        <v>0</v>
      </c>
      <c r="BT64" s="183">
        <f>'1t'!BU68/'1t'!$EB68</f>
        <v>0</v>
      </c>
      <c r="BU64" s="183">
        <f>'1t'!BV68/'1t'!$EB68</f>
        <v>0</v>
      </c>
      <c r="BV64" s="183">
        <f>'1t'!BW68/'1t'!$EB68</f>
        <v>0</v>
      </c>
      <c r="BW64" s="183">
        <f>'1t'!BX68/'1t'!$EB68</f>
        <v>0</v>
      </c>
      <c r="BX64" s="183">
        <f>'1t'!BY68/'1t'!$EB68</f>
        <v>0</v>
      </c>
      <c r="BY64" s="183">
        <f>'1t'!BZ68/'1t'!$EB68</f>
        <v>0</v>
      </c>
      <c r="BZ64" s="183">
        <f>'1t'!CA68/'1t'!$EB68</f>
        <v>0</v>
      </c>
      <c r="CA64" s="183">
        <f>'1t'!CB68/'1t'!$EB68</f>
        <v>0</v>
      </c>
      <c r="CB64" s="183">
        <f>'1t'!CC68/'1t'!$EB68</f>
        <v>0</v>
      </c>
      <c r="CC64" s="183">
        <f>'1t'!CD68/'1t'!$EB68</f>
        <v>0</v>
      </c>
      <c r="CD64" s="183">
        <f>'1t'!CE68/'1t'!$EB68</f>
        <v>0</v>
      </c>
      <c r="CE64" s="183">
        <f>'1t'!CF68/'1t'!$EB68</f>
        <v>0</v>
      </c>
      <c r="CF64" s="183">
        <f>'1t'!CG68/'1t'!$EB68</f>
        <v>0</v>
      </c>
      <c r="CG64" s="183">
        <f>'1t'!CH68/'1t'!$EB68</f>
        <v>0</v>
      </c>
      <c r="CH64" s="183">
        <f>'1t'!CI68/'1t'!$EB68</f>
        <v>0</v>
      </c>
      <c r="CI64" s="183">
        <f>'1t'!CJ68/'1t'!$EB68</f>
        <v>0</v>
      </c>
      <c r="CJ64" s="183">
        <f>'1t'!CK68/'1t'!$EB68</f>
        <v>0</v>
      </c>
      <c r="CK64" s="183">
        <f>'1t'!CL68/'1t'!$EB68</f>
        <v>0</v>
      </c>
      <c r="CL64" s="183">
        <f>'1t'!CM68/'1t'!$EB68</f>
        <v>0</v>
      </c>
      <c r="CM64" s="183">
        <f>'1t'!CN68/'1t'!$EB68</f>
        <v>0</v>
      </c>
      <c r="CN64" s="183">
        <f>'1t'!CO68/'1t'!$EB68</f>
        <v>0</v>
      </c>
      <c r="CO64" s="183">
        <f>'1t'!CP68/'1t'!$EB68</f>
        <v>0</v>
      </c>
      <c r="CP64" s="183">
        <f>'1t'!CQ68/'1t'!$EB68</f>
        <v>0</v>
      </c>
      <c r="CQ64" s="183">
        <f>'1t'!CR68/'1t'!$EB68</f>
        <v>2.6029282943311224E-3</v>
      </c>
      <c r="CR64" s="183">
        <f>'1t'!CS68/'1t'!$EB68</f>
        <v>0</v>
      </c>
      <c r="CS64" s="183">
        <f>'1t'!CT68/'1t'!$EB68</f>
        <v>0</v>
      </c>
      <c r="CT64" s="183">
        <f>'1t'!CU68/'1t'!$EB68</f>
        <v>0</v>
      </c>
      <c r="CU64" s="183">
        <f>'1t'!CV68/'1t'!$EB68</f>
        <v>0</v>
      </c>
      <c r="CV64" s="183">
        <f>'1t'!CW68/'1t'!$EB68</f>
        <v>0</v>
      </c>
      <c r="CW64" s="183">
        <f>'1t'!CX68/'1t'!$EB68</f>
        <v>0</v>
      </c>
      <c r="CX64" s="183">
        <f>'1t'!CY68/'1t'!$EB68</f>
        <v>0</v>
      </c>
      <c r="CY64" s="183">
        <f>'1t'!CZ68/'1t'!$EB68</f>
        <v>0</v>
      </c>
      <c r="CZ64" s="183">
        <f>'1t'!DA68/'1t'!$EB68</f>
        <v>0</v>
      </c>
      <c r="DA64" s="183">
        <f>'1t'!DB68/'1t'!$EB68</f>
        <v>0</v>
      </c>
      <c r="DB64" s="183">
        <f>'1t'!DC68/'1t'!$EB68</f>
        <v>0</v>
      </c>
      <c r="DC64" s="183">
        <f>'1t'!DD68/'1t'!$EB68</f>
        <v>0</v>
      </c>
      <c r="DD64" s="183">
        <f>'1t'!DE68/'1t'!$EB68</f>
        <v>0</v>
      </c>
      <c r="DE64" s="183">
        <f>'1t'!DF68/'1t'!$EB68</f>
        <v>8.7598548366912778E-4</v>
      </c>
      <c r="DF64" s="183">
        <f>'1t'!DG68/'1t'!$EB68</f>
        <v>0</v>
      </c>
      <c r="DG64" s="183">
        <f>'1t'!DH68/'1t'!$EB68</f>
        <v>0</v>
      </c>
      <c r="DH64" s="183">
        <f>'1t'!DI68/'1t'!$EB68</f>
        <v>0</v>
      </c>
      <c r="DI64" s="183">
        <f>'1t'!DJ68/'1t'!$EB68</f>
        <v>0</v>
      </c>
      <c r="DJ64" s="183">
        <f>'1t'!DK68/'1t'!$EB68</f>
        <v>0</v>
      </c>
      <c r="DK64" s="183">
        <f>'1t'!DL68/'1t'!$EB68</f>
        <v>0</v>
      </c>
      <c r="DL64" s="183">
        <f>'1t'!DM68/'1t'!$EB68</f>
        <v>0</v>
      </c>
      <c r="DM64" s="183">
        <f>'1t'!DN68/'1t'!$EB68</f>
        <v>0</v>
      </c>
      <c r="DN64" s="183">
        <f>'1t'!DO68/'1t'!$EB68</f>
        <v>0.99652108622199975</v>
      </c>
      <c r="DO64" s="183">
        <f>'1t'!DP68/'1t'!$EB68</f>
        <v>0</v>
      </c>
      <c r="DP64" s="183">
        <f>'1t'!DQ68/'1t'!$EB68</f>
        <v>0</v>
      </c>
      <c r="DQ64" s="183">
        <f>'1t'!DR68/'1t'!$EB68</f>
        <v>0</v>
      </c>
      <c r="DR64" s="183">
        <f>'1t'!DS68/'1t'!$EB68</f>
        <v>0</v>
      </c>
      <c r="DS64" s="183">
        <f>'1t'!DT68/'1t'!$EB68</f>
        <v>0</v>
      </c>
      <c r="DT64" s="183">
        <f>'1t'!DU68/'1t'!$EB68</f>
        <v>0</v>
      </c>
      <c r="DU64" s="183">
        <f>'1t'!DV68/'1t'!$EB68</f>
        <v>0</v>
      </c>
      <c r="DV64" s="183">
        <f>'1t'!DW68/'1t'!$EB68</f>
        <v>0</v>
      </c>
      <c r="DW64" s="183">
        <f>'1t'!DX68/'1t'!$EB68</f>
        <v>0</v>
      </c>
      <c r="DX64" s="183">
        <f>'1t'!DY68/'1t'!$EB68</f>
        <v>0</v>
      </c>
      <c r="DY64" s="183">
        <f>'1t'!DZ68/'1t'!$EB68</f>
        <v>0</v>
      </c>
      <c r="DZ64" s="3"/>
      <c r="EA64" s="193">
        <f t="shared" si="0"/>
        <v>3</v>
      </c>
      <c r="EB64" s="3"/>
      <c r="EC64" s="207">
        <f t="shared" si="2"/>
        <v>3</v>
      </c>
      <c r="ED64" s="3"/>
      <c r="EE64" s="196">
        <f t="shared" si="1"/>
        <v>1</v>
      </c>
      <c r="EF64" s="3"/>
      <c r="EG64" s="154">
        <v>59</v>
      </c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</row>
    <row r="65" spans="1:254" ht="8.25" customHeight="1">
      <c r="A65" s="12" t="s">
        <v>735</v>
      </c>
      <c r="B65" s="4" t="s">
        <v>487</v>
      </c>
      <c r="C65" s="184">
        <f>'1t'!D69/'1t'!$EB69</f>
        <v>2.1678107890275424E-4</v>
      </c>
      <c r="D65" s="184">
        <f>'1t'!E69/'1t'!$EB69</f>
        <v>1.528584530724549E-4</v>
      </c>
      <c r="E65" s="184">
        <f>'1t'!F69/'1t'!$EB69</f>
        <v>1.389622300658681E-6</v>
      </c>
      <c r="F65" s="184">
        <f>'1t'!G69/'1t'!$EB69</f>
        <v>0</v>
      </c>
      <c r="G65" s="184">
        <f>'1t'!H69/'1t'!$EB69</f>
        <v>0</v>
      </c>
      <c r="H65" s="184">
        <f>'1t'!I69/'1t'!$EB69</f>
        <v>2.5985937022317333E-4</v>
      </c>
      <c r="I65" s="184">
        <f>'1t'!J69/'1t'!$EB69</f>
        <v>0</v>
      </c>
      <c r="J65" s="184">
        <f>'1t'!K69/'1t'!$EB69</f>
        <v>1.9732636669353269E-4</v>
      </c>
      <c r="K65" s="184">
        <f>'1t'!L69/'1t'!$EB69</f>
        <v>1.1116978405269448E-5</v>
      </c>
      <c r="L65" s="184">
        <f>'1t'!M69/'1t'!$EB69</f>
        <v>1.5285845307245489E-5</v>
      </c>
      <c r="M65" s="184">
        <f>'1t'!N69/'1t'!$EB69</f>
        <v>1.389622300658681E-6</v>
      </c>
      <c r="N65" s="184">
        <f>'1t'!O69/'1t'!$EB69</f>
        <v>0</v>
      </c>
      <c r="O65" s="184">
        <f>'1t'!P69/'1t'!$EB69</f>
        <v>0</v>
      </c>
      <c r="P65" s="184">
        <f>'1t'!Q69/'1t'!$EB69</f>
        <v>0</v>
      </c>
      <c r="Q65" s="184">
        <f>'1t'!R69/'1t'!$EB69</f>
        <v>0</v>
      </c>
      <c r="R65" s="184">
        <f>'1t'!S69/'1t'!$EB69</f>
        <v>0</v>
      </c>
      <c r="S65" s="184">
        <f>'1t'!T69/'1t'!$EB69</f>
        <v>8.3377338039520859E-6</v>
      </c>
      <c r="T65" s="184">
        <f>'1t'!U69/'1t'!$EB69</f>
        <v>0</v>
      </c>
      <c r="U65" s="184">
        <f>'1t'!V69/'1t'!$EB69</f>
        <v>0</v>
      </c>
      <c r="V65" s="184">
        <f>'1t'!W69/'1t'!$EB69</f>
        <v>0</v>
      </c>
      <c r="W65" s="184">
        <f>'1t'!X69/'1t'!$EB69</f>
        <v>0</v>
      </c>
      <c r="X65" s="184">
        <f>'1t'!Y69/'1t'!$EB69</f>
        <v>0</v>
      </c>
      <c r="Y65" s="184">
        <f>'1t'!Z69/'1t'!$EB69</f>
        <v>0</v>
      </c>
      <c r="Z65" s="184">
        <f>'1t'!AA69/'1t'!$EB69</f>
        <v>0</v>
      </c>
      <c r="AA65" s="184">
        <f>'1t'!AB69/'1t'!$EB69</f>
        <v>0</v>
      </c>
      <c r="AB65" s="184">
        <f>'1t'!AC69/'1t'!$EB69</f>
        <v>0</v>
      </c>
      <c r="AC65" s="184">
        <f>'1t'!AD69/'1t'!$EB69</f>
        <v>0</v>
      </c>
      <c r="AD65" s="184">
        <f>'1t'!AE69/'1t'!$EB69</f>
        <v>0</v>
      </c>
      <c r="AE65" s="184">
        <f>'1t'!AF69/'1t'!$EB69</f>
        <v>0</v>
      </c>
      <c r="AF65" s="184">
        <f>'1t'!AG69/'1t'!$EB69</f>
        <v>0</v>
      </c>
      <c r="AG65" s="184">
        <f>'1t'!AH69/'1t'!$EB69</f>
        <v>0</v>
      </c>
      <c r="AH65" s="184">
        <f>'1t'!AI69/'1t'!$EB69</f>
        <v>0</v>
      </c>
      <c r="AI65" s="184">
        <f>'1t'!AJ69/'1t'!$EB69</f>
        <v>0</v>
      </c>
      <c r="AJ65" s="184">
        <f>'1t'!AK69/'1t'!$EB69</f>
        <v>0</v>
      </c>
      <c r="AK65" s="184">
        <f>'1t'!AL69/'1t'!$EB69</f>
        <v>0</v>
      </c>
      <c r="AL65" s="184">
        <f>'1t'!AM69/'1t'!$EB69</f>
        <v>0</v>
      </c>
      <c r="AM65" s="184">
        <f>'1t'!AN69/'1t'!$EB69</f>
        <v>0</v>
      </c>
      <c r="AN65" s="184">
        <f>'1t'!AO69/'1t'!$EB69</f>
        <v>0</v>
      </c>
      <c r="AO65" s="184">
        <f>'1t'!AP69/'1t'!$EB69</f>
        <v>0</v>
      </c>
      <c r="AP65" s="184">
        <f>'1t'!AQ69/'1t'!$EB69</f>
        <v>0</v>
      </c>
      <c r="AQ65" s="184">
        <f>'1t'!AR69/'1t'!$EB69</f>
        <v>0</v>
      </c>
      <c r="AR65" s="184">
        <f>'1t'!AS69/'1t'!$EB69</f>
        <v>0</v>
      </c>
      <c r="AS65" s="184">
        <f>'1t'!AT69/'1t'!$EB69</f>
        <v>0</v>
      </c>
      <c r="AT65" s="184">
        <f>'1t'!AU69/'1t'!$EB69</f>
        <v>0</v>
      </c>
      <c r="AU65" s="184">
        <f>'1t'!AV69/'1t'!$EB69</f>
        <v>0</v>
      </c>
      <c r="AV65" s="184">
        <f>'1t'!AW69/'1t'!$EB69</f>
        <v>0</v>
      </c>
      <c r="AW65" s="184">
        <f>'1t'!AX69/'1t'!$EB69</f>
        <v>0</v>
      </c>
      <c r="AX65" s="184">
        <f>'1t'!AY69/'1t'!$EB69</f>
        <v>0</v>
      </c>
      <c r="AY65" s="184">
        <f>'1t'!AZ69/'1t'!$EB69</f>
        <v>0</v>
      </c>
      <c r="AZ65" s="184">
        <f>'1t'!BA69/'1t'!$EB69</f>
        <v>0</v>
      </c>
      <c r="BA65" s="184">
        <f>'1t'!BB69/'1t'!$EB69</f>
        <v>0</v>
      </c>
      <c r="BB65" s="184">
        <f>'1t'!BC69/'1t'!$EB69</f>
        <v>0</v>
      </c>
      <c r="BC65" s="184">
        <f>'1t'!BD69/'1t'!$EB69</f>
        <v>6.2810927989772377E-4</v>
      </c>
      <c r="BD65" s="184">
        <f>'1t'!BE69/'1t'!$EB69</f>
        <v>0</v>
      </c>
      <c r="BE65" s="184">
        <f>'1t'!BF69/'1t'!$EB69</f>
        <v>0</v>
      </c>
      <c r="BF65" s="184">
        <f>'1t'!BG69/'1t'!$EB69</f>
        <v>0</v>
      </c>
      <c r="BG65" s="184">
        <f>'1t'!BH69/'1t'!$EB69</f>
        <v>0</v>
      </c>
      <c r="BH65" s="184">
        <f>'1t'!BI69/'1t'!$EB69</f>
        <v>1.8065089908562851E-5</v>
      </c>
      <c r="BI65" s="184">
        <f>'1t'!BJ69/'1t'!$EB69</f>
        <v>0</v>
      </c>
      <c r="BJ65" s="184">
        <f>'1t'!BK69/'1t'!$EB69</f>
        <v>0</v>
      </c>
      <c r="BK65" s="184">
        <f>'1t'!BL69/'1t'!$EB69</f>
        <v>3.418470859620355E-4</v>
      </c>
      <c r="BL65" s="184">
        <f>'1t'!BM69/'1t'!$EB69</f>
        <v>0</v>
      </c>
      <c r="BM65" s="184">
        <f>'1t'!BN69/'1t'!$EB69</f>
        <v>0</v>
      </c>
      <c r="BN65" s="184">
        <f>'1t'!BO69/'1t'!$EB69</f>
        <v>0</v>
      </c>
      <c r="BO65" s="184">
        <f>'1t'!BP69/'1t'!$EB69</f>
        <v>0</v>
      </c>
      <c r="BP65" s="184">
        <f>'1t'!BQ69/'1t'!$EB69</f>
        <v>0</v>
      </c>
      <c r="BQ65" s="184">
        <f>'1t'!BR69/'1t'!$EB69</f>
        <v>0</v>
      </c>
      <c r="BR65" s="184">
        <f>'1t'!BS69/'1t'!$EB69</f>
        <v>0</v>
      </c>
      <c r="BS65" s="184">
        <f>'1t'!BT69/'1t'!$EB69</f>
        <v>0</v>
      </c>
      <c r="BT65" s="184">
        <f>'1t'!BU69/'1t'!$EB69</f>
        <v>0</v>
      </c>
      <c r="BU65" s="184">
        <f>'1t'!BV69/'1t'!$EB69</f>
        <v>1.0561129485005975E-4</v>
      </c>
      <c r="BV65" s="184">
        <f>'1t'!BW69/'1t'!$EB69</f>
        <v>0</v>
      </c>
      <c r="BW65" s="184">
        <f>'1t'!BX69/'1t'!$EB69</f>
        <v>0</v>
      </c>
      <c r="BX65" s="184">
        <f>'1t'!BY69/'1t'!$EB69</f>
        <v>0</v>
      </c>
      <c r="BY65" s="184">
        <f>'1t'!BZ69/'1t'!$EB69</f>
        <v>0</v>
      </c>
      <c r="BZ65" s="184">
        <f>'1t'!CA69/'1t'!$EB69</f>
        <v>0</v>
      </c>
      <c r="CA65" s="184">
        <f>'1t'!CB69/'1t'!$EB69</f>
        <v>0</v>
      </c>
      <c r="CB65" s="184">
        <f>'1t'!CC69/'1t'!$EB69</f>
        <v>0</v>
      </c>
      <c r="CC65" s="184">
        <f>'1t'!CD69/'1t'!$EB69</f>
        <v>0</v>
      </c>
      <c r="CD65" s="184">
        <f>'1t'!CE69/'1t'!$EB69</f>
        <v>2.7931408243239486E-4</v>
      </c>
      <c r="CE65" s="184">
        <f>'1t'!CF69/'1t'!$EB69</f>
        <v>0</v>
      </c>
      <c r="CF65" s="184">
        <f>'1t'!CG69/'1t'!$EB69</f>
        <v>0</v>
      </c>
      <c r="CG65" s="184">
        <f>'1t'!CH69/'1t'!$EB69</f>
        <v>0</v>
      </c>
      <c r="CH65" s="184">
        <f>'1t'!CI69/'1t'!$EB69</f>
        <v>0</v>
      </c>
      <c r="CI65" s="184">
        <f>'1t'!CJ69/'1t'!$EB69</f>
        <v>0</v>
      </c>
      <c r="CJ65" s="184">
        <f>'1t'!CK69/'1t'!$EB69</f>
        <v>0</v>
      </c>
      <c r="CK65" s="184">
        <f>'1t'!CL69/'1t'!$EB69</f>
        <v>5.5584892026347239E-6</v>
      </c>
      <c r="CL65" s="184">
        <f>'1t'!CM69/'1t'!$EB69</f>
        <v>6.684083266168256E-4</v>
      </c>
      <c r="CM65" s="184">
        <f>'1t'!CN69/'1t'!$EB69</f>
        <v>3.0335454823379004E-3</v>
      </c>
      <c r="CN65" s="184">
        <f>'1t'!CO69/'1t'!$EB69</f>
        <v>0</v>
      </c>
      <c r="CO65" s="184">
        <f>'1t'!CP69/'1t'!$EB69</f>
        <v>0</v>
      </c>
      <c r="CP65" s="184">
        <f>'1t'!CQ69/'1t'!$EB69</f>
        <v>0</v>
      </c>
      <c r="CQ65" s="184">
        <f>'1t'!CR69/'1t'!$EB69</f>
        <v>3.9326311108640671E-4</v>
      </c>
      <c r="CR65" s="184">
        <f>'1t'!CS69/'1t'!$EB69</f>
        <v>0</v>
      </c>
      <c r="CS65" s="184">
        <f>'1t'!CT69/'1t'!$EB69</f>
        <v>3.5004585753592174E-3</v>
      </c>
      <c r="CT65" s="184">
        <f>'1t'!CU69/'1t'!$EB69</f>
        <v>5.419526972568856E-5</v>
      </c>
      <c r="CU65" s="184">
        <f>'1t'!CV69/'1t'!$EB69</f>
        <v>9.7273561046107669E-6</v>
      </c>
      <c r="CV65" s="184">
        <f>'1t'!CW69/'1t'!$EB69</f>
        <v>5.3041883216141854E-3</v>
      </c>
      <c r="CW65" s="184">
        <f>'1t'!CX69/'1t'!$EB69</f>
        <v>0</v>
      </c>
      <c r="CX65" s="184">
        <f>'1t'!CY69/'1t'!$EB69</f>
        <v>7.462271754537117E-4</v>
      </c>
      <c r="CY65" s="184">
        <f>'1t'!CZ69/'1t'!$EB69</f>
        <v>5.544592979628137E-4</v>
      </c>
      <c r="CZ65" s="184">
        <f>'1t'!DA69/'1t'!$EB69</f>
        <v>3.6269142047191575E-4</v>
      </c>
      <c r="DA65" s="184">
        <f>'1t'!DB69/'1t'!$EB69</f>
        <v>8.0598093438203494E-5</v>
      </c>
      <c r="DB65" s="184">
        <f>'1t'!DC69/'1t'!$EB69</f>
        <v>2.779244601317362E-6</v>
      </c>
      <c r="DC65" s="184">
        <f>'1t'!DD69/'1t'!$EB69</f>
        <v>2.0149523359550875E-3</v>
      </c>
      <c r="DD65" s="184">
        <f>'1t'!DE69/'1t'!$EB69</f>
        <v>5.697451432700592E-4</v>
      </c>
      <c r="DE65" s="184">
        <f>'1t'!DF69/'1t'!$EB69</f>
        <v>2.3776437564270031E-3</v>
      </c>
      <c r="DF65" s="184">
        <f>'1t'!DG69/'1t'!$EB69</f>
        <v>0</v>
      </c>
      <c r="DG65" s="184">
        <f>'1t'!DH69/'1t'!$EB69</f>
        <v>8.3599677607626242E-3</v>
      </c>
      <c r="DH65" s="184">
        <f>'1t'!DI69/'1t'!$EB69</f>
        <v>1.5330313220866568E-2</v>
      </c>
      <c r="DI65" s="184">
        <f>'1t'!DJ69/'1t'!$EB69</f>
        <v>2.1400183430143687E-3</v>
      </c>
      <c r="DJ65" s="184">
        <f>'1t'!DK69/'1t'!$EB69</f>
        <v>1.1325421750368251E-2</v>
      </c>
      <c r="DK65" s="184">
        <f>'1t'!DL69/'1t'!$EB69</f>
        <v>0</v>
      </c>
      <c r="DL65" s="184">
        <f>'1t'!DM69/'1t'!$EB69</f>
        <v>0</v>
      </c>
      <c r="DM65" s="184">
        <f>'1t'!DN69/'1t'!$EB69</f>
        <v>6.6007059281287346E-4</v>
      </c>
      <c r="DN65" s="184">
        <f>'1t'!DO69/'1t'!$EB69</f>
        <v>0</v>
      </c>
      <c r="DO65" s="184">
        <f>'1t'!DP69/'1t'!$EB69</f>
        <v>0.91595286401156162</v>
      </c>
      <c r="DP65" s="184">
        <f>'1t'!DQ69/'1t'!$EB69</f>
        <v>1.8390261526916984E-2</v>
      </c>
      <c r="DQ65" s="184">
        <f>'1t'!DR69/'1t'!$EB69</f>
        <v>0</v>
      </c>
      <c r="DR65" s="184">
        <f>'1t'!DS69/'1t'!$EB69</f>
        <v>4.2133348155971211E-3</v>
      </c>
      <c r="DS65" s="184">
        <f>'1t'!DT69/'1t'!$EB69</f>
        <v>0</v>
      </c>
      <c r="DT65" s="184">
        <f>'1t'!DU69/'1t'!$EB69</f>
        <v>8.0320168978071759E-4</v>
      </c>
      <c r="DU65" s="184">
        <f>'1t'!DV69/'1t'!$EB69</f>
        <v>9.0881298463077736E-4</v>
      </c>
      <c r="DV65" s="184">
        <f>'1t'!DW69/'1t'!$EB69</f>
        <v>0</v>
      </c>
      <c r="DW65" s="184">
        <f>'1t'!DX69/'1t'!$EB69</f>
        <v>0</v>
      </c>
      <c r="DX65" s="184">
        <f>'1t'!DY69/'1t'!$EB69</f>
        <v>0</v>
      </c>
      <c r="DY65" s="184">
        <f>'1t'!DZ69/'1t'!$EB69</f>
        <v>0</v>
      </c>
      <c r="EA65" s="194">
        <f t="shared" si="0"/>
        <v>0</v>
      </c>
      <c r="EC65" s="207">
        <f t="shared" si="2"/>
        <v>0</v>
      </c>
      <c r="EE65" s="197">
        <f t="shared" si="1"/>
        <v>0.2025152163641922</v>
      </c>
      <c r="EG65" s="154">
        <v>60</v>
      </c>
    </row>
    <row r="66" spans="1:254" s="182" customFormat="1" ht="8.25" customHeight="1">
      <c r="A66" s="10" t="s">
        <v>736</v>
      </c>
      <c r="B66" s="6" t="s">
        <v>240</v>
      </c>
      <c r="C66" s="175">
        <f>'1t'!D70/'1t'!$EB70</f>
        <v>0</v>
      </c>
      <c r="D66" s="175">
        <f>'1t'!E70/'1t'!$EB70</f>
        <v>0</v>
      </c>
      <c r="E66" s="175">
        <f>'1t'!F70/'1t'!$EB70</f>
        <v>0</v>
      </c>
      <c r="F66" s="175">
        <f>'1t'!G70/'1t'!$EB70</f>
        <v>0</v>
      </c>
      <c r="G66" s="175">
        <f>'1t'!H70/'1t'!$EB70</f>
        <v>0</v>
      </c>
      <c r="H66" s="175">
        <f>'1t'!I70/'1t'!$EB70</f>
        <v>3.2358899020819714E-6</v>
      </c>
      <c r="I66" s="175">
        <f>'1t'!J70/'1t'!$EB70</f>
        <v>0</v>
      </c>
      <c r="J66" s="175">
        <f>'1t'!K70/'1t'!$EB70</f>
        <v>0</v>
      </c>
      <c r="K66" s="175">
        <f>'1t'!L70/'1t'!$EB70</f>
        <v>0</v>
      </c>
      <c r="L66" s="175">
        <f>'1t'!M70/'1t'!$EB70</f>
        <v>2.26512293145738E-5</v>
      </c>
      <c r="M66" s="175">
        <f>'1t'!N70/'1t'!$EB70</f>
        <v>0</v>
      </c>
      <c r="N66" s="175">
        <f>'1t'!O70/'1t'!$EB70</f>
        <v>0</v>
      </c>
      <c r="O66" s="175">
        <f>'1t'!P70/'1t'!$EB70</f>
        <v>0</v>
      </c>
      <c r="P66" s="175">
        <f>'1t'!Q70/'1t'!$EB70</f>
        <v>0</v>
      </c>
      <c r="Q66" s="175">
        <f>'1t'!R70/'1t'!$EB70</f>
        <v>0</v>
      </c>
      <c r="R66" s="175">
        <f>'1t'!S70/'1t'!$EB70</f>
        <v>0</v>
      </c>
      <c r="S66" s="175">
        <f>'1t'!T70/'1t'!$EB70</f>
        <v>0</v>
      </c>
      <c r="T66" s="175">
        <f>'1t'!U70/'1t'!$EB70</f>
        <v>0</v>
      </c>
      <c r="U66" s="175">
        <f>'1t'!V70/'1t'!$EB70</f>
        <v>0</v>
      </c>
      <c r="V66" s="175">
        <f>'1t'!W70/'1t'!$EB70</f>
        <v>0</v>
      </c>
      <c r="W66" s="175">
        <f>'1t'!X70/'1t'!$EB70</f>
        <v>0</v>
      </c>
      <c r="X66" s="175">
        <f>'1t'!Y70/'1t'!$EB70</f>
        <v>0</v>
      </c>
      <c r="Y66" s="175">
        <f>'1t'!Z70/'1t'!$EB70</f>
        <v>0</v>
      </c>
      <c r="Z66" s="175">
        <f>'1t'!AA70/'1t'!$EB70</f>
        <v>0</v>
      </c>
      <c r="AA66" s="175">
        <f>'1t'!AB70/'1t'!$EB70</f>
        <v>0</v>
      </c>
      <c r="AB66" s="175">
        <f>'1t'!AC70/'1t'!$EB70</f>
        <v>0</v>
      </c>
      <c r="AC66" s="175">
        <f>'1t'!AD70/'1t'!$EB70</f>
        <v>0</v>
      </c>
      <c r="AD66" s="175">
        <f>'1t'!AE70/'1t'!$EB70</f>
        <v>0</v>
      </c>
      <c r="AE66" s="175">
        <f>'1t'!AF70/'1t'!$EB70</f>
        <v>0</v>
      </c>
      <c r="AF66" s="175">
        <f>'1t'!AG70/'1t'!$EB70</f>
        <v>0</v>
      </c>
      <c r="AG66" s="175">
        <f>'1t'!AH70/'1t'!$EB70</f>
        <v>0</v>
      </c>
      <c r="AH66" s="175">
        <f>'1t'!AI70/'1t'!$EB70</f>
        <v>0</v>
      </c>
      <c r="AI66" s="175">
        <f>'1t'!AJ70/'1t'!$EB70</f>
        <v>0</v>
      </c>
      <c r="AJ66" s="175">
        <f>'1t'!AK70/'1t'!$EB70</f>
        <v>0</v>
      </c>
      <c r="AK66" s="175">
        <f>'1t'!AL70/'1t'!$EB70</f>
        <v>0</v>
      </c>
      <c r="AL66" s="175">
        <f>'1t'!AM70/'1t'!$EB70</f>
        <v>0</v>
      </c>
      <c r="AM66" s="175">
        <f>'1t'!AN70/'1t'!$EB70</f>
        <v>0</v>
      </c>
      <c r="AN66" s="175">
        <f>'1t'!AO70/'1t'!$EB70</f>
        <v>0</v>
      </c>
      <c r="AO66" s="175">
        <f>'1t'!AP70/'1t'!$EB70</f>
        <v>0</v>
      </c>
      <c r="AP66" s="175">
        <f>'1t'!AQ70/'1t'!$EB70</f>
        <v>0</v>
      </c>
      <c r="AQ66" s="175">
        <f>'1t'!AR70/'1t'!$EB70</f>
        <v>0</v>
      </c>
      <c r="AR66" s="175">
        <f>'1t'!AS70/'1t'!$EB70</f>
        <v>0</v>
      </c>
      <c r="AS66" s="175">
        <f>'1t'!AT70/'1t'!$EB70</f>
        <v>0</v>
      </c>
      <c r="AT66" s="175">
        <f>'1t'!AU70/'1t'!$EB70</f>
        <v>0</v>
      </c>
      <c r="AU66" s="175">
        <f>'1t'!AV70/'1t'!$EB70</f>
        <v>0</v>
      </c>
      <c r="AV66" s="175">
        <f>'1t'!AW70/'1t'!$EB70</f>
        <v>0</v>
      </c>
      <c r="AW66" s="175">
        <f>'1t'!AX70/'1t'!$EB70</f>
        <v>0</v>
      </c>
      <c r="AX66" s="175">
        <f>'1t'!AY70/'1t'!$EB70</f>
        <v>0</v>
      </c>
      <c r="AY66" s="175">
        <f>'1t'!AZ70/'1t'!$EB70</f>
        <v>0</v>
      </c>
      <c r="AZ66" s="175">
        <f>'1t'!BA70/'1t'!$EB70</f>
        <v>0</v>
      </c>
      <c r="BA66" s="175">
        <f>'1t'!BB70/'1t'!$EB70</f>
        <v>0</v>
      </c>
      <c r="BB66" s="175">
        <f>'1t'!BC70/'1t'!$EB70</f>
        <v>0</v>
      </c>
      <c r="BC66" s="175">
        <f>'1t'!BD70/'1t'!$EB70</f>
        <v>0</v>
      </c>
      <c r="BD66" s="175">
        <f>'1t'!BE70/'1t'!$EB70</f>
        <v>0</v>
      </c>
      <c r="BE66" s="175">
        <f>'1t'!BF70/'1t'!$EB70</f>
        <v>0</v>
      </c>
      <c r="BF66" s="175">
        <f>'1t'!BG70/'1t'!$EB70</f>
        <v>0</v>
      </c>
      <c r="BG66" s="175">
        <f>'1t'!BH70/'1t'!$EB70</f>
        <v>0</v>
      </c>
      <c r="BH66" s="175">
        <f>'1t'!BI70/'1t'!$EB70</f>
        <v>0</v>
      </c>
      <c r="BI66" s="175">
        <f>'1t'!BJ70/'1t'!$EB70</f>
        <v>0</v>
      </c>
      <c r="BJ66" s="175">
        <f>'1t'!BK70/'1t'!$EB70</f>
        <v>0</v>
      </c>
      <c r="BK66" s="175">
        <f>'1t'!BL70/'1t'!$EB70</f>
        <v>0</v>
      </c>
      <c r="BL66" s="175">
        <f>'1t'!BM70/'1t'!$EB70</f>
        <v>0</v>
      </c>
      <c r="BM66" s="175">
        <f>'1t'!BN70/'1t'!$EB70</f>
        <v>0</v>
      </c>
      <c r="BN66" s="175">
        <f>'1t'!BO70/'1t'!$EB70</f>
        <v>0</v>
      </c>
      <c r="BO66" s="175">
        <f>'1t'!BP70/'1t'!$EB70</f>
        <v>0</v>
      </c>
      <c r="BP66" s="175">
        <f>'1t'!BQ70/'1t'!$EB70</f>
        <v>0</v>
      </c>
      <c r="BQ66" s="175">
        <f>'1t'!BR70/'1t'!$EB70</f>
        <v>0</v>
      </c>
      <c r="BR66" s="175">
        <f>'1t'!BS70/'1t'!$EB70</f>
        <v>0</v>
      </c>
      <c r="BS66" s="175">
        <f>'1t'!BT70/'1t'!$EB70</f>
        <v>0</v>
      </c>
      <c r="BT66" s="175">
        <f>'1t'!BU70/'1t'!$EB70</f>
        <v>0</v>
      </c>
      <c r="BU66" s="175">
        <f>'1t'!BV70/'1t'!$EB70</f>
        <v>0</v>
      </c>
      <c r="BV66" s="175">
        <f>'1t'!BW70/'1t'!$EB70</f>
        <v>0</v>
      </c>
      <c r="BW66" s="175">
        <f>'1t'!BX70/'1t'!$EB70</f>
        <v>0</v>
      </c>
      <c r="BX66" s="175">
        <f>'1t'!BY70/'1t'!$EB70</f>
        <v>0</v>
      </c>
      <c r="BY66" s="175">
        <f>'1t'!BZ70/'1t'!$EB70</f>
        <v>0</v>
      </c>
      <c r="BZ66" s="175">
        <f>'1t'!CA70/'1t'!$EB70</f>
        <v>0</v>
      </c>
      <c r="CA66" s="175">
        <f>'1t'!CB70/'1t'!$EB70</f>
        <v>0</v>
      </c>
      <c r="CB66" s="175">
        <f>'1t'!CC70/'1t'!$EB70</f>
        <v>0</v>
      </c>
      <c r="CC66" s="175">
        <f>'1t'!CD70/'1t'!$EB70</f>
        <v>0</v>
      </c>
      <c r="CD66" s="175">
        <f>'1t'!CE70/'1t'!$EB70</f>
        <v>0</v>
      </c>
      <c r="CE66" s="175">
        <f>'1t'!CF70/'1t'!$EB70</f>
        <v>0</v>
      </c>
      <c r="CF66" s="175">
        <f>'1t'!CG70/'1t'!$EB70</f>
        <v>0</v>
      </c>
      <c r="CG66" s="175">
        <f>'1t'!CH70/'1t'!$EB70</f>
        <v>0</v>
      </c>
      <c r="CH66" s="175">
        <f>'1t'!CI70/'1t'!$EB70</f>
        <v>0</v>
      </c>
      <c r="CI66" s="175">
        <f>'1t'!CJ70/'1t'!$EB70</f>
        <v>0</v>
      </c>
      <c r="CJ66" s="175">
        <f>'1t'!CK70/'1t'!$EB70</f>
        <v>0</v>
      </c>
      <c r="CK66" s="175">
        <f>'1t'!CL70/'1t'!$EB70</f>
        <v>0</v>
      </c>
      <c r="CL66" s="175">
        <f>'1t'!CM70/'1t'!$EB70</f>
        <v>0</v>
      </c>
      <c r="CM66" s="175">
        <f>'1t'!CN70/'1t'!$EB70</f>
        <v>0</v>
      </c>
      <c r="CN66" s="175">
        <f>'1t'!CO70/'1t'!$EB70</f>
        <v>0</v>
      </c>
      <c r="CO66" s="175">
        <f>'1t'!CP70/'1t'!$EB70</f>
        <v>0</v>
      </c>
      <c r="CP66" s="175">
        <f>'1t'!CQ70/'1t'!$EB70</f>
        <v>0</v>
      </c>
      <c r="CQ66" s="175">
        <f>'1t'!CR70/'1t'!$EB70</f>
        <v>2.9123009118737743E-5</v>
      </c>
      <c r="CR66" s="175">
        <f>'1t'!CS70/'1t'!$EB70</f>
        <v>0</v>
      </c>
      <c r="CS66" s="175">
        <f>'1t'!CT70/'1t'!$EB70</f>
        <v>0</v>
      </c>
      <c r="CT66" s="175">
        <f>'1t'!CU70/'1t'!$EB70</f>
        <v>0</v>
      </c>
      <c r="CU66" s="175">
        <f>'1t'!CV70/'1t'!$EB70</f>
        <v>0</v>
      </c>
      <c r="CV66" s="175">
        <f>'1t'!CW70/'1t'!$EB70</f>
        <v>0</v>
      </c>
      <c r="CW66" s="175">
        <f>'1t'!CX70/'1t'!$EB70</f>
        <v>0</v>
      </c>
      <c r="CX66" s="175">
        <f>'1t'!CY70/'1t'!$EB70</f>
        <v>8.4133137454131264E-5</v>
      </c>
      <c r="CY66" s="175">
        <f>'1t'!CZ70/'1t'!$EB70</f>
        <v>0</v>
      </c>
      <c r="CZ66" s="175">
        <f>'1t'!DA70/'1t'!$EB70</f>
        <v>3.2358899020819714E-6</v>
      </c>
      <c r="DA66" s="175">
        <f>'1t'!DB70/'1t'!$EB70</f>
        <v>0</v>
      </c>
      <c r="DB66" s="175">
        <f>'1t'!DC70/'1t'!$EB70</f>
        <v>0</v>
      </c>
      <c r="DC66" s="175">
        <f>'1t'!DD70/'1t'!$EB70</f>
        <v>3.2358899020819714E-6</v>
      </c>
      <c r="DD66" s="175">
        <f>'1t'!DE70/'1t'!$EB70</f>
        <v>0</v>
      </c>
      <c r="DE66" s="175">
        <f>'1t'!DF70/'1t'!$EB70</f>
        <v>3.6889144883734478E-4</v>
      </c>
      <c r="DF66" s="175">
        <f>'1t'!DG70/'1t'!$EB70</f>
        <v>0</v>
      </c>
      <c r="DG66" s="175">
        <f>'1t'!DH70/'1t'!$EB70</f>
        <v>2.9770187099154136E-4</v>
      </c>
      <c r="DH66" s="175">
        <f>'1t'!DI70/'1t'!$EB70</f>
        <v>6.0918863296595196E-2</v>
      </c>
      <c r="DI66" s="175">
        <f>'1t'!DJ70/'1t'!$EB70</f>
        <v>2.9123009118737743E-4</v>
      </c>
      <c r="DJ66" s="175">
        <f>'1t'!DK70/'1t'!$EB70</f>
        <v>8.0897247552049289E-5</v>
      </c>
      <c r="DK66" s="175">
        <f>'1t'!DL70/'1t'!$EB70</f>
        <v>0</v>
      </c>
      <c r="DL66" s="175">
        <f>'1t'!DM70/'1t'!$EB70</f>
        <v>0</v>
      </c>
      <c r="DM66" s="175">
        <f>'1t'!DN70/'1t'!$EB70</f>
        <v>8.7692616346421426E-4</v>
      </c>
      <c r="DN66" s="175">
        <f>'1t'!DO70/'1t'!$EB70</f>
        <v>0</v>
      </c>
      <c r="DO66" s="175">
        <f>'1t'!DP70/'1t'!$EB70</f>
        <v>0</v>
      </c>
      <c r="DP66" s="175">
        <f>'1t'!DQ70/'1t'!$EB70</f>
        <v>0</v>
      </c>
      <c r="DQ66" s="175">
        <f>'1t'!DR70/'1t'!$EB70</f>
        <v>0.93369661590634045</v>
      </c>
      <c r="DR66" s="175">
        <f>'1t'!DS70/'1t'!$EB70</f>
        <v>2.5466453529385115E-3</v>
      </c>
      <c r="DS66" s="175">
        <f>'1t'!DT70/'1t'!$EB70</f>
        <v>0</v>
      </c>
      <c r="DT66" s="175">
        <f>'1t'!DU70/'1t'!$EB70</f>
        <v>7.7014179669550927E-4</v>
      </c>
      <c r="DU66" s="175">
        <f>'1t'!DV70/'1t'!$EB70</f>
        <v>6.4717798041639428E-6</v>
      </c>
      <c r="DV66" s="175">
        <f>'1t'!DW70/'1t'!$EB70</f>
        <v>0</v>
      </c>
      <c r="DW66" s="175">
        <f>'1t'!DX70/'1t'!$EB70</f>
        <v>0</v>
      </c>
      <c r="DX66" s="175">
        <f>'1t'!DY70/'1t'!$EB70</f>
        <v>0</v>
      </c>
      <c r="DY66" s="175">
        <f>'1t'!DZ70/'1t'!$EB70</f>
        <v>0</v>
      </c>
      <c r="DZ66" s="3"/>
      <c r="EA66" s="192">
        <f t="shared" si="0"/>
        <v>0</v>
      </c>
      <c r="EB66" s="3"/>
      <c r="EC66" s="207">
        <f t="shared" si="2"/>
        <v>0</v>
      </c>
      <c r="ED66" s="3"/>
      <c r="EE66" s="197">
        <f t="shared" si="1"/>
        <v>0.20022068769132198</v>
      </c>
      <c r="EF66" s="3"/>
      <c r="EG66" s="154">
        <v>61</v>
      </c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</row>
    <row r="67" spans="1:254" s="182" customFormat="1" ht="8.25" customHeight="1">
      <c r="A67" s="10" t="s">
        <v>737</v>
      </c>
      <c r="B67" s="6" t="s">
        <v>242</v>
      </c>
      <c r="C67" s="175">
        <f>'1t'!D71/'1t'!$EB71</f>
        <v>0</v>
      </c>
      <c r="D67" s="175">
        <f>'1t'!E71/'1t'!$EB71</f>
        <v>0</v>
      </c>
      <c r="E67" s="175">
        <f>'1t'!F71/'1t'!$EB71</f>
        <v>0</v>
      </c>
      <c r="F67" s="175">
        <f>'1t'!G71/'1t'!$EB71</f>
        <v>0</v>
      </c>
      <c r="G67" s="175">
        <f>'1t'!H71/'1t'!$EB71</f>
        <v>0</v>
      </c>
      <c r="H67" s="175">
        <f>'1t'!I71/'1t'!$EB71</f>
        <v>0</v>
      </c>
      <c r="I67" s="175">
        <f>'1t'!J71/'1t'!$EB71</f>
        <v>0</v>
      </c>
      <c r="J67" s="175">
        <f>'1t'!K71/'1t'!$EB71</f>
        <v>0</v>
      </c>
      <c r="K67" s="175">
        <f>'1t'!L71/'1t'!$EB71</f>
        <v>0</v>
      </c>
      <c r="L67" s="175">
        <f>'1t'!M71/'1t'!$EB71</f>
        <v>0</v>
      </c>
      <c r="M67" s="175">
        <f>'1t'!N71/'1t'!$EB71</f>
        <v>0</v>
      </c>
      <c r="N67" s="175">
        <f>'1t'!O71/'1t'!$EB71</f>
        <v>0</v>
      </c>
      <c r="O67" s="175">
        <f>'1t'!P71/'1t'!$EB71</f>
        <v>0</v>
      </c>
      <c r="P67" s="175">
        <f>'1t'!Q71/'1t'!$EB71</f>
        <v>0</v>
      </c>
      <c r="Q67" s="175">
        <f>'1t'!R71/'1t'!$EB71</f>
        <v>0</v>
      </c>
      <c r="R67" s="175">
        <f>'1t'!S71/'1t'!$EB71</f>
        <v>0</v>
      </c>
      <c r="S67" s="175">
        <f>'1t'!T71/'1t'!$EB71</f>
        <v>0</v>
      </c>
      <c r="T67" s="175">
        <f>'1t'!U71/'1t'!$EB71</f>
        <v>0</v>
      </c>
      <c r="U67" s="175">
        <f>'1t'!V71/'1t'!$EB71</f>
        <v>0</v>
      </c>
      <c r="V67" s="175">
        <f>'1t'!W71/'1t'!$EB71</f>
        <v>0</v>
      </c>
      <c r="W67" s="175">
        <f>'1t'!X71/'1t'!$EB71</f>
        <v>0</v>
      </c>
      <c r="X67" s="175">
        <f>'1t'!Y71/'1t'!$EB71</f>
        <v>0</v>
      </c>
      <c r="Y67" s="175">
        <f>'1t'!Z71/'1t'!$EB71</f>
        <v>0</v>
      </c>
      <c r="Z67" s="175">
        <f>'1t'!AA71/'1t'!$EB71</f>
        <v>0</v>
      </c>
      <c r="AA67" s="175">
        <f>'1t'!AB71/'1t'!$EB71</f>
        <v>0</v>
      </c>
      <c r="AB67" s="175">
        <f>'1t'!AC71/'1t'!$EB71</f>
        <v>0</v>
      </c>
      <c r="AC67" s="175">
        <f>'1t'!AD71/'1t'!$EB71</f>
        <v>0</v>
      </c>
      <c r="AD67" s="175">
        <f>'1t'!AE71/'1t'!$EB71</f>
        <v>0</v>
      </c>
      <c r="AE67" s="175">
        <f>'1t'!AF71/'1t'!$EB71</f>
        <v>0</v>
      </c>
      <c r="AF67" s="175">
        <f>'1t'!AG71/'1t'!$EB71</f>
        <v>0</v>
      </c>
      <c r="AG67" s="175">
        <f>'1t'!AH71/'1t'!$EB71</f>
        <v>0</v>
      </c>
      <c r="AH67" s="175">
        <f>'1t'!AI71/'1t'!$EB71</f>
        <v>0</v>
      </c>
      <c r="AI67" s="175">
        <f>'1t'!AJ71/'1t'!$EB71</f>
        <v>0</v>
      </c>
      <c r="AJ67" s="175">
        <f>'1t'!AK71/'1t'!$EB71</f>
        <v>0</v>
      </c>
      <c r="AK67" s="175">
        <f>'1t'!AL71/'1t'!$EB71</f>
        <v>0</v>
      </c>
      <c r="AL67" s="175">
        <f>'1t'!AM71/'1t'!$EB71</f>
        <v>0</v>
      </c>
      <c r="AM67" s="175">
        <f>'1t'!AN71/'1t'!$EB71</f>
        <v>0</v>
      </c>
      <c r="AN67" s="175">
        <f>'1t'!AO71/'1t'!$EB71</f>
        <v>0</v>
      </c>
      <c r="AO67" s="175">
        <f>'1t'!AP71/'1t'!$EB71</f>
        <v>0</v>
      </c>
      <c r="AP67" s="175">
        <f>'1t'!AQ71/'1t'!$EB71</f>
        <v>0</v>
      </c>
      <c r="AQ67" s="175">
        <f>'1t'!AR71/'1t'!$EB71</f>
        <v>0</v>
      </c>
      <c r="AR67" s="175">
        <f>'1t'!AS71/'1t'!$EB71</f>
        <v>0</v>
      </c>
      <c r="AS67" s="175">
        <f>'1t'!AT71/'1t'!$EB71</f>
        <v>0</v>
      </c>
      <c r="AT67" s="175">
        <f>'1t'!AU71/'1t'!$EB71</f>
        <v>0</v>
      </c>
      <c r="AU67" s="175">
        <f>'1t'!AV71/'1t'!$EB71</f>
        <v>0</v>
      </c>
      <c r="AV67" s="175">
        <f>'1t'!AW71/'1t'!$EB71</f>
        <v>0</v>
      </c>
      <c r="AW67" s="175">
        <f>'1t'!AX71/'1t'!$EB71</f>
        <v>0</v>
      </c>
      <c r="AX67" s="175">
        <f>'1t'!AY71/'1t'!$EB71</f>
        <v>0</v>
      </c>
      <c r="AY67" s="175">
        <f>'1t'!AZ71/'1t'!$EB71</f>
        <v>0</v>
      </c>
      <c r="AZ67" s="175">
        <f>'1t'!BA71/'1t'!$EB71</f>
        <v>0</v>
      </c>
      <c r="BA67" s="175">
        <f>'1t'!BB71/'1t'!$EB71</f>
        <v>0</v>
      </c>
      <c r="BB67" s="175">
        <f>'1t'!BC71/'1t'!$EB71</f>
        <v>0</v>
      </c>
      <c r="BC67" s="175">
        <f>'1t'!BD71/'1t'!$EB71</f>
        <v>0</v>
      </c>
      <c r="BD67" s="175">
        <f>'1t'!BE71/'1t'!$EB71</f>
        <v>0</v>
      </c>
      <c r="BE67" s="175">
        <f>'1t'!BF71/'1t'!$EB71</f>
        <v>0</v>
      </c>
      <c r="BF67" s="175">
        <f>'1t'!BG71/'1t'!$EB71</f>
        <v>0</v>
      </c>
      <c r="BG67" s="175">
        <f>'1t'!BH71/'1t'!$EB71</f>
        <v>0</v>
      </c>
      <c r="BH67" s="175">
        <f>'1t'!BI71/'1t'!$EB71</f>
        <v>0</v>
      </c>
      <c r="BI67" s="175">
        <f>'1t'!BJ71/'1t'!$EB71</f>
        <v>0</v>
      </c>
      <c r="BJ67" s="175">
        <f>'1t'!BK71/'1t'!$EB71</f>
        <v>0</v>
      </c>
      <c r="BK67" s="175">
        <f>'1t'!BL71/'1t'!$EB71</f>
        <v>0</v>
      </c>
      <c r="BL67" s="175">
        <f>'1t'!BM71/'1t'!$EB71</f>
        <v>0</v>
      </c>
      <c r="BM67" s="175">
        <f>'1t'!BN71/'1t'!$EB71</f>
        <v>0</v>
      </c>
      <c r="BN67" s="175">
        <f>'1t'!BO71/'1t'!$EB71</f>
        <v>0</v>
      </c>
      <c r="BO67" s="175">
        <f>'1t'!BP71/'1t'!$EB71</f>
        <v>0</v>
      </c>
      <c r="BP67" s="175">
        <f>'1t'!BQ71/'1t'!$EB71</f>
        <v>0</v>
      </c>
      <c r="BQ67" s="175">
        <f>'1t'!BR71/'1t'!$EB71</f>
        <v>0</v>
      </c>
      <c r="BR67" s="175">
        <f>'1t'!BS71/'1t'!$EB71</f>
        <v>0</v>
      </c>
      <c r="BS67" s="175">
        <f>'1t'!BT71/'1t'!$EB71</f>
        <v>0</v>
      </c>
      <c r="BT67" s="175">
        <f>'1t'!BU71/'1t'!$EB71</f>
        <v>0</v>
      </c>
      <c r="BU67" s="175">
        <f>'1t'!BV71/'1t'!$EB71</f>
        <v>0</v>
      </c>
      <c r="BV67" s="175">
        <f>'1t'!BW71/'1t'!$EB71</f>
        <v>0</v>
      </c>
      <c r="BW67" s="175">
        <f>'1t'!BX71/'1t'!$EB71</f>
        <v>0</v>
      </c>
      <c r="BX67" s="175">
        <f>'1t'!BY71/'1t'!$EB71</f>
        <v>0</v>
      </c>
      <c r="BY67" s="175">
        <f>'1t'!BZ71/'1t'!$EB71</f>
        <v>0</v>
      </c>
      <c r="BZ67" s="175">
        <f>'1t'!CA71/'1t'!$EB71</f>
        <v>0</v>
      </c>
      <c r="CA67" s="175">
        <f>'1t'!CB71/'1t'!$EB71</f>
        <v>0</v>
      </c>
      <c r="CB67" s="175">
        <f>'1t'!CC71/'1t'!$EB71</f>
        <v>0</v>
      </c>
      <c r="CC67" s="175">
        <f>'1t'!CD71/'1t'!$EB71</f>
        <v>0</v>
      </c>
      <c r="CD67" s="175">
        <f>'1t'!CE71/'1t'!$EB71</f>
        <v>0</v>
      </c>
      <c r="CE67" s="175">
        <f>'1t'!CF71/'1t'!$EB71</f>
        <v>0</v>
      </c>
      <c r="CF67" s="175">
        <f>'1t'!CG71/'1t'!$EB71</f>
        <v>0</v>
      </c>
      <c r="CG67" s="175">
        <f>'1t'!CH71/'1t'!$EB71</f>
        <v>0</v>
      </c>
      <c r="CH67" s="175">
        <f>'1t'!CI71/'1t'!$EB71</f>
        <v>0</v>
      </c>
      <c r="CI67" s="175">
        <f>'1t'!CJ71/'1t'!$EB71</f>
        <v>0</v>
      </c>
      <c r="CJ67" s="175">
        <f>'1t'!CK71/'1t'!$EB71</f>
        <v>0</v>
      </c>
      <c r="CK67" s="175">
        <f>'1t'!CL71/'1t'!$EB71</f>
        <v>0</v>
      </c>
      <c r="CL67" s="175">
        <f>'1t'!CM71/'1t'!$EB71</f>
        <v>0</v>
      </c>
      <c r="CM67" s="175">
        <f>'1t'!CN71/'1t'!$EB71</f>
        <v>0</v>
      </c>
      <c r="CN67" s="175">
        <f>'1t'!CO71/'1t'!$EB71</f>
        <v>0</v>
      </c>
      <c r="CO67" s="175">
        <f>'1t'!CP71/'1t'!$EB71</f>
        <v>0</v>
      </c>
      <c r="CP67" s="175">
        <f>'1t'!CQ71/'1t'!$EB71</f>
        <v>0</v>
      </c>
      <c r="CQ67" s="175">
        <f>'1t'!CR71/'1t'!$EB71</f>
        <v>8.4847500157960777E-4</v>
      </c>
      <c r="CR67" s="175">
        <f>'1t'!CS71/'1t'!$EB71</f>
        <v>0</v>
      </c>
      <c r="CS67" s="175">
        <f>'1t'!CT71/'1t'!$EB71</f>
        <v>0</v>
      </c>
      <c r="CT67" s="175">
        <f>'1t'!CU71/'1t'!$EB71</f>
        <v>0</v>
      </c>
      <c r="CU67" s="175">
        <f>'1t'!CV71/'1t'!$EB71</f>
        <v>0</v>
      </c>
      <c r="CV67" s="175">
        <f>'1t'!CW71/'1t'!$EB71</f>
        <v>0</v>
      </c>
      <c r="CW67" s="175">
        <f>'1t'!CX71/'1t'!$EB71</f>
        <v>0</v>
      </c>
      <c r="CX67" s="175">
        <f>'1t'!CY71/'1t'!$EB71</f>
        <v>0</v>
      </c>
      <c r="CY67" s="175">
        <f>'1t'!CZ71/'1t'!$EB71</f>
        <v>0</v>
      </c>
      <c r="CZ67" s="175">
        <f>'1t'!DA71/'1t'!$EB71</f>
        <v>0</v>
      </c>
      <c r="DA67" s="175">
        <f>'1t'!DB71/'1t'!$EB71</f>
        <v>0</v>
      </c>
      <c r="DB67" s="175">
        <f>'1t'!DC71/'1t'!$EB71</f>
        <v>0</v>
      </c>
      <c r="DC67" s="175">
        <f>'1t'!DD71/'1t'!$EB71</f>
        <v>0</v>
      </c>
      <c r="DD67" s="175">
        <f>'1t'!DE71/'1t'!$EB71</f>
        <v>0</v>
      </c>
      <c r="DE67" s="175">
        <f>'1t'!DF71/'1t'!$EB71</f>
        <v>1.9135819184561366E-3</v>
      </c>
      <c r="DF67" s="175">
        <f>'1t'!DG71/'1t'!$EB71</f>
        <v>0</v>
      </c>
      <c r="DG67" s="175">
        <f>'1t'!DH71/'1t'!$EB71</f>
        <v>0</v>
      </c>
      <c r="DH67" s="175">
        <f>'1t'!DI71/'1t'!$EB71</f>
        <v>9.2880933683554927E-3</v>
      </c>
      <c r="DI67" s="175">
        <f>'1t'!DJ71/'1t'!$EB71</f>
        <v>0</v>
      </c>
      <c r="DJ67" s="175">
        <f>'1t'!DK71/'1t'!$EB71</f>
        <v>0</v>
      </c>
      <c r="DK67" s="175">
        <f>'1t'!DL71/'1t'!$EB71</f>
        <v>0</v>
      </c>
      <c r="DL67" s="175">
        <f>'1t'!DM71/'1t'!$EB71</f>
        <v>0</v>
      </c>
      <c r="DM67" s="175">
        <f>'1t'!DN71/'1t'!$EB71</f>
        <v>0</v>
      </c>
      <c r="DN67" s="175">
        <f>'1t'!DO71/'1t'!$EB71</f>
        <v>0</v>
      </c>
      <c r="DO67" s="175">
        <f>'1t'!DP71/'1t'!$EB71</f>
        <v>0</v>
      </c>
      <c r="DP67" s="175">
        <f>'1t'!DQ71/'1t'!$EB71</f>
        <v>0</v>
      </c>
      <c r="DQ67" s="175">
        <f>'1t'!DR71/'1t'!$EB71</f>
        <v>0</v>
      </c>
      <c r="DR67" s="175">
        <f>'1t'!DS71/'1t'!$EB71</f>
        <v>0.98794984971160871</v>
      </c>
      <c r="DS67" s="175">
        <f>'1t'!DT71/'1t'!$EB71</f>
        <v>0</v>
      </c>
      <c r="DT67" s="175">
        <f>'1t'!DU71/'1t'!$EB71</f>
        <v>0</v>
      </c>
      <c r="DU67" s="175">
        <f>'1t'!DV71/'1t'!$EB71</f>
        <v>0</v>
      </c>
      <c r="DV67" s="175">
        <f>'1t'!DW71/'1t'!$EB71</f>
        <v>0</v>
      </c>
      <c r="DW67" s="175">
        <f>'1t'!DX71/'1t'!$EB71</f>
        <v>0</v>
      </c>
      <c r="DX67" s="175">
        <f>'1t'!DY71/'1t'!$EB71</f>
        <v>0</v>
      </c>
      <c r="DY67" s="175">
        <f>'1t'!DZ71/'1t'!$EB71</f>
        <v>0</v>
      </c>
      <c r="DZ67" s="3"/>
      <c r="EA67" s="192">
        <f t="shared" si="0"/>
        <v>3</v>
      </c>
      <c r="EB67" s="3"/>
      <c r="EC67" s="207">
        <f t="shared" si="2"/>
        <v>3</v>
      </c>
      <c r="ED67" s="3"/>
      <c r="EE67" s="196">
        <f t="shared" si="1"/>
        <v>2.762056920035505E-3</v>
      </c>
      <c r="EF67" s="3"/>
      <c r="EG67" s="154">
        <v>62</v>
      </c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</row>
    <row r="68" spans="1:254" s="182" customFormat="1" ht="8.25" customHeight="1">
      <c r="A68" s="11" t="s">
        <v>738</v>
      </c>
      <c r="B68" s="150" t="s">
        <v>244</v>
      </c>
      <c r="C68" s="175">
        <f>'1t'!D72/'1t'!$EB72</f>
        <v>0</v>
      </c>
      <c r="D68" s="175">
        <f>'1t'!E72/'1t'!$EB72</f>
        <v>0</v>
      </c>
      <c r="E68" s="175">
        <f>'1t'!F72/'1t'!$EB72</f>
        <v>0</v>
      </c>
      <c r="F68" s="175">
        <f>'1t'!G72/'1t'!$EB72</f>
        <v>0</v>
      </c>
      <c r="G68" s="175">
        <f>'1t'!H72/'1t'!$EB72</f>
        <v>0</v>
      </c>
      <c r="H68" s="175">
        <f>'1t'!I72/'1t'!$EB72</f>
        <v>0</v>
      </c>
      <c r="I68" s="175">
        <f>'1t'!J72/'1t'!$EB72</f>
        <v>0</v>
      </c>
      <c r="J68" s="175">
        <f>'1t'!K72/'1t'!$EB72</f>
        <v>0</v>
      </c>
      <c r="K68" s="175">
        <f>'1t'!L72/'1t'!$EB72</f>
        <v>0</v>
      </c>
      <c r="L68" s="175">
        <f>'1t'!M72/'1t'!$EB72</f>
        <v>0</v>
      </c>
      <c r="M68" s="175">
        <f>'1t'!N72/'1t'!$EB72</f>
        <v>0</v>
      </c>
      <c r="N68" s="175">
        <f>'1t'!O72/'1t'!$EB72</f>
        <v>0</v>
      </c>
      <c r="O68" s="175">
        <f>'1t'!P72/'1t'!$EB72</f>
        <v>0</v>
      </c>
      <c r="P68" s="175">
        <f>'1t'!Q72/'1t'!$EB72</f>
        <v>0</v>
      </c>
      <c r="Q68" s="175">
        <f>'1t'!R72/'1t'!$EB72</f>
        <v>0</v>
      </c>
      <c r="R68" s="175">
        <f>'1t'!S72/'1t'!$EB72</f>
        <v>0</v>
      </c>
      <c r="S68" s="175">
        <f>'1t'!T72/'1t'!$EB72</f>
        <v>0</v>
      </c>
      <c r="T68" s="175">
        <f>'1t'!U72/'1t'!$EB72</f>
        <v>0</v>
      </c>
      <c r="U68" s="175">
        <f>'1t'!V72/'1t'!$EB72</f>
        <v>0</v>
      </c>
      <c r="V68" s="175">
        <f>'1t'!W72/'1t'!$EB72</f>
        <v>0</v>
      </c>
      <c r="W68" s="175">
        <f>'1t'!X72/'1t'!$EB72</f>
        <v>0</v>
      </c>
      <c r="X68" s="175">
        <f>'1t'!Y72/'1t'!$EB72</f>
        <v>0</v>
      </c>
      <c r="Y68" s="175">
        <f>'1t'!Z72/'1t'!$EB72</f>
        <v>0</v>
      </c>
      <c r="Z68" s="175">
        <f>'1t'!AA72/'1t'!$EB72</f>
        <v>0</v>
      </c>
      <c r="AA68" s="175">
        <f>'1t'!AB72/'1t'!$EB72</f>
        <v>0</v>
      </c>
      <c r="AB68" s="175">
        <f>'1t'!AC72/'1t'!$EB72</f>
        <v>0</v>
      </c>
      <c r="AC68" s="175">
        <f>'1t'!AD72/'1t'!$EB72</f>
        <v>0</v>
      </c>
      <c r="AD68" s="175">
        <f>'1t'!AE72/'1t'!$EB72</f>
        <v>0</v>
      </c>
      <c r="AE68" s="175">
        <f>'1t'!AF72/'1t'!$EB72</f>
        <v>0</v>
      </c>
      <c r="AF68" s="175">
        <f>'1t'!AG72/'1t'!$EB72</f>
        <v>0</v>
      </c>
      <c r="AG68" s="175">
        <f>'1t'!AH72/'1t'!$EB72</f>
        <v>0</v>
      </c>
      <c r="AH68" s="175">
        <f>'1t'!AI72/'1t'!$EB72</f>
        <v>0</v>
      </c>
      <c r="AI68" s="175">
        <f>'1t'!AJ72/'1t'!$EB72</f>
        <v>0</v>
      </c>
      <c r="AJ68" s="175">
        <f>'1t'!AK72/'1t'!$EB72</f>
        <v>0</v>
      </c>
      <c r="AK68" s="175">
        <f>'1t'!AL72/'1t'!$EB72</f>
        <v>0</v>
      </c>
      <c r="AL68" s="175">
        <f>'1t'!AM72/'1t'!$EB72</f>
        <v>0</v>
      </c>
      <c r="AM68" s="175">
        <f>'1t'!AN72/'1t'!$EB72</f>
        <v>0</v>
      </c>
      <c r="AN68" s="175">
        <f>'1t'!AO72/'1t'!$EB72</f>
        <v>0</v>
      </c>
      <c r="AO68" s="175">
        <f>'1t'!AP72/'1t'!$EB72</f>
        <v>0</v>
      </c>
      <c r="AP68" s="175">
        <f>'1t'!AQ72/'1t'!$EB72</f>
        <v>0</v>
      </c>
      <c r="AQ68" s="175">
        <f>'1t'!AR72/'1t'!$EB72</f>
        <v>0</v>
      </c>
      <c r="AR68" s="175">
        <f>'1t'!AS72/'1t'!$EB72</f>
        <v>0</v>
      </c>
      <c r="AS68" s="175">
        <f>'1t'!AT72/'1t'!$EB72</f>
        <v>0</v>
      </c>
      <c r="AT68" s="175">
        <f>'1t'!AU72/'1t'!$EB72</f>
        <v>0</v>
      </c>
      <c r="AU68" s="175">
        <f>'1t'!AV72/'1t'!$EB72</f>
        <v>0</v>
      </c>
      <c r="AV68" s="175">
        <f>'1t'!AW72/'1t'!$EB72</f>
        <v>0</v>
      </c>
      <c r="AW68" s="175">
        <f>'1t'!AX72/'1t'!$EB72</f>
        <v>0</v>
      </c>
      <c r="AX68" s="175">
        <f>'1t'!AY72/'1t'!$EB72</f>
        <v>0</v>
      </c>
      <c r="AY68" s="175">
        <f>'1t'!AZ72/'1t'!$EB72</f>
        <v>0</v>
      </c>
      <c r="AZ68" s="175">
        <f>'1t'!BA72/'1t'!$EB72</f>
        <v>0</v>
      </c>
      <c r="BA68" s="175">
        <f>'1t'!BB72/'1t'!$EB72</f>
        <v>0</v>
      </c>
      <c r="BB68" s="175">
        <f>'1t'!BC72/'1t'!$EB72</f>
        <v>0</v>
      </c>
      <c r="BC68" s="175">
        <f>'1t'!BD72/'1t'!$EB72</f>
        <v>0</v>
      </c>
      <c r="BD68" s="175">
        <f>'1t'!BE72/'1t'!$EB72</f>
        <v>0</v>
      </c>
      <c r="BE68" s="175">
        <f>'1t'!BF72/'1t'!$EB72</f>
        <v>0</v>
      </c>
      <c r="BF68" s="175">
        <f>'1t'!BG72/'1t'!$EB72</f>
        <v>0</v>
      </c>
      <c r="BG68" s="175">
        <f>'1t'!BH72/'1t'!$EB72</f>
        <v>0</v>
      </c>
      <c r="BH68" s="175">
        <f>'1t'!BI72/'1t'!$EB72</f>
        <v>0</v>
      </c>
      <c r="BI68" s="175">
        <f>'1t'!BJ72/'1t'!$EB72</f>
        <v>0</v>
      </c>
      <c r="BJ68" s="175">
        <f>'1t'!BK72/'1t'!$EB72</f>
        <v>0</v>
      </c>
      <c r="BK68" s="175">
        <f>'1t'!BL72/'1t'!$EB72</f>
        <v>0</v>
      </c>
      <c r="BL68" s="175">
        <f>'1t'!BM72/'1t'!$EB72</f>
        <v>0</v>
      </c>
      <c r="BM68" s="175">
        <f>'1t'!BN72/'1t'!$EB72</f>
        <v>0</v>
      </c>
      <c r="BN68" s="175">
        <f>'1t'!BO72/'1t'!$EB72</f>
        <v>0</v>
      </c>
      <c r="BO68" s="175">
        <f>'1t'!BP72/'1t'!$EB72</f>
        <v>0</v>
      </c>
      <c r="BP68" s="175">
        <f>'1t'!BQ72/'1t'!$EB72</f>
        <v>0</v>
      </c>
      <c r="BQ68" s="175">
        <f>'1t'!BR72/'1t'!$EB72</f>
        <v>0</v>
      </c>
      <c r="BR68" s="175">
        <f>'1t'!BS72/'1t'!$EB72</f>
        <v>0</v>
      </c>
      <c r="BS68" s="175">
        <f>'1t'!BT72/'1t'!$EB72</f>
        <v>0</v>
      </c>
      <c r="BT68" s="175">
        <f>'1t'!BU72/'1t'!$EB72</f>
        <v>0</v>
      </c>
      <c r="BU68" s="175">
        <f>'1t'!BV72/'1t'!$EB72</f>
        <v>0</v>
      </c>
      <c r="BV68" s="175">
        <f>'1t'!BW72/'1t'!$EB72</f>
        <v>0</v>
      </c>
      <c r="BW68" s="175">
        <f>'1t'!BX72/'1t'!$EB72</f>
        <v>0</v>
      </c>
      <c r="BX68" s="175">
        <f>'1t'!BY72/'1t'!$EB72</f>
        <v>0</v>
      </c>
      <c r="BY68" s="175">
        <f>'1t'!BZ72/'1t'!$EB72</f>
        <v>0</v>
      </c>
      <c r="BZ68" s="175">
        <f>'1t'!CA72/'1t'!$EB72</f>
        <v>0</v>
      </c>
      <c r="CA68" s="175">
        <f>'1t'!CB72/'1t'!$EB72</f>
        <v>0</v>
      </c>
      <c r="CB68" s="175">
        <f>'1t'!CC72/'1t'!$EB72</f>
        <v>0</v>
      </c>
      <c r="CC68" s="175">
        <f>'1t'!CD72/'1t'!$EB72</f>
        <v>0</v>
      </c>
      <c r="CD68" s="175">
        <f>'1t'!CE72/'1t'!$EB72</f>
        <v>0</v>
      </c>
      <c r="CE68" s="175">
        <f>'1t'!CF72/'1t'!$EB72</f>
        <v>0</v>
      </c>
      <c r="CF68" s="175">
        <f>'1t'!CG72/'1t'!$EB72</f>
        <v>0</v>
      </c>
      <c r="CG68" s="175">
        <f>'1t'!CH72/'1t'!$EB72</f>
        <v>0</v>
      </c>
      <c r="CH68" s="175">
        <f>'1t'!CI72/'1t'!$EB72</f>
        <v>0</v>
      </c>
      <c r="CI68" s="175">
        <f>'1t'!CJ72/'1t'!$EB72</f>
        <v>0</v>
      </c>
      <c r="CJ68" s="175">
        <f>'1t'!CK72/'1t'!$EB72</f>
        <v>0</v>
      </c>
      <c r="CK68" s="175">
        <f>'1t'!CL72/'1t'!$EB72</f>
        <v>0</v>
      </c>
      <c r="CL68" s="175">
        <f>'1t'!CM72/'1t'!$EB72</f>
        <v>0</v>
      </c>
      <c r="CM68" s="175">
        <f>'1t'!CN72/'1t'!$EB72</f>
        <v>0</v>
      </c>
      <c r="CN68" s="175">
        <f>'1t'!CO72/'1t'!$EB72</f>
        <v>0</v>
      </c>
      <c r="CO68" s="175">
        <f>'1t'!CP72/'1t'!$EB72</f>
        <v>0</v>
      </c>
      <c r="CP68" s="175">
        <f>'1t'!CQ72/'1t'!$EB72</f>
        <v>0</v>
      </c>
      <c r="CQ68" s="175">
        <f>'1t'!CR72/'1t'!$EB72</f>
        <v>0</v>
      </c>
      <c r="CR68" s="175">
        <f>'1t'!CS72/'1t'!$EB72</f>
        <v>0</v>
      </c>
      <c r="CS68" s="175">
        <f>'1t'!CT72/'1t'!$EB72</f>
        <v>0</v>
      </c>
      <c r="CT68" s="175">
        <f>'1t'!CU72/'1t'!$EB72</f>
        <v>0</v>
      </c>
      <c r="CU68" s="175">
        <f>'1t'!CV72/'1t'!$EB72</f>
        <v>0</v>
      </c>
      <c r="CV68" s="175">
        <f>'1t'!CW72/'1t'!$EB72</f>
        <v>0</v>
      </c>
      <c r="CW68" s="175">
        <f>'1t'!CX72/'1t'!$EB72</f>
        <v>0</v>
      </c>
      <c r="CX68" s="175">
        <f>'1t'!CY72/'1t'!$EB72</f>
        <v>0</v>
      </c>
      <c r="CY68" s="175">
        <f>'1t'!CZ72/'1t'!$EB72</f>
        <v>0</v>
      </c>
      <c r="CZ68" s="175">
        <f>'1t'!DA72/'1t'!$EB72</f>
        <v>0</v>
      </c>
      <c r="DA68" s="175">
        <f>'1t'!DB72/'1t'!$EB72</f>
        <v>0</v>
      </c>
      <c r="DB68" s="175">
        <f>'1t'!DC72/'1t'!$EB72</f>
        <v>0</v>
      </c>
      <c r="DC68" s="175">
        <f>'1t'!DD72/'1t'!$EB72</f>
        <v>0</v>
      </c>
      <c r="DD68" s="175">
        <f>'1t'!DE72/'1t'!$EB72</f>
        <v>0</v>
      </c>
      <c r="DE68" s="175">
        <f>'1t'!DF72/'1t'!$EB72</f>
        <v>5.5817588122017249E-6</v>
      </c>
      <c r="DF68" s="175">
        <f>'1t'!DG72/'1t'!$EB72</f>
        <v>0</v>
      </c>
      <c r="DG68" s="175">
        <f>'1t'!DH72/'1t'!$EB72</f>
        <v>0</v>
      </c>
      <c r="DH68" s="175">
        <f>'1t'!DI72/'1t'!$EB72</f>
        <v>9.756914403728615E-3</v>
      </c>
      <c r="DI68" s="175">
        <f>'1t'!DJ72/'1t'!$EB72</f>
        <v>5.5817588122017249E-6</v>
      </c>
      <c r="DJ68" s="175">
        <f>'1t'!DK72/'1t'!$EB72</f>
        <v>5.5817588122017249E-6</v>
      </c>
      <c r="DK68" s="175">
        <f>'1t'!DL72/'1t'!$EB72</f>
        <v>0</v>
      </c>
      <c r="DL68" s="175">
        <f>'1t'!DM72/'1t'!$EB72</f>
        <v>0</v>
      </c>
      <c r="DM68" s="175">
        <f>'1t'!DN72/'1t'!$EB72</f>
        <v>1.6745276436605174E-5</v>
      </c>
      <c r="DN68" s="175">
        <f>'1t'!DO72/'1t'!$EB72</f>
        <v>0</v>
      </c>
      <c r="DO68" s="175">
        <f>'1t'!DP72/'1t'!$EB72</f>
        <v>0</v>
      </c>
      <c r="DP68" s="175">
        <f>'1t'!DQ72/'1t'!$EB72</f>
        <v>0</v>
      </c>
      <c r="DQ68" s="175">
        <f>'1t'!DR72/'1t'!$EB72</f>
        <v>0</v>
      </c>
      <c r="DR68" s="175">
        <f>'1t'!DS72/'1t'!$EB72</f>
        <v>0</v>
      </c>
      <c r="DS68" s="175">
        <f>'1t'!DT72/'1t'!$EB72</f>
        <v>0.97835952108509394</v>
      </c>
      <c r="DT68" s="175">
        <f>'1t'!DU72/'1t'!$EB72</f>
        <v>1.1850073958304261E-2</v>
      </c>
      <c r="DU68" s="175">
        <f>'1t'!DV72/'1t'!$EB72</f>
        <v>0</v>
      </c>
      <c r="DV68" s="175">
        <f>'1t'!DW72/'1t'!$EB72</f>
        <v>0</v>
      </c>
      <c r="DW68" s="175">
        <f>'1t'!DX72/'1t'!$EB72</f>
        <v>0</v>
      </c>
      <c r="DX68" s="175">
        <f>'1t'!DY72/'1t'!$EB72</f>
        <v>0</v>
      </c>
      <c r="DY68" s="175">
        <f>'1t'!DZ72/'1t'!$EB72</f>
        <v>0</v>
      </c>
      <c r="DZ68" s="3"/>
      <c r="EA68" s="192">
        <f t="shared" si="0"/>
        <v>0</v>
      </c>
      <c r="EB68" s="3"/>
      <c r="EC68" s="207">
        <f t="shared" si="2"/>
        <v>0</v>
      </c>
      <c r="ED68" s="3"/>
      <c r="EE68" s="196">
        <f t="shared" si="1"/>
        <v>6.4943763779967065E-2</v>
      </c>
      <c r="EF68" s="3"/>
      <c r="EG68" s="154">
        <v>63</v>
      </c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</row>
    <row r="69" spans="1:254" s="182" customFormat="1" ht="8.25" customHeight="1">
      <c r="A69" s="10" t="s">
        <v>739</v>
      </c>
      <c r="B69" s="6" t="s">
        <v>246</v>
      </c>
      <c r="C69" s="175">
        <f>'1t'!D73/'1t'!$EB73</f>
        <v>0</v>
      </c>
      <c r="D69" s="175">
        <f>'1t'!E73/'1t'!$EB73</f>
        <v>0</v>
      </c>
      <c r="E69" s="175">
        <f>'1t'!F73/'1t'!$EB73</f>
        <v>0</v>
      </c>
      <c r="F69" s="175">
        <f>'1t'!G73/'1t'!$EB73</f>
        <v>0</v>
      </c>
      <c r="G69" s="175">
        <f>'1t'!H73/'1t'!$EB73</f>
        <v>0</v>
      </c>
      <c r="H69" s="175">
        <f>'1t'!I73/'1t'!$EB73</f>
        <v>0</v>
      </c>
      <c r="I69" s="175">
        <f>'1t'!J73/'1t'!$EB73</f>
        <v>0</v>
      </c>
      <c r="J69" s="175">
        <f>'1t'!K73/'1t'!$EB73</f>
        <v>0</v>
      </c>
      <c r="K69" s="175">
        <f>'1t'!L73/'1t'!$EB73</f>
        <v>0</v>
      </c>
      <c r="L69" s="175">
        <f>'1t'!M73/'1t'!$EB73</f>
        <v>0</v>
      </c>
      <c r="M69" s="175">
        <f>'1t'!N73/'1t'!$EB73</f>
        <v>0</v>
      </c>
      <c r="N69" s="175">
        <f>'1t'!O73/'1t'!$EB73</f>
        <v>0</v>
      </c>
      <c r="O69" s="175">
        <f>'1t'!P73/'1t'!$EB73</f>
        <v>0</v>
      </c>
      <c r="P69" s="175">
        <f>'1t'!Q73/'1t'!$EB73</f>
        <v>0</v>
      </c>
      <c r="Q69" s="175">
        <f>'1t'!R73/'1t'!$EB73</f>
        <v>0</v>
      </c>
      <c r="R69" s="175">
        <f>'1t'!S73/'1t'!$EB73</f>
        <v>0</v>
      </c>
      <c r="S69" s="175">
        <f>'1t'!T73/'1t'!$EB73</f>
        <v>0</v>
      </c>
      <c r="T69" s="175">
        <f>'1t'!U73/'1t'!$EB73</f>
        <v>0</v>
      </c>
      <c r="U69" s="175">
        <f>'1t'!V73/'1t'!$EB73</f>
        <v>0</v>
      </c>
      <c r="V69" s="175">
        <f>'1t'!W73/'1t'!$EB73</f>
        <v>0</v>
      </c>
      <c r="W69" s="175">
        <f>'1t'!X73/'1t'!$EB73</f>
        <v>0</v>
      </c>
      <c r="X69" s="175">
        <f>'1t'!Y73/'1t'!$EB73</f>
        <v>0</v>
      </c>
      <c r="Y69" s="175">
        <f>'1t'!Z73/'1t'!$EB73</f>
        <v>0</v>
      </c>
      <c r="Z69" s="175">
        <f>'1t'!AA73/'1t'!$EB73</f>
        <v>0</v>
      </c>
      <c r="AA69" s="175">
        <f>'1t'!AB73/'1t'!$EB73</f>
        <v>0</v>
      </c>
      <c r="AB69" s="175">
        <f>'1t'!AC73/'1t'!$EB73</f>
        <v>0</v>
      </c>
      <c r="AC69" s="175">
        <f>'1t'!AD73/'1t'!$EB73</f>
        <v>0</v>
      </c>
      <c r="AD69" s="175">
        <f>'1t'!AE73/'1t'!$EB73</f>
        <v>0</v>
      </c>
      <c r="AE69" s="175">
        <f>'1t'!AF73/'1t'!$EB73</f>
        <v>0</v>
      </c>
      <c r="AF69" s="175">
        <f>'1t'!AG73/'1t'!$EB73</f>
        <v>0</v>
      </c>
      <c r="AG69" s="175">
        <f>'1t'!AH73/'1t'!$EB73</f>
        <v>0</v>
      </c>
      <c r="AH69" s="175">
        <f>'1t'!AI73/'1t'!$EB73</f>
        <v>0</v>
      </c>
      <c r="AI69" s="175">
        <f>'1t'!AJ73/'1t'!$EB73</f>
        <v>0</v>
      </c>
      <c r="AJ69" s="175">
        <f>'1t'!AK73/'1t'!$EB73</f>
        <v>0</v>
      </c>
      <c r="AK69" s="175">
        <f>'1t'!AL73/'1t'!$EB73</f>
        <v>0</v>
      </c>
      <c r="AL69" s="175">
        <f>'1t'!AM73/'1t'!$EB73</f>
        <v>0</v>
      </c>
      <c r="AM69" s="175">
        <f>'1t'!AN73/'1t'!$EB73</f>
        <v>0</v>
      </c>
      <c r="AN69" s="175">
        <f>'1t'!AO73/'1t'!$EB73</f>
        <v>0</v>
      </c>
      <c r="AO69" s="175">
        <f>'1t'!AP73/'1t'!$EB73</f>
        <v>0</v>
      </c>
      <c r="AP69" s="175">
        <f>'1t'!AQ73/'1t'!$EB73</f>
        <v>0</v>
      </c>
      <c r="AQ69" s="175">
        <f>'1t'!AR73/'1t'!$EB73</f>
        <v>0</v>
      </c>
      <c r="AR69" s="175">
        <f>'1t'!AS73/'1t'!$EB73</f>
        <v>0</v>
      </c>
      <c r="AS69" s="175">
        <f>'1t'!AT73/'1t'!$EB73</f>
        <v>0</v>
      </c>
      <c r="AT69" s="175">
        <f>'1t'!AU73/'1t'!$EB73</f>
        <v>0</v>
      </c>
      <c r="AU69" s="175">
        <f>'1t'!AV73/'1t'!$EB73</f>
        <v>0</v>
      </c>
      <c r="AV69" s="175">
        <f>'1t'!AW73/'1t'!$EB73</f>
        <v>0</v>
      </c>
      <c r="AW69" s="175">
        <f>'1t'!AX73/'1t'!$EB73</f>
        <v>0</v>
      </c>
      <c r="AX69" s="175">
        <f>'1t'!AY73/'1t'!$EB73</f>
        <v>0</v>
      </c>
      <c r="AY69" s="175">
        <f>'1t'!AZ73/'1t'!$EB73</f>
        <v>0</v>
      </c>
      <c r="AZ69" s="175">
        <f>'1t'!BA73/'1t'!$EB73</f>
        <v>0</v>
      </c>
      <c r="BA69" s="175">
        <f>'1t'!BB73/'1t'!$EB73</f>
        <v>0</v>
      </c>
      <c r="BB69" s="175">
        <f>'1t'!BC73/'1t'!$EB73</f>
        <v>0</v>
      </c>
      <c r="BC69" s="175">
        <f>'1t'!BD73/'1t'!$EB73</f>
        <v>0</v>
      </c>
      <c r="BD69" s="175">
        <f>'1t'!BE73/'1t'!$EB73</f>
        <v>0</v>
      </c>
      <c r="BE69" s="175">
        <f>'1t'!BF73/'1t'!$EB73</f>
        <v>0</v>
      </c>
      <c r="BF69" s="175">
        <f>'1t'!BG73/'1t'!$EB73</f>
        <v>0</v>
      </c>
      <c r="BG69" s="175">
        <f>'1t'!BH73/'1t'!$EB73</f>
        <v>0</v>
      </c>
      <c r="BH69" s="175">
        <f>'1t'!BI73/'1t'!$EB73</f>
        <v>0</v>
      </c>
      <c r="BI69" s="175">
        <f>'1t'!BJ73/'1t'!$EB73</f>
        <v>0</v>
      </c>
      <c r="BJ69" s="175">
        <f>'1t'!BK73/'1t'!$EB73</f>
        <v>0</v>
      </c>
      <c r="BK69" s="175">
        <f>'1t'!BL73/'1t'!$EB73</f>
        <v>0</v>
      </c>
      <c r="BL69" s="175">
        <f>'1t'!BM73/'1t'!$EB73</f>
        <v>0</v>
      </c>
      <c r="BM69" s="175">
        <f>'1t'!BN73/'1t'!$EB73</f>
        <v>0</v>
      </c>
      <c r="BN69" s="175">
        <f>'1t'!BO73/'1t'!$EB73</f>
        <v>0</v>
      </c>
      <c r="BO69" s="175">
        <f>'1t'!BP73/'1t'!$EB73</f>
        <v>0</v>
      </c>
      <c r="BP69" s="175">
        <f>'1t'!BQ73/'1t'!$EB73</f>
        <v>0</v>
      </c>
      <c r="BQ69" s="175">
        <f>'1t'!BR73/'1t'!$EB73</f>
        <v>0</v>
      </c>
      <c r="BR69" s="175">
        <f>'1t'!BS73/'1t'!$EB73</f>
        <v>0</v>
      </c>
      <c r="BS69" s="175">
        <f>'1t'!BT73/'1t'!$EB73</f>
        <v>0</v>
      </c>
      <c r="BT69" s="175">
        <f>'1t'!BU73/'1t'!$EB73</f>
        <v>0</v>
      </c>
      <c r="BU69" s="175">
        <f>'1t'!BV73/'1t'!$EB73</f>
        <v>0</v>
      </c>
      <c r="BV69" s="175">
        <f>'1t'!BW73/'1t'!$EB73</f>
        <v>0</v>
      </c>
      <c r="BW69" s="175">
        <f>'1t'!BX73/'1t'!$EB73</f>
        <v>0</v>
      </c>
      <c r="BX69" s="175">
        <f>'1t'!BY73/'1t'!$EB73</f>
        <v>0</v>
      </c>
      <c r="BY69" s="175">
        <f>'1t'!BZ73/'1t'!$EB73</f>
        <v>0</v>
      </c>
      <c r="BZ69" s="175">
        <f>'1t'!CA73/'1t'!$EB73</f>
        <v>0</v>
      </c>
      <c r="CA69" s="175">
        <f>'1t'!CB73/'1t'!$EB73</f>
        <v>0</v>
      </c>
      <c r="CB69" s="175">
        <f>'1t'!CC73/'1t'!$EB73</f>
        <v>0</v>
      </c>
      <c r="CC69" s="175">
        <f>'1t'!CD73/'1t'!$EB73</f>
        <v>0</v>
      </c>
      <c r="CD69" s="175">
        <f>'1t'!CE73/'1t'!$EB73</f>
        <v>0</v>
      </c>
      <c r="CE69" s="175">
        <f>'1t'!CF73/'1t'!$EB73</f>
        <v>0</v>
      </c>
      <c r="CF69" s="175">
        <f>'1t'!CG73/'1t'!$EB73</f>
        <v>0</v>
      </c>
      <c r="CG69" s="175">
        <f>'1t'!CH73/'1t'!$EB73</f>
        <v>0</v>
      </c>
      <c r="CH69" s="175">
        <f>'1t'!CI73/'1t'!$EB73</f>
        <v>0</v>
      </c>
      <c r="CI69" s="175">
        <f>'1t'!CJ73/'1t'!$EB73</f>
        <v>0</v>
      </c>
      <c r="CJ69" s="175">
        <f>'1t'!CK73/'1t'!$EB73</f>
        <v>0</v>
      </c>
      <c r="CK69" s="175">
        <f>'1t'!CL73/'1t'!$EB73</f>
        <v>0</v>
      </c>
      <c r="CL69" s="175">
        <f>'1t'!CM73/'1t'!$EB73</f>
        <v>0</v>
      </c>
      <c r="CM69" s="175">
        <f>'1t'!CN73/'1t'!$EB73</f>
        <v>0</v>
      </c>
      <c r="CN69" s="175">
        <f>'1t'!CO73/'1t'!$EB73</f>
        <v>0</v>
      </c>
      <c r="CO69" s="175">
        <f>'1t'!CP73/'1t'!$EB73</f>
        <v>0</v>
      </c>
      <c r="CP69" s="175">
        <f>'1t'!CQ73/'1t'!$EB73</f>
        <v>0</v>
      </c>
      <c r="CQ69" s="175">
        <f>'1t'!CR73/'1t'!$EB73</f>
        <v>0</v>
      </c>
      <c r="CR69" s="175">
        <f>'1t'!CS73/'1t'!$EB73</f>
        <v>0</v>
      </c>
      <c r="CS69" s="175">
        <f>'1t'!CT73/'1t'!$EB73</f>
        <v>0</v>
      </c>
      <c r="CT69" s="175">
        <f>'1t'!CU73/'1t'!$EB73</f>
        <v>0</v>
      </c>
      <c r="CU69" s="175">
        <f>'1t'!CV73/'1t'!$EB73</f>
        <v>0</v>
      </c>
      <c r="CV69" s="175">
        <f>'1t'!CW73/'1t'!$EB73</f>
        <v>0</v>
      </c>
      <c r="CW69" s="175">
        <f>'1t'!CX73/'1t'!$EB73</f>
        <v>0</v>
      </c>
      <c r="CX69" s="175">
        <f>'1t'!CY73/'1t'!$EB73</f>
        <v>0</v>
      </c>
      <c r="CY69" s="175">
        <f>'1t'!CZ73/'1t'!$EB73</f>
        <v>0</v>
      </c>
      <c r="CZ69" s="175">
        <f>'1t'!DA73/'1t'!$EB73</f>
        <v>0</v>
      </c>
      <c r="DA69" s="175">
        <f>'1t'!DB73/'1t'!$EB73</f>
        <v>0</v>
      </c>
      <c r="DB69" s="175">
        <f>'1t'!DC73/'1t'!$EB73</f>
        <v>0</v>
      </c>
      <c r="DC69" s="175">
        <f>'1t'!DD73/'1t'!$EB73</f>
        <v>0</v>
      </c>
      <c r="DD69" s="175">
        <f>'1t'!DE73/'1t'!$EB73</f>
        <v>0</v>
      </c>
      <c r="DE69" s="175">
        <f>'1t'!DF73/'1t'!$EB73</f>
        <v>2.5956412985391657E-3</v>
      </c>
      <c r="DF69" s="175">
        <f>'1t'!DG73/'1t'!$EB73</f>
        <v>0</v>
      </c>
      <c r="DG69" s="175">
        <f>'1t'!DH73/'1t'!$EB73</f>
        <v>0</v>
      </c>
      <c r="DH69" s="175">
        <f>'1t'!DI73/'1t'!$EB73</f>
        <v>3.9069341344793676E-4</v>
      </c>
      <c r="DI69" s="175">
        <f>'1t'!DJ73/'1t'!$EB73</f>
        <v>0</v>
      </c>
      <c r="DJ69" s="175">
        <f>'1t'!DK73/'1t'!$EB73</f>
        <v>0</v>
      </c>
      <c r="DK69" s="175">
        <f>'1t'!DL73/'1t'!$EB73</f>
        <v>0</v>
      </c>
      <c r="DL69" s="175">
        <f>'1t'!DM73/'1t'!$EB73</f>
        <v>0</v>
      </c>
      <c r="DM69" s="175">
        <f>'1t'!DN73/'1t'!$EB73</f>
        <v>0</v>
      </c>
      <c r="DN69" s="175">
        <f>'1t'!DO73/'1t'!$EB73</f>
        <v>0</v>
      </c>
      <c r="DO69" s="175">
        <f>'1t'!DP73/'1t'!$EB73</f>
        <v>0</v>
      </c>
      <c r="DP69" s="175">
        <f>'1t'!DQ73/'1t'!$EB73</f>
        <v>0</v>
      </c>
      <c r="DQ69" s="175">
        <f>'1t'!DR73/'1t'!$EB73</f>
        <v>0</v>
      </c>
      <c r="DR69" s="175">
        <f>'1t'!DS73/'1t'!$EB73</f>
        <v>0</v>
      </c>
      <c r="DS69" s="175">
        <f>'1t'!DT73/'1t'!$EB73</f>
        <v>0</v>
      </c>
      <c r="DT69" s="175">
        <f>'1t'!DU73/'1t'!$EB73</f>
        <v>0.99701366528801294</v>
      </c>
      <c r="DU69" s="175">
        <f>'1t'!DV73/'1t'!$EB73</f>
        <v>0</v>
      </c>
      <c r="DV69" s="175">
        <f>'1t'!DW73/'1t'!$EB73</f>
        <v>0</v>
      </c>
      <c r="DW69" s="175">
        <f>'1t'!DX73/'1t'!$EB73</f>
        <v>0</v>
      </c>
      <c r="DX69" s="175">
        <f>'1t'!DY73/'1t'!$EB73</f>
        <v>0</v>
      </c>
      <c r="DY69" s="175">
        <f>'1t'!DZ73/'1t'!$EB73</f>
        <v>0</v>
      </c>
      <c r="DZ69" s="3"/>
      <c r="EA69" s="192">
        <f t="shared" si="0"/>
        <v>3</v>
      </c>
      <c r="EB69" s="3"/>
      <c r="EC69" s="207">
        <f t="shared" si="2"/>
        <v>3</v>
      </c>
      <c r="ED69" s="3"/>
      <c r="EE69" s="196">
        <f t="shared" si="1"/>
        <v>2.5956412985390642E-3</v>
      </c>
      <c r="EF69" s="3"/>
      <c r="EG69" s="154">
        <v>64</v>
      </c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</row>
    <row r="70" spans="1:254" s="182" customFormat="1" ht="8.25" customHeight="1">
      <c r="A70" s="10" t="s">
        <v>740</v>
      </c>
      <c r="B70" s="6" t="s">
        <v>741</v>
      </c>
      <c r="C70" s="175">
        <f>'1t'!D74/'1t'!$EB74</f>
        <v>0</v>
      </c>
      <c r="D70" s="175">
        <f>'1t'!E74/'1t'!$EB74</f>
        <v>0</v>
      </c>
      <c r="E70" s="175">
        <f>'1t'!F74/'1t'!$EB74</f>
        <v>0</v>
      </c>
      <c r="F70" s="175">
        <f>'1t'!G74/'1t'!$EB74</f>
        <v>0</v>
      </c>
      <c r="G70" s="175">
        <f>'1t'!H74/'1t'!$EB74</f>
        <v>0</v>
      </c>
      <c r="H70" s="175">
        <f>'1t'!I74/'1t'!$EB74</f>
        <v>0</v>
      </c>
      <c r="I70" s="175">
        <f>'1t'!J74/'1t'!$EB74</f>
        <v>0</v>
      </c>
      <c r="J70" s="175">
        <f>'1t'!K74/'1t'!$EB74</f>
        <v>0</v>
      </c>
      <c r="K70" s="175">
        <f>'1t'!L74/'1t'!$EB74</f>
        <v>0</v>
      </c>
      <c r="L70" s="175">
        <f>'1t'!M74/'1t'!$EB74</f>
        <v>0</v>
      </c>
      <c r="M70" s="175">
        <f>'1t'!N74/'1t'!$EB74</f>
        <v>0</v>
      </c>
      <c r="N70" s="175">
        <f>'1t'!O74/'1t'!$EB74</f>
        <v>0</v>
      </c>
      <c r="O70" s="175">
        <f>'1t'!P74/'1t'!$EB74</f>
        <v>0</v>
      </c>
      <c r="P70" s="175">
        <f>'1t'!Q74/'1t'!$EB74</f>
        <v>0</v>
      </c>
      <c r="Q70" s="175">
        <f>'1t'!R74/'1t'!$EB74</f>
        <v>0</v>
      </c>
      <c r="R70" s="175">
        <f>'1t'!S74/'1t'!$EB74</f>
        <v>0</v>
      </c>
      <c r="S70" s="175">
        <f>'1t'!T74/'1t'!$EB74</f>
        <v>0</v>
      </c>
      <c r="T70" s="175">
        <f>'1t'!U74/'1t'!$EB74</f>
        <v>0</v>
      </c>
      <c r="U70" s="175">
        <f>'1t'!V74/'1t'!$EB74</f>
        <v>0</v>
      </c>
      <c r="V70" s="175">
        <f>'1t'!W74/'1t'!$EB74</f>
        <v>0</v>
      </c>
      <c r="W70" s="175">
        <f>'1t'!X74/'1t'!$EB74</f>
        <v>0</v>
      </c>
      <c r="X70" s="175">
        <f>'1t'!Y74/'1t'!$EB74</f>
        <v>0</v>
      </c>
      <c r="Y70" s="175">
        <f>'1t'!Z74/'1t'!$EB74</f>
        <v>0</v>
      </c>
      <c r="Z70" s="175">
        <f>'1t'!AA74/'1t'!$EB74</f>
        <v>0</v>
      </c>
      <c r="AA70" s="175">
        <f>'1t'!AB74/'1t'!$EB74</f>
        <v>0</v>
      </c>
      <c r="AB70" s="175">
        <f>'1t'!AC74/'1t'!$EB74</f>
        <v>0</v>
      </c>
      <c r="AC70" s="175">
        <f>'1t'!AD74/'1t'!$EB74</f>
        <v>0</v>
      </c>
      <c r="AD70" s="175">
        <f>'1t'!AE74/'1t'!$EB74</f>
        <v>0</v>
      </c>
      <c r="AE70" s="175">
        <f>'1t'!AF74/'1t'!$EB74</f>
        <v>0</v>
      </c>
      <c r="AF70" s="175">
        <f>'1t'!AG74/'1t'!$EB74</f>
        <v>0</v>
      </c>
      <c r="AG70" s="175">
        <f>'1t'!AH74/'1t'!$EB74</f>
        <v>0</v>
      </c>
      <c r="AH70" s="175">
        <f>'1t'!AI74/'1t'!$EB74</f>
        <v>0</v>
      </c>
      <c r="AI70" s="175">
        <f>'1t'!AJ74/'1t'!$EB74</f>
        <v>0</v>
      </c>
      <c r="AJ70" s="175">
        <f>'1t'!AK74/'1t'!$EB74</f>
        <v>0</v>
      </c>
      <c r="AK70" s="175">
        <f>'1t'!AL74/'1t'!$EB74</f>
        <v>0</v>
      </c>
      <c r="AL70" s="175">
        <f>'1t'!AM74/'1t'!$EB74</f>
        <v>0</v>
      </c>
      <c r="AM70" s="175">
        <f>'1t'!AN74/'1t'!$EB74</f>
        <v>0</v>
      </c>
      <c r="AN70" s="175">
        <f>'1t'!AO74/'1t'!$EB74</f>
        <v>0</v>
      </c>
      <c r="AO70" s="175">
        <f>'1t'!AP74/'1t'!$EB74</f>
        <v>0</v>
      </c>
      <c r="AP70" s="175">
        <f>'1t'!AQ74/'1t'!$EB74</f>
        <v>0</v>
      </c>
      <c r="AQ70" s="175">
        <f>'1t'!AR74/'1t'!$EB74</f>
        <v>0</v>
      </c>
      <c r="AR70" s="175">
        <f>'1t'!AS74/'1t'!$EB74</f>
        <v>0</v>
      </c>
      <c r="AS70" s="175">
        <f>'1t'!AT74/'1t'!$EB74</f>
        <v>0</v>
      </c>
      <c r="AT70" s="175">
        <f>'1t'!AU74/'1t'!$EB74</f>
        <v>0</v>
      </c>
      <c r="AU70" s="175">
        <f>'1t'!AV74/'1t'!$EB74</f>
        <v>0</v>
      </c>
      <c r="AV70" s="175">
        <f>'1t'!AW74/'1t'!$EB74</f>
        <v>0</v>
      </c>
      <c r="AW70" s="175">
        <f>'1t'!AX74/'1t'!$EB74</f>
        <v>0</v>
      </c>
      <c r="AX70" s="175">
        <f>'1t'!AY74/'1t'!$EB74</f>
        <v>0</v>
      </c>
      <c r="AY70" s="175">
        <f>'1t'!AZ74/'1t'!$EB74</f>
        <v>0</v>
      </c>
      <c r="AZ70" s="175">
        <f>'1t'!BA74/'1t'!$EB74</f>
        <v>0</v>
      </c>
      <c r="BA70" s="175">
        <f>'1t'!BB74/'1t'!$EB74</f>
        <v>0</v>
      </c>
      <c r="BB70" s="175">
        <f>'1t'!BC74/'1t'!$EB74</f>
        <v>0</v>
      </c>
      <c r="BC70" s="175">
        <f>'1t'!BD74/'1t'!$EB74</f>
        <v>0</v>
      </c>
      <c r="BD70" s="175">
        <f>'1t'!BE74/'1t'!$EB74</f>
        <v>0</v>
      </c>
      <c r="BE70" s="175">
        <f>'1t'!BF74/'1t'!$EB74</f>
        <v>0</v>
      </c>
      <c r="BF70" s="175">
        <f>'1t'!BG74/'1t'!$EB74</f>
        <v>0</v>
      </c>
      <c r="BG70" s="175">
        <f>'1t'!BH74/'1t'!$EB74</f>
        <v>0</v>
      </c>
      <c r="BH70" s="175">
        <f>'1t'!BI74/'1t'!$EB74</f>
        <v>0</v>
      </c>
      <c r="BI70" s="175">
        <f>'1t'!BJ74/'1t'!$EB74</f>
        <v>0</v>
      </c>
      <c r="BJ70" s="175">
        <f>'1t'!BK74/'1t'!$EB74</f>
        <v>0</v>
      </c>
      <c r="BK70" s="175">
        <f>'1t'!BL74/'1t'!$EB74</f>
        <v>0</v>
      </c>
      <c r="BL70" s="175">
        <f>'1t'!BM74/'1t'!$EB74</f>
        <v>0</v>
      </c>
      <c r="BM70" s="175">
        <f>'1t'!BN74/'1t'!$EB74</f>
        <v>0</v>
      </c>
      <c r="BN70" s="175">
        <f>'1t'!BO74/'1t'!$EB74</f>
        <v>0</v>
      </c>
      <c r="BO70" s="175">
        <f>'1t'!BP74/'1t'!$EB74</f>
        <v>0</v>
      </c>
      <c r="BP70" s="175">
        <f>'1t'!BQ74/'1t'!$EB74</f>
        <v>0</v>
      </c>
      <c r="BQ70" s="175">
        <f>'1t'!BR74/'1t'!$EB74</f>
        <v>0</v>
      </c>
      <c r="BR70" s="175">
        <f>'1t'!BS74/'1t'!$EB74</f>
        <v>0</v>
      </c>
      <c r="BS70" s="175">
        <f>'1t'!BT74/'1t'!$EB74</f>
        <v>0</v>
      </c>
      <c r="BT70" s="175">
        <f>'1t'!BU74/'1t'!$EB74</f>
        <v>0</v>
      </c>
      <c r="BU70" s="175">
        <f>'1t'!BV74/'1t'!$EB74</f>
        <v>0</v>
      </c>
      <c r="BV70" s="175">
        <f>'1t'!BW74/'1t'!$EB74</f>
        <v>0</v>
      </c>
      <c r="BW70" s="175">
        <f>'1t'!BX74/'1t'!$EB74</f>
        <v>0</v>
      </c>
      <c r="BX70" s="175">
        <f>'1t'!BY74/'1t'!$EB74</f>
        <v>0</v>
      </c>
      <c r="BY70" s="175">
        <f>'1t'!BZ74/'1t'!$EB74</f>
        <v>0</v>
      </c>
      <c r="BZ70" s="175">
        <f>'1t'!CA74/'1t'!$EB74</f>
        <v>0</v>
      </c>
      <c r="CA70" s="175">
        <f>'1t'!CB74/'1t'!$EB74</f>
        <v>0</v>
      </c>
      <c r="CB70" s="175">
        <f>'1t'!CC74/'1t'!$EB74</f>
        <v>0</v>
      </c>
      <c r="CC70" s="175">
        <f>'1t'!CD74/'1t'!$EB74</f>
        <v>0</v>
      </c>
      <c r="CD70" s="175">
        <f>'1t'!CE74/'1t'!$EB74</f>
        <v>0</v>
      </c>
      <c r="CE70" s="175">
        <f>'1t'!CF74/'1t'!$EB74</f>
        <v>0</v>
      </c>
      <c r="CF70" s="175">
        <f>'1t'!CG74/'1t'!$EB74</f>
        <v>0</v>
      </c>
      <c r="CG70" s="175">
        <f>'1t'!CH74/'1t'!$EB74</f>
        <v>0</v>
      </c>
      <c r="CH70" s="175">
        <f>'1t'!CI74/'1t'!$EB74</f>
        <v>0</v>
      </c>
      <c r="CI70" s="175">
        <f>'1t'!CJ74/'1t'!$EB74</f>
        <v>0</v>
      </c>
      <c r="CJ70" s="175">
        <f>'1t'!CK74/'1t'!$EB74</f>
        <v>0</v>
      </c>
      <c r="CK70" s="175">
        <f>'1t'!CL74/'1t'!$EB74</f>
        <v>0</v>
      </c>
      <c r="CL70" s="175">
        <f>'1t'!CM74/'1t'!$EB74</f>
        <v>0</v>
      </c>
      <c r="CM70" s="175">
        <f>'1t'!CN74/'1t'!$EB74</f>
        <v>0</v>
      </c>
      <c r="CN70" s="175">
        <f>'1t'!CO74/'1t'!$EB74</f>
        <v>0</v>
      </c>
      <c r="CO70" s="175">
        <f>'1t'!CP74/'1t'!$EB74</f>
        <v>0</v>
      </c>
      <c r="CP70" s="175">
        <f>'1t'!CQ74/'1t'!$EB74</f>
        <v>0</v>
      </c>
      <c r="CQ70" s="175">
        <f>'1t'!CR74/'1t'!$EB74</f>
        <v>2.3389448759781697E-3</v>
      </c>
      <c r="CR70" s="175">
        <f>'1t'!CS74/'1t'!$EB74</f>
        <v>0</v>
      </c>
      <c r="CS70" s="175">
        <f>'1t'!CT74/'1t'!$EB74</f>
        <v>0</v>
      </c>
      <c r="CT70" s="175">
        <f>'1t'!CU74/'1t'!$EB74</f>
        <v>0</v>
      </c>
      <c r="CU70" s="175">
        <f>'1t'!CV74/'1t'!$EB74</f>
        <v>0</v>
      </c>
      <c r="CV70" s="175">
        <f>'1t'!CW74/'1t'!$EB74</f>
        <v>0</v>
      </c>
      <c r="CW70" s="175">
        <f>'1t'!CX74/'1t'!$EB74</f>
        <v>0</v>
      </c>
      <c r="CX70" s="175">
        <f>'1t'!CY74/'1t'!$EB74</f>
        <v>0</v>
      </c>
      <c r="CY70" s="175">
        <f>'1t'!CZ74/'1t'!$EB74</f>
        <v>0</v>
      </c>
      <c r="CZ70" s="175">
        <f>'1t'!DA74/'1t'!$EB74</f>
        <v>0</v>
      </c>
      <c r="DA70" s="175">
        <f>'1t'!DB74/'1t'!$EB74</f>
        <v>0</v>
      </c>
      <c r="DB70" s="175">
        <f>'1t'!DC74/'1t'!$EB74</f>
        <v>0</v>
      </c>
      <c r="DC70" s="175">
        <f>'1t'!DD74/'1t'!$EB74</f>
        <v>0</v>
      </c>
      <c r="DD70" s="175">
        <f>'1t'!DE74/'1t'!$EB74</f>
        <v>0</v>
      </c>
      <c r="DE70" s="175">
        <f>'1t'!DF74/'1t'!$EB74</f>
        <v>1.1261586439894892E-2</v>
      </c>
      <c r="DF70" s="175">
        <f>'1t'!DG74/'1t'!$EB74</f>
        <v>0</v>
      </c>
      <c r="DG70" s="175">
        <f>'1t'!DH74/'1t'!$EB74</f>
        <v>0</v>
      </c>
      <c r="DH70" s="175">
        <f>'1t'!DI74/'1t'!$EB74</f>
        <v>0</v>
      </c>
      <c r="DI70" s="175">
        <f>'1t'!DJ74/'1t'!$EB74</f>
        <v>0</v>
      </c>
      <c r="DJ70" s="175">
        <f>'1t'!DK74/'1t'!$EB74</f>
        <v>7.1294504923334584E-2</v>
      </c>
      <c r="DK70" s="175">
        <f>'1t'!DL74/'1t'!$EB74</f>
        <v>0</v>
      </c>
      <c r="DL70" s="175">
        <f>'1t'!DM74/'1t'!$EB74</f>
        <v>0</v>
      </c>
      <c r="DM70" s="175">
        <f>'1t'!DN74/'1t'!$EB74</f>
        <v>0</v>
      </c>
      <c r="DN70" s="175">
        <f>'1t'!DO74/'1t'!$EB74</f>
        <v>0</v>
      </c>
      <c r="DO70" s="175">
        <f>'1t'!DP74/'1t'!$EB74</f>
        <v>0</v>
      </c>
      <c r="DP70" s="175">
        <f>'1t'!DQ74/'1t'!$EB74</f>
        <v>0</v>
      </c>
      <c r="DQ70" s="175">
        <f>'1t'!DR74/'1t'!$EB74</f>
        <v>0</v>
      </c>
      <c r="DR70" s="175">
        <f>'1t'!DS74/'1t'!$EB74</f>
        <v>0</v>
      </c>
      <c r="DS70" s="175">
        <f>'1t'!DT74/'1t'!$EB74</f>
        <v>0</v>
      </c>
      <c r="DT70" s="175">
        <f>'1t'!DU74/'1t'!$EB74</f>
        <v>0</v>
      </c>
      <c r="DU70" s="175">
        <f>'1t'!DV74/'1t'!$EB74</f>
        <v>0.91510496376079231</v>
      </c>
      <c r="DV70" s="175">
        <f>'1t'!DW74/'1t'!$EB74</f>
        <v>0</v>
      </c>
      <c r="DW70" s="175">
        <f>'1t'!DX74/'1t'!$EB74</f>
        <v>0</v>
      </c>
      <c r="DX70" s="175">
        <f>'1t'!DY74/'1t'!$EB74</f>
        <v>0</v>
      </c>
      <c r="DY70" s="175">
        <f>'1t'!DZ74/'1t'!$EB74</f>
        <v>0</v>
      </c>
      <c r="DZ70" s="3"/>
      <c r="EA70" s="192">
        <f t="shared" si="0"/>
        <v>3</v>
      </c>
      <c r="EB70" s="3"/>
      <c r="EC70" s="207">
        <f t="shared" si="2"/>
        <v>3</v>
      </c>
      <c r="ED70" s="3"/>
      <c r="EE70" s="196">
        <f t="shared" si="1"/>
        <v>1.360053131587291E-2</v>
      </c>
      <c r="EF70" s="3"/>
      <c r="EG70" s="154">
        <v>65</v>
      </c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</row>
    <row r="71" spans="1:254" s="159" customFormat="1" ht="8.25" customHeight="1">
      <c r="A71" s="12" t="s">
        <v>742</v>
      </c>
      <c r="B71" s="4" t="s">
        <v>743</v>
      </c>
      <c r="C71" s="183">
        <f>'1t'!D75/'1t'!$EB75</f>
        <v>0</v>
      </c>
      <c r="D71" s="183">
        <f>'1t'!E75/'1t'!$EB75</f>
        <v>0</v>
      </c>
      <c r="E71" s="183">
        <f>'1t'!F75/'1t'!$EB75</f>
        <v>0</v>
      </c>
      <c r="F71" s="183">
        <f>'1t'!G75/'1t'!$EB75</f>
        <v>0</v>
      </c>
      <c r="G71" s="183">
        <f>'1t'!H75/'1t'!$EB75</f>
        <v>0</v>
      </c>
      <c r="H71" s="183">
        <f>'1t'!I75/'1t'!$EB75</f>
        <v>0</v>
      </c>
      <c r="I71" s="183">
        <f>'1t'!J75/'1t'!$EB75</f>
        <v>0</v>
      </c>
      <c r="J71" s="183">
        <f>'1t'!K75/'1t'!$EB75</f>
        <v>0</v>
      </c>
      <c r="K71" s="183">
        <f>'1t'!L75/'1t'!$EB75</f>
        <v>0</v>
      </c>
      <c r="L71" s="183">
        <f>'1t'!M75/'1t'!$EB75</f>
        <v>0</v>
      </c>
      <c r="M71" s="183">
        <f>'1t'!N75/'1t'!$EB75</f>
        <v>0</v>
      </c>
      <c r="N71" s="183">
        <f>'1t'!O75/'1t'!$EB75</f>
        <v>0</v>
      </c>
      <c r="O71" s="183">
        <f>'1t'!P75/'1t'!$EB75</f>
        <v>0</v>
      </c>
      <c r="P71" s="183">
        <f>'1t'!Q75/'1t'!$EB75</f>
        <v>0</v>
      </c>
      <c r="Q71" s="183">
        <f>'1t'!R75/'1t'!$EB75</f>
        <v>0</v>
      </c>
      <c r="R71" s="183">
        <f>'1t'!S75/'1t'!$EB75</f>
        <v>0</v>
      </c>
      <c r="S71" s="183">
        <f>'1t'!T75/'1t'!$EB75</f>
        <v>0</v>
      </c>
      <c r="T71" s="183">
        <f>'1t'!U75/'1t'!$EB75</f>
        <v>0</v>
      </c>
      <c r="U71" s="183">
        <f>'1t'!V75/'1t'!$EB75</f>
        <v>0</v>
      </c>
      <c r="V71" s="183">
        <f>'1t'!W75/'1t'!$EB75</f>
        <v>0</v>
      </c>
      <c r="W71" s="183">
        <f>'1t'!X75/'1t'!$EB75</f>
        <v>0</v>
      </c>
      <c r="X71" s="183">
        <f>'1t'!Y75/'1t'!$EB75</f>
        <v>0</v>
      </c>
      <c r="Y71" s="183">
        <f>'1t'!Z75/'1t'!$EB75</f>
        <v>0</v>
      </c>
      <c r="Z71" s="183">
        <f>'1t'!AA75/'1t'!$EB75</f>
        <v>0</v>
      </c>
      <c r="AA71" s="183">
        <f>'1t'!AB75/'1t'!$EB75</f>
        <v>0</v>
      </c>
      <c r="AB71" s="183">
        <f>'1t'!AC75/'1t'!$EB75</f>
        <v>0</v>
      </c>
      <c r="AC71" s="183">
        <f>'1t'!AD75/'1t'!$EB75</f>
        <v>0</v>
      </c>
      <c r="AD71" s="183">
        <f>'1t'!AE75/'1t'!$EB75</f>
        <v>0</v>
      </c>
      <c r="AE71" s="183">
        <f>'1t'!AF75/'1t'!$EB75</f>
        <v>0</v>
      </c>
      <c r="AF71" s="183">
        <f>'1t'!AG75/'1t'!$EB75</f>
        <v>0</v>
      </c>
      <c r="AG71" s="183">
        <f>'1t'!AH75/'1t'!$EB75</f>
        <v>0</v>
      </c>
      <c r="AH71" s="183">
        <f>'1t'!AI75/'1t'!$EB75</f>
        <v>0</v>
      </c>
      <c r="AI71" s="183">
        <f>'1t'!AJ75/'1t'!$EB75</f>
        <v>0</v>
      </c>
      <c r="AJ71" s="183">
        <f>'1t'!AK75/'1t'!$EB75</f>
        <v>0</v>
      </c>
      <c r="AK71" s="183">
        <f>'1t'!AL75/'1t'!$EB75</f>
        <v>0</v>
      </c>
      <c r="AL71" s="183">
        <f>'1t'!AM75/'1t'!$EB75</f>
        <v>0</v>
      </c>
      <c r="AM71" s="183">
        <f>'1t'!AN75/'1t'!$EB75</f>
        <v>0</v>
      </c>
      <c r="AN71" s="183">
        <f>'1t'!AO75/'1t'!$EB75</f>
        <v>0</v>
      </c>
      <c r="AO71" s="183">
        <f>'1t'!AP75/'1t'!$EB75</f>
        <v>0</v>
      </c>
      <c r="AP71" s="183">
        <f>'1t'!AQ75/'1t'!$EB75</f>
        <v>0</v>
      </c>
      <c r="AQ71" s="183">
        <f>'1t'!AR75/'1t'!$EB75</f>
        <v>0</v>
      </c>
      <c r="AR71" s="183">
        <f>'1t'!AS75/'1t'!$EB75</f>
        <v>0</v>
      </c>
      <c r="AS71" s="183">
        <f>'1t'!AT75/'1t'!$EB75</f>
        <v>0</v>
      </c>
      <c r="AT71" s="183">
        <f>'1t'!AU75/'1t'!$EB75</f>
        <v>0</v>
      </c>
      <c r="AU71" s="183">
        <f>'1t'!AV75/'1t'!$EB75</f>
        <v>0</v>
      </c>
      <c r="AV71" s="183">
        <f>'1t'!AW75/'1t'!$EB75</f>
        <v>0</v>
      </c>
      <c r="AW71" s="183">
        <f>'1t'!AX75/'1t'!$EB75</f>
        <v>0</v>
      </c>
      <c r="AX71" s="183">
        <f>'1t'!AY75/'1t'!$EB75</f>
        <v>0</v>
      </c>
      <c r="AY71" s="183">
        <f>'1t'!AZ75/'1t'!$EB75</f>
        <v>0</v>
      </c>
      <c r="AZ71" s="183">
        <f>'1t'!BA75/'1t'!$EB75</f>
        <v>0</v>
      </c>
      <c r="BA71" s="183">
        <f>'1t'!BB75/'1t'!$EB75</f>
        <v>0</v>
      </c>
      <c r="BB71" s="183">
        <f>'1t'!BC75/'1t'!$EB75</f>
        <v>0</v>
      </c>
      <c r="BC71" s="183">
        <f>'1t'!BD75/'1t'!$EB75</f>
        <v>0</v>
      </c>
      <c r="BD71" s="183">
        <f>'1t'!BE75/'1t'!$EB75</f>
        <v>0</v>
      </c>
      <c r="BE71" s="183">
        <f>'1t'!BF75/'1t'!$EB75</f>
        <v>0</v>
      </c>
      <c r="BF71" s="183">
        <f>'1t'!BG75/'1t'!$EB75</f>
        <v>0</v>
      </c>
      <c r="BG71" s="183">
        <f>'1t'!BH75/'1t'!$EB75</f>
        <v>0</v>
      </c>
      <c r="BH71" s="183">
        <f>'1t'!BI75/'1t'!$EB75</f>
        <v>0</v>
      </c>
      <c r="BI71" s="183">
        <f>'1t'!BJ75/'1t'!$EB75</f>
        <v>0</v>
      </c>
      <c r="BJ71" s="183">
        <f>'1t'!BK75/'1t'!$EB75</f>
        <v>0</v>
      </c>
      <c r="BK71" s="183">
        <f>'1t'!BL75/'1t'!$EB75</f>
        <v>0</v>
      </c>
      <c r="BL71" s="183">
        <f>'1t'!BM75/'1t'!$EB75</f>
        <v>0</v>
      </c>
      <c r="BM71" s="183">
        <f>'1t'!BN75/'1t'!$EB75</f>
        <v>0</v>
      </c>
      <c r="BN71" s="183">
        <f>'1t'!BO75/'1t'!$EB75</f>
        <v>0</v>
      </c>
      <c r="BO71" s="183">
        <f>'1t'!BP75/'1t'!$EB75</f>
        <v>0</v>
      </c>
      <c r="BP71" s="183">
        <f>'1t'!BQ75/'1t'!$EB75</f>
        <v>0</v>
      </c>
      <c r="BQ71" s="183">
        <f>'1t'!BR75/'1t'!$EB75</f>
        <v>0</v>
      </c>
      <c r="BR71" s="183">
        <f>'1t'!BS75/'1t'!$EB75</f>
        <v>0</v>
      </c>
      <c r="BS71" s="183">
        <f>'1t'!BT75/'1t'!$EB75</f>
        <v>0</v>
      </c>
      <c r="BT71" s="183">
        <f>'1t'!BU75/'1t'!$EB75</f>
        <v>0</v>
      </c>
      <c r="BU71" s="183">
        <f>'1t'!BV75/'1t'!$EB75</f>
        <v>0</v>
      </c>
      <c r="BV71" s="183">
        <f>'1t'!BW75/'1t'!$EB75</f>
        <v>0</v>
      </c>
      <c r="BW71" s="183">
        <f>'1t'!BX75/'1t'!$EB75</f>
        <v>0</v>
      </c>
      <c r="BX71" s="183">
        <f>'1t'!BY75/'1t'!$EB75</f>
        <v>0</v>
      </c>
      <c r="BY71" s="183">
        <f>'1t'!BZ75/'1t'!$EB75</f>
        <v>0</v>
      </c>
      <c r="BZ71" s="183">
        <f>'1t'!CA75/'1t'!$EB75</f>
        <v>0</v>
      </c>
      <c r="CA71" s="183">
        <f>'1t'!CB75/'1t'!$EB75</f>
        <v>0</v>
      </c>
      <c r="CB71" s="183">
        <f>'1t'!CC75/'1t'!$EB75</f>
        <v>0</v>
      </c>
      <c r="CC71" s="183">
        <f>'1t'!CD75/'1t'!$EB75</f>
        <v>0</v>
      </c>
      <c r="CD71" s="183">
        <f>'1t'!CE75/'1t'!$EB75</f>
        <v>0</v>
      </c>
      <c r="CE71" s="183">
        <f>'1t'!CF75/'1t'!$EB75</f>
        <v>0</v>
      </c>
      <c r="CF71" s="183">
        <f>'1t'!CG75/'1t'!$EB75</f>
        <v>0</v>
      </c>
      <c r="CG71" s="183">
        <f>'1t'!CH75/'1t'!$EB75</f>
        <v>0</v>
      </c>
      <c r="CH71" s="183">
        <f>'1t'!CI75/'1t'!$EB75</f>
        <v>0</v>
      </c>
      <c r="CI71" s="183">
        <f>'1t'!CJ75/'1t'!$EB75</f>
        <v>0</v>
      </c>
      <c r="CJ71" s="183">
        <f>'1t'!CK75/'1t'!$EB75</f>
        <v>0</v>
      </c>
      <c r="CK71" s="183">
        <f>'1t'!CL75/'1t'!$EB75</f>
        <v>0</v>
      </c>
      <c r="CL71" s="183">
        <f>'1t'!CM75/'1t'!$EB75</f>
        <v>0</v>
      </c>
      <c r="CM71" s="183">
        <f>'1t'!CN75/'1t'!$EB75</f>
        <v>0</v>
      </c>
      <c r="CN71" s="183">
        <f>'1t'!CO75/'1t'!$EB75</f>
        <v>0</v>
      </c>
      <c r="CO71" s="183">
        <f>'1t'!CP75/'1t'!$EB75</f>
        <v>0</v>
      </c>
      <c r="CP71" s="183">
        <f>'1t'!CQ75/'1t'!$EB75</f>
        <v>0</v>
      </c>
      <c r="CQ71" s="183">
        <f>'1t'!CR75/'1t'!$EB75</f>
        <v>6.1817432515969507E-3</v>
      </c>
      <c r="CR71" s="183">
        <f>'1t'!CS75/'1t'!$EB75</f>
        <v>0</v>
      </c>
      <c r="CS71" s="183">
        <f>'1t'!CT75/'1t'!$EB75</f>
        <v>0</v>
      </c>
      <c r="CT71" s="183">
        <f>'1t'!CU75/'1t'!$EB75</f>
        <v>0</v>
      </c>
      <c r="CU71" s="183">
        <f>'1t'!CV75/'1t'!$EB75</f>
        <v>0</v>
      </c>
      <c r="CV71" s="183">
        <f>'1t'!CW75/'1t'!$EB75</f>
        <v>0</v>
      </c>
      <c r="CW71" s="183">
        <f>'1t'!CX75/'1t'!$EB75</f>
        <v>0</v>
      </c>
      <c r="CX71" s="183">
        <f>'1t'!CY75/'1t'!$EB75</f>
        <v>0</v>
      </c>
      <c r="CY71" s="183">
        <f>'1t'!CZ75/'1t'!$EB75</f>
        <v>0</v>
      </c>
      <c r="CZ71" s="183">
        <f>'1t'!DA75/'1t'!$EB75</f>
        <v>0</v>
      </c>
      <c r="DA71" s="183">
        <f>'1t'!DB75/'1t'!$EB75</f>
        <v>0</v>
      </c>
      <c r="DB71" s="183">
        <f>'1t'!DC75/'1t'!$EB75</f>
        <v>0</v>
      </c>
      <c r="DC71" s="183">
        <f>'1t'!DD75/'1t'!$EB75</f>
        <v>7.4867779380451951E-4</v>
      </c>
      <c r="DD71" s="183">
        <f>'1t'!DE75/'1t'!$EB75</f>
        <v>0</v>
      </c>
      <c r="DE71" s="183">
        <f>'1t'!DF75/'1t'!$EB75</f>
        <v>2.0468438766398792E-3</v>
      </c>
      <c r="DF71" s="183">
        <f>'1t'!DG75/'1t'!$EB75</f>
        <v>0</v>
      </c>
      <c r="DG71" s="183">
        <f>'1t'!DH75/'1t'!$EB75</f>
        <v>0</v>
      </c>
      <c r="DH71" s="183">
        <f>'1t'!DI75/'1t'!$EB75</f>
        <v>0</v>
      </c>
      <c r="DI71" s="183">
        <f>'1t'!DJ75/'1t'!$EB75</f>
        <v>0</v>
      </c>
      <c r="DJ71" s="183">
        <f>'1t'!DK75/'1t'!$EB75</f>
        <v>0</v>
      </c>
      <c r="DK71" s="183">
        <f>'1t'!DL75/'1t'!$EB75</f>
        <v>0</v>
      </c>
      <c r="DL71" s="183">
        <f>'1t'!DM75/'1t'!$EB75</f>
        <v>0</v>
      </c>
      <c r="DM71" s="183">
        <f>'1t'!DN75/'1t'!$EB75</f>
        <v>0</v>
      </c>
      <c r="DN71" s="183">
        <f>'1t'!DO75/'1t'!$EB75</f>
        <v>0</v>
      </c>
      <c r="DO71" s="183">
        <f>'1t'!DP75/'1t'!$EB75</f>
        <v>0</v>
      </c>
      <c r="DP71" s="183">
        <f>'1t'!DQ75/'1t'!$EB75</f>
        <v>0</v>
      </c>
      <c r="DQ71" s="183">
        <f>'1t'!DR75/'1t'!$EB75</f>
        <v>0</v>
      </c>
      <c r="DR71" s="183">
        <f>'1t'!DS75/'1t'!$EB75</f>
        <v>0</v>
      </c>
      <c r="DS71" s="183">
        <f>'1t'!DT75/'1t'!$EB75</f>
        <v>0</v>
      </c>
      <c r="DT71" s="183">
        <f>'1t'!DU75/'1t'!$EB75</f>
        <v>0</v>
      </c>
      <c r="DU71" s="183">
        <f>'1t'!DV75/'1t'!$EB75</f>
        <v>0</v>
      </c>
      <c r="DV71" s="183">
        <f>'1t'!DW75/'1t'!$EB75</f>
        <v>0.57238821347620028</v>
      </c>
      <c r="DW71" s="183">
        <f>'1t'!DX75/'1t'!$EB75</f>
        <v>0.12887560958857064</v>
      </c>
      <c r="DX71" s="183">
        <f>'1t'!DY75/'1t'!$EB75</f>
        <v>0.28975891201318771</v>
      </c>
      <c r="DY71" s="183">
        <f>'1t'!DZ75/'1t'!$EB75</f>
        <v>0</v>
      </c>
      <c r="DZ71" s="3"/>
      <c r="EA71" s="193">
        <f t="shared" ref="EA71:EA72" si="3">EC147</f>
        <v>3</v>
      </c>
      <c r="EB71" s="3"/>
      <c r="EC71" s="207">
        <f t="shared" si="2"/>
        <v>3</v>
      </c>
      <c r="ED71" s="3"/>
      <c r="EE71" s="197">
        <f t="shared" ref="EE71:EE72" si="4">EE147</f>
        <v>0.42761178652379961</v>
      </c>
      <c r="EF71" s="3"/>
      <c r="EG71" s="154">
        <v>66</v>
      </c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</row>
    <row r="72" spans="1:254" s="159" customFormat="1" ht="8.25" customHeight="1">
      <c r="A72" s="12" t="s">
        <v>744</v>
      </c>
      <c r="B72" s="4" t="s">
        <v>256</v>
      </c>
      <c r="C72" s="183">
        <f>'1t'!D76/'1t'!$EB76</f>
        <v>0</v>
      </c>
      <c r="D72" s="183">
        <f>'1t'!E76/'1t'!$EB76</f>
        <v>0</v>
      </c>
      <c r="E72" s="183">
        <f>'1t'!F76/'1t'!$EB76</f>
        <v>0</v>
      </c>
      <c r="F72" s="183">
        <f>'1t'!G76/'1t'!$EB76</f>
        <v>0</v>
      </c>
      <c r="G72" s="183">
        <f>'1t'!H76/'1t'!$EB76</f>
        <v>0</v>
      </c>
      <c r="H72" s="183">
        <f>'1t'!I76/'1t'!$EB76</f>
        <v>0</v>
      </c>
      <c r="I72" s="183">
        <f>'1t'!J76/'1t'!$EB76</f>
        <v>0</v>
      </c>
      <c r="J72" s="183">
        <f>'1t'!K76/'1t'!$EB76</f>
        <v>0</v>
      </c>
      <c r="K72" s="183">
        <f>'1t'!L76/'1t'!$EB76</f>
        <v>0</v>
      </c>
      <c r="L72" s="183">
        <f>'1t'!M76/'1t'!$EB76</f>
        <v>0</v>
      </c>
      <c r="M72" s="183">
        <f>'1t'!N76/'1t'!$EB76</f>
        <v>0</v>
      </c>
      <c r="N72" s="183">
        <f>'1t'!O76/'1t'!$EB76</f>
        <v>0</v>
      </c>
      <c r="O72" s="183">
        <f>'1t'!P76/'1t'!$EB76</f>
        <v>0</v>
      </c>
      <c r="P72" s="183">
        <f>'1t'!Q76/'1t'!$EB76</f>
        <v>0</v>
      </c>
      <c r="Q72" s="183">
        <f>'1t'!R76/'1t'!$EB76</f>
        <v>0</v>
      </c>
      <c r="R72" s="183">
        <f>'1t'!S76/'1t'!$EB76</f>
        <v>0</v>
      </c>
      <c r="S72" s="183">
        <f>'1t'!T76/'1t'!$EB76</f>
        <v>0</v>
      </c>
      <c r="T72" s="183">
        <f>'1t'!U76/'1t'!$EB76</f>
        <v>0</v>
      </c>
      <c r="U72" s="183">
        <f>'1t'!V76/'1t'!$EB76</f>
        <v>0</v>
      </c>
      <c r="V72" s="183">
        <f>'1t'!W76/'1t'!$EB76</f>
        <v>0</v>
      </c>
      <c r="W72" s="183">
        <f>'1t'!X76/'1t'!$EB76</f>
        <v>0</v>
      </c>
      <c r="X72" s="183">
        <f>'1t'!Y76/'1t'!$EB76</f>
        <v>0</v>
      </c>
      <c r="Y72" s="183">
        <f>'1t'!Z76/'1t'!$EB76</f>
        <v>0</v>
      </c>
      <c r="Z72" s="183">
        <f>'1t'!AA76/'1t'!$EB76</f>
        <v>0</v>
      </c>
      <c r="AA72" s="183">
        <f>'1t'!AB76/'1t'!$EB76</f>
        <v>0</v>
      </c>
      <c r="AB72" s="183">
        <f>'1t'!AC76/'1t'!$EB76</f>
        <v>0</v>
      </c>
      <c r="AC72" s="183">
        <f>'1t'!AD76/'1t'!$EB76</f>
        <v>0</v>
      </c>
      <c r="AD72" s="183">
        <f>'1t'!AE76/'1t'!$EB76</f>
        <v>0</v>
      </c>
      <c r="AE72" s="183">
        <f>'1t'!AF76/'1t'!$EB76</f>
        <v>0</v>
      </c>
      <c r="AF72" s="183">
        <f>'1t'!AG76/'1t'!$EB76</f>
        <v>0</v>
      </c>
      <c r="AG72" s="183">
        <f>'1t'!AH76/'1t'!$EB76</f>
        <v>0</v>
      </c>
      <c r="AH72" s="183">
        <f>'1t'!AI76/'1t'!$EB76</f>
        <v>0</v>
      </c>
      <c r="AI72" s="183">
        <f>'1t'!AJ76/'1t'!$EB76</f>
        <v>0</v>
      </c>
      <c r="AJ72" s="183">
        <f>'1t'!AK76/'1t'!$EB76</f>
        <v>0</v>
      </c>
      <c r="AK72" s="183">
        <f>'1t'!AL76/'1t'!$EB76</f>
        <v>0</v>
      </c>
      <c r="AL72" s="183">
        <f>'1t'!AM76/'1t'!$EB76</f>
        <v>0</v>
      </c>
      <c r="AM72" s="183">
        <f>'1t'!AN76/'1t'!$EB76</f>
        <v>0</v>
      </c>
      <c r="AN72" s="183">
        <f>'1t'!AO76/'1t'!$EB76</f>
        <v>0</v>
      </c>
      <c r="AO72" s="183">
        <f>'1t'!AP76/'1t'!$EB76</f>
        <v>0</v>
      </c>
      <c r="AP72" s="183">
        <f>'1t'!AQ76/'1t'!$EB76</f>
        <v>0</v>
      </c>
      <c r="AQ72" s="183">
        <f>'1t'!AR76/'1t'!$EB76</f>
        <v>0</v>
      </c>
      <c r="AR72" s="183">
        <f>'1t'!AS76/'1t'!$EB76</f>
        <v>0</v>
      </c>
      <c r="AS72" s="183">
        <f>'1t'!AT76/'1t'!$EB76</f>
        <v>0</v>
      </c>
      <c r="AT72" s="183">
        <f>'1t'!AU76/'1t'!$EB76</f>
        <v>0</v>
      </c>
      <c r="AU72" s="183">
        <f>'1t'!AV76/'1t'!$EB76</f>
        <v>0</v>
      </c>
      <c r="AV72" s="183">
        <f>'1t'!AW76/'1t'!$EB76</f>
        <v>0</v>
      </c>
      <c r="AW72" s="183">
        <f>'1t'!AX76/'1t'!$EB76</f>
        <v>0</v>
      </c>
      <c r="AX72" s="183">
        <f>'1t'!AY76/'1t'!$EB76</f>
        <v>0</v>
      </c>
      <c r="AY72" s="183">
        <f>'1t'!AZ76/'1t'!$EB76</f>
        <v>0</v>
      </c>
      <c r="AZ72" s="183">
        <f>'1t'!BA76/'1t'!$EB76</f>
        <v>0</v>
      </c>
      <c r="BA72" s="183">
        <f>'1t'!BB76/'1t'!$EB76</f>
        <v>0</v>
      </c>
      <c r="BB72" s="183">
        <f>'1t'!BC76/'1t'!$EB76</f>
        <v>0</v>
      </c>
      <c r="BC72" s="183">
        <f>'1t'!BD76/'1t'!$EB76</f>
        <v>0</v>
      </c>
      <c r="BD72" s="183">
        <f>'1t'!BE76/'1t'!$EB76</f>
        <v>0</v>
      </c>
      <c r="BE72" s="183">
        <f>'1t'!BF76/'1t'!$EB76</f>
        <v>0</v>
      </c>
      <c r="BF72" s="183">
        <f>'1t'!BG76/'1t'!$EB76</f>
        <v>0</v>
      </c>
      <c r="BG72" s="183">
        <f>'1t'!BH76/'1t'!$EB76</f>
        <v>0</v>
      </c>
      <c r="BH72" s="183">
        <f>'1t'!BI76/'1t'!$EB76</f>
        <v>0</v>
      </c>
      <c r="BI72" s="183">
        <f>'1t'!BJ76/'1t'!$EB76</f>
        <v>0</v>
      </c>
      <c r="BJ72" s="183">
        <f>'1t'!BK76/'1t'!$EB76</f>
        <v>0</v>
      </c>
      <c r="BK72" s="183">
        <f>'1t'!BL76/'1t'!$EB76</f>
        <v>0</v>
      </c>
      <c r="BL72" s="183">
        <f>'1t'!BM76/'1t'!$EB76</f>
        <v>0</v>
      </c>
      <c r="BM72" s="183">
        <f>'1t'!BN76/'1t'!$EB76</f>
        <v>0</v>
      </c>
      <c r="BN72" s="183">
        <f>'1t'!BO76/'1t'!$EB76</f>
        <v>0</v>
      </c>
      <c r="BO72" s="183">
        <f>'1t'!BP76/'1t'!$EB76</f>
        <v>0</v>
      </c>
      <c r="BP72" s="183">
        <f>'1t'!BQ76/'1t'!$EB76</f>
        <v>0</v>
      </c>
      <c r="BQ72" s="183">
        <f>'1t'!BR76/'1t'!$EB76</f>
        <v>0</v>
      </c>
      <c r="BR72" s="183">
        <f>'1t'!BS76/'1t'!$EB76</f>
        <v>0</v>
      </c>
      <c r="BS72" s="183">
        <f>'1t'!BT76/'1t'!$EB76</f>
        <v>0</v>
      </c>
      <c r="BT72" s="183">
        <f>'1t'!BU76/'1t'!$EB76</f>
        <v>0</v>
      </c>
      <c r="BU72" s="183">
        <f>'1t'!BV76/'1t'!$EB76</f>
        <v>0</v>
      </c>
      <c r="BV72" s="183">
        <f>'1t'!BW76/'1t'!$EB76</f>
        <v>0</v>
      </c>
      <c r="BW72" s="183">
        <f>'1t'!BX76/'1t'!$EB76</f>
        <v>0</v>
      </c>
      <c r="BX72" s="183">
        <f>'1t'!BY76/'1t'!$EB76</f>
        <v>0</v>
      </c>
      <c r="BY72" s="183">
        <f>'1t'!BZ76/'1t'!$EB76</f>
        <v>0</v>
      </c>
      <c r="BZ72" s="183">
        <f>'1t'!CA76/'1t'!$EB76</f>
        <v>0</v>
      </c>
      <c r="CA72" s="183">
        <f>'1t'!CB76/'1t'!$EB76</f>
        <v>0</v>
      </c>
      <c r="CB72" s="183">
        <f>'1t'!CC76/'1t'!$EB76</f>
        <v>0</v>
      </c>
      <c r="CC72" s="183">
        <f>'1t'!CD76/'1t'!$EB76</f>
        <v>0</v>
      </c>
      <c r="CD72" s="183">
        <f>'1t'!CE76/'1t'!$EB76</f>
        <v>0</v>
      </c>
      <c r="CE72" s="183">
        <f>'1t'!CF76/'1t'!$EB76</f>
        <v>0</v>
      </c>
      <c r="CF72" s="183">
        <f>'1t'!CG76/'1t'!$EB76</f>
        <v>0</v>
      </c>
      <c r="CG72" s="183">
        <f>'1t'!CH76/'1t'!$EB76</f>
        <v>0</v>
      </c>
      <c r="CH72" s="183">
        <f>'1t'!CI76/'1t'!$EB76</f>
        <v>0</v>
      </c>
      <c r="CI72" s="183">
        <f>'1t'!CJ76/'1t'!$EB76</f>
        <v>0</v>
      </c>
      <c r="CJ72" s="183">
        <f>'1t'!CK76/'1t'!$EB76</f>
        <v>0</v>
      </c>
      <c r="CK72" s="183">
        <f>'1t'!CL76/'1t'!$EB76</f>
        <v>0</v>
      </c>
      <c r="CL72" s="183">
        <f>'1t'!CM76/'1t'!$EB76</f>
        <v>0</v>
      </c>
      <c r="CM72" s="183">
        <f>'1t'!CN76/'1t'!$EB76</f>
        <v>0</v>
      </c>
      <c r="CN72" s="183">
        <f>'1t'!CO76/'1t'!$EB76</f>
        <v>0</v>
      </c>
      <c r="CO72" s="183">
        <f>'1t'!CP76/'1t'!$EB76</f>
        <v>0</v>
      </c>
      <c r="CP72" s="183">
        <f>'1t'!CQ76/'1t'!$EB76</f>
        <v>0</v>
      </c>
      <c r="CQ72" s="183">
        <f>'1t'!CR76/'1t'!$EB76</f>
        <v>0</v>
      </c>
      <c r="CR72" s="183">
        <f>'1t'!CS76/'1t'!$EB76</f>
        <v>0</v>
      </c>
      <c r="CS72" s="183">
        <f>'1t'!CT76/'1t'!$EB76</f>
        <v>0</v>
      </c>
      <c r="CT72" s="183">
        <f>'1t'!CU76/'1t'!$EB76</f>
        <v>0</v>
      </c>
      <c r="CU72" s="183">
        <f>'1t'!CV76/'1t'!$EB76</f>
        <v>0</v>
      </c>
      <c r="CV72" s="183">
        <f>'1t'!CW76/'1t'!$EB76</f>
        <v>0</v>
      </c>
      <c r="CW72" s="183">
        <f>'1t'!CX76/'1t'!$EB76</f>
        <v>0</v>
      </c>
      <c r="CX72" s="183">
        <f>'1t'!CY76/'1t'!$EB76</f>
        <v>0</v>
      </c>
      <c r="CY72" s="183">
        <f>'1t'!CZ76/'1t'!$EB76</f>
        <v>0</v>
      </c>
      <c r="CZ72" s="183">
        <f>'1t'!DA76/'1t'!$EB76</f>
        <v>0</v>
      </c>
      <c r="DA72" s="183">
        <f>'1t'!DB76/'1t'!$EB76</f>
        <v>0</v>
      </c>
      <c r="DB72" s="183">
        <f>'1t'!DC76/'1t'!$EB76</f>
        <v>0</v>
      </c>
      <c r="DC72" s="183">
        <f>'1t'!DD76/'1t'!$EB76</f>
        <v>0</v>
      </c>
      <c r="DD72" s="183">
        <f>'1t'!DE76/'1t'!$EB76</f>
        <v>0</v>
      </c>
      <c r="DE72" s="183">
        <f>'1t'!DF76/'1t'!$EB76</f>
        <v>0</v>
      </c>
      <c r="DF72" s="183">
        <f>'1t'!DG76/'1t'!$EB76</f>
        <v>0</v>
      </c>
      <c r="DG72" s="183">
        <f>'1t'!DH76/'1t'!$EB76</f>
        <v>0</v>
      </c>
      <c r="DH72" s="183">
        <f>'1t'!DI76/'1t'!$EB76</f>
        <v>0</v>
      </c>
      <c r="DI72" s="183">
        <f>'1t'!DJ76/'1t'!$EB76</f>
        <v>0</v>
      </c>
      <c r="DJ72" s="183">
        <f>'1t'!DK76/'1t'!$EB76</f>
        <v>0</v>
      </c>
      <c r="DK72" s="183">
        <f>'1t'!DL76/'1t'!$EB76</f>
        <v>0</v>
      </c>
      <c r="DL72" s="183">
        <f>'1t'!DM76/'1t'!$EB76</f>
        <v>0</v>
      </c>
      <c r="DM72" s="183">
        <f>'1t'!DN76/'1t'!$EB76</f>
        <v>0</v>
      </c>
      <c r="DN72" s="183">
        <f>'1t'!DO76/'1t'!$EB76</f>
        <v>0</v>
      </c>
      <c r="DO72" s="183">
        <f>'1t'!DP76/'1t'!$EB76</f>
        <v>0</v>
      </c>
      <c r="DP72" s="183">
        <f>'1t'!DQ76/'1t'!$EB76</f>
        <v>0</v>
      </c>
      <c r="DQ72" s="183">
        <f>'1t'!DR76/'1t'!$EB76</f>
        <v>0</v>
      </c>
      <c r="DR72" s="183">
        <f>'1t'!DS76/'1t'!$EB76</f>
        <v>0</v>
      </c>
      <c r="DS72" s="183">
        <f>'1t'!DT76/'1t'!$EB76</f>
        <v>0</v>
      </c>
      <c r="DT72" s="183">
        <f>'1t'!DU76/'1t'!$EB76</f>
        <v>0</v>
      </c>
      <c r="DU72" s="183">
        <f>'1t'!DV76/'1t'!$EB76</f>
        <v>0</v>
      </c>
      <c r="DV72" s="183">
        <f>'1t'!DW76/'1t'!$EB76</f>
        <v>0</v>
      </c>
      <c r="DW72" s="183">
        <f>'1t'!DX76/'1t'!$EB76</f>
        <v>0</v>
      </c>
      <c r="DX72" s="183">
        <f>'1t'!DY76/'1t'!$EB76</f>
        <v>0</v>
      </c>
      <c r="DY72" s="183">
        <f>'1t'!DZ76/'1t'!$EB76</f>
        <v>1</v>
      </c>
      <c r="DZ72" s="3"/>
      <c r="EA72" s="193">
        <f t="shared" si="3"/>
        <v>0</v>
      </c>
      <c r="EB72" s="3"/>
      <c r="EC72" s="207">
        <f t="shared" ref="EC72" si="5">EA72</f>
        <v>0</v>
      </c>
      <c r="ED72" s="3"/>
      <c r="EE72" s="196">
        <f t="shared" si="4"/>
        <v>0</v>
      </c>
      <c r="EF72" s="3"/>
      <c r="EG72" s="154">
        <v>67</v>
      </c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</row>
    <row r="73" spans="1:254" s="159" customFormat="1" ht="4.95" customHeigh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  <c r="CT73" s="158"/>
      <c r="CU73" s="158"/>
      <c r="CV73" s="158"/>
      <c r="CW73" s="158"/>
      <c r="CX73" s="158"/>
      <c r="CY73" s="158"/>
      <c r="CZ73" s="158"/>
      <c r="DA73" s="158"/>
      <c r="DB73" s="158"/>
      <c r="DC73" s="158"/>
      <c r="DD73" s="158"/>
      <c r="DE73" s="158"/>
      <c r="DF73" s="158"/>
      <c r="DG73" s="158"/>
      <c r="DH73" s="158"/>
      <c r="DI73" s="158"/>
      <c r="DJ73" s="158"/>
      <c r="DK73" s="158"/>
      <c r="DL73" s="158"/>
      <c r="DM73" s="158"/>
      <c r="DN73" s="158"/>
      <c r="DO73" s="158"/>
      <c r="DP73" s="158"/>
      <c r="DQ73" s="158"/>
      <c r="DR73" s="158"/>
      <c r="DS73" s="158"/>
      <c r="DT73" s="158"/>
      <c r="DU73" s="158"/>
      <c r="DV73" s="158"/>
      <c r="DW73" s="158"/>
      <c r="DX73" s="158"/>
      <c r="DY73" s="158"/>
      <c r="DZ73" s="3"/>
      <c r="EA73" s="188"/>
      <c r="EB73" s="3"/>
      <c r="EC73" s="188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</row>
    <row r="74" spans="1:254" s="99" customFormat="1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DY74" s="186"/>
      <c r="DZ74" s="22"/>
      <c r="EA74" s="105"/>
      <c r="EB74" s="22"/>
      <c r="EC74" s="105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</row>
    <row r="77" spans="1:254">
      <c r="A77" s="3" t="s">
        <v>748</v>
      </c>
    </row>
    <row r="78" spans="1:254">
      <c r="ED78" s="191" t="s">
        <v>754</v>
      </c>
      <c r="EE78" s="189">
        <f>MIN(EE82:EE148)</f>
        <v>-0.14938960341728746</v>
      </c>
    </row>
    <row r="79" spans="1:254" ht="14.4">
      <c r="A79" s="221" t="s">
        <v>498</v>
      </c>
      <c r="B79" s="223" t="s">
        <v>499</v>
      </c>
      <c r="C79" s="135">
        <v>1</v>
      </c>
      <c r="D79" s="135">
        <v>1</v>
      </c>
      <c r="E79" s="135">
        <v>1</v>
      </c>
      <c r="F79" s="135">
        <v>1</v>
      </c>
      <c r="G79" s="135">
        <v>1</v>
      </c>
      <c r="H79" s="135">
        <v>1</v>
      </c>
      <c r="I79" s="135">
        <v>1</v>
      </c>
      <c r="J79" s="135">
        <v>1</v>
      </c>
      <c r="K79" s="135">
        <v>1</v>
      </c>
      <c r="L79" s="135">
        <v>1</v>
      </c>
      <c r="M79" s="135">
        <v>1</v>
      </c>
      <c r="N79" s="135">
        <v>1</v>
      </c>
      <c r="O79" s="135">
        <v>1</v>
      </c>
      <c r="P79" s="135">
        <v>1</v>
      </c>
      <c r="Q79" s="135">
        <v>1</v>
      </c>
      <c r="R79" s="139">
        <v>4</v>
      </c>
      <c r="S79" s="139">
        <v>4</v>
      </c>
      <c r="T79" s="139">
        <v>4</v>
      </c>
      <c r="U79" s="139">
        <v>4</v>
      </c>
      <c r="V79" s="139">
        <v>4</v>
      </c>
      <c r="W79" s="135">
        <v>1</v>
      </c>
      <c r="X79" s="135">
        <v>1</v>
      </c>
      <c r="Y79" s="135">
        <v>1</v>
      </c>
      <c r="Z79" s="135">
        <v>1</v>
      </c>
      <c r="AA79" s="135">
        <v>1</v>
      </c>
      <c r="AB79" s="135">
        <v>1</v>
      </c>
      <c r="AC79" s="135">
        <v>1</v>
      </c>
      <c r="AD79" s="135">
        <v>1</v>
      </c>
      <c r="AE79" s="135">
        <v>1</v>
      </c>
      <c r="AF79" s="135">
        <v>1</v>
      </c>
      <c r="AG79" s="135">
        <v>1</v>
      </c>
      <c r="AH79" s="135">
        <v>1</v>
      </c>
      <c r="AI79" s="135">
        <v>1</v>
      </c>
      <c r="AJ79" s="135">
        <v>1</v>
      </c>
      <c r="AK79" s="139">
        <v>4</v>
      </c>
      <c r="AL79" s="139">
        <v>4</v>
      </c>
      <c r="AM79" s="139">
        <v>4</v>
      </c>
      <c r="AN79" s="139">
        <v>4</v>
      </c>
      <c r="AO79" s="139">
        <v>4</v>
      </c>
      <c r="AP79" s="139">
        <v>4</v>
      </c>
      <c r="AQ79" s="139">
        <v>4</v>
      </c>
      <c r="AR79" s="139">
        <v>4</v>
      </c>
      <c r="AS79" s="139">
        <v>4</v>
      </c>
      <c r="AT79" s="139">
        <v>4</v>
      </c>
      <c r="AU79" s="139">
        <v>4</v>
      </c>
      <c r="AV79" s="139">
        <v>4</v>
      </c>
      <c r="AW79" s="139">
        <v>4</v>
      </c>
      <c r="AX79" s="139">
        <v>4</v>
      </c>
      <c r="AY79" s="139">
        <v>4</v>
      </c>
      <c r="AZ79" s="139">
        <v>4</v>
      </c>
      <c r="BA79" s="139">
        <v>4</v>
      </c>
      <c r="BB79" s="139">
        <v>4</v>
      </c>
      <c r="BC79" s="139">
        <v>4</v>
      </c>
      <c r="BD79" s="135">
        <v>1</v>
      </c>
      <c r="BE79" s="139">
        <v>4</v>
      </c>
      <c r="BF79" s="139">
        <v>4</v>
      </c>
      <c r="BG79" s="135">
        <v>1</v>
      </c>
      <c r="BH79" s="139">
        <v>4</v>
      </c>
      <c r="BI79" s="139">
        <v>4</v>
      </c>
      <c r="BJ79" s="135">
        <v>1</v>
      </c>
      <c r="BK79" s="135">
        <v>1</v>
      </c>
      <c r="BL79" s="139">
        <v>4</v>
      </c>
      <c r="BM79" s="139">
        <v>4</v>
      </c>
      <c r="BN79" s="139">
        <v>4</v>
      </c>
      <c r="BO79" s="139">
        <v>4</v>
      </c>
      <c r="BP79" s="139">
        <v>4</v>
      </c>
      <c r="BQ79" s="139">
        <v>4</v>
      </c>
      <c r="BR79" s="139">
        <v>4</v>
      </c>
      <c r="BS79" s="139">
        <v>4</v>
      </c>
      <c r="BT79" s="139">
        <v>4</v>
      </c>
      <c r="BU79" s="139">
        <v>4</v>
      </c>
      <c r="BV79" s="139">
        <v>4</v>
      </c>
      <c r="BW79" s="139">
        <v>4</v>
      </c>
      <c r="BX79" s="139">
        <v>4</v>
      </c>
      <c r="BY79" s="135">
        <v>1</v>
      </c>
      <c r="BZ79" s="139">
        <v>4</v>
      </c>
      <c r="CA79" s="139">
        <v>4</v>
      </c>
      <c r="CB79" s="139">
        <v>4</v>
      </c>
      <c r="CC79" s="139">
        <v>4</v>
      </c>
      <c r="CD79" s="139">
        <v>4</v>
      </c>
      <c r="CE79" s="139">
        <v>4</v>
      </c>
      <c r="CF79" s="139">
        <v>4</v>
      </c>
      <c r="CG79" s="139">
        <v>4</v>
      </c>
      <c r="CH79" s="139">
        <v>4</v>
      </c>
      <c r="CI79" s="139">
        <v>4</v>
      </c>
      <c r="CJ79" s="139">
        <v>4</v>
      </c>
      <c r="CK79" s="139">
        <v>4</v>
      </c>
      <c r="CL79" s="139">
        <v>4</v>
      </c>
      <c r="CM79" s="139">
        <v>4</v>
      </c>
      <c r="CN79" s="140">
        <v>3</v>
      </c>
      <c r="CO79" s="140">
        <v>3</v>
      </c>
      <c r="CP79" s="140">
        <v>3</v>
      </c>
      <c r="CQ79" s="140">
        <v>3</v>
      </c>
      <c r="CR79" s="140">
        <v>3</v>
      </c>
      <c r="CS79" s="141">
        <v>2</v>
      </c>
      <c r="CT79" s="140">
        <v>3</v>
      </c>
      <c r="CU79" s="140">
        <v>3</v>
      </c>
      <c r="CV79" s="140">
        <v>3</v>
      </c>
      <c r="CW79" s="140">
        <v>3</v>
      </c>
      <c r="CX79" s="140">
        <v>3</v>
      </c>
      <c r="CY79" s="140">
        <v>3</v>
      </c>
      <c r="CZ79" s="141">
        <v>2</v>
      </c>
      <c r="DA79" s="141">
        <v>2</v>
      </c>
      <c r="DB79" s="140">
        <v>3</v>
      </c>
      <c r="DC79" s="140">
        <v>3</v>
      </c>
      <c r="DD79" s="140">
        <v>3</v>
      </c>
      <c r="DE79" s="140">
        <v>3</v>
      </c>
      <c r="DF79" s="142">
        <v>0</v>
      </c>
      <c r="DG79" s="141">
        <v>2</v>
      </c>
      <c r="DH79" s="141">
        <v>2</v>
      </c>
      <c r="DI79" s="141">
        <v>2</v>
      </c>
      <c r="DJ79" s="141">
        <v>2</v>
      </c>
      <c r="DK79" s="140">
        <v>3</v>
      </c>
      <c r="DL79" s="140">
        <v>3</v>
      </c>
      <c r="DM79" s="140">
        <v>3</v>
      </c>
      <c r="DN79" s="140">
        <v>3</v>
      </c>
      <c r="DO79" s="142">
        <v>0</v>
      </c>
      <c r="DP79" s="142">
        <v>0</v>
      </c>
      <c r="DQ79" s="142">
        <v>0</v>
      </c>
      <c r="DR79" s="141">
        <v>2</v>
      </c>
      <c r="DS79" s="142">
        <v>0</v>
      </c>
      <c r="DT79" s="141">
        <v>2</v>
      </c>
      <c r="DU79" s="141">
        <v>2</v>
      </c>
      <c r="DV79" s="141">
        <v>2</v>
      </c>
      <c r="DW79" s="140">
        <v>3</v>
      </c>
      <c r="DX79" s="140">
        <v>3</v>
      </c>
      <c r="DY79" s="142">
        <v>0</v>
      </c>
      <c r="EA79" s="187"/>
      <c r="ED79" s="191" t="s">
        <v>753</v>
      </c>
      <c r="EE79" s="189">
        <f>MAX(EE82:EE148)</f>
        <v>1</v>
      </c>
    </row>
    <row r="80" spans="1:254" ht="39">
      <c r="A80" s="222"/>
      <c r="B80" s="224"/>
      <c r="C80" s="28" t="s">
        <v>500</v>
      </c>
      <c r="D80" s="28" t="s">
        <v>501</v>
      </c>
      <c r="E80" s="28" t="s">
        <v>502</v>
      </c>
      <c r="F80" s="178" t="s">
        <v>503</v>
      </c>
      <c r="G80" s="28" t="s">
        <v>504</v>
      </c>
      <c r="H80" s="28" t="s">
        <v>505</v>
      </c>
      <c r="I80" s="28" t="s">
        <v>506</v>
      </c>
      <c r="J80" s="28" t="s">
        <v>507</v>
      </c>
      <c r="K80" s="28" t="s">
        <v>508</v>
      </c>
      <c r="L80" s="28" t="s">
        <v>509</v>
      </c>
      <c r="M80" s="28" t="s">
        <v>510</v>
      </c>
      <c r="N80" s="28" t="s">
        <v>511</v>
      </c>
      <c r="O80" s="28" t="s">
        <v>512</v>
      </c>
      <c r="P80" s="28" t="s">
        <v>513</v>
      </c>
      <c r="Q80" s="28" t="s">
        <v>514</v>
      </c>
      <c r="R80" s="28" t="s">
        <v>515</v>
      </c>
      <c r="S80" s="28" t="s">
        <v>516</v>
      </c>
      <c r="T80" s="28" t="s">
        <v>517</v>
      </c>
      <c r="U80" s="28" t="s">
        <v>518</v>
      </c>
      <c r="V80" s="28" t="s">
        <v>519</v>
      </c>
      <c r="W80" s="28" t="s">
        <v>520</v>
      </c>
      <c r="X80" s="28" t="s">
        <v>521</v>
      </c>
      <c r="Y80" s="28" t="s">
        <v>522</v>
      </c>
      <c r="Z80" s="28" t="s">
        <v>523</v>
      </c>
      <c r="AA80" s="28" t="s">
        <v>524</v>
      </c>
      <c r="AB80" s="28" t="s">
        <v>525</v>
      </c>
      <c r="AC80" s="28" t="s">
        <v>526</v>
      </c>
      <c r="AD80" s="28" t="s">
        <v>527</v>
      </c>
      <c r="AE80" s="28" t="s">
        <v>528</v>
      </c>
      <c r="AF80" s="28" t="s">
        <v>529</v>
      </c>
      <c r="AG80" s="28" t="s">
        <v>530</v>
      </c>
      <c r="AH80" s="28" t="s">
        <v>531</v>
      </c>
      <c r="AI80" s="28" t="s">
        <v>532</v>
      </c>
      <c r="AJ80" s="28" t="s">
        <v>533</v>
      </c>
      <c r="AK80" s="28" t="s">
        <v>534</v>
      </c>
      <c r="AL80" s="28" t="s">
        <v>535</v>
      </c>
      <c r="AM80" s="28" t="s">
        <v>536</v>
      </c>
      <c r="AN80" s="28" t="s">
        <v>537</v>
      </c>
      <c r="AO80" s="28" t="s">
        <v>538</v>
      </c>
      <c r="AP80" s="28" t="s">
        <v>539</v>
      </c>
      <c r="AQ80" s="28" t="s">
        <v>540</v>
      </c>
      <c r="AR80" s="28" t="s">
        <v>541</v>
      </c>
      <c r="AS80" s="28" t="s">
        <v>542</v>
      </c>
      <c r="AT80" s="28" t="s">
        <v>543</v>
      </c>
      <c r="AU80" s="28" t="s">
        <v>544</v>
      </c>
      <c r="AV80" s="28" t="s">
        <v>545</v>
      </c>
      <c r="AW80" s="28" t="s">
        <v>546</v>
      </c>
      <c r="AX80" s="28" t="s">
        <v>547</v>
      </c>
      <c r="AY80" s="28" t="s">
        <v>548</v>
      </c>
      <c r="AZ80" s="28" t="s">
        <v>549</v>
      </c>
      <c r="BA80" s="28" t="s">
        <v>550</v>
      </c>
      <c r="BB80" s="28" t="s">
        <v>551</v>
      </c>
      <c r="BC80" s="28" t="s">
        <v>552</v>
      </c>
      <c r="BD80" s="28" t="s">
        <v>553</v>
      </c>
      <c r="BE80" s="28" t="s">
        <v>554</v>
      </c>
      <c r="BF80" s="28" t="s">
        <v>555</v>
      </c>
      <c r="BG80" s="28" t="s">
        <v>556</v>
      </c>
      <c r="BH80" s="28" t="s">
        <v>557</v>
      </c>
      <c r="BI80" s="28" t="s">
        <v>558</v>
      </c>
      <c r="BJ80" s="28" t="s">
        <v>559</v>
      </c>
      <c r="BK80" s="28" t="s">
        <v>560</v>
      </c>
      <c r="BL80" s="28" t="s">
        <v>561</v>
      </c>
      <c r="BM80" s="28" t="s">
        <v>562</v>
      </c>
      <c r="BN80" s="28" t="s">
        <v>563</v>
      </c>
      <c r="BO80" s="28" t="s">
        <v>564</v>
      </c>
      <c r="BP80" s="28" t="s">
        <v>565</v>
      </c>
      <c r="BQ80" s="28" t="s">
        <v>566</v>
      </c>
      <c r="BR80" s="28" t="s">
        <v>567</v>
      </c>
      <c r="BS80" s="28" t="s">
        <v>568</v>
      </c>
      <c r="BT80" s="28" t="s">
        <v>569</v>
      </c>
      <c r="BU80" s="28" t="s">
        <v>570</v>
      </c>
      <c r="BV80" s="28" t="s">
        <v>571</v>
      </c>
      <c r="BW80" s="28" t="s">
        <v>572</v>
      </c>
      <c r="BX80" s="28" t="s">
        <v>573</v>
      </c>
      <c r="BY80" s="179" t="s">
        <v>574</v>
      </c>
      <c r="BZ80" s="179" t="s">
        <v>575</v>
      </c>
      <c r="CA80" s="180" t="s">
        <v>576</v>
      </c>
      <c r="CB80" s="179" t="s">
        <v>577</v>
      </c>
      <c r="CC80" s="179" t="s">
        <v>578</v>
      </c>
      <c r="CD80" s="179" t="s">
        <v>579</v>
      </c>
      <c r="CE80" s="179" t="s">
        <v>580</v>
      </c>
      <c r="CF80" s="179" t="s">
        <v>581</v>
      </c>
      <c r="CG80" s="179" t="s">
        <v>582</v>
      </c>
      <c r="CH80" s="179" t="s">
        <v>583</v>
      </c>
      <c r="CI80" s="179" t="s">
        <v>584</v>
      </c>
      <c r="CJ80" s="179" t="s">
        <v>585</v>
      </c>
      <c r="CK80" s="179" t="s">
        <v>586</v>
      </c>
      <c r="CL80" s="179" t="s">
        <v>587</v>
      </c>
      <c r="CM80" s="179" t="s">
        <v>588</v>
      </c>
      <c r="CN80" s="179" t="s">
        <v>589</v>
      </c>
      <c r="CO80" s="179" t="s">
        <v>590</v>
      </c>
      <c r="CP80" s="179" t="s">
        <v>591</v>
      </c>
      <c r="CQ80" s="179" t="s">
        <v>592</v>
      </c>
      <c r="CR80" s="179" t="s">
        <v>593</v>
      </c>
      <c r="CS80" s="179" t="s">
        <v>594</v>
      </c>
      <c r="CT80" s="179" t="s">
        <v>595</v>
      </c>
      <c r="CU80" s="179" t="s">
        <v>596</v>
      </c>
      <c r="CV80" s="179" t="s">
        <v>597</v>
      </c>
      <c r="CW80" s="179" t="s">
        <v>598</v>
      </c>
      <c r="CX80" s="179" t="s">
        <v>599</v>
      </c>
      <c r="CY80" s="179" t="s">
        <v>600</v>
      </c>
      <c r="CZ80" s="179" t="s">
        <v>601</v>
      </c>
      <c r="DA80" s="180" t="s">
        <v>602</v>
      </c>
      <c r="DB80" s="179" t="s">
        <v>603</v>
      </c>
      <c r="DC80" s="179" t="s">
        <v>604</v>
      </c>
      <c r="DD80" s="179" t="s">
        <v>605</v>
      </c>
      <c r="DE80" s="179" t="s">
        <v>606</v>
      </c>
      <c r="DF80" s="179" t="s">
        <v>607</v>
      </c>
      <c r="DG80" s="179" t="s">
        <v>608</v>
      </c>
      <c r="DH80" s="179" t="s">
        <v>609</v>
      </c>
      <c r="DI80" s="179" t="s">
        <v>610</v>
      </c>
      <c r="DJ80" s="179" t="s">
        <v>611</v>
      </c>
      <c r="DK80" s="179" t="s">
        <v>612</v>
      </c>
      <c r="DL80" s="179" t="s">
        <v>613</v>
      </c>
      <c r="DM80" s="179" t="s">
        <v>614</v>
      </c>
      <c r="DN80" s="179" t="s">
        <v>615</v>
      </c>
      <c r="DO80" s="179" t="s">
        <v>616</v>
      </c>
      <c r="DP80" s="179" t="s">
        <v>617</v>
      </c>
      <c r="DQ80" s="179" t="s">
        <v>618</v>
      </c>
      <c r="DR80" s="179" t="s">
        <v>619</v>
      </c>
      <c r="DS80" s="179" t="s">
        <v>620</v>
      </c>
      <c r="DT80" s="179" t="s">
        <v>621</v>
      </c>
      <c r="DU80" s="179" t="s">
        <v>622</v>
      </c>
      <c r="DV80" s="179" t="s">
        <v>623</v>
      </c>
      <c r="DW80" s="179" t="s">
        <v>624</v>
      </c>
      <c r="DX80" s="179" t="s">
        <v>625</v>
      </c>
      <c r="DY80" s="181" t="s">
        <v>626</v>
      </c>
      <c r="EA80" s="190" t="s">
        <v>751</v>
      </c>
      <c r="EC80" s="188" t="s">
        <v>752</v>
      </c>
      <c r="EE80" s="188" t="s">
        <v>750</v>
      </c>
    </row>
    <row r="81" spans="1:137" ht="13.8" thickBo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  <c r="CT81" s="156"/>
      <c r="CU81" s="156"/>
      <c r="CV81" s="156"/>
      <c r="CW81" s="156"/>
      <c r="CX81" s="156"/>
      <c r="CY81" s="156"/>
      <c r="CZ81" s="156"/>
      <c r="DA81" s="156"/>
      <c r="DB81" s="156"/>
      <c r="DC81" s="156"/>
      <c r="DD81" s="156"/>
      <c r="DE81" s="156"/>
      <c r="DF81" s="156"/>
      <c r="DG81" s="156"/>
      <c r="DH81" s="156"/>
      <c r="DI81" s="156"/>
      <c r="DJ81" s="156"/>
      <c r="DK81" s="156"/>
      <c r="DL81" s="156"/>
      <c r="DM81" s="156"/>
      <c r="DN81" s="156"/>
      <c r="DO81" s="156"/>
      <c r="DP81" s="156"/>
      <c r="DQ81" s="156"/>
      <c r="DR81" s="156"/>
      <c r="DS81" s="156"/>
      <c r="DT81" s="156"/>
      <c r="DU81" s="156"/>
      <c r="DV81" s="156"/>
      <c r="DW81" s="156"/>
      <c r="DX81" s="156"/>
      <c r="DY81" s="157"/>
    </row>
    <row r="82" spans="1:137">
      <c r="A82" s="5" t="s">
        <v>627</v>
      </c>
      <c r="B82" s="6" t="s">
        <v>628</v>
      </c>
      <c r="C82" s="175">
        <f>C6*C$3</f>
        <v>3.411240183510561E-2</v>
      </c>
      <c r="D82" s="175">
        <f t="shared" ref="D82:BO83" si="6">D6*D$3</f>
        <v>9.1086029466442078E-2</v>
      </c>
      <c r="E82" s="175">
        <f t="shared" si="6"/>
        <v>2.8874785403215638E-2</v>
      </c>
      <c r="F82" s="175">
        <f t="shared" si="6"/>
        <v>0.14820514644310881</v>
      </c>
      <c r="G82" s="175">
        <f t="shared" si="6"/>
        <v>0.34385598494670239</v>
      </c>
      <c r="H82" s="175">
        <f t="shared" si="6"/>
        <v>0.16611973449811027</v>
      </c>
      <c r="I82" s="175">
        <f t="shared" si="6"/>
        <v>1.8881283927307056E-2</v>
      </c>
      <c r="J82" s="175">
        <f t="shared" si="6"/>
        <v>5.0614126692121911E-2</v>
      </c>
      <c r="K82" s="175">
        <f t="shared" si="6"/>
        <v>6.5909906531178369E-2</v>
      </c>
      <c r="L82" s="175">
        <f t="shared" si="6"/>
        <v>1.5373374156565934E-2</v>
      </c>
      <c r="M82" s="175">
        <f t="shared" si="6"/>
        <v>8.0051470897281284E-3</v>
      </c>
      <c r="N82" s="175">
        <f t="shared" si="6"/>
        <v>1.6262475711362071E-3</v>
      </c>
      <c r="O82" s="175">
        <f t="shared" si="6"/>
        <v>1.5098560948719854E-3</v>
      </c>
      <c r="P82" s="175">
        <f t="shared" si="6"/>
        <v>3.1878332110145133E-3</v>
      </c>
      <c r="Q82" s="175">
        <f t="shared" si="6"/>
        <v>1.1865464385824812E-3</v>
      </c>
      <c r="R82" s="175">
        <f t="shared" si="6"/>
        <v>0</v>
      </c>
      <c r="S82" s="175">
        <f t="shared" si="6"/>
        <v>3.4270823566687469E-4</v>
      </c>
      <c r="T82" s="175">
        <f t="shared" si="6"/>
        <v>0</v>
      </c>
      <c r="U82" s="175">
        <f t="shared" si="6"/>
        <v>0</v>
      </c>
      <c r="V82" s="175">
        <f t="shared" si="6"/>
        <v>0</v>
      </c>
      <c r="W82" s="175">
        <f t="shared" si="6"/>
        <v>3.3624204254108458E-4</v>
      </c>
      <c r="X82" s="175">
        <f t="shared" si="6"/>
        <v>8.7293607198166183E-5</v>
      </c>
      <c r="Y82" s="175">
        <f t="shared" si="6"/>
        <v>0</v>
      </c>
      <c r="Z82" s="175">
        <f t="shared" si="6"/>
        <v>0</v>
      </c>
      <c r="AA82" s="175">
        <f t="shared" si="6"/>
        <v>0</v>
      </c>
      <c r="AB82" s="175">
        <f t="shared" si="6"/>
        <v>4.1383636005056564E-4</v>
      </c>
      <c r="AC82" s="175">
        <f t="shared" si="6"/>
        <v>4.8173138787136155E-4</v>
      </c>
      <c r="AD82" s="175">
        <f t="shared" si="6"/>
        <v>1.7458721439633237E-4</v>
      </c>
      <c r="AE82" s="175">
        <f t="shared" si="6"/>
        <v>3.5564062191845485E-5</v>
      </c>
      <c r="AF82" s="175">
        <f t="shared" si="6"/>
        <v>2.3278295252844317E-4</v>
      </c>
      <c r="AG82" s="175">
        <f t="shared" si="6"/>
        <v>1.8040678820954346E-3</v>
      </c>
      <c r="AH82" s="175">
        <f t="shared" si="6"/>
        <v>6.0200258001105716E-3</v>
      </c>
      <c r="AI82" s="175">
        <f t="shared" si="6"/>
        <v>0</v>
      </c>
      <c r="AJ82" s="175">
        <f t="shared" si="6"/>
        <v>4.2030255317635573E-5</v>
      </c>
      <c r="AK82" s="175">
        <f t="shared" si="6"/>
        <v>1.0927866382585249E-3</v>
      </c>
      <c r="AL82" s="175">
        <f t="shared" si="6"/>
        <v>7.0481505071111957E-4</v>
      </c>
      <c r="AM82" s="175">
        <f t="shared" si="6"/>
        <v>8.6000368573008173E-3</v>
      </c>
      <c r="AN82" s="175">
        <f t="shared" si="6"/>
        <v>0</v>
      </c>
      <c r="AO82" s="175">
        <f t="shared" si="6"/>
        <v>0</v>
      </c>
      <c r="AP82" s="175">
        <f t="shared" si="6"/>
        <v>0</v>
      </c>
      <c r="AQ82" s="175">
        <f t="shared" si="6"/>
        <v>0</v>
      </c>
      <c r="AR82" s="175">
        <f t="shared" si="6"/>
        <v>1.099252831384315E-4</v>
      </c>
      <c r="AS82" s="175">
        <f t="shared" si="6"/>
        <v>0</v>
      </c>
      <c r="AT82" s="175">
        <f t="shared" si="6"/>
        <v>0</v>
      </c>
      <c r="AU82" s="175">
        <f t="shared" si="6"/>
        <v>0</v>
      </c>
      <c r="AV82" s="175">
        <f t="shared" si="6"/>
        <v>0</v>
      </c>
      <c r="AW82" s="175">
        <f t="shared" si="6"/>
        <v>0</v>
      </c>
      <c r="AX82" s="175">
        <f t="shared" si="6"/>
        <v>0</v>
      </c>
      <c r="AY82" s="175">
        <f t="shared" si="6"/>
        <v>0</v>
      </c>
      <c r="AZ82" s="175">
        <f t="shared" si="6"/>
        <v>0</v>
      </c>
      <c r="BA82" s="175">
        <f t="shared" si="6"/>
        <v>0</v>
      </c>
      <c r="BB82" s="175">
        <f t="shared" si="6"/>
        <v>1.4225624876738194E-4</v>
      </c>
      <c r="BC82" s="175">
        <f t="shared" si="6"/>
        <v>0</v>
      </c>
      <c r="BD82" s="175">
        <f t="shared" si="6"/>
        <v>0</v>
      </c>
      <c r="BE82" s="175">
        <f t="shared" si="6"/>
        <v>0</v>
      </c>
      <c r="BF82" s="175">
        <f t="shared" si="6"/>
        <v>0</v>
      </c>
      <c r="BG82" s="175">
        <f t="shared" si="6"/>
        <v>0</v>
      </c>
      <c r="BH82" s="175">
        <f t="shared" si="6"/>
        <v>0</v>
      </c>
      <c r="BI82" s="175">
        <f t="shared" si="6"/>
        <v>0</v>
      </c>
      <c r="BJ82" s="175">
        <f t="shared" si="6"/>
        <v>0</v>
      </c>
      <c r="BK82" s="175">
        <f t="shared" si="6"/>
        <v>0</v>
      </c>
      <c r="BL82" s="175">
        <f t="shared" si="6"/>
        <v>0</v>
      </c>
      <c r="BM82" s="175">
        <f t="shared" si="6"/>
        <v>0</v>
      </c>
      <c r="BN82" s="175">
        <f t="shared" si="6"/>
        <v>0</v>
      </c>
      <c r="BO82" s="175">
        <f t="shared" si="6"/>
        <v>0</v>
      </c>
      <c r="BP82" s="175">
        <f t="shared" ref="BP82:DY86" si="7">BP6*BP$3</f>
        <v>0</v>
      </c>
      <c r="BQ82" s="175">
        <f t="shared" si="7"/>
        <v>0</v>
      </c>
      <c r="BR82" s="175">
        <f t="shared" si="7"/>
        <v>0</v>
      </c>
      <c r="BS82" s="175">
        <f t="shared" si="7"/>
        <v>0</v>
      </c>
      <c r="BT82" s="175">
        <f t="shared" si="7"/>
        <v>0</v>
      </c>
      <c r="BU82" s="175">
        <f t="shared" si="7"/>
        <v>0</v>
      </c>
      <c r="BV82" s="175">
        <f t="shared" si="7"/>
        <v>0</v>
      </c>
      <c r="BW82" s="175">
        <f t="shared" si="7"/>
        <v>0</v>
      </c>
      <c r="BX82" s="175">
        <f t="shared" si="7"/>
        <v>0</v>
      </c>
      <c r="BY82" s="175">
        <f t="shared" si="7"/>
        <v>0</v>
      </c>
      <c r="BZ82" s="175">
        <f t="shared" si="7"/>
        <v>0</v>
      </c>
      <c r="CA82" s="175">
        <f t="shared" si="7"/>
        <v>0</v>
      </c>
      <c r="CB82" s="175">
        <f t="shared" si="7"/>
        <v>0</v>
      </c>
      <c r="CC82" s="175">
        <f t="shared" si="7"/>
        <v>0</v>
      </c>
      <c r="CD82" s="175">
        <f t="shared" si="7"/>
        <v>0</v>
      </c>
      <c r="CE82" s="175">
        <f t="shared" si="7"/>
        <v>0</v>
      </c>
      <c r="CF82" s="175">
        <f t="shared" si="7"/>
        <v>0</v>
      </c>
      <c r="CG82" s="175">
        <f t="shared" si="7"/>
        <v>0</v>
      </c>
      <c r="CH82" s="175">
        <f t="shared" si="7"/>
        <v>0</v>
      </c>
      <c r="CI82" s="175">
        <f t="shared" si="7"/>
        <v>0</v>
      </c>
      <c r="CJ82" s="175">
        <f t="shared" si="7"/>
        <v>0</v>
      </c>
      <c r="CK82" s="175">
        <f t="shared" si="7"/>
        <v>0</v>
      </c>
      <c r="CL82" s="175">
        <f t="shared" si="7"/>
        <v>0</v>
      </c>
      <c r="CM82" s="175">
        <f t="shared" si="7"/>
        <v>0</v>
      </c>
      <c r="CN82" s="175">
        <f t="shared" si="7"/>
        <v>2.8515911684734289E-3</v>
      </c>
      <c r="CO82" s="175">
        <f t="shared" si="7"/>
        <v>1.9398579377370264E-5</v>
      </c>
      <c r="CP82" s="175">
        <f t="shared" si="7"/>
        <v>9.3953786117729979E-3</v>
      </c>
      <c r="CQ82" s="175">
        <f t="shared" si="7"/>
        <v>0</v>
      </c>
      <c r="CR82" s="175">
        <f t="shared" si="7"/>
        <v>0</v>
      </c>
      <c r="CS82" s="175">
        <f t="shared" si="7"/>
        <v>0</v>
      </c>
      <c r="CT82" s="175">
        <f t="shared" si="7"/>
        <v>0</v>
      </c>
      <c r="CU82" s="175">
        <f t="shared" si="7"/>
        <v>0</v>
      </c>
      <c r="CV82" s="175">
        <f t="shared" si="7"/>
        <v>0</v>
      </c>
      <c r="CW82" s="175">
        <f t="shared" si="7"/>
        <v>0</v>
      </c>
      <c r="CX82" s="175">
        <f t="shared" si="7"/>
        <v>3.3624204254108458E-4</v>
      </c>
      <c r="CY82" s="175">
        <f t="shared" si="7"/>
        <v>0</v>
      </c>
      <c r="CZ82" s="175">
        <f t="shared" si="7"/>
        <v>0</v>
      </c>
      <c r="DA82" s="175">
        <f t="shared" si="7"/>
        <v>0</v>
      </c>
      <c r="DB82" s="175">
        <f t="shared" si="7"/>
        <v>0</v>
      </c>
      <c r="DC82" s="175">
        <f t="shared" si="7"/>
        <v>0</v>
      </c>
      <c r="DD82" s="175">
        <f t="shared" si="7"/>
        <v>0</v>
      </c>
      <c r="DE82" s="175">
        <f t="shared" si="7"/>
        <v>4.3970113255372599E-4</v>
      </c>
      <c r="DF82" s="175">
        <f t="shared" si="7"/>
        <v>0</v>
      </c>
      <c r="DG82" s="175">
        <f t="shared" si="7"/>
        <v>0</v>
      </c>
      <c r="DH82" s="175">
        <f t="shared" si="7"/>
        <v>0</v>
      </c>
      <c r="DI82" s="175">
        <f t="shared" si="7"/>
        <v>0</v>
      </c>
      <c r="DJ82" s="175">
        <f t="shared" si="7"/>
        <v>0</v>
      </c>
      <c r="DK82" s="175">
        <f t="shared" si="7"/>
        <v>0</v>
      </c>
      <c r="DL82" s="175">
        <f t="shared" si="7"/>
        <v>0</v>
      </c>
      <c r="DM82" s="175">
        <f t="shared" si="7"/>
        <v>0</v>
      </c>
      <c r="DN82" s="175">
        <f t="shared" si="7"/>
        <v>0</v>
      </c>
      <c r="DO82" s="175">
        <f t="shared" si="7"/>
        <v>0</v>
      </c>
      <c r="DP82" s="175">
        <f t="shared" si="7"/>
        <v>0</v>
      </c>
      <c r="DQ82" s="175">
        <f t="shared" si="7"/>
        <v>0</v>
      </c>
      <c r="DR82" s="175">
        <f t="shared" si="7"/>
        <v>0</v>
      </c>
      <c r="DS82" s="175">
        <f t="shared" si="7"/>
        <v>0</v>
      </c>
      <c r="DT82" s="175">
        <f t="shared" si="7"/>
        <v>0</v>
      </c>
      <c r="DU82" s="175">
        <f t="shared" si="7"/>
        <v>0</v>
      </c>
      <c r="DV82" s="175">
        <f t="shared" si="7"/>
        <v>0</v>
      </c>
      <c r="DW82" s="175">
        <f t="shared" si="7"/>
        <v>0</v>
      </c>
      <c r="DX82" s="175">
        <f t="shared" si="7"/>
        <v>0</v>
      </c>
      <c r="DY82" s="175">
        <f t="shared" si="7"/>
        <v>0</v>
      </c>
      <c r="EA82" s="189">
        <f>SUM(C82:DY82)</f>
        <v>1.0122114057180542</v>
      </c>
      <c r="EC82" s="204">
        <f>ROUND(EA82,0)</f>
        <v>1</v>
      </c>
      <c r="EE82" s="189">
        <f>EA82-EC82</f>
        <v>1.2211405718054236E-2</v>
      </c>
      <c r="EG82" s="154">
        <v>1</v>
      </c>
    </row>
    <row r="83" spans="1:137">
      <c r="A83" s="5" t="s">
        <v>629</v>
      </c>
      <c r="B83" s="6" t="s">
        <v>630</v>
      </c>
      <c r="C83" s="175">
        <f t="shared" ref="C83:R146" si="8">C7*C$3</f>
        <v>2.34275788582522E-3</v>
      </c>
      <c r="D83" s="175">
        <f t="shared" si="8"/>
        <v>1.1976528631274724E-2</v>
      </c>
      <c r="E83" s="175">
        <f t="shared" si="8"/>
        <v>8.0281422878745854E-5</v>
      </c>
      <c r="F83" s="175">
        <f t="shared" si="8"/>
        <v>1.7442963698200236E-3</v>
      </c>
      <c r="G83" s="175">
        <f t="shared" si="8"/>
        <v>2.0238216876614753E-2</v>
      </c>
      <c r="H83" s="175">
        <f t="shared" si="8"/>
        <v>1.496153790012991E-2</v>
      </c>
      <c r="I83" s="175">
        <f t="shared" si="8"/>
        <v>3.9410880322293424E-4</v>
      </c>
      <c r="J83" s="175">
        <f t="shared" si="8"/>
        <v>3.8389116758382109E-3</v>
      </c>
      <c r="K83" s="175">
        <f t="shared" si="8"/>
        <v>3.8024201199842356E-3</v>
      </c>
      <c r="L83" s="175">
        <f t="shared" si="8"/>
        <v>0.47994424090265514</v>
      </c>
      <c r="M83" s="175">
        <f t="shared" si="8"/>
        <v>0.16596359602388008</v>
      </c>
      <c r="N83" s="175">
        <f t="shared" si="8"/>
        <v>5.9167408661635695E-2</v>
      </c>
      <c r="O83" s="175">
        <f t="shared" si="8"/>
        <v>0.17282400852442745</v>
      </c>
      <c r="P83" s="175">
        <f t="shared" si="8"/>
        <v>8.2106000671444621E-3</v>
      </c>
      <c r="Q83" s="175">
        <f t="shared" si="8"/>
        <v>3.3353282050533509E-3</v>
      </c>
      <c r="R83" s="175">
        <f t="shared" si="8"/>
        <v>0</v>
      </c>
      <c r="S83" s="175">
        <f t="shared" si="6"/>
        <v>3.7805251864718504E-3</v>
      </c>
      <c r="T83" s="175">
        <f t="shared" si="6"/>
        <v>0</v>
      </c>
      <c r="U83" s="175">
        <f t="shared" si="6"/>
        <v>0</v>
      </c>
      <c r="V83" s="175">
        <f t="shared" si="6"/>
        <v>0</v>
      </c>
      <c r="W83" s="175">
        <f t="shared" si="6"/>
        <v>2.7368666890481542E-3</v>
      </c>
      <c r="X83" s="175">
        <f t="shared" si="6"/>
        <v>3.2842400268577853E-4</v>
      </c>
      <c r="Y83" s="175">
        <f t="shared" si="6"/>
        <v>1.7515946809908188E-4</v>
      </c>
      <c r="Z83" s="175">
        <f t="shared" si="6"/>
        <v>0</v>
      </c>
      <c r="AA83" s="175">
        <f t="shared" si="6"/>
        <v>0</v>
      </c>
      <c r="AB83" s="175">
        <f t="shared" si="6"/>
        <v>8.2470916229984374E-3</v>
      </c>
      <c r="AC83" s="175">
        <f t="shared" si="6"/>
        <v>3.6491555853975389E-4</v>
      </c>
      <c r="AD83" s="175">
        <f t="shared" si="6"/>
        <v>1.9705440161146712E-4</v>
      </c>
      <c r="AE83" s="175">
        <f t="shared" si="6"/>
        <v>2.1894933512385235E-5</v>
      </c>
      <c r="AF83" s="175">
        <f t="shared" si="6"/>
        <v>2.2624764629464742E-4</v>
      </c>
      <c r="AG83" s="175">
        <f t="shared" si="6"/>
        <v>2.1894933512385233E-4</v>
      </c>
      <c r="AH83" s="175">
        <f t="shared" si="6"/>
        <v>5.2036958647768902E-3</v>
      </c>
      <c r="AI83" s="175">
        <f t="shared" si="6"/>
        <v>0</v>
      </c>
      <c r="AJ83" s="175">
        <f t="shared" si="6"/>
        <v>1.0217635639113109E-4</v>
      </c>
      <c r="AK83" s="175">
        <f t="shared" si="6"/>
        <v>3.284240026857785E-3</v>
      </c>
      <c r="AL83" s="175">
        <f t="shared" si="6"/>
        <v>9.0499058517858966E-4</v>
      </c>
      <c r="AM83" s="175">
        <f t="shared" si="6"/>
        <v>4.5833394152593092E-3</v>
      </c>
      <c r="AN83" s="175">
        <f t="shared" si="6"/>
        <v>0</v>
      </c>
      <c r="AO83" s="175">
        <f t="shared" si="6"/>
        <v>0</v>
      </c>
      <c r="AP83" s="175">
        <f t="shared" si="6"/>
        <v>0</v>
      </c>
      <c r="AQ83" s="175">
        <f t="shared" si="6"/>
        <v>0</v>
      </c>
      <c r="AR83" s="175">
        <f t="shared" si="6"/>
        <v>2.0435271278226218E-4</v>
      </c>
      <c r="AS83" s="175">
        <f t="shared" si="6"/>
        <v>0</v>
      </c>
      <c r="AT83" s="175">
        <f t="shared" si="6"/>
        <v>0</v>
      </c>
      <c r="AU83" s="175">
        <f t="shared" si="6"/>
        <v>0</v>
      </c>
      <c r="AV83" s="175">
        <f t="shared" si="6"/>
        <v>0</v>
      </c>
      <c r="AW83" s="175">
        <f t="shared" si="6"/>
        <v>0</v>
      </c>
      <c r="AX83" s="175">
        <f t="shared" si="6"/>
        <v>0</v>
      </c>
      <c r="AY83" s="175">
        <f t="shared" si="6"/>
        <v>0</v>
      </c>
      <c r="AZ83" s="175">
        <f t="shared" si="6"/>
        <v>0</v>
      </c>
      <c r="BA83" s="175">
        <f t="shared" si="6"/>
        <v>0</v>
      </c>
      <c r="BB83" s="175">
        <f t="shared" si="6"/>
        <v>0</v>
      </c>
      <c r="BC83" s="175">
        <f t="shared" si="6"/>
        <v>0</v>
      </c>
      <c r="BD83" s="175">
        <f t="shared" si="6"/>
        <v>0</v>
      </c>
      <c r="BE83" s="175">
        <f t="shared" si="6"/>
        <v>0</v>
      </c>
      <c r="BF83" s="175">
        <f t="shared" si="6"/>
        <v>0</v>
      </c>
      <c r="BG83" s="175">
        <f t="shared" si="6"/>
        <v>0</v>
      </c>
      <c r="BH83" s="175">
        <f t="shared" si="6"/>
        <v>0</v>
      </c>
      <c r="BI83" s="175">
        <f t="shared" si="6"/>
        <v>0</v>
      </c>
      <c r="BJ83" s="175">
        <f t="shared" si="6"/>
        <v>0</v>
      </c>
      <c r="BK83" s="175">
        <f t="shared" si="6"/>
        <v>0</v>
      </c>
      <c r="BL83" s="175">
        <f t="shared" si="6"/>
        <v>0</v>
      </c>
      <c r="BM83" s="175">
        <f t="shared" si="6"/>
        <v>0</v>
      </c>
      <c r="BN83" s="175">
        <f t="shared" si="6"/>
        <v>0</v>
      </c>
      <c r="BO83" s="175">
        <f t="shared" si="6"/>
        <v>0</v>
      </c>
      <c r="BP83" s="175">
        <f t="shared" si="7"/>
        <v>0</v>
      </c>
      <c r="BQ83" s="175">
        <f t="shared" si="7"/>
        <v>0</v>
      </c>
      <c r="BR83" s="175">
        <f t="shared" si="7"/>
        <v>0</v>
      </c>
      <c r="BS83" s="175">
        <f t="shared" si="7"/>
        <v>0</v>
      </c>
      <c r="BT83" s="175">
        <f t="shared" si="7"/>
        <v>0</v>
      </c>
      <c r="BU83" s="175">
        <f t="shared" si="7"/>
        <v>0</v>
      </c>
      <c r="BV83" s="175">
        <f t="shared" si="7"/>
        <v>0</v>
      </c>
      <c r="BW83" s="175">
        <f t="shared" si="7"/>
        <v>0</v>
      </c>
      <c r="BX83" s="175">
        <f t="shared" si="7"/>
        <v>0</v>
      </c>
      <c r="BY83" s="175">
        <f t="shared" si="7"/>
        <v>0</v>
      </c>
      <c r="BZ83" s="175">
        <f t="shared" si="7"/>
        <v>0</v>
      </c>
      <c r="CA83" s="175">
        <f t="shared" si="7"/>
        <v>0</v>
      </c>
      <c r="CB83" s="175">
        <f t="shared" si="7"/>
        <v>0</v>
      </c>
      <c r="CC83" s="175">
        <f t="shared" si="7"/>
        <v>0</v>
      </c>
      <c r="CD83" s="175">
        <f t="shared" si="7"/>
        <v>0</v>
      </c>
      <c r="CE83" s="175">
        <f t="shared" si="7"/>
        <v>0</v>
      </c>
      <c r="CF83" s="175">
        <f t="shared" si="7"/>
        <v>0</v>
      </c>
      <c r="CG83" s="175">
        <f t="shared" si="7"/>
        <v>0</v>
      </c>
      <c r="CH83" s="175">
        <f t="shared" si="7"/>
        <v>0</v>
      </c>
      <c r="CI83" s="175">
        <f t="shared" si="7"/>
        <v>0</v>
      </c>
      <c r="CJ83" s="175">
        <f t="shared" si="7"/>
        <v>0</v>
      </c>
      <c r="CK83" s="175">
        <f t="shared" si="7"/>
        <v>0</v>
      </c>
      <c r="CL83" s="175">
        <f t="shared" si="7"/>
        <v>0</v>
      </c>
      <c r="CM83" s="175">
        <f t="shared" si="7"/>
        <v>0</v>
      </c>
      <c r="CN83" s="175">
        <f t="shared" si="7"/>
        <v>1.1691894495613715E-2</v>
      </c>
      <c r="CO83" s="175">
        <f t="shared" si="7"/>
        <v>8.7579734049540942E-5</v>
      </c>
      <c r="CP83" s="175">
        <f t="shared" si="7"/>
        <v>4.0359660774496785E-2</v>
      </c>
      <c r="CQ83" s="175">
        <f t="shared" si="7"/>
        <v>0</v>
      </c>
      <c r="CR83" s="175">
        <f t="shared" si="7"/>
        <v>0</v>
      </c>
      <c r="CS83" s="175">
        <f t="shared" si="7"/>
        <v>0</v>
      </c>
      <c r="CT83" s="175">
        <f t="shared" si="7"/>
        <v>0</v>
      </c>
      <c r="CU83" s="175">
        <f t="shared" si="7"/>
        <v>0</v>
      </c>
      <c r="CV83" s="175">
        <f t="shared" si="7"/>
        <v>0</v>
      </c>
      <c r="CW83" s="175">
        <f t="shared" si="7"/>
        <v>0</v>
      </c>
      <c r="CX83" s="175">
        <f t="shared" si="7"/>
        <v>3.0652906917339327E-3</v>
      </c>
      <c r="CY83" s="175">
        <f t="shared" si="7"/>
        <v>0</v>
      </c>
      <c r="CZ83" s="175">
        <f t="shared" si="7"/>
        <v>0</v>
      </c>
      <c r="DA83" s="175">
        <f t="shared" si="7"/>
        <v>0</v>
      </c>
      <c r="DB83" s="175">
        <f t="shared" si="7"/>
        <v>0</v>
      </c>
      <c r="DC83" s="175">
        <f t="shared" si="7"/>
        <v>0</v>
      </c>
      <c r="DD83" s="175">
        <f t="shared" si="7"/>
        <v>0</v>
      </c>
      <c r="DE83" s="175">
        <f t="shared" si="7"/>
        <v>5.5467164898042589E-4</v>
      </c>
      <c r="DF83" s="175">
        <f t="shared" si="7"/>
        <v>0</v>
      </c>
      <c r="DG83" s="175">
        <f t="shared" si="7"/>
        <v>0</v>
      </c>
      <c r="DH83" s="175">
        <f t="shared" si="7"/>
        <v>0</v>
      </c>
      <c r="DI83" s="175">
        <f t="shared" si="7"/>
        <v>0</v>
      </c>
      <c r="DJ83" s="175">
        <f t="shared" si="7"/>
        <v>0</v>
      </c>
      <c r="DK83" s="175">
        <f t="shared" si="7"/>
        <v>0</v>
      </c>
      <c r="DL83" s="175">
        <f t="shared" si="7"/>
        <v>0</v>
      </c>
      <c r="DM83" s="175">
        <f t="shared" si="7"/>
        <v>0</v>
      </c>
      <c r="DN83" s="175">
        <f t="shared" si="7"/>
        <v>0</v>
      </c>
      <c r="DO83" s="175">
        <f t="shared" si="7"/>
        <v>0</v>
      </c>
      <c r="DP83" s="175">
        <f t="shared" si="7"/>
        <v>0</v>
      </c>
      <c r="DQ83" s="175">
        <f t="shared" si="7"/>
        <v>0</v>
      </c>
      <c r="DR83" s="175">
        <f t="shared" si="7"/>
        <v>0</v>
      </c>
      <c r="DS83" s="175">
        <f t="shared" si="7"/>
        <v>0</v>
      </c>
      <c r="DT83" s="175">
        <f t="shared" si="7"/>
        <v>0</v>
      </c>
      <c r="DU83" s="175">
        <f t="shared" si="7"/>
        <v>0</v>
      </c>
      <c r="DV83" s="175">
        <f t="shared" si="7"/>
        <v>0</v>
      </c>
      <c r="DW83" s="175">
        <f t="shared" si="7"/>
        <v>0</v>
      </c>
      <c r="DX83" s="175">
        <f t="shared" si="7"/>
        <v>0</v>
      </c>
      <c r="DY83" s="175">
        <f t="shared" si="7"/>
        <v>0</v>
      </c>
      <c r="EA83" s="189">
        <f t="shared" ref="EA83:EA146" si="9">SUM(C83:DY83)</f>
        <v>1.0351632632208905</v>
      </c>
      <c r="EC83" s="205">
        <f t="shared" ref="EC83:EC121" si="10">ROUND(EA83,0)</f>
        <v>1</v>
      </c>
      <c r="EE83" s="189">
        <f t="shared" ref="EE83:EE146" si="11">EA83-EC83</f>
        <v>3.5163263220890473E-2</v>
      </c>
      <c r="EG83" s="154">
        <v>2</v>
      </c>
    </row>
    <row r="84" spans="1:137">
      <c r="A84" s="5" t="s">
        <v>631</v>
      </c>
      <c r="B84" s="6" t="s">
        <v>632</v>
      </c>
      <c r="C84" s="175">
        <f t="shared" si="8"/>
        <v>2.4682978001295858E-4</v>
      </c>
      <c r="D84" s="175">
        <f t="shared" ref="D84:BO87" si="12">D8*D$3</f>
        <v>1.5735398475826108E-3</v>
      </c>
      <c r="E84" s="175">
        <f t="shared" si="12"/>
        <v>0</v>
      </c>
      <c r="F84" s="175">
        <f t="shared" si="12"/>
        <v>3.0853722501619822E-5</v>
      </c>
      <c r="G84" s="175">
        <f t="shared" si="12"/>
        <v>1.2958563450680325E-3</v>
      </c>
      <c r="H84" s="175">
        <f t="shared" si="12"/>
        <v>3.5481780876862792E-3</v>
      </c>
      <c r="I84" s="175">
        <f t="shared" si="12"/>
        <v>0</v>
      </c>
      <c r="J84" s="175">
        <f t="shared" si="12"/>
        <v>5.5536700502915675E-4</v>
      </c>
      <c r="K84" s="175">
        <f t="shared" si="12"/>
        <v>3.0236648051587423E-3</v>
      </c>
      <c r="L84" s="175">
        <f t="shared" si="12"/>
        <v>7.1272098978741785E-3</v>
      </c>
      <c r="M84" s="175">
        <f t="shared" si="12"/>
        <v>2.0671994076085281E-3</v>
      </c>
      <c r="N84" s="175">
        <f t="shared" si="12"/>
        <v>0</v>
      </c>
      <c r="O84" s="175">
        <f t="shared" si="12"/>
        <v>4.0109839252105766E-4</v>
      </c>
      <c r="P84" s="175">
        <f t="shared" si="12"/>
        <v>0.59887075375644072</v>
      </c>
      <c r="Q84" s="175">
        <f t="shared" si="12"/>
        <v>0.36142050538397458</v>
      </c>
      <c r="R84" s="175">
        <f t="shared" si="12"/>
        <v>0</v>
      </c>
      <c r="S84" s="175">
        <f t="shared" si="12"/>
        <v>1.2958563450680325E-3</v>
      </c>
      <c r="T84" s="175">
        <f t="shared" si="12"/>
        <v>0</v>
      </c>
      <c r="U84" s="175">
        <f t="shared" si="12"/>
        <v>0</v>
      </c>
      <c r="V84" s="175">
        <f t="shared" si="12"/>
        <v>0</v>
      </c>
      <c r="W84" s="175">
        <f t="shared" si="12"/>
        <v>1.2341489000647929E-4</v>
      </c>
      <c r="X84" s="175">
        <f t="shared" si="12"/>
        <v>3.0853722501619822E-5</v>
      </c>
      <c r="Y84" s="175">
        <f t="shared" si="12"/>
        <v>0</v>
      </c>
      <c r="Z84" s="175">
        <f t="shared" si="12"/>
        <v>2.1597605751133873E-4</v>
      </c>
      <c r="AA84" s="175">
        <f t="shared" si="12"/>
        <v>0</v>
      </c>
      <c r="AB84" s="175">
        <f t="shared" si="12"/>
        <v>1.2341489000647929E-4</v>
      </c>
      <c r="AC84" s="175">
        <f t="shared" si="12"/>
        <v>9.2561167504859467E-5</v>
      </c>
      <c r="AD84" s="175">
        <f t="shared" si="12"/>
        <v>4.9365956002591716E-4</v>
      </c>
      <c r="AE84" s="175">
        <f t="shared" si="12"/>
        <v>6.1707445003239645E-5</v>
      </c>
      <c r="AF84" s="175">
        <f t="shared" si="12"/>
        <v>3.0853722501619822E-5</v>
      </c>
      <c r="AG84" s="175">
        <f t="shared" si="12"/>
        <v>2.1597605751133873E-4</v>
      </c>
      <c r="AH84" s="175">
        <f t="shared" si="12"/>
        <v>8.7624571904600292E-3</v>
      </c>
      <c r="AI84" s="175">
        <f t="shared" si="12"/>
        <v>0</v>
      </c>
      <c r="AJ84" s="175">
        <f t="shared" si="12"/>
        <v>9.2561167504859467E-5</v>
      </c>
      <c r="AK84" s="175">
        <f t="shared" si="12"/>
        <v>4.3195211502267746E-4</v>
      </c>
      <c r="AL84" s="175">
        <f t="shared" si="12"/>
        <v>6.1707445003239645E-5</v>
      </c>
      <c r="AM84" s="175">
        <f t="shared" si="12"/>
        <v>3.7024467001943787E-4</v>
      </c>
      <c r="AN84" s="175">
        <f t="shared" si="12"/>
        <v>0</v>
      </c>
      <c r="AO84" s="175">
        <f t="shared" si="12"/>
        <v>0</v>
      </c>
      <c r="AP84" s="175">
        <f t="shared" si="12"/>
        <v>0</v>
      </c>
      <c r="AQ84" s="175">
        <f t="shared" si="12"/>
        <v>0</v>
      </c>
      <c r="AR84" s="175">
        <f t="shared" si="12"/>
        <v>2.4682978001295858E-4</v>
      </c>
      <c r="AS84" s="175">
        <f t="shared" si="12"/>
        <v>0</v>
      </c>
      <c r="AT84" s="175">
        <f t="shared" si="12"/>
        <v>0</v>
      </c>
      <c r="AU84" s="175">
        <f t="shared" si="12"/>
        <v>0</v>
      </c>
      <c r="AV84" s="175">
        <f t="shared" si="12"/>
        <v>0</v>
      </c>
      <c r="AW84" s="175">
        <f t="shared" si="12"/>
        <v>0</v>
      </c>
      <c r="AX84" s="175">
        <f t="shared" si="12"/>
        <v>0</v>
      </c>
      <c r="AY84" s="175">
        <f t="shared" si="12"/>
        <v>0</v>
      </c>
      <c r="AZ84" s="175">
        <f t="shared" si="12"/>
        <v>0</v>
      </c>
      <c r="BA84" s="175">
        <f t="shared" si="12"/>
        <v>0</v>
      </c>
      <c r="BB84" s="175">
        <f t="shared" si="12"/>
        <v>0</v>
      </c>
      <c r="BC84" s="175">
        <f t="shared" si="12"/>
        <v>0</v>
      </c>
      <c r="BD84" s="175">
        <f t="shared" si="12"/>
        <v>0</v>
      </c>
      <c r="BE84" s="175">
        <f t="shared" si="12"/>
        <v>0</v>
      </c>
      <c r="BF84" s="175">
        <f t="shared" si="12"/>
        <v>0</v>
      </c>
      <c r="BG84" s="175">
        <f t="shared" si="12"/>
        <v>0</v>
      </c>
      <c r="BH84" s="175">
        <f t="shared" si="12"/>
        <v>0</v>
      </c>
      <c r="BI84" s="175">
        <f t="shared" si="12"/>
        <v>0</v>
      </c>
      <c r="BJ84" s="175">
        <f t="shared" si="12"/>
        <v>0</v>
      </c>
      <c r="BK84" s="175">
        <f t="shared" si="12"/>
        <v>0</v>
      </c>
      <c r="BL84" s="175">
        <f t="shared" si="12"/>
        <v>0</v>
      </c>
      <c r="BM84" s="175">
        <f t="shared" si="12"/>
        <v>0</v>
      </c>
      <c r="BN84" s="175">
        <f t="shared" si="12"/>
        <v>0</v>
      </c>
      <c r="BO84" s="175">
        <f t="shared" si="12"/>
        <v>0</v>
      </c>
      <c r="BP84" s="175">
        <f t="shared" si="7"/>
        <v>0</v>
      </c>
      <c r="BQ84" s="175">
        <f t="shared" si="7"/>
        <v>0</v>
      </c>
      <c r="BR84" s="175">
        <f t="shared" si="7"/>
        <v>0</v>
      </c>
      <c r="BS84" s="175">
        <f t="shared" si="7"/>
        <v>0</v>
      </c>
      <c r="BT84" s="175">
        <f t="shared" si="7"/>
        <v>0</v>
      </c>
      <c r="BU84" s="175">
        <f t="shared" si="7"/>
        <v>0</v>
      </c>
      <c r="BV84" s="175">
        <f t="shared" si="7"/>
        <v>0</v>
      </c>
      <c r="BW84" s="175">
        <f t="shared" si="7"/>
        <v>0</v>
      </c>
      <c r="BX84" s="175">
        <f t="shared" si="7"/>
        <v>0</v>
      </c>
      <c r="BY84" s="175">
        <f t="shared" si="7"/>
        <v>0</v>
      </c>
      <c r="BZ84" s="175">
        <f t="shared" si="7"/>
        <v>0</v>
      </c>
      <c r="CA84" s="175">
        <f t="shared" si="7"/>
        <v>0</v>
      </c>
      <c r="CB84" s="175">
        <f t="shared" si="7"/>
        <v>0</v>
      </c>
      <c r="CC84" s="175">
        <f t="shared" si="7"/>
        <v>0</v>
      </c>
      <c r="CD84" s="175">
        <f t="shared" si="7"/>
        <v>0</v>
      </c>
      <c r="CE84" s="175">
        <f t="shared" si="7"/>
        <v>0</v>
      </c>
      <c r="CF84" s="175">
        <f t="shared" si="7"/>
        <v>0</v>
      </c>
      <c r="CG84" s="175">
        <f t="shared" si="7"/>
        <v>0</v>
      </c>
      <c r="CH84" s="175">
        <f t="shared" si="7"/>
        <v>0</v>
      </c>
      <c r="CI84" s="175">
        <f t="shared" si="7"/>
        <v>0</v>
      </c>
      <c r="CJ84" s="175">
        <f t="shared" si="7"/>
        <v>0</v>
      </c>
      <c r="CK84" s="175">
        <f t="shared" si="7"/>
        <v>0</v>
      </c>
      <c r="CL84" s="175">
        <f t="shared" si="7"/>
        <v>0</v>
      </c>
      <c r="CM84" s="175">
        <f t="shared" si="7"/>
        <v>0</v>
      </c>
      <c r="CN84" s="175">
        <f t="shared" si="7"/>
        <v>3.4556169201814197E-3</v>
      </c>
      <c r="CO84" s="175">
        <f t="shared" si="7"/>
        <v>0</v>
      </c>
      <c r="CP84" s="175">
        <f t="shared" si="7"/>
        <v>1.2094659220634969E-2</v>
      </c>
      <c r="CQ84" s="175">
        <f t="shared" si="7"/>
        <v>0</v>
      </c>
      <c r="CR84" s="175">
        <f t="shared" si="7"/>
        <v>0</v>
      </c>
      <c r="CS84" s="175">
        <f t="shared" si="7"/>
        <v>0</v>
      </c>
      <c r="CT84" s="175">
        <f t="shared" si="7"/>
        <v>0</v>
      </c>
      <c r="CU84" s="175">
        <f t="shared" si="7"/>
        <v>0</v>
      </c>
      <c r="CV84" s="175">
        <f t="shared" si="7"/>
        <v>0</v>
      </c>
      <c r="CW84" s="175">
        <f t="shared" si="7"/>
        <v>0</v>
      </c>
      <c r="CX84" s="175">
        <f t="shared" si="7"/>
        <v>1.4809786800777515E-3</v>
      </c>
      <c r="CY84" s="175">
        <f t="shared" si="7"/>
        <v>0</v>
      </c>
      <c r="CZ84" s="175">
        <f t="shared" si="7"/>
        <v>0</v>
      </c>
      <c r="DA84" s="175">
        <f t="shared" si="7"/>
        <v>0</v>
      </c>
      <c r="DB84" s="175">
        <f t="shared" si="7"/>
        <v>0</v>
      </c>
      <c r="DC84" s="175">
        <f t="shared" si="7"/>
        <v>0</v>
      </c>
      <c r="DD84" s="175">
        <f t="shared" si="7"/>
        <v>0</v>
      </c>
      <c r="DE84" s="175">
        <f t="shared" si="7"/>
        <v>9.8731912005183432E-4</v>
      </c>
      <c r="DF84" s="175">
        <f t="shared" si="7"/>
        <v>0</v>
      </c>
      <c r="DG84" s="175">
        <f t="shared" si="7"/>
        <v>0</v>
      </c>
      <c r="DH84" s="175">
        <f t="shared" si="7"/>
        <v>0</v>
      </c>
      <c r="DI84" s="175">
        <f t="shared" si="7"/>
        <v>0</v>
      </c>
      <c r="DJ84" s="175">
        <f t="shared" si="7"/>
        <v>0</v>
      </c>
      <c r="DK84" s="175">
        <f t="shared" si="7"/>
        <v>0</v>
      </c>
      <c r="DL84" s="175">
        <f t="shared" si="7"/>
        <v>0</v>
      </c>
      <c r="DM84" s="175">
        <f t="shared" si="7"/>
        <v>0</v>
      </c>
      <c r="DN84" s="175">
        <f t="shared" si="7"/>
        <v>0</v>
      </c>
      <c r="DO84" s="175">
        <f t="shared" si="7"/>
        <v>0</v>
      </c>
      <c r="DP84" s="175">
        <f t="shared" si="7"/>
        <v>0</v>
      </c>
      <c r="DQ84" s="175">
        <f t="shared" si="7"/>
        <v>0</v>
      </c>
      <c r="DR84" s="175">
        <f t="shared" si="7"/>
        <v>0</v>
      </c>
      <c r="DS84" s="175">
        <f t="shared" si="7"/>
        <v>0</v>
      </c>
      <c r="DT84" s="175">
        <f t="shared" si="7"/>
        <v>0</v>
      </c>
      <c r="DU84" s="175">
        <f t="shared" si="7"/>
        <v>0</v>
      </c>
      <c r="DV84" s="175">
        <f t="shared" si="7"/>
        <v>0</v>
      </c>
      <c r="DW84" s="175">
        <f t="shared" si="7"/>
        <v>0</v>
      </c>
      <c r="DX84" s="175">
        <f t="shared" si="7"/>
        <v>0</v>
      </c>
      <c r="DY84" s="175">
        <f t="shared" si="7"/>
        <v>0</v>
      </c>
      <c r="EA84" s="189">
        <f t="shared" si="9"/>
        <v>1.0108296565980686</v>
      </c>
      <c r="EC84" s="205">
        <f t="shared" si="10"/>
        <v>1</v>
      </c>
      <c r="EE84" s="189">
        <f t="shared" si="11"/>
        <v>1.082965659806856E-2</v>
      </c>
      <c r="EG84" s="154">
        <v>3</v>
      </c>
    </row>
    <row r="85" spans="1:137">
      <c r="A85" s="5" t="s">
        <v>633</v>
      </c>
      <c r="B85" s="6" t="s">
        <v>634</v>
      </c>
      <c r="C85" s="175">
        <f t="shared" si="8"/>
        <v>0</v>
      </c>
      <c r="D85" s="175">
        <f t="shared" si="12"/>
        <v>0</v>
      </c>
      <c r="E85" s="175">
        <f t="shared" si="12"/>
        <v>0</v>
      </c>
      <c r="F85" s="175">
        <f t="shared" si="12"/>
        <v>0</v>
      </c>
      <c r="G85" s="175">
        <f t="shared" si="12"/>
        <v>0</v>
      </c>
      <c r="H85" s="175">
        <f t="shared" si="12"/>
        <v>0</v>
      </c>
      <c r="I85" s="175">
        <f t="shared" si="12"/>
        <v>0</v>
      </c>
      <c r="J85" s="175">
        <f t="shared" si="12"/>
        <v>0</v>
      </c>
      <c r="K85" s="175">
        <f t="shared" si="12"/>
        <v>0</v>
      </c>
      <c r="L85" s="175">
        <f t="shared" si="12"/>
        <v>0</v>
      </c>
      <c r="M85" s="175">
        <f t="shared" si="12"/>
        <v>0</v>
      </c>
      <c r="N85" s="175">
        <f t="shared" si="12"/>
        <v>0</v>
      </c>
      <c r="O85" s="175">
        <f t="shared" si="12"/>
        <v>0</v>
      </c>
      <c r="P85" s="175">
        <f t="shared" si="12"/>
        <v>0</v>
      </c>
      <c r="Q85" s="175">
        <f t="shared" si="12"/>
        <v>0</v>
      </c>
      <c r="R85" s="175">
        <f t="shared" si="12"/>
        <v>0.13561039882430445</v>
      </c>
      <c r="S85" s="175">
        <f t="shared" si="12"/>
        <v>1.7517863477423605</v>
      </c>
      <c r="T85" s="175">
        <f t="shared" si="12"/>
        <v>0</v>
      </c>
      <c r="U85" s="175">
        <f t="shared" si="12"/>
        <v>0</v>
      </c>
      <c r="V85" s="175">
        <f t="shared" si="12"/>
        <v>1.5202959509451174E-3</v>
      </c>
      <c r="W85" s="175">
        <f t="shared" si="12"/>
        <v>0</v>
      </c>
      <c r="X85" s="175">
        <f t="shared" si="12"/>
        <v>0</v>
      </c>
      <c r="Y85" s="175">
        <f t="shared" si="12"/>
        <v>0</v>
      </c>
      <c r="Z85" s="175">
        <f t="shared" si="12"/>
        <v>0</v>
      </c>
      <c r="AA85" s="175">
        <f t="shared" si="12"/>
        <v>0</v>
      </c>
      <c r="AB85" s="175">
        <f t="shared" si="12"/>
        <v>0</v>
      </c>
      <c r="AC85" s="175">
        <f t="shared" si="12"/>
        <v>1.6216490143414585E-3</v>
      </c>
      <c r="AD85" s="175">
        <f t="shared" si="12"/>
        <v>0</v>
      </c>
      <c r="AE85" s="175">
        <f t="shared" si="12"/>
        <v>0</v>
      </c>
      <c r="AF85" s="175">
        <f t="shared" si="12"/>
        <v>0</v>
      </c>
      <c r="AG85" s="175">
        <f t="shared" si="12"/>
        <v>0</v>
      </c>
      <c r="AH85" s="175">
        <f t="shared" si="12"/>
        <v>0</v>
      </c>
      <c r="AI85" s="175">
        <f t="shared" si="12"/>
        <v>7.6014797547255871E-4</v>
      </c>
      <c r="AJ85" s="175">
        <f t="shared" si="12"/>
        <v>3.7500633456646229E-3</v>
      </c>
      <c r="AK85" s="175">
        <f t="shared" si="12"/>
        <v>0</v>
      </c>
      <c r="AL85" s="175">
        <f t="shared" si="12"/>
        <v>0</v>
      </c>
      <c r="AM85" s="175">
        <f t="shared" si="12"/>
        <v>0</v>
      </c>
      <c r="AN85" s="175">
        <f t="shared" si="12"/>
        <v>0</v>
      </c>
      <c r="AO85" s="175">
        <f t="shared" si="12"/>
        <v>0</v>
      </c>
      <c r="AP85" s="175">
        <f t="shared" si="12"/>
        <v>0</v>
      </c>
      <c r="AQ85" s="175">
        <f t="shared" si="12"/>
        <v>0</v>
      </c>
      <c r="AR85" s="175">
        <f t="shared" si="12"/>
        <v>0</v>
      </c>
      <c r="AS85" s="175">
        <f t="shared" si="12"/>
        <v>0</v>
      </c>
      <c r="AT85" s="175">
        <f t="shared" si="12"/>
        <v>0</v>
      </c>
      <c r="AU85" s="175">
        <f t="shared" si="12"/>
        <v>0</v>
      </c>
      <c r="AV85" s="175">
        <f t="shared" si="12"/>
        <v>0</v>
      </c>
      <c r="AW85" s="175">
        <f t="shared" si="12"/>
        <v>0</v>
      </c>
      <c r="AX85" s="175">
        <f t="shared" si="12"/>
        <v>0</v>
      </c>
      <c r="AY85" s="175">
        <f t="shared" si="12"/>
        <v>0</v>
      </c>
      <c r="AZ85" s="175">
        <f t="shared" si="12"/>
        <v>0</v>
      </c>
      <c r="BA85" s="175">
        <f t="shared" si="12"/>
        <v>3.0405919018902348E-3</v>
      </c>
      <c r="BB85" s="175">
        <f t="shared" si="12"/>
        <v>0</v>
      </c>
      <c r="BC85" s="175">
        <f t="shared" si="12"/>
        <v>1.5405665636243855E-2</v>
      </c>
      <c r="BD85" s="175">
        <f t="shared" si="12"/>
        <v>5.2196827649115696E-3</v>
      </c>
      <c r="BE85" s="175">
        <f t="shared" si="12"/>
        <v>0</v>
      </c>
      <c r="BF85" s="175">
        <f t="shared" si="12"/>
        <v>7.0947144377438804E-4</v>
      </c>
      <c r="BG85" s="175">
        <f t="shared" si="12"/>
        <v>0</v>
      </c>
      <c r="BH85" s="175">
        <f t="shared" si="12"/>
        <v>4.4595347894390109E-3</v>
      </c>
      <c r="BI85" s="175">
        <f t="shared" si="12"/>
        <v>0</v>
      </c>
      <c r="BJ85" s="175">
        <f t="shared" si="12"/>
        <v>0</v>
      </c>
      <c r="BK85" s="175">
        <f t="shared" si="12"/>
        <v>0</v>
      </c>
      <c r="BL85" s="175">
        <f t="shared" si="12"/>
        <v>0</v>
      </c>
      <c r="BM85" s="175">
        <f t="shared" si="12"/>
        <v>0</v>
      </c>
      <c r="BN85" s="175">
        <f t="shared" si="12"/>
        <v>1.1250190036993868E-2</v>
      </c>
      <c r="BO85" s="175">
        <f t="shared" si="12"/>
        <v>3.8514164090609638E-3</v>
      </c>
      <c r="BP85" s="175">
        <f t="shared" si="7"/>
        <v>3.6689808949475496E-2</v>
      </c>
      <c r="BQ85" s="175">
        <f t="shared" si="7"/>
        <v>0</v>
      </c>
      <c r="BR85" s="175">
        <f t="shared" si="7"/>
        <v>0</v>
      </c>
      <c r="BS85" s="175">
        <f t="shared" si="7"/>
        <v>0</v>
      </c>
      <c r="BT85" s="175">
        <f t="shared" si="7"/>
        <v>0</v>
      </c>
      <c r="BU85" s="175">
        <f t="shared" si="7"/>
        <v>0</v>
      </c>
      <c r="BV85" s="175">
        <f t="shared" si="7"/>
        <v>0</v>
      </c>
      <c r="BW85" s="175">
        <f t="shared" si="7"/>
        <v>0</v>
      </c>
      <c r="BX85" s="175">
        <f t="shared" si="7"/>
        <v>0</v>
      </c>
      <c r="BY85" s="175">
        <f t="shared" si="7"/>
        <v>0</v>
      </c>
      <c r="BZ85" s="175">
        <f t="shared" si="7"/>
        <v>0</v>
      </c>
      <c r="CA85" s="175">
        <f t="shared" si="7"/>
        <v>0</v>
      </c>
      <c r="CB85" s="175">
        <f t="shared" si="7"/>
        <v>0</v>
      </c>
      <c r="CC85" s="175">
        <f t="shared" si="7"/>
        <v>0</v>
      </c>
      <c r="CD85" s="175">
        <f t="shared" si="7"/>
        <v>0</v>
      </c>
      <c r="CE85" s="175">
        <f t="shared" si="7"/>
        <v>0</v>
      </c>
      <c r="CF85" s="175">
        <f t="shared" si="7"/>
        <v>0</v>
      </c>
      <c r="CG85" s="175">
        <f t="shared" si="7"/>
        <v>0</v>
      </c>
      <c r="CH85" s="175">
        <f t="shared" si="7"/>
        <v>0</v>
      </c>
      <c r="CI85" s="175">
        <f t="shared" si="7"/>
        <v>0</v>
      </c>
      <c r="CJ85" s="175">
        <f t="shared" si="7"/>
        <v>0</v>
      </c>
      <c r="CK85" s="175">
        <f t="shared" si="7"/>
        <v>0</v>
      </c>
      <c r="CL85" s="175">
        <f t="shared" si="7"/>
        <v>0</v>
      </c>
      <c r="CM85" s="175">
        <f t="shared" si="7"/>
        <v>0</v>
      </c>
      <c r="CN85" s="175">
        <f t="shared" si="7"/>
        <v>0</v>
      </c>
      <c r="CO85" s="175">
        <f t="shared" si="7"/>
        <v>0</v>
      </c>
      <c r="CP85" s="175">
        <f t="shared" si="7"/>
        <v>0</v>
      </c>
      <c r="CQ85" s="175">
        <f t="shared" si="7"/>
        <v>1.398672274869508E-2</v>
      </c>
      <c r="CR85" s="175">
        <f t="shared" si="7"/>
        <v>0</v>
      </c>
      <c r="CS85" s="175">
        <f t="shared" si="7"/>
        <v>0</v>
      </c>
      <c r="CT85" s="175">
        <f t="shared" si="7"/>
        <v>0</v>
      </c>
      <c r="CU85" s="175">
        <f t="shared" si="7"/>
        <v>0</v>
      </c>
      <c r="CV85" s="175">
        <f t="shared" si="7"/>
        <v>0</v>
      </c>
      <c r="CW85" s="175">
        <f t="shared" si="7"/>
        <v>0</v>
      </c>
      <c r="CX85" s="175">
        <f t="shared" si="7"/>
        <v>0</v>
      </c>
      <c r="CY85" s="175">
        <f t="shared" si="7"/>
        <v>0</v>
      </c>
      <c r="CZ85" s="175">
        <f t="shared" si="7"/>
        <v>0</v>
      </c>
      <c r="DA85" s="175">
        <f t="shared" si="7"/>
        <v>0</v>
      </c>
      <c r="DB85" s="175">
        <f t="shared" si="7"/>
        <v>0</v>
      </c>
      <c r="DC85" s="175">
        <f t="shared" si="7"/>
        <v>0</v>
      </c>
      <c r="DD85" s="175">
        <f t="shared" si="7"/>
        <v>0</v>
      </c>
      <c r="DE85" s="175">
        <f t="shared" si="7"/>
        <v>1.0946130846804845E-2</v>
      </c>
      <c r="DF85" s="175">
        <f t="shared" si="7"/>
        <v>0</v>
      </c>
      <c r="DG85" s="175">
        <f t="shared" si="7"/>
        <v>0</v>
      </c>
      <c r="DH85" s="175">
        <f t="shared" si="7"/>
        <v>7.6014797547255871E-4</v>
      </c>
      <c r="DI85" s="175">
        <f t="shared" si="7"/>
        <v>0</v>
      </c>
      <c r="DJ85" s="175">
        <f t="shared" si="7"/>
        <v>0</v>
      </c>
      <c r="DK85" s="175">
        <f t="shared" si="7"/>
        <v>0</v>
      </c>
      <c r="DL85" s="175">
        <f t="shared" si="7"/>
        <v>0</v>
      </c>
      <c r="DM85" s="175">
        <f t="shared" si="7"/>
        <v>0</v>
      </c>
      <c r="DN85" s="175">
        <f t="shared" si="7"/>
        <v>0</v>
      </c>
      <c r="DO85" s="175">
        <f t="shared" si="7"/>
        <v>0</v>
      </c>
      <c r="DP85" s="175">
        <f t="shared" si="7"/>
        <v>0</v>
      </c>
      <c r="DQ85" s="175">
        <f t="shared" si="7"/>
        <v>0</v>
      </c>
      <c r="DR85" s="175">
        <f t="shared" si="7"/>
        <v>0</v>
      </c>
      <c r="DS85" s="175">
        <f t="shared" si="7"/>
        <v>0</v>
      </c>
      <c r="DT85" s="175">
        <f t="shared" si="7"/>
        <v>0</v>
      </c>
      <c r="DU85" s="175">
        <f t="shared" si="7"/>
        <v>0</v>
      </c>
      <c r="DV85" s="175">
        <f t="shared" si="7"/>
        <v>0</v>
      </c>
      <c r="DW85" s="175">
        <f t="shared" si="7"/>
        <v>0</v>
      </c>
      <c r="DX85" s="175">
        <f t="shared" si="7"/>
        <v>0</v>
      </c>
      <c r="DY85" s="175">
        <f t="shared" si="7"/>
        <v>0</v>
      </c>
      <c r="EA85" s="189">
        <f t="shared" si="9"/>
        <v>2.0013682663558505</v>
      </c>
      <c r="EC85" s="205">
        <f t="shared" si="10"/>
        <v>2</v>
      </c>
      <c r="EE85" s="189">
        <f t="shared" si="11"/>
        <v>1.3682663558505226E-3</v>
      </c>
      <c r="EG85" s="154">
        <v>4</v>
      </c>
    </row>
    <row r="86" spans="1:137">
      <c r="A86" s="7" t="s">
        <v>635</v>
      </c>
      <c r="B86" s="150" t="s">
        <v>636</v>
      </c>
      <c r="C86" s="175">
        <f t="shared" si="8"/>
        <v>0</v>
      </c>
      <c r="D86" s="175">
        <f t="shared" si="12"/>
        <v>0</v>
      </c>
      <c r="E86" s="175">
        <f t="shared" si="12"/>
        <v>0</v>
      </c>
      <c r="F86" s="175">
        <f t="shared" si="12"/>
        <v>0</v>
      </c>
      <c r="G86" s="175">
        <f t="shared" si="12"/>
        <v>0</v>
      </c>
      <c r="H86" s="175">
        <f t="shared" si="12"/>
        <v>0</v>
      </c>
      <c r="I86" s="175">
        <f t="shared" si="12"/>
        <v>0</v>
      </c>
      <c r="J86" s="175">
        <f t="shared" si="12"/>
        <v>0</v>
      </c>
      <c r="K86" s="175">
        <f t="shared" si="12"/>
        <v>0</v>
      </c>
      <c r="L86" s="175">
        <f t="shared" si="12"/>
        <v>0</v>
      </c>
      <c r="M86" s="175">
        <f t="shared" si="12"/>
        <v>0</v>
      </c>
      <c r="N86" s="175">
        <f t="shared" si="12"/>
        <v>0</v>
      </c>
      <c r="O86" s="175">
        <f t="shared" si="12"/>
        <v>0</v>
      </c>
      <c r="P86" s="175">
        <f t="shared" si="12"/>
        <v>0</v>
      </c>
      <c r="Q86" s="175">
        <f t="shared" si="12"/>
        <v>0</v>
      </c>
      <c r="R86" s="175">
        <f t="shared" si="12"/>
        <v>0</v>
      </c>
      <c r="S86" s="175">
        <f t="shared" si="12"/>
        <v>0</v>
      </c>
      <c r="T86" s="175">
        <f t="shared" si="12"/>
        <v>1.8778142152758397</v>
      </c>
      <c r="U86" s="175">
        <f t="shared" si="12"/>
        <v>0</v>
      </c>
      <c r="V86" s="175">
        <f t="shared" si="12"/>
        <v>0</v>
      </c>
      <c r="W86" s="175">
        <f t="shared" si="12"/>
        <v>0</v>
      </c>
      <c r="X86" s="175">
        <f t="shared" si="12"/>
        <v>0</v>
      </c>
      <c r="Y86" s="175">
        <f t="shared" si="12"/>
        <v>0</v>
      </c>
      <c r="Z86" s="175">
        <f t="shared" si="12"/>
        <v>0</v>
      </c>
      <c r="AA86" s="175">
        <f t="shared" si="12"/>
        <v>0</v>
      </c>
      <c r="AB86" s="175">
        <f t="shared" si="12"/>
        <v>0</v>
      </c>
      <c r="AC86" s="175">
        <f t="shared" si="12"/>
        <v>0</v>
      </c>
      <c r="AD86" s="175">
        <f t="shared" si="12"/>
        <v>0</v>
      </c>
      <c r="AE86" s="175">
        <f t="shared" si="12"/>
        <v>0</v>
      </c>
      <c r="AF86" s="175">
        <f t="shared" si="12"/>
        <v>0</v>
      </c>
      <c r="AG86" s="175">
        <f t="shared" si="12"/>
        <v>0</v>
      </c>
      <c r="AH86" s="175">
        <f t="shared" si="12"/>
        <v>0</v>
      </c>
      <c r="AI86" s="175">
        <f t="shared" si="12"/>
        <v>0</v>
      </c>
      <c r="AJ86" s="175">
        <f t="shared" si="12"/>
        <v>0</v>
      </c>
      <c r="AK86" s="175">
        <f t="shared" si="12"/>
        <v>0</v>
      </c>
      <c r="AL86" s="175">
        <f t="shared" si="12"/>
        <v>0</v>
      </c>
      <c r="AM86" s="175">
        <f t="shared" si="12"/>
        <v>0</v>
      </c>
      <c r="AN86" s="175">
        <f t="shared" si="12"/>
        <v>0</v>
      </c>
      <c r="AO86" s="175">
        <f t="shared" si="12"/>
        <v>0</v>
      </c>
      <c r="AP86" s="175">
        <f t="shared" si="12"/>
        <v>0</v>
      </c>
      <c r="AQ86" s="175">
        <f t="shared" si="12"/>
        <v>0</v>
      </c>
      <c r="AR86" s="175">
        <f t="shared" si="12"/>
        <v>0</v>
      </c>
      <c r="AS86" s="175">
        <f t="shared" si="12"/>
        <v>0</v>
      </c>
      <c r="AT86" s="175">
        <f t="shared" si="12"/>
        <v>0</v>
      </c>
      <c r="AU86" s="175">
        <f t="shared" si="12"/>
        <v>0</v>
      </c>
      <c r="AV86" s="175">
        <f t="shared" si="12"/>
        <v>0</v>
      </c>
      <c r="AW86" s="175">
        <f t="shared" si="12"/>
        <v>0</v>
      </c>
      <c r="AX86" s="175">
        <f t="shared" si="12"/>
        <v>0</v>
      </c>
      <c r="AY86" s="175">
        <f t="shared" si="12"/>
        <v>0</v>
      </c>
      <c r="AZ86" s="175">
        <f t="shared" si="12"/>
        <v>0</v>
      </c>
      <c r="BA86" s="175">
        <f t="shared" si="12"/>
        <v>1.8501721090333986E-2</v>
      </c>
      <c r="BB86" s="175">
        <f t="shared" si="12"/>
        <v>0</v>
      </c>
      <c r="BC86" s="175">
        <f t="shared" si="12"/>
        <v>0</v>
      </c>
      <c r="BD86" s="175">
        <f t="shared" si="12"/>
        <v>0</v>
      </c>
      <c r="BE86" s="175">
        <f t="shared" si="12"/>
        <v>0</v>
      </c>
      <c r="BF86" s="175">
        <f t="shared" si="12"/>
        <v>0</v>
      </c>
      <c r="BG86" s="175">
        <f t="shared" si="12"/>
        <v>0</v>
      </c>
      <c r="BH86" s="175">
        <f t="shared" si="12"/>
        <v>0</v>
      </c>
      <c r="BI86" s="175">
        <f t="shared" si="12"/>
        <v>0</v>
      </c>
      <c r="BJ86" s="175">
        <f t="shared" si="12"/>
        <v>0</v>
      </c>
      <c r="BK86" s="175">
        <f t="shared" si="12"/>
        <v>0</v>
      </c>
      <c r="BL86" s="175">
        <f t="shared" si="12"/>
        <v>0</v>
      </c>
      <c r="BM86" s="175">
        <f t="shared" si="12"/>
        <v>0</v>
      </c>
      <c r="BN86" s="175">
        <f t="shared" si="12"/>
        <v>0</v>
      </c>
      <c r="BO86" s="175">
        <f t="shared" si="12"/>
        <v>0</v>
      </c>
      <c r="BP86" s="175">
        <f t="shared" si="7"/>
        <v>0</v>
      </c>
      <c r="BQ86" s="175">
        <f t="shared" si="7"/>
        <v>0</v>
      </c>
      <c r="BR86" s="175">
        <f t="shared" si="7"/>
        <v>0</v>
      </c>
      <c r="BS86" s="175">
        <f t="shared" si="7"/>
        <v>0</v>
      </c>
      <c r="BT86" s="175">
        <f t="shared" si="7"/>
        <v>0</v>
      </c>
      <c r="BU86" s="175">
        <f t="shared" si="7"/>
        <v>0</v>
      </c>
      <c r="BV86" s="175">
        <f t="shared" si="7"/>
        <v>0</v>
      </c>
      <c r="BW86" s="175">
        <f t="shared" ref="BW86:DY86" si="13">BW10*BW$3</f>
        <v>0</v>
      </c>
      <c r="BX86" s="175">
        <f t="shared" si="13"/>
        <v>0</v>
      </c>
      <c r="BY86" s="175">
        <f t="shared" si="13"/>
        <v>0</v>
      </c>
      <c r="BZ86" s="175">
        <f t="shared" si="13"/>
        <v>0</v>
      </c>
      <c r="CA86" s="175">
        <f t="shared" si="13"/>
        <v>0</v>
      </c>
      <c r="CB86" s="175">
        <f t="shared" si="13"/>
        <v>0</v>
      </c>
      <c r="CC86" s="175">
        <f t="shared" si="13"/>
        <v>0</v>
      </c>
      <c r="CD86" s="175">
        <f t="shared" si="13"/>
        <v>3.4886966229416692E-5</v>
      </c>
      <c r="CE86" s="175">
        <f t="shared" si="13"/>
        <v>0</v>
      </c>
      <c r="CF86" s="175">
        <f t="shared" si="13"/>
        <v>0</v>
      </c>
      <c r="CG86" s="175">
        <f t="shared" si="13"/>
        <v>0</v>
      </c>
      <c r="CH86" s="175">
        <f t="shared" si="13"/>
        <v>0</v>
      </c>
      <c r="CI86" s="175">
        <f t="shared" si="13"/>
        <v>0</v>
      </c>
      <c r="CJ86" s="175">
        <f t="shared" si="13"/>
        <v>0</v>
      </c>
      <c r="CK86" s="175">
        <f t="shared" si="13"/>
        <v>0</v>
      </c>
      <c r="CL86" s="175">
        <f t="shared" si="13"/>
        <v>0</v>
      </c>
      <c r="CM86" s="175">
        <f t="shared" si="13"/>
        <v>0</v>
      </c>
      <c r="CN86" s="175">
        <f t="shared" si="13"/>
        <v>0</v>
      </c>
      <c r="CO86" s="175">
        <f t="shared" si="13"/>
        <v>9.7625360498651031E-2</v>
      </c>
      <c r="CP86" s="175">
        <f t="shared" si="13"/>
        <v>0</v>
      </c>
      <c r="CQ86" s="175">
        <f t="shared" si="13"/>
        <v>0</v>
      </c>
      <c r="CR86" s="175">
        <f t="shared" si="13"/>
        <v>0</v>
      </c>
      <c r="CS86" s="175">
        <f t="shared" si="13"/>
        <v>0</v>
      </c>
      <c r="CT86" s="175">
        <f t="shared" si="13"/>
        <v>0</v>
      </c>
      <c r="CU86" s="175">
        <f t="shared" si="13"/>
        <v>0</v>
      </c>
      <c r="CV86" s="175">
        <f t="shared" si="13"/>
        <v>0</v>
      </c>
      <c r="CW86" s="175">
        <f t="shared" si="13"/>
        <v>0</v>
      </c>
      <c r="CX86" s="175">
        <f t="shared" si="13"/>
        <v>0</v>
      </c>
      <c r="CY86" s="175">
        <f t="shared" si="13"/>
        <v>0</v>
      </c>
      <c r="CZ86" s="175">
        <f t="shared" si="13"/>
        <v>0</v>
      </c>
      <c r="DA86" s="175">
        <f t="shared" si="13"/>
        <v>0</v>
      </c>
      <c r="DB86" s="175">
        <f t="shared" si="13"/>
        <v>0</v>
      </c>
      <c r="DC86" s="175">
        <f t="shared" si="13"/>
        <v>0</v>
      </c>
      <c r="DD86" s="175">
        <f t="shared" si="13"/>
        <v>0</v>
      </c>
      <c r="DE86" s="175">
        <f t="shared" si="13"/>
        <v>1.0768443576146619E-2</v>
      </c>
      <c r="DF86" s="175">
        <f t="shared" si="13"/>
        <v>0</v>
      </c>
      <c r="DG86" s="175">
        <f t="shared" si="13"/>
        <v>0</v>
      </c>
      <c r="DH86" s="175">
        <f t="shared" si="13"/>
        <v>9.593915713089591E-4</v>
      </c>
      <c r="DI86" s="175">
        <f t="shared" si="13"/>
        <v>0</v>
      </c>
      <c r="DJ86" s="175">
        <f t="shared" si="13"/>
        <v>0</v>
      </c>
      <c r="DK86" s="175">
        <f t="shared" si="13"/>
        <v>0</v>
      </c>
      <c r="DL86" s="175">
        <f t="shared" si="13"/>
        <v>0</v>
      </c>
      <c r="DM86" s="175">
        <f t="shared" si="13"/>
        <v>0</v>
      </c>
      <c r="DN86" s="175">
        <f t="shared" si="13"/>
        <v>0</v>
      </c>
      <c r="DO86" s="175">
        <f t="shared" si="13"/>
        <v>0</v>
      </c>
      <c r="DP86" s="175">
        <f t="shared" si="13"/>
        <v>0</v>
      </c>
      <c r="DQ86" s="175">
        <f t="shared" si="13"/>
        <v>0</v>
      </c>
      <c r="DR86" s="175">
        <f t="shared" si="13"/>
        <v>0</v>
      </c>
      <c r="DS86" s="175">
        <f t="shared" si="13"/>
        <v>0</v>
      </c>
      <c r="DT86" s="175">
        <f t="shared" si="13"/>
        <v>0</v>
      </c>
      <c r="DU86" s="175">
        <f t="shared" si="13"/>
        <v>0</v>
      </c>
      <c r="DV86" s="175">
        <f t="shared" si="13"/>
        <v>0</v>
      </c>
      <c r="DW86" s="175">
        <f t="shared" si="13"/>
        <v>0</v>
      </c>
      <c r="DX86" s="175">
        <f t="shared" si="13"/>
        <v>0</v>
      </c>
      <c r="DY86" s="175">
        <f t="shared" si="13"/>
        <v>0</v>
      </c>
      <c r="EA86" s="189">
        <f t="shared" si="9"/>
        <v>2.00570401897851</v>
      </c>
      <c r="EC86" s="205">
        <f t="shared" si="10"/>
        <v>2</v>
      </c>
      <c r="EE86" s="189">
        <f t="shared" si="11"/>
        <v>5.7040189785100281E-3</v>
      </c>
      <c r="EG86" s="154">
        <v>5</v>
      </c>
    </row>
    <row r="87" spans="1:137">
      <c r="A87" s="8" t="s">
        <v>637</v>
      </c>
      <c r="B87" s="4" t="s">
        <v>638</v>
      </c>
      <c r="C87" s="183">
        <f t="shared" si="8"/>
        <v>0</v>
      </c>
      <c r="D87" s="183">
        <f t="shared" si="12"/>
        <v>0</v>
      </c>
      <c r="E87" s="183">
        <f t="shared" si="12"/>
        <v>0</v>
      </c>
      <c r="F87" s="183">
        <f t="shared" si="12"/>
        <v>0</v>
      </c>
      <c r="G87" s="183">
        <f t="shared" si="12"/>
        <v>0</v>
      </c>
      <c r="H87" s="183">
        <f t="shared" si="12"/>
        <v>0</v>
      </c>
      <c r="I87" s="183">
        <f t="shared" si="12"/>
        <v>0</v>
      </c>
      <c r="J87" s="183">
        <f t="shared" si="12"/>
        <v>0</v>
      </c>
      <c r="K87" s="183">
        <f t="shared" si="12"/>
        <v>0</v>
      </c>
      <c r="L87" s="183">
        <f t="shared" si="12"/>
        <v>0</v>
      </c>
      <c r="M87" s="183">
        <f t="shared" si="12"/>
        <v>0</v>
      </c>
      <c r="N87" s="183">
        <f t="shared" si="12"/>
        <v>0</v>
      </c>
      <c r="O87" s="183">
        <f t="shared" si="12"/>
        <v>0</v>
      </c>
      <c r="P87" s="183">
        <f t="shared" si="12"/>
        <v>0</v>
      </c>
      <c r="Q87" s="183">
        <f t="shared" si="12"/>
        <v>0</v>
      </c>
      <c r="R87" s="183">
        <f t="shared" si="12"/>
        <v>0</v>
      </c>
      <c r="S87" s="183">
        <f t="shared" si="12"/>
        <v>0</v>
      </c>
      <c r="T87" s="183">
        <f t="shared" si="12"/>
        <v>0</v>
      </c>
      <c r="U87" s="183">
        <f t="shared" si="12"/>
        <v>1.9714518605576934</v>
      </c>
      <c r="V87" s="183">
        <f t="shared" si="12"/>
        <v>2.0359031713836181E-2</v>
      </c>
      <c r="W87" s="183">
        <f t="shared" si="12"/>
        <v>0</v>
      </c>
      <c r="X87" s="183">
        <f t="shared" si="12"/>
        <v>0</v>
      </c>
      <c r="Y87" s="183">
        <f t="shared" si="12"/>
        <v>0</v>
      </c>
      <c r="Z87" s="183">
        <f t="shared" si="12"/>
        <v>0</v>
      </c>
      <c r="AA87" s="183">
        <f t="shared" si="12"/>
        <v>0</v>
      </c>
      <c r="AB87" s="183">
        <f t="shared" si="12"/>
        <v>0</v>
      </c>
      <c r="AC87" s="183">
        <f t="shared" si="12"/>
        <v>0</v>
      </c>
      <c r="AD87" s="183">
        <f t="shared" si="12"/>
        <v>0</v>
      </c>
      <c r="AE87" s="183">
        <f t="shared" si="12"/>
        <v>0</v>
      </c>
      <c r="AF87" s="183">
        <f t="shared" si="12"/>
        <v>0</v>
      </c>
      <c r="AG87" s="183">
        <f t="shared" si="12"/>
        <v>0</v>
      </c>
      <c r="AH87" s="183">
        <f t="shared" si="12"/>
        <v>0</v>
      </c>
      <c r="AI87" s="183">
        <f t="shared" si="12"/>
        <v>0</v>
      </c>
      <c r="AJ87" s="183">
        <f t="shared" si="12"/>
        <v>0</v>
      </c>
      <c r="AK87" s="183">
        <f t="shared" si="12"/>
        <v>0</v>
      </c>
      <c r="AL87" s="183">
        <f t="shared" si="12"/>
        <v>0</v>
      </c>
      <c r="AM87" s="183">
        <f t="shared" si="12"/>
        <v>0</v>
      </c>
      <c r="AN87" s="183">
        <f t="shared" si="12"/>
        <v>0</v>
      </c>
      <c r="AO87" s="183">
        <f t="shared" si="12"/>
        <v>0</v>
      </c>
      <c r="AP87" s="183">
        <f t="shared" si="12"/>
        <v>0</v>
      </c>
      <c r="AQ87" s="183">
        <f t="shared" si="12"/>
        <v>0</v>
      </c>
      <c r="AR87" s="183">
        <f t="shared" si="12"/>
        <v>0</v>
      </c>
      <c r="AS87" s="183">
        <f t="shared" si="12"/>
        <v>0</v>
      </c>
      <c r="AT87" s="183">
        <f t="shared" si="12"/>
        <v>0</v>
      </c>
      <c r="AU87" s="183">
        <f t="shared" si="12"/>
        <v>0</v>
      </c>
      <c r="AV87" s="183">
        <f t="shared" si="12"/>
        <v>0</v>
      </c>
      <c r="AW87" s="183">
        <f t="shared" si="12"/>
        <v>0</v>
      </c>
      <c r="AX87" s="183">
        <f t="shared" si="12"/>
        <v>0</v>
      </c>
      <c r="AY87" s="183">
        <f t="shared" si="12"/>
        <v>0</v>
      </c>
      <c r="AZ87" s="183">
        <f t="shared" si="12"/>
        <v>0</v>
      </c>
      <c r="BA87" s="183">
        <f t="shared" si="12"/>
        <v>0</v>
      </c>
      <c r="BB87" s="183">
        <f t="shared" si="12"/>
        <v>0</v>
      </c>
      <c r="BC87" s="183">
        <f t="shared" si="12"/>
        <v>0</v>
      </c>
      <c r="BD87" s="183">
        <f t="shared" si="12"/>
        <v>0</v>
      </c>
      <c r="BE87" s="183">
        <f t="shared" si="12"/>
        <v>0</v>
      </c>
      <c r="BF87" s="183">
        <f t="shared" si="12"/>
        <v>0</v>
      </c>
      <c r="BG87" s="183">
        <f t="shared" si="12"/>
        <v>0</v>
      </c>
      <c r="BH87" s="183">
        <f t="shared" si="12"/>
        <v>0</v>
      </c>
      <c r="BI87" s="183">
        <f t="shared" si="12"/>
        <v>0</v>
      </c>
      <c r="BJ87" s="183">
        <f t="shared" si="12"/>
        <v>0</v>
      </c>
      <c r="BK87" s="183">
        <f t="shared" si="12"/>
        <v>0</v>
      </c>
      <c r="BL87" s="183">
        <f t="shared" si="12"/>
        <v>0</v>
      </c>
      <c r="BM87" s="183">
        <f t="shared" si="12"/>
        <v>0</v>
      </c>
      <c r="BN87" s="183">
        <f t="shared" si="12"/>
        <v>0</v>
      </c>
      <c r="BO87" s="183">
        <f t="shared" ref="BO87:DY90" si="14">BO11*BO$3</f>
        <v>0</v>
      </c>
      <c r="BP87" s="183">
        <f t="shared" si="14"/>
        <v>0</v>
      </c>
      <c r="BQ87" s="183">
        <f t="shared" si="14"/>
        <v>0</v>
      </c>
      <c r="BR87" s="183">
        <f t="shared" si="14"/>
        <v>0</v>
      </c>
      <c r="BS87" s="183">
        <f t="shared" si="14"/>
        <v>0</v>
      </c>
      <c r="BT87" s="183">
        <f t="shared" si="14"/>
        <v>0</v>
      </c>
      <c r="BU87" s="183">
        <f t="shared" si="14"/>
        <v>0</v>
      </c>
      <c r="BV87" s="183">
        <f t="shared" si="14"/>
        <v>0</v>
      </c>
      <c r="BW87" s="183">
        <f t="shared" si="14"/>
        <v>0</v>
      </c>
      <c r="BX87" s="183">
        <f t="shared" si="14"/>
        <v>0</v>
      </c>
      <c r="BY87" s="183">
        <f t="shared" si="14"/>
        <v>0</v>
      </c>
      <c r="BZ87" s="183">
        <f t="shared" si="14"/>
        <v>0</v>
      </c>
      <c r="CA87" s="183">
        <f t="shared" si="14"/>
        <v>0</v>
      </c>
      <c r="CB87" s="183">
        <f t="shared" si="14"/>
        <v>0</v>
      </c>
      <c r="CC87" s="183">
        <f t="shared" si="14"/>
        <v>0</v>
      </c>
      <c r="CD87" s="183">
        <f t="shared" si="14"/>
        <v>0</v>
      </c>
      <c r="CE87" s="183">
        <f t="shared" si="14"/>
        <v>0</v>
      </c>
      <c r="CF87" s="183">
        <f t="shared" si="14"/>
        <v>0</v>
      </c>
      <c r="CG87" s="183">
        <f t="shared" si="14"/>
        <v>0</v>
      </c>
      <c r="CH87" s="183">
        <f t="shared" si="14"/>
        <v>0</v>
      </c>
      <c r="CI87" s="183">
        <f t="shared" si="14"/>
        <v>0</v>
      </c>
      <c r="CJ87" s="183">
        <f t="shared" si="14"/>
        <v>0</v>
      </c>
      <c r="CK87" s="183">
        <f t="shared" si="14"/>
        <v>0</v>
      </c>
      <c r="CL87" s="183">
        <f t="shared" si="14"/>
        <v>0</v>
      </c>
      <c r="CM87" s="183">
        <f t="shared" si="14"/>
        <v>0</v>
      </c>
      <c r="CN87" s="183">
        <f t="shared" si="14"/>
        <v>0</v>
      </c>
      <c r="CO87" s="183">
        <f t="shared" si="14"/>
        <v>0</v>
      </c>
      <c r="CP87" s="183">
        <f t="shared" si="14"/>
        <v>0</v>
      </c>
      <c r="CQ87" s="183">
        <f t="shared" si="14"/>
        <v>0</v>
      </c>
      <c r="CR87" s="183">
        <f t="shared" si="14"/>
        <v>0</v>
      </c>
      <c r="CS87" s="183">
        <f t="shared" si="14"/>
        <v>0</v>
      </c>
      <c r="CT87" s="183">
        <f t="shared" si="14"/>
        <v>0</v>
      </c>
      <c r="CU87" s="183">
        <f t="shared" si="14"/>
        <v>0</v>
      </c>
      <c r="CV87" s="183">
        <f t="shared" si="14"/>
        <v>0</v>
      </c>
      <c r="CW87" s="183">
        <f t="shared" si="14"/>
        <v>0</v>
      </c>
      <c r="CX87" s="183">
        <f t="shared" si="14"/>
        <v>0</v>
      </c>
      <c r="CY87" s="183">
        <f t="shared" si="14"/>
        <v>0</v>
      </c>
      <c r="CZ87" s="183">
        <f t="shared" si="14"/>
        <v>0</v>
      </c>
      <c r="DA87" s="183">
        <f t="shared" si="14"/>
        <v>0</v>
      </c>
      <c r="DB87" s="183">
        <f t="shared" si="14"/>
        <v>0</v>
      </c>
      <c r="DC87" s="183">
        <f t="shared" si="14"/>
        <v>0</v>
      </c>
      <c r="DD87" s="183">
        <f t="shared" si="14"/>
        <v>0</v>
      </c>
      <c r="DE87" s="183">
        <f t="shared" si="14"/>
        <v>0</v>
      </c>
      <c r="DF87" s="183">
        <f t="shared" si="14"/>
        <v>0</v>
      </c>
      <c r="DG87" s="183">
        <f t="shared" si="14"/>
        <v>0</v>
      </c>
      <c r="DH87" s="183">
        <f t="shared" si="14"/>
        <v>1.2283661592705629E-2</v>
      </c>
      <c r="DI87" s="183">
        <f t="shared" si="14"/>
        <v>0</v>
      </c>
      <c r="DJ87" s="183">
        <f t="shared" si="14"/>
        <v>0</v>
      </c>
      <c r="DK87" s="183">
        <f t="shared" si="14"/>
        <v>0</v>
      </c>
      <c r="DL87" s="183">
        <f t="shared" si="14"/>
        <v>0</v>
      </c>
      <c r="DM87" s="183">
        <f t="shared" si="14"/>
        <v>0</v>
      </c>
      <c r="DN87" s="183">
        <f t="shared" si="14"/>
        <v>0</v>
      </c>
      <c r="DO87" s="183">
        <f t="shared" si="14"/>
        <v>0</v>
      </c>
      <c r="DP87" s="183">
        <f t="shared" si="14"/>
        <v>0</v>
      </c>
      <c r="DQ87" s="183">
        <f t="shared" si="14"/>
        <v>0</v>
      </c>
      <c r="DR87" s="183">
        <f t="shared" si="14"/>
        <v>0</v>
      </c>
      <c r="DS87" s="183">
        <f t="shared" si="14"/>
        <v>0</v>
      </c>
      <c r="DT87" s="183">
        <f t="shared" si="14"/>
        <v>0</v>
      </c>
      <c r="DU87" s="183">
        <f t="shared" si="14"/>
        <v>0</v>
      </c>
      <c r="DV87" s="183">
        <f t="shared" si="14"/>
        <v>0</v>
      </c>
      <c r="DW87" s="183">
        <f t="shared" si="14"/>
        <v>0</v>
      </c>
      <c r="DX87" s="183">
        <f t="shared" si="14"/>
        <v>0</v>
      </c>
      <c r="DY87" s="183">
        <f t="shared" si="14"/>
        <v>0</v>
      </c>
      <c r="EA87" s="189">
        <f t="shared" si="9"/>
        <v>2.0040945538642352</v>
      </c>
      <c r="EC87" s="205">
        <f t="shared" si="10"/>
        <v>2</v>
      </c>
      <c r="EE87" s="189">
        <f t="shared" si="11"/>
        <v>4.0945538642351842E-3</v>
      </c>
      <c r="EG87" s="154">
        <v>6</v>
      </c>
    </row>
    <row r="88" spans="1:137">
      <c r="A88" s="8" t="s">
        <v>639</v>
      </c>
      <c r="B88" s="4" t="s">
        <v>640</v>
      </c>
      <c r="C88" s="183">
        <f t="shared" si="8"/>
        <v>0</v>
      </c>
      <c r="D88" s="183">
        <f t="shared" ref="D88:BO91" si="15">D12*D$3</f>
        <v>0</v>
      </c>
      <c r="E88" s="183">
        <f t="shared" si="15"/>
        <v>0</v>
      </c>
      <c r="F88" s="183">
        <f t="shared" si="15"/>
        <v>0</v>
      </c>
      <c r="G88" s="183">
        <f t="shared" si="15"/>
        <v>0</v>
      </c>
      <c r="H88" s="183">
        <f t="shared" si="15"/>
        <v>0</v>
      </c>
      <c r="I88" s="183">
        <f t="shared" si="15"/>
        <v>0</v>
      </c>
      <c r="J88" s="183">
        <f t="shared" si="15"/>
        <v>0</v>
      </c>
      <c r="K88" s="183">
        <f t="shared" si="15"/>
        <v>0</v>
      </c>
      <c r="L88" s="183">
        <f t="shared" si="15"/>
        <v>0</v>
      </c>
      <c r="M88" s="183">
        <f t="shared" si="15"/>
        <v>0</v>
      </c>
      <c r="N88" s="183">
        <f t="shared" si="15"/>
        <v>0</v>
      </c>
      <c r="O88" s="183">
        <f t="shared" si="15"/>
        <v>0</v>
      </c>
      <c r="P88" s="183">
        <f t="shared" si="15"/>
        <v>0</v>
      </c>
      <c r="Q88" s="183">
        <f t="shared" si="15"/>
        <v>0</v>
      </c>
      <c r="R88" s="183">
        <f t="shared" si="15"/>
        <v>0</v>
      </c>
      <c r="S88" s="183">
        <f t="shared" si="15"/>
        <v>7.452027572502018E-3</v>
      </c>
      <c r="T88" s="183">
        <f t="shared" si="15"/>
        <v>0</v>
      </c>
      <c r="U88" s="183">
        <f t="shared" si="15"/>
        <v>0</v>
      </c>
      <c r="V88" s="183">
        <f t="shared" si="15"/>
        <v>1.9126870769421846</v>
      </c>
      <c r="W88" s="183">
        <f t="shared" si="15"/>
        <v>0</v>
      </c>
      <c r="X88" s="183">
        <f t="shared" si="15"/>
        <v>0</v>
      </c>
      <c r="Y88" s="183">
        <f t="shared" si="15"/>
        <v>0</v>
      </c>
      <c r="Z88" s="183">
        <f t="shared" si="15"/>
        <v>0</v>
      </c>
      <c r="AA88" s="183">
        <f t="shared" si="15"/>
        <v>0</v>
      </c>
      <c r="AB88" s="183">
        <f t="shared" si="15"/>
        <v>0</v>
      </c>
      <c r="AC88" s="183">
        <f t="shared" si="15"/>
        <v>0</v>
      </c>
      <c r="AD88" s="183">
        <f t="shared" si="15"/>
        <v>0</v>
      </c>
      <c r="AE88" s="183">
        <f t="shared" si="15"/>
        <v>0</v>
      </c>
      <c r="AF88" s="183">
        <f t="shared" si="15"/>
        <v>0</v>
      </c>
      <c r="AG88" s="183">
        <f t="shared" si="15"/>
        <v>0</v>
      </c>
      <c r="AH88" s="183">
        <f t="shared" si="15"/>
        <v>0</v>
      </c>
      <c r="AI88" s="183">
        <f t="shared" si="15"/>
        <v>0</v>
      </c>
      <c r="AJ88" s="183">
        <f t="shared" si="15"/>
        <v>0</v>
      </c>
      <c r="AK88" s="183">
        <f t="shared" si="15"/>
        <v>0</v>
      </c>
      <c r="AL88" s="183">
        <f t="shared" si="15"/>
        <v>0</v>
      </c>
      <c r="AM88" s="183">
        <f t="shared" si="15"/>
        <v>0</v>
      </c>
      <c r="AN88" s="183">
        <f t="shared" si="15"/>
        <v>0</v>
      </c>
      <c r="AO88" s="183">
        <f t="shared" si="15"/>
        <v>0</v>
      </c>
      <c r="AP88" s="183">
        <f t="shared" si="15"/>
        <v>0</v>
      </c>
      <c r="AQ88" s="183">
        <f t="shared" si="15"/>
        <v>0</v>
      </c>
      <c r="AR88" s="183">
        <f t="shared" si="15"/>
        <v>0</v>
      </c>
      <c r="AS88" s="183">
        <f t="shared" si="15"/>
        <v>0</v>
      </c>
      <c r="AT88" s="183">
        <f t="shared" si="15"/>
        <v>0</v>
      </c>
      <c r="AU88" s="183">
        <f t="shared" si="15"/>
        <v>0</v>
      </c>
      <c r="AV88" s="183">
        <f t="shared" si="15"/>
        <v>0</v>
      </c>
      <c r="AW88" s="183">
        <f t="shared" si="15"/>
        <v>0</v>
      </c>
      <c r="AX88" s="183">
        <f t="shared" si="15"/>
        <v>0</v>
      </c>
      <c r="AY88" s="183">
        <f t="shared" si="15"/>
        <v>0</v>
      </c>
      <c r="AZ88" s="183">
        <f t="shared" si="15"/>
        <v>0</v>
      </c>
      <c r="BA88" s="183">
        <f t="shared" si="15"/>
        <v>0</v>
      </c>
      <c r="BB88" s="183">
        <f t="shared" si="15"/>
        <v>0</v>
      </c>
      <c r="BC88" s="183">
        <f t="shared" si="15"/>
        <v>4.5954170030429115E-3</v>
      </c>
      <c r="BD88" s="183">
        <f t="shared" si="15"/>
        <v>0</v>
      </c>
      <c r="BE88" s="183">
        <f t="shared" si="15"/>
        <v>0</v>
      </c>
      <c r="BF88" s="183">
        <f t="shared" si="15"/>
        <v>0</v>
      </c>
      <c r="BG88" s="183">
        <f t="shared" si="15"/>
        <v>0</v>
      </c>
      <c r="BH88" s="183">
        <f t="shared" si="15"/>
        <v>1.7388064335838043E-2</v>
      </c>
      <c r="BI88" s="183">
        <f t="shared" si="15"/>
        <v>0</v>
      </c>
      <c r="BJ88" s="183">
        <f t="shared" si="15"/>
        <v>0</v>
      </c>
      <c r="BK88" s="183">
        <f t="shared" si="15"/>
        <v>0</v>
      </c>
      <c r="BL88" s="183">
        <f t="shared" si="15"/>
        <v>0</v>
      </c>
      <c r="BM88" s="183">
        <f t="shared" si="15"/>
        <v>0</v>
      </c>
      <c r="BN88" s="183">
        <f t="shared" si="15"/>
        <v>0</v>
      </c>
      <c r="BO88" s="183">
        <f t="shared" si="15"/>
        <v>0</v>
      </c>
      <c r="BP88" s="183">
        <f t="shared" si="14"/>
        <v>6.2100229770850157E-4</v>
      </c>
      <c r="BQ88" s="183">
        <f t="shared" si="14"/>
        <v>0</v>
      </c>
      <c r="BR88" s="183">
        <f t="shared" si="14"/>
        <v>0</v>
      </c>
      <c r="BS88" s="183">
        <f t="shared" si="14"/>
        <v>4.7196174625846118E-2</v>
      </c>
      <c r="BT88" s="183">
        <f t="shared" si="14"/>
        <v>0</v>
      </c>
      <c r="BU88" s="183">
        <f t="shared" si="14"/>
        <v>0</v>
      </c>
      <c r="BV88" s="183">
        <f t="shared" si="14"/>
        <v>0</v>
      </c>
      <c r="BW88" s="183">
        <f t="shared" si="14"/>
        <v>0</v>
      </c>
      <c r="BX88" s="183">
        <f t="shared" si="14"/>
        <v>0</v>
      </c>
      <c r="BY88" s="183">
        <f t="shared" si="14"/>
        <v>0</v>
      </c>
      <c r="BZ88" s="183">
        <f t="shared" si="14"/>
        <v>0</v>
      </c>
      <c r="CA88" s="183">
        <f t="shared" si="14"/>
        <v>0</v>
      </c>
      <c r="CB88" s="183">
        <f t="shared" si="14"/>
        <v>0</v>
      </c>
      <c r="CC88" s="183">
        <f t="shared" si="14"/>
        <v>0</v>
      </c>
      <c r="CD88" s="183">
        <f t="shared" si="14"/>
        <v>8.0730298702105206E-3</v>
      </c>
      <c r="CE88" s="183">
        <f t="shared" si="14"/>
        <v>0</v>
      </c>
      <c r="CF88" s="183">
        <f t="shared" si="14"/>
        <v>0</v>
      </c>
      <c r="CG88" s="183">
        <f t="shared" si="14"/>
        <v>0</v>
      </c>
      <c r="CH88" s="183">
        <f t="shared" si="14"/>
        <v>0</v>
      </c>
      <c r="CI88" s="183">
        <f t="shared" si="14"/>
        <v>0</v>
      </c>
      <c r="CJ88" s="183">
        <f t="shared" si="14"/>
        <v>0</v>
      </c>
      <c r="CK88" s="183">
        <f t="shared" si="14"/>
        <v>0</v>
      </c>
      <c r="CL88" s="183">
        <f t="shared" si="14"/>
        <v>0</v>
      </c>
      <c r="CM88" s="183">
        <f t="shared" si="14"/>
        <v>0</v>
      </c>
      <c r="CN88" s="183">
        <f t="shared" si="14"/>
        <v>0</v>
      </c>
      <c r="CO88" s="183">
        <f t="shared" si="14"/>
        <v>0</v>
      </c>
      <c r="CP88" s="183">
        <f t="shared" si="14"/>
        <v>0</v>
      </c>
      <c r="CQ88" s="183">
        <f t="shared" si="14"/>
        <v>0</v>
      </c>
      <c r="CR88" s="183">
        <f t="shared" si="14"/>
        <v>0</v>
      </c>
      <c r="CS88" s="183">
        <f t="shared" si="14"/>
        <v>0</v>
      </c>
      <c r="CT88" s="183">
        <f t="shared" si="14"/>
        <v>0</v>
      </c>
      <c r="CU88" s="183">
        <f t="shared" si="14"/>
        <v>0</v>
      </c>
      <c r="CV88" s="183">
        <f t="shared" si="14"/>
        <v>0</v>
      </c>
      <c r="CW88" s="183">
        <f t="shared" si="14"/>
        <v>0</v>
      </c>
      <c r="CX88" s="183">
        <f t="shared" si="14"/>
        <v>0</v>
      </c>
      <c r="CY88" s="183">
        <f t="shared" si="14"/>
        <v>0</v>
      </c>
      <c r="CZ88" s="183">
        <f t="shared" si="14"/>
        <v>0</v>
      </c>
      <c r="DA88" s="183">
        <f t="shared" si="14"/>
        <v>0</v>
      </c>
      <c r="DB88" s="183">
        <f t="shared" si="14"/>
        <v>0</v>
      </c>
      <c r="DC88" s="183">
        <f t="shared" si="14"/>
        <v>0</v>
      </c>
      <c r="DD88" s="183">
        <f t="shared" si="14"/>
        <v>0</v>
      </c>
      <c r="DE88" s="183">
        <f t="shared" si="14"/>
        <v>0</v>
      </c>
      <c r="DF88" s="183">
        <f t="shared" si="14"/>
        <v>0</v>
      </c>
      <c r="DG88" s="183">
        <f t="shared" si="14"/>
        <v>0</v>
      </c>
      <c r="DH88" s="183">
        <f t="shared" si="14"/>
        <v>2.9808110290008073E-3</v>
      </c>
      <c r="DI88" s="183">
        <f t="shared" si="14"/>
        <v>0</v>
      </c>
      <c r="DJ88" s="183">
        <f t="shared" si="14"/>
        <v>0</v>
      </c>
      <c r="DK88" s="183">
        <f t="shared" si="14"/>
        <v>0</v>
      </c>
      <c r="DL88" s="183">
        <f t="shared" si="14"/>
        <v>0</v>
      </c>
      <c r="DM88" s="183">
        <f t="shared" si="14"/>
        <v>0</v>
      </c>
      <c r="DN88" s="183">
        <f t="shared" si="14"/>
        <v>0</v>
      </c>
      <c r="DO88" s="183">
        <f t="shared" si="14"/>
        <v>0</v>
      </c>
      <c r="DP88" s="183">
        <f t="shared" si="14"/>
        <v>0</v>
      </c>
      <c r="DQ88" s="183">
        <f t="shared" si="14"/>
        <v>0</v>
      </c>
      <c r="DR88" s="183">
        <f t="shared" si="14"/>
        <v>0</v>
      </c>
      <c r="DS88" s="183">
        <f t="shared" si="14"/>
        <v>0</v>
      </c>
      <c r="DT88" s="183">
        <f t="shared" si="14"/>
        <v>0</v>
      </c>
      <c r="DU88" s="183">
        <f t="shared" si="14"/>
        <v>0</v>
      </c>
      <c r="DV88" s="183">
        <f t="shared" si="14"/>
        <v>0</v>
      </c>
      <c r="DW88" s="183">
        <f t="shared" si="14"/>
        <v>0</v>
      </c>
      <c r="DX88" s="183">
        <f t="shared" si="14"/>
        <v>0</v>
      </c>
      <c r="DY88" s="183">
        <f t="shared" si="14"/>
        <v>0</v>
      </c>
      <c r="EA88" s="189">
        <f t="shared" si="9"/>
        <v>2.0009936036763332</v>
      </c>
      <c r="EC88" s="205">
        <f t="shared" si="10"/>
        <v>2</v>
      </c>
      <c r="EE88" s="189">
        <f t="shared" si="11"/>
        <v>9.9360367633316571E-4</v>
      </c>
      <c r="EG88" s="154">
        <v>7</v>
      </c>
    </row>
    <row r="89" spans="1:137">
      <c r="A89" s="8" t="s">
        <v>641</v>
      </c>
      <c r="B89" s="4" t="s">
        <v>642</v>
      </c>
      <c r="C89" s="183">
        <f t="shared" si="8"/>
        <v>0</v>
      </c>
      <c r="D89" s="183">
        <f t="shared" si="15"/>
        <v>0</v>
      </c>
      <c r="E89" s="183">
        <f t="shared" si="15"/>
        <v>0</v>
      </c>
      <c r="F89" s="183">
        <f t="shared" si="15"/>
        <v>0</v>
      </c>
      <c r="G89" s="183">
        <f t="shared" si="15"/>
        <v>0</v>
      </c>
      <c r="H89" s="183">
        <f t="shared" si="15"/>
        <v>0</v>
      </c>
      <c r="I89" s="183">
        <f t="shared" si="15"/>
        <v>0</v>
      </c>
      <c r="J89" s="183">
        <f t="shared" si="15"/>
        <v>0</v>
      </c>
      <c r="K89" s="183">
        <f t="shared" si="15"/>
        <v>0</v>
      </c>
      <c r="L89" s="183">
        <f t="shared" si="15"/>
        <v>0</v>
      </c>
      <c r="M89" s="183">
        <f t="shared" si="15"/>
        <v>0</v>
      </c>
      <c r="N89" s="183">
        <f t="shared" si="15"/>
        <v>0</v>
      </c>
      <c r="O89" s="183">
        <f t="shared" si="15"/>
        <v>0</v>
      </c>
      <c r="P89" s="183">
        <f t="shared" si="15"/>
        <v>0</v>
      </c>
      <c r="Q89" s="183">
        <f t="shared" si="15"/>
        <v>0</v>
      </c>
      <c r="R89" s="183">
        <f t="shared" si="15"/>
        <v>0</v>
      </c>
      <c r="S89" s="183">
        <f t="shared" si="15"/>
        <v>0</v>
      </c>
      <c r="T89" s="183">
        <f t="shared" si="15"/>
        <v>0</v>
      </c>
      <c r="U89" s="183">
        <f t="shared" si="15"/>
        <v>0</v>
      </c>
      <c r="V89" s="183">
        <f t="shared" si="15"/>
        <v>0</v>
      </c>
      <c r="W89" s="183">
        <f t="shared" si="15"/>
        <v>0.47385559447958059</v>
      </c>
      <c r="X89" s="183">
        <f t="shared" si="15"/>
        <v>5.4675193379258455E-2</v>
      </c>
      <c r="Y89" s="183">
        <f t="shared" si="15"/>
        <v>0.19083613507942851</v>
      </c>
      <c r="Z89" s="183">
        <f t="shared" si="15"/>
        <v>1.6250127352095235E-2</v>
      </c>
      <c r="AA89" s="183">
        <f t="shared" si="15"/>
        <v>6.5799888713861387E-2</v>
      </c>
      <c r="AB89" s="183">
        <f t="shared" si="15"/>
        <v>0.17080071160432292</v>
      </c>
      <c r="AC89" s="183">
        <f t="shared" si="15"/>
        <v>1.1363725421045619E-4</v>
      </c>
      <c r="AD89" s="183">
        <f t="shared" si="15"/>
        <v>1.6575365010697576E-3</v>
      </c>
      <c r="AE89" s="183">
        <f t="shared" si="15"/>
        <v>2.4725899105792364E-3</v>
      </c>
      <c r="AF89" s="183">
        <f t="shared" si="15"/>
        <v>2.4686713845719792E-4</v>
      </c>
      <c r="AG89" s="183">
        <f t="shared" si="15"/>
        <v>4.7022312087085319E-5</v>
      </c>
      <c r="AH89" s="183">
        <f t="shared" si="15"/>
        <v>8.8166835163284974E-4</v>
      </c>
      <c r="AI89" s="183">
        <f t="shared" si="15"/>
        <v>7.6881480262384503E-3</v>
      </c>
      <c r="AJ89" s="183">
        <f t="shared" si="15"/>
        <v>9.4122994694315794E-3</v>
      </c>
      <c r="AK89" s="183">
        <f t="shared" si="15"/>
        <v>8.6991277361107844E-4</v>
      </c>
      <c r="AL89" s="183">
        <f t="shared" si="15"/>
        <v>0</v>
      </c>
      <c r="AM89" s="183">
        <f t="shared" si="15"/>
        <v>0</v>
      </c>
      <c r="AN89" s="183">
        <f t="shared" si="15"/>
        <v>0</v>
      </c>
      <c r="AO89" s="183">
        <f t="shared" si="15"/>
        <v>0</v>
      </c>
      <c r="AP89" s="183">
        <f t="shared" si="15"/>
        <v>0</v>
      </c>
      <c r="AQ89" s="183">
        <f t="shared" si="15"/>
        <v>2.1943745640639817E-4</v>
      </c>
      <c r="AR89" s="183">
        <f t="shared" si="15"/>
        <v>0</v>
      </c>
      <c r="AS89" s="183">
        <f t="shared" si="15"/>
        <v>0</v>
      </c>
      <c r="AT89" s="183">
        <f t="shared" si="15"/>
        <v>0</v>
      </c>
      <c r="AU89" s="183">
        <f t="shared" si="15"/>
        <v>0</v>
      </c>
      <c r="AV89" s="183">
        <f t="shared" si="15"/>
        <v>0</v>
      </c>
      <c r="AW89" s="183">
        <f t="shared" si="15"/>
        <v>0</v>
      </c>
      <c r="AX89" s="183">
        <f t="shared" si="15"/>
        <v>0</v>
      </c>
      <c r="AY89" s="183">
        <f t="shared" si="15"/>
        <v>0</v>
      </c>
      <c r="AZ89" s="183">
        <f t="shared" si="15"/>
        <v>0</v>
      </c>
      <c r="BA89" s="183">
        <f t="shared" si="15"/>
        <v>0</v>
      </c>
      <c r="BB89" s="183">
        <f t="shared" si="15"/>
        <v>0</v>
      </c>
      <c r="BC89" s="183">
        <f t="shared" si="15"/>
        <v>0</v>
      </c>
      <c r="BD89" s="183">
        <f t="shared" si="15"/>
        <v>0</v>
      </c>
      <c r="BE89" s="183">
        <f t="shared" si="15"/>
        <v>0</v>
      </c>
      <c r="BF89" s="183">
        <f t="shared" si="15"/>
        <v>0</v>
      </c>
      <c r="BG89" s="183">
        <f t="shared" si="15"/>
        <v>0</v>
      </c>
      <c r="BH89" s="183">
        <f t="shared" si="15"/>
        <v>2.4294861244994082E-4</v>
      </c>
      <c r="BI89" s="183">
        <f t="shared" si="15"/>
        <v>0</v>
      </c>
      <c r="BJ89" s="183">
        <f t="shared" si="15"/>
        <v>0</v>
      </c>
      <c r="BK89" s="183">
        <f t="shared" si="15"/>
        <v>0</v>
      </c>
      <c r="BL89" s="183">
        <f t="shared" si="15"/>
        <v>8.6207572159656428E-5</v>
      </c>
      <c r="BM89" s="183">
        <f t="shared" si="15"/>
        <v>2.1160040439188396E-4</v>
      </c>
      <c r="BN89" s="183">
        <f t="shared" si="15"/>
        <v>0</v>
      </c>
      <c r="BO89" s="183">
        <f t="shared" si="15"/>
        <v>0</v>
      </c>
      <c r="BP89" s="183">
        <f t="shared" si="14"/>
        <v>0</v>
      </c>
      <c r="BQ89" s="183">
        <f t="shared" si="14"/>
        <v>0</v>
      </c>
      <c r="BR89" s="183">
        <f t="shared" si="14"/>
        <v>0</v>
      </c>
      <c r="BS89" s="183">
        <f t="shared" si="14"/>
        <v>0</v>
      </c>
      <c r="BT89" s="183">
        <f t="shared" si="14"/>
        <v>0</v>
      </c>
      <c r="BU89" s="183">
        <f t="shared" si="14"/>
        <v>0</v>
      </c>
      <c r="BV89" s="183">
        <f t="shared" si="14"/>
        <v>0</v>
      </c>
      <c r="BW89" s="183">
        <f t="shared" si="14"/>
        <v>0</v>
      </c>
      <c r="BX89" s="183">
        <f t="shared" si="14"/>
        <v>0</v>
      </c>
      <c r="BY89" s="183">
        <f t="shared" si="14"/>
        <v>0</v>
      </c>
      <c r="BZ89" s="183">
        <f t="shared" si="14"/>
        <v>0</v>
      </c>
      <c r="CA89" s="183">
        <f t="shared" si="14"/>
        <v>0</v>
      </c>
      <c r="CB89" s="183">
        <f t="shared" si="14"/>
        <v>0</v>
      </c>
      <c r="CC89" s="183">
        <f t="shared" si="14"/>
        <v>0</v>
      </c>
      <c r="CD89" s="183">
        <f t="shared" si="14"/>
        <v>2.0376335237736972E-4</v>
      </c>
      <c r="CE89" s="183">
        <f t="shared" si="14"/>
        <v>0</v>
      </c>
      <c r="CF89" s="183">
        <f t="shared" si="14"/>
        <v>0</v>
      </c>
      <c r="CG89" s="183">
        <f t="shared" si="14"/>
        <v>0</v>
      </c>
      <c r="CH89" s="183">
        <f t="shared" si="14"/>
        <v>0</v>
      </c>
      <c r="CI89" s="183">
        <f t="shared" si="14"/>
        <v>0</v>
      </c>
      <c r="CJ89" s="183">
        <f t="shared" si="14"/>
        <v>0</v>
      </c>
      <c r="CK89" s="183">
        <f t="shared" si="14"/>
        <v>0</v>
      </c>
      <c r="CL89" s="183">
        <f t="shared" si="14"/>
        <v>0</v>
      </c>
      <c r="CM89" s="183">
        <f t="shared" si="14"/>
        <v>0</v>
      </c>
      <c r="CN89" s="183">
        <f t="shared" si="14"/>
        <v>0</v>
      </c>
      <c r="CO89" s="183">
        <f t="shared" si="14"/>
        <v>0</v>
      </c>
      <c r="CP89" s="183">
        <f t="shared" si="14"/>
        <v>0</v>
      </c>
      <c r="CQ89" s="183">
        <f t="shared" si="14"/>
        <v>1.2586305535309837E-2</v>
      </c>
      <c r="CR89" s="183">
        <f t="shared" si="14"/>
        <v>0</v>
      </c>
      <c r="CS89" s="183">
        <f t="shared" si="14"/>
        <v>0</v>
      </c>
      <c r="CT89" s="183">
        <f t="shared" si="14"/>
        <v>0</v>
      </c>
      <c r="CU89" s="183">
        <f t="shared" si="14"/>
        <v>0</v>
      </c>
      <c r="CV89" s="183">
        <f t="shared" si="14"/>
        <v>0</v>
      </c>
      <c r="CW89" s="183">
        <f t="shared" si="14"/>
        <v>0</v>
      </c>
      <c r="CX89" s="183">
        <f t="shared" si="14"/>
        <v>0</v>
      </c>
      <c r="CY89" s="183">
        <f t="shared" si="14"/>
        <v>0</v>
      </c>
      <c r="CZ89" s="183">
        <f t="shared" si="14"/>
        <v>0</v>
      </c>
      <c r="DA89" s="183">
        <f t="shared" si="14"/>
        <v>0</v>
      </c>
      <c r="DB89" s="183">
        <f t="shared" si="14"/>
        <v>0</v>
      </c>
      <c r="DC89" s="183">
        <f t="shared" si="14"/>
        <v>0</v>
      </c>
      <c r="DD89" s="183">
        <f t="shared" si="14"/>
        <v>0</v>
      </c>
      <c r="DE89" s="183">
        <f t="shared" si="14"/>
        <v>5.1724543295793854E-4</v>
      </c>
      <c r="DF89" s="183">
        <f t="shared" si="14"/>
        <v>0</v>
      </c>
      <c r="DG89" s="183">
        <f t="shared" si="14"/>
        <v>0</v>
      </c>
      <c r="DH89" s="183">
        <f t="shared" si="14"/>
        <v>3.2092727999435732E-3</v>
      </c>
      <c r="DI89" s="183">
        <f t="shared" si="14"/>
        <v>0</v>
      </c>
      <c r="DJ89" s="183">
        <f t="shared" si="14"/>
        <v>0</v>
      </c>
      <c r="DK89" s="183">
        <f t="shared" si="14"/>
        <v>0</v>
      </c>
      <c r="DL89" s="183">
        <f t="shared" si="14"/>
        <v>0</v>
      </c>
      <c r="DM89" s="183">
        <f t="shared" si="14"/>
        <v>0</v>
      </c>
      <c r="DN89" s="183">
        <f t="shared" si="14"/>
        <v>0</v>
      </c>
      <c r="DO89" s="183">
        <f t="shared" si="14"/>
        <v>0</v>
      </c>
      <c r="DP89" s="183">
        <f t="shared" si="14"/>
        <v>0</v>
      </c>
      <c r="DQ89" s="183">
        <f t="shared" si="14"/>
        <v>0</v>
      </c>
      <c r="DR89" s="183">
        <f t="shared" si="14"/>
        <v>0</v>
      </c>
      <c r="DS89" s="183">
        <f t="shared" si="14"/>
        <v>0</v>
      </c>
      <c r="DT89" s="183">
        <f t="shared" si="14"/>
        <v>0</v>
      </c>
      <c r="DU89" s="183">
        <f t="shared" si="14"/>
        <v>0</v>
      </c>
      <c r="DV89" s="183">
        <f t="shared" si="14"/>
        <v>0</v>
      </c>
      <c r="DW89" s="183">
        <f t="shared" si="14"/>
        <v>0</v>
      </c>
      <c r="DX89" s="183">
        <f t="shared" si="14"/>
        <v>0</v>
      </c>
      <c r="DY89" s="183">
        <f t="shared" si="14"/>
        <v>0</v>
      </c>
      <c r="EA89" s="200">
        <v>2</v>
      </c>
      <c r="EC89" s="205">
        <f t="shared" si="10"/>
        <v>2</v>
      </c>
      <c r="EE89" s="189">
        <f t="shared" si="11"/>
        <v>0</v>
      </c>
      <c r="EG89" s="154">
        <v>8</v>
      </c>
    </row>
    <row r="90" spans="1:137">
      <c r="A90" s="8" t="s">
        <v>643</v>
      </c>
      <c r="B90" s="4" t="s">
        <v>644</v>
      </c>
      <c r="C90" s="183">
        <f t="shared" si="8"/>
        <v>0</v>
      </c>
      <c r="D90" s="183">
        <f t="shared" si="15"/>
        <v>0</v>
      </c>
      <c r="E90" s="183">
        <f t="shared" si="15"/>
        <v>0</v>
      </c>
      <c r="F90" s="183">
        <f t="shared" si="15"/>
        <v>0</v>
      </c>
      <c r="G90" s="183">
        <f t="shared" si="15"/>
        <v>0</v>
      </c>
      <c r="H90" s="183">
        <f t="shared" si="15"/>
        <v>0</v>
      </c>
      <c r="I90" s="183">
        <f t="shared" si="15"/>
        <v>0</v>
      </c>
      <c r="J90" s="183">
        <f t="shared" si="15"/>
        <v>0</v>
      </c>
      <c r="K90" s="183">
        <f t="shared" si="15"/>
        <v>0</v>
      </c>
      <c r="L90" s="183">
        <f t="shared" si="15"/>
        <v>0</v>
      </c>
      <c r="M90" s="183">
        <f t="shared" si="15"/>
        <v>0</v>
      </c>
      <c r="N90" s="183">
        <f t="shared" si="15"/>
        <v>0</v>
      </c>
      <c r="O90" s="183">
        <f t="shared" si="15"/>
        <v>0</v>
      </c>
      <c r="P90" s="183">
        <f t="shared" si="15"/>
        <v>0</v>
      </c>
      <c r="Q90" s="183">
        <f t="shared" si="15"/>
        <v>0</v>
      </c>
      <c r="R90" s="183">
        <f t="shared" si="15"/>
        <v>0</v>
      </c>
      <c r="S90" s="183">
        <f t="shared" si="15"/>
        <v>0</v>
      </c>
      <c r="T90" s="183">
        <f t="shared" si="15"/>
        <v>0</v>
      </c>
      <c r="U90" s="183">
        <f t="shared" si="15"/>
        <v>0</v>
      </c>
      <c r="V90" s="183">
        <f t="shared" si="15"/>
        <v>0</v>
      </c>
      <c r="W90" s="183">
        <f t="shared" si="15"/>
        <v>0</v>
      </c>
      <c r="X90" s="183">
        <f t="shared" si="15"/>
        <v>0</v>
      </c>
      <c r="Y90" s="183">
        <f t="shared" si="15"/>
        <v>0</v>
      </c>
      <c r="Z90" s="183">
        <f t="shared" si="15"/>
        <v>0</v>
      </c>
      <c r="AA90" s="183">
        <f t="shared" si="15"/>
        <v>0</v>
      </c>
      <c r="AB90" s="183">
        <f t="shared" si="15"/>
        <v>0</v>
      </c>
      <c r="AC90" s="183">
        <f t="shared" si="15"/>
        <v>0.6006532684225856</v>
      </c>
      <c r="AD90" s="183">
        <f t="shared" si="15"/>
        <v>0</v>
      </c>
      <c r="AE90" s="183">
        <f t="shared" si="15"/>
        <v>0</v>
      </c>
      <c r="AF90" s="183">
        <f t="shared" si="15"/>
        <v>3.1207090250905004E-4</v>
      </c>
      <c r="AG90" s="183">
        <f t="shared" si="15"/>
        <v>0</v>
      </c>
      <c r="AH90" s="183">
        <f t="shared" si="15"/>
        <v>3.0999042982565641E-3</v>
      </c>
      <c r="AI90" s="183">
        <f t="shared" si="15"/>
        <v>0</v>
      </c>
      <c r="AJ90" s="183">
        <f t="shared" si="15"/>
        <v>5.8253235135022677E-4</v>
      </c>
      <c r="AK90" s="183">
        <f t="shared" si="15"/>
        <v>1.7475970540506804E-3</v>
      </c>
      <c r="AL90" s="183">
        <f t="shared" si="15"/>
        <v>0</v>
      </c>
      <c r="AM90" s="183">
        <f t="shared" si="15"/>
        <v>0</v>
      </c>
      <c r="AN90" s="183">
        <f t="shared" si="15"/>
        <v>0</v>
      </c>
      <c r="AO90" s="183">
        <f t="shared" si="15"/>
        <v>0</v>
      </c>
      <c r="AP90" s="183">
        <f t="shared" si="15"/>
        <v>0</v>
      </c>
      <c r="AQ90" s="183">
        <f t="shared" si="15"/>
        <v>0</v>
      </c>
      <c r="AR90" s="183">
        <f t="shared" si="15"/>
        <v>0</v>
      </c>
      <c r="AS90" s="183">
        <f t="shared" si="15"/>
        <v>0</v>
      </c>
      <c r="AT90" s="183">
        <f t="shared" si="15"/>
        <v>0</v>
      </c>
      <c r="AU90" s="183">
        <f t="shared" si="15"/>
        <v>0</v>
      </c>
      <c r="AV90" s="183">
        <f t="shared" si="15"/>
        <v>0</v>
      </c>
      <c r="AW90" s="183">
        <f t="shared" si="15"/>
        <v>0</v>
      </c>
      <c r="AX90" s="183">
        <f t="shared" si="15"/>
        <v>0</v>
      </c>
      <c r="AY90" s="183">
        <f t="shared" si="15"/>
        <v>0</v>
      </c>
      <c r="AZ90" s="183">
        <f t="shared" si="15"/>
        <v>0</v>
      </c>
      <c r="BA90" s="183">
        <f t="shared" si="15"/>
        <v>0</v>
      </c>
      <c r="BB90" s="183">
        <f t="shared" si="15"/>
        <v>0.74905338492905593</v>
      </c>
      <c r="BC90" s="183">
        <f t="shared" si="15"/>
        <v>0</v>
      </c>
      <c r="BD90" s="183">
        <f t="shared" si="15"/>
        <v>0</v>
      </c>
      <c r="BE90" s="183">
        <f t="shared" si="15"/>
        <v>9.1540798069321351E-4</v>
      </c>
      <c r="BF90" s="183">
        <f t="shared" si="15"/>
        <v>0</v>
      </c>
      <c r="BG90" s="183">
        <f t="shared" si="15"/>
        <v>0</v>
      </c>
      <c r="BH90" s="183">
        <f t="shared" si="15"/>
        <v>0</v>
      </c>
      <c r="BI90" s="183">
        <f t="shared" si="15"/>
        <v>0</v>
      </c>
      <c r="BJ90" s="183">
        <f t="shared" si="15"/>
        <v>0</v>
      </c>
      <c r="BK90" s="183">
        <f t="shared" si="15"/>
        <v>0</v>
      </c>
      <c r="BL90" s="183">
        <f t="shared" si="15"/>
        <v>0</v>
      </c>
      <c r="BM90" s="183">
        <f t="shared" si="15"/>
        <v>0</v>
      </c>
      <c r="BN90" s="183">
        <f t="shared" si="15"/>
        <v>0</v>
      </c>
      <c r="BO90" s="183">
        <f t="shared" si="15"/>
        <v>0</v>
      </c>
      <c r="BP90" s="183">
        <f t="shared" si="14"/>
        <v>0</v>
      </c>
      <c r="BQ90" s="183">
        <f t="shared" si="14"/>
        <v>0</v>
      </c>
      <c r="BR90" s="183">
        <f t="shared" si="14"/>
        <v>0</v>
      </c>
      <c r="BS90" s="183">
        <f t="shared" si="14"/>
        <v>0</v>
      </c>
      <c r="BT90" s="183">
        <f t="shared" si="14"/>
        <v>0</v>
      </c>
      <c r="BU90" s="183">
        <f t="shared" si="14"/>
        <v>0</v>
      </c>
      <c r="BV90" s="183">
        <f t="shared" si="14"/>
        <v>0</v>
      </c>
      <c r="BW90" s="183">
        <f t="shared" si="14"/>
        <v>0</v>
      </c>
      <c r="BX90" s="183">
        <f t="shared" si="14"/>
        <v>0</v>
      </c>
      <c r="BY90" s="183">
        <f t="shared" si="14"/>
        <v>0</v>
      </c>
      <c r="BZ90" s="183">
        <f t="shared" si="14"/>
        <v>0</v>
      </c>
      <c r="CA90" s="183">
        <f t="shared" si="14"/>
        <v>0</v>
      </c>
      <c r="CB90" s="183">
        <f t="shared" si="14"/>
        <v>0</v>
      </c>
      <c r="CC90" s="183">
        <f t="shared" si="14"/>
        <v>0</v>
      </c>
      <c r="CD90" s="183">
        <f t="shared" si="14"/>
        <v>1.5395497857113137E-2</v>
      </c>
      <c r="CE90" s="183">
        <f t="shared" si="14"/>
        <v>0</v>
      </c>
      <c r="CF90" s="183">
        <f t="shared" si="14"/>
        <v>0</v>
      </c>
      <c r="CG90" s="183">
        <f t="shared" si="14"/>
        <v>0</v>
      </c>
      <c r="CH90" s="183">
        <f t="shared" si="14"/>
        <v>0</v>
      </c>
      <c r="CI90" s="183">
        <f t="shared" si="14"/>
        <v>0</v>
      </c>
      <c r="CJ90" s="183">
        <f t="shared" si="14"/>
        <v>0</v>
      </c>
      <c r="CK90" s="183">
        <f t="shared" si="14"/>
        <v>0</v>
      </c>
      <c r="CL90" s="183">
        <f t="shared" si="14"/>
        <v>0</v>
      </c>
      <c r="CM90" s="183">
        <f t="shared" si="14"/>
        <v>0</v>
      </c>
      <c r="CN90" s="183">
        <f t="shared" si="14"/>
        <v>0</v>
      </c>
      <c r="CO90" s="183">
        <f t="shared" si="14"/>
        <v>0</v>
      </c>
      <c r="CP90" s="183">
        <f t="shared" si="14"/>
        <v>0</v>
      </c>
      <c r="CQ90" s="183">
        <f t="shared" si="14"/>
        <v>3.7614946115757497E-2</v>
      </c>
      <c r="CR90" s="183">
        <f t="shared" si="14"/>
        <v>0</v>
      </c>
      <c r="CS90" s="183">
        <f t="shared" si="14"/>
        <v>0</v>
      </c>
      <c r="CT90" s="183">
        <f t="shared" si="14"/>
        <v>0</v>
      </c>
      <c r="CU90" s="183">
        <f t="shared" si="14"/>
        <v>0</v>
      </c>
      <c r="CV90" s="183">
        <f t="shared" si="14"/>
        <v>0</v>
      </c>
      <c r="CW90" s="183">
        <f t="shared" si="14"/>
        <v>0</v>
      </c>
      <c r="CX90" s="183">
        <f t="shared" si="14"/>
        <v>0</v>
      </c>
      <c r="CY90" s="183">
        <f t="shared" si="14"/>
        <v>0</v>
      </c>
      <c r="CZ90" s="183">
        <f t="shared" si="14"/>
        <v>0</v>
      </c>
      <c r="DA90" s="183">
        <f t="shared" si="14"/>
        <v>0</v>
      </c>
      <c r="DB90" s="183">
        <f t="shared" si="14"/>
        <v>0</v>
      </c>
      <c r="DC90" s="183">
        <f t="shared" si="14"/>
        <v>0</v>
      </c>
      <c r="DD90" s="183">
        <f t="shared" si="14"/>
        <v>0</v>
      </c>
      <c r="DE90" s="183">
        <f t="shared" si="14"/>
        <v>6.823950401531228E-3</v>
      </c>
      <c r="DF90" s="183">
        <f t="shared" si="14"/>
        <v>0</v>
      </c>
      <c r="DG90" s="183">
        <f t="shared" si="14"/>
        <v>0</v>
      </c>
      <c r="DH90" s="183">
        <f t="shared" si="14"/>
        <v>2.0596679565597301E-3</v>
      </c>
      <c r="DI90" s="183">
        <f t="shared" si="14"/>
        <v>0</v>
      </c>
      <c r="DJ90" s="183">
        <f t="shared" si="14"/>
        <v>0</v>
      </c>
      <c r="DK90" s="183">
        <f t="shared" si="14"/>
        <v>0</v>
      </c>
      <c r="DL90" s="183">
        <f t="shared" si="14"/>
        <v>0</v>
      </c>
      <c r="DM90" s="183">
        <f t="shared" si="14"/>
        <v>0</v>
      </c>
      <c r="DN90" s="183">
        <f t="shared" si="14"/>
        <v>0</v>
      </c>
      <c r="DO90" s="183">
        <f t="shared" si="14"/>
        <v>0</v>
      </c>
      <c r="DP90" s="183">
        <f t="shared" si="14"/>
        <v>0</v>
      </c>
      <c r="DQ90" s="183">
        <f t="shared" si="14"/>
        <v>0</v>
      </c>
      <c r="DR90" s="183">
        <f t="shared" si="14"/>
        <v>0</v>
      </c>
      <c r="DS90" s="183">
        <f t="shared" si="14"/>
        <v>0</v>
      </c>
      <c r="DT90" s="183">
        <f t="shared" si="14"/>
        <v>0</v>
      </c>
      <c r="DU90" s="183">
        <f t="shared" si="14"/>
        <v>0</v>
      </c>
      <c r="DV90" s="183">
        <f t="shared" si="14"/>
        <v>0</v>
      </c>
      <c r="DW90" s="183">
        <f t="shared" si="14"/>
        <v>0</v>
      </c>
      <c r="DX90" s="183">
        <f t="shared" si="14"/>
        <v>0</v>
      </c>
      <c r="DY90" s="183">
        <f t="shared" si="14"/>
        <v>0</v>
      </c>
      <c r="EA90" s="200">
        <v>2</v>
      </c>
      <c r="EB90" s="3" t="s">
        <v>263</v>
      </c>
      <c r="EC90" s="205">
        <f t="shared" si="10"/>
        <v>2</v>
      </c>
      <c r="EE90" s="195">
        <f t="shared" si="11"/>
        <v>0</v>
      </c>
      <c r="EG90" s="154">
        <v>9</v>
      </c>
    </row>
    <row r="91" spans="1:137">
      <c r="A91" s="9" t="s">
        <v>645</v>
      </c>
      <c r="B91" s="27" t="s">
        <v>70</v>
      </c>
      <c r="C91" s="183">
        <f t="shared" si="8"/>
        <v>0</v>
      </c>
      <c r="D91" s="183">
        <f t="shared" si="15"/>
        <v>0</v>
      </c>
      <c r="E91" s="183">
        <f t="shared" si="15"/>
        <v>0</v>
      </c>
      <c r="F91" s="183">
        <f t="shared" si="15"/>
        <v>0</v>
      </c>
      <c r="G91" s="183">
        <f t="shared" si="15"/>
        <v>0</v>
      </c>
      <c r="H91" s="183">
        <f t="shared" si="15"/>
        <v>0</v>
      </c>
      <c r="I91" s="183">
        <f t="shared" si="15"/>
        <v>0</v>
      </c>
      <c r="J91" s="183">
        <f t="shared" si="15"/>
        <v>0</v>
      </c>
      <c r="K91" s="183">
        <f t="shared" si="15"/>
        <v>0</v>
      </c>
      <c r="L91" s="183">
        <f t="shared" si="15"/>
        <v>0</v>
      </c>
      <c r="M91" s="183">
        <f t="shared" si="15"/>
        <v>0</v>
      </c>
      <c r="N91" s="183">
        <f t="shared" si="15"/>
        <v>0</v>
      </c>
      <c r="O91" s="183">
        <f t="shared" si="15"/>
        <v>0</v>
      </c>
      <c r="P91" s="183">
        <f t="shared" si="15"/>
        <v>0</v>
      </c>
      <c r="Q91" s="183">
        <f t="shared" si="15"/>
        <v>0</v>
      </c>
      <c r="R91" s="183">
        <f t="shared" si="15"/>
        <v>0</v>
      </c>
      <c r="S91" s="183">
        <f t="shared" si="15"/>
        <v>1.2636833209597674E-4</v>
      </c>
      <c r="T91" s="183">
        <f t="shared" si="15"/>
        <v>0</v>
      </c>
      <c r="U91" s="183">
        <f t="shared" si="15"/>
        <v>0</v>
      </c>
      <c r="V91" s="183">
        <f t="shared" si="15"/>
        <v>0</v>
      </c>
      <c r="W91" s="183">
        <f t="shared" si="15"/>
        <v>3.5225172571753519E-3</v>
      </c>
      <c r="X91" s="183">
        <f t="shared" si="15"/>
        <v>1.7652076389656753E-3</v>
      </c>
      <c r="Y91" s="183">
        <f t="shared" si="15"/>
        <v>6.8436349850727407E-3</v>
      </c>
      <c r="Z91" s="183">
        <f t="shared" si="15"/>
        <v>3.1592083023994186E-5</v>
      </c>
      <c r="AA91" s="183">
        <f t="shared" si="15"/>
        <v>3.9095202742192808E-4</v>
      </c>
      <c r="AB91" s="183">
        <f t="shared" si="15"/>
        <v>2.9933498665234491E-3</v>
      </c>
      <c r="AC91" s="183">
        <f t="shared" si="15"/>
        <v>1.5677571200657116E-3</v>
      </c>
      <c r="AD91" s="183">
        <f t="shared" si="15"/>
        <v>8.8761906266289672E-2</v>
      </c>
      <c r="AE91" s="183">
        <f t="shared" si="15"/>
        <v>0.21729034703903202</v>
      </c>
      <c r="AF91" s="183">
        <f t="shared" si="15"/>
        <v>4.3352235929676027E-2</v>
      </c>
      <c r="AG91" s="183">
        <f t="shared" si="15"/>
        <v>4.8000221144581169E-2</v>
      </c>
      <c r="AH91" s="183">
        <f t="shared" si="15"/>
        <v>0.11612854818582463</v>
      </c>
      <c r="AI91" s="183">
        <f t="shared" si="15"/>
        <v>0.12145576318574565</v>
      </c>
      <c r="AJ91" s="183">
        <f t="shared" si="15"/>
        <v>0.29090384949531645</v>
      </c>
      <c r="AK91" s="183">
        <f t="shared" si="15"/>
        <v>1.9800338035288356E-2</v>
      </c>
      <c r="AL91" s="183">
        <f t="shared" si="15"/>
        <v>0</v>
      </c>
      <c r="AM91" s="183">
        <f t="shared" si="15"/>
        <v>0</v>
      </c>
      <c r="AN91" s="183">
        <f t="shared" si="15"/>
        <v>0</v>
      </c>
      <c r="AO91" s="183">
        <f t="shared" si="15"/>
        <v>0</v>
      </c>
      <c r="AP91" s="183">
        <f t="shared" si="15"/>
        <v>0</v>
      </c>
      <c r="AQ91" s="183">
        <f t="shared" si="15"/>
        <v>0</v>
      </c>
      <c r="AR91" s="183">
        <f t="shared" si="15"/>
        <v>4.7388124535991282E-5</v>
      </c>
      <c r="AS91" s="183">
        <f t="shared" si="15"/>
        <v>0</v>
      </c>
      <c r="AT91" s="183">
        <f t="shared" si="15"/>
        <v>0</v>
      </c>
      <c r="AU91" s="183">
        <f t="shared" si="15"/>
        <v>0</v>
      </c>
      <c r="AV91" s="183">
        <f t="shared" si="15"/>
        <v>0</v>
      </c>
      <c r="AW91" s="183">
        <f t="shared" si="15"/>
        <v>0</v>
      </c>
      <c r="AX91" s="183">
        <f t="shared" si="15"/>
        <v>0</v>
      </c>
      <c r="AY91" s="183">
        <f t="shared" si="15"/>
        <v>0</v>
      </c>
      <c r="AZ91" s="183">
        <f t="shared" si="15"/>
        <v>0</v>
      </c>
      <c r="BA91" s="183">
        <f t="shared" si="15"/>
        <v>0</v>
      </c>
      <c r="BB91" s="183">
        <f t="shared" si="15"/>
        <v>3.1402530525850222E-2</v>
      </c>
      <c r="BC91" s="183">
        <f t="shared" si="15"/>
        <v>2.1324656041196076E-4</v>
      </c>
      <c r="BD91" s="183">
        <f t="shared" si="15"/>
        <v>8.7668030391583869E-4</v>
      </c>
      <c r="BE91" s="183">
        <f t="shared" si="15"/>
        <v>6.9818503483027152E-3</v>
      </c>
      <c r="BF91" s="183">
        <f t="shared" si="15"/>
        <v>0</v>
      </c>
      <c r="BG91" s="183">
        <f t="shared" si="15"/>
        <v>0</v>
      </c>
      <c r="BH91" s="183">
        <f t="shared" si="15"/>
        <v>1.0188446775238126E-2</v>
      </c>
      <c r="BI91" s="183">
        <f t="shared" si="15"/>
        <v>0</v>
      </c>
      <c r="BJ91" s="183">
        <f t="shared" si="15"/>
        <v>3.3566588212993823E-4</v>
      </c>
      <c r="BK91" s="183">
        <f t="shared" si="15"/>
        <v>6.2394363972388515E-4</v>
      </c>
      <c r="BL91" s="183">
        <f t="shared" si="15"/>
        <v>0</v>
      </c>
      <c r="BM91" s="183">
        <f t="shared" si="15"/>
        <v>1.9745051889996366E-4</v>
      </c>
      <c r="BN91" s="183">
        <f t="shared" si="15"/>
        <v>7.1082186803986919E-5</v>
      </c>
      <c r="BO91" s="183">
        <f t="shared" ref="BO91:DY94" si="16">BO15*BO$3</f>
        <v>0</v>
      </c>
      <c r="BP91" s="183">
        <f t="shared" si="16"/>
        <v>0</v>
      </c>
      <c r="BQ91" s="183">
        <f t="shared" si="16"/>
        <v>0</v>
      </c>
      <c r="BR91" s="183">
        <f t="shared" si="16"/>
        <v>0</v>
      </c>
      <c r="BS91" s="183">
        <f t="shared" si="16"/>
        <v>0</v>
      </c>
      <c r="BT91" s="183">
        <f t="shared" si="16"/>
        <v>0</v>
      </c>
      <c r="BU91" s="183">
        <f t="shared" si="16"/>
        <v>0</v>
      </c>
      <c r="BV91" s="183">
        <f t="shared" si="16"/>
        <v>0</v>
      </c>
      <c r="BW91" s="183">
        <f t="shared" si="16"/>
        <v>0</v>
      </c>
      <c r="BX91" s="183">
        <f t="shared" si="16"/>
        <v>0</v>
      </c>
      <c r="BY91" s="183">
        <f t="shared" si="16"/>
        <v>0</v>
      </c>
      <c r="BZ91" s="183">
        <f t="shared" si="16"/>
        <v>0</v>
      </c>
      <c r="CA91" s="183">
        <f t="shared" si="16"/>
        <v>0</v>
      </c>
      <c r="CB91" s="183">
        <f t="shared" si="16"/>
        <v>0</v>
      </c>
      <c r="CC91" s="183">
        <f t="shared" si="16"/>
        <v>0</v>
      </c>
      <c r="CD91" s="183">
        <f t="shared" si="16"/>
        <v>5.3706541140790122E-4</v>
      </c>
      <c r="CE91" s="183">
        <f t="shared" si="16"/>
        <v>0</v>
      </c>
      <c r="CF91" s="183">
        <f t="shared" si="16"/>
        <v>0</v>
      </c>
      <c r="CG91" s="183">
        <f t="shared" si="16"/>
        <v>0</v>
      </c>
      <c r="CH91" s="183">
        <f t="shared" si="16"/>
        <v>0</v>
      </c>
      <c r="CI91" s="183">
        <f t="shared" si="16"/>
        <v>0</v>
      </c>
      <c r="CJ91" s="183">
        <f t="shared" si="16"/>
        <v>0</v>
      </c>
      <c r="CK91" s="183">
        <f t="shared" si="16"/>
        <v>0</v>
      </c>
      <c r="CL91" s="183">
        <f t="shared" si="16"/>
        <v>0</v>
      </c>
      <c r="CM91" s="183">
        <f t="shared" si="16"/>
        <v>0</v>
      </c>
      <c r="CN91" s="183">
        <f t="shared" si="16"/>
        <v>0</v>
      </c>
      <c r="CO91" s="183">
        <f t="shared" si="16"/>
        <v>0</v>
      </c>
      <c r="CP91" s="183">
        <f t="shared" si="16"/>
        <v>0</v>
      </c>
      <c r="CQ91" s="183">
        <f t="shared" si="16"/>
        <v>6.7133176425987651E-2</v>
      </c>
      <c r="CR91" s="183">
        <f t="shared" si="16"/>
        <v>0</v>
      </c>
      <c r="CS91" s="183">
        <f t="shared" si="16"/>
        <v>0</v>
      </c>
      <c r="CT91" s="183">
        <f t="shared" si="16"/>
        <v>0</v>
      </c>
      <c r="CU91" s="183">
        <f t="shared" si="16"/>
        <v>0</v>
      </c>
      <c r="CV91" s="183">
        <f t="shared" si="16"/>
        <v>0</v>
      </c>
      <c r="CW91" s="183">
        <f t="shared" si="16"/>
        <v>0</v>
      </c>
      <c r="CX91" s="183">
        <f t="shared" si="16"/>
        <v>0</v>
      </c>
      <c r="CY91" s="183">
        <f t="shared" si="16"/>
        <v>0</v>
      </c>
      <c r="CZ91" s="183">
        <f t="shared" si="16"/>
        <v>0</v>
      </c>
      <c r="DA91" s="183">
        <f t="shared" si="16"/>
        <v>0</v>
      </c>
      <c r="DB91" s="183">
        <f t="shared" si="16"/>
        <v>0</v>
      </c>
      <c r="DC91" s="183">
        <f t="shared" si="16"/>
        <v>0</v>
      </c>
      <c r="DD91" s="183">
        <f t="shared" si="16"/>
        <v>0</v>
      </c>
      <c r="DE91" s="183">
        <f t="shared" si="16"/>
        <v>1.1246781556541931E-2</v>
      </c>
      <c r="DF91" s="183">
        <f t="shared" si="16"/>
        <v>0</v>
      </c>
      <c r="DG91" s="183">
        <f t="shared" si="16"/>
        <v>0</v>
      </c>
      <c r="DH91" s="183">
        <f t="shared" si="16"/>
        <v>2.3338651333975708E-3</v>
      </c>
      <c r="DI91" s="183">
        <f t="shared" si="16"/>
        <v>0</v>
      </c>
      <c r="DJ91" s="183">
        <f t="shared" si="16"/>
        <v>0</v>
      </c>
      <c r="DK91" s="183">
        <f t="shared" si="16"/>
        <v>0</v>
      </c>
      <c r="DL91" s="183">
        <f t="shared" si="16"/>
        <v>0</v>
      </c>
      <c r="DM91" s="183">
        <f t="shared" si="16"/>
        <v>0</v>
      </c>
      <c r="DN91" s="183">
        <f t="shared" si="16"/>
        <v>0</v>
      </c>
      <c r="DO91" s="183">
        <f t="shared" si="16"/>
        <v>0</v>
      </c>
      <c r="DP91" s="183">
        <f t="shared" si="16"/>
        <v>0</v>
      </c>
      <c r="DQ91" s="183">
        <f t="shared" si="16"/>
        <v>0</v>
      </c>
      <c r="DR91" s="183">
        <f t="shared" si="16"/>
        <v>0</v>
      </c>
      <c r="DS91" s="183">
        <f t="shared" si="16"/>
        <v>0</v>
      </c>
      <c r="DT91" s="183">
        <f t="shared" si="16"/>
        <v>0</v>
      </c>
      <c r="DU91" s="183">
        <f t="shared" si="16"/>
        <v>0</v>
      </c>
      <c r="DV91" s="183">
        <f t="shared" si="16"/>
        <v>0</v>
      </c>
      <c r="DW91" s="183">
        <f t="shared" si="16"/>
        <v>0</v>
      </c>
      <c r="DX91" s="183">
        <f t="shared" si="16"/>
        <v>0</v>
      </c>
      <c r="DY91" s="183">
        <f t="shared" si="16"/>
        <v>0</v>
      </c>
      <c r="EA91" s="200">
        <v>2</v>
      </c>
      <c r="EC91" s="205">
        <f t="shared" si="10"/>
        <v>2</v>
      </c>
      <c r="EE91" s="195">
        <f t="shared" si="11"/>
        <v>0</v>
      </c>
      <c r="EG91" s="154">
        <v>10</v>
      </c>
    </row>
    <row r="92" spans="1:137">
      <c r="A92" s="5" t="s">
        <v>646</v>
      </c>
      <c r="B92" s="6" t="s">
        <v>647</v>
      </c>
      <c r="C92" s="175">
        <f t="shared" si="8"/>
        <v>0</v>
      </c>
      <c r="D92" s="175">
        <f t="shared" ref="D92:BO95" si="17">D16*D$3</f>
        <v>0</v>
      </c>
      <c r="E92" s="175">
        <f t="shared" si="17"/>
        <v>0</v>
      </c>
      <c r="F92" s="175">
        <f t="shared" si="17"/>
        <v>0</v>
      </c>
      <c r="G92" s="175">
        <f t="shared" si="17"/>
        <v>0</v>
      </c>
      <c r="H92" s="175">
        <f t="shared" si="17"/>
        <v>0</v>
      </c>
      <c r="I92" s="175">
        <f t="shared" si="17"/>
        <v>0</v>
      </c>
      <c r="J92" s="175">
        <f t="shared" si="17"/>
        <v>0</v>
      </c>
      <c r="K92" s="175">
        <f t="shared" si="17"/>
        <v>0</v>
      </c>
      <c r="L92" s="175">
        <f t="shared" si="17"/>
        <v>0</v>
      </c>
      <c r="M92" s="175">
        <f t="shared" si="17"/>
        <v>0</v>
      </c>
      <c r="N92" s="175">
        <f t="shared" si="17"/>
        <v>0</v>
      </c>
      <c r="O92" s="175">
        <f t="shared" si="17"/>
        <v>0</v>
      </c>
      <c r="P92" s="175">
        <f t="shared" si="17"/>
        <v>0</v>
      </c>
      <c r="Q92" s="175">
        <f t="shared" si="17"/>
        <v>0</v>
      </c>
      <c r="R92" s="175">
        <f t="shared" si="17"/>
        <v>0</v>
      </c>
      <c r="S92" s="175">
        <f t="shared" si="17"/>
        <v>0</v>
      </c>
      <c r="T92" s="175">
        <f t="shared" si="17"/>
        <v>0</v>
      </c>
      <c r="U92" s="175">
        <f t="shared" si="17"/>
        <v>0</v>
      </c>
      <c r="V92" s="175">
        <f t="shared" si="17"/>
        <v>0</v>
      </c>
      <c r="W92" s="175">
        <f t="shared" si="17"/>
        <v>0</v>
      </c>
      <c r="X92" s="175">
        <f t="shared" si="17"/>
        <v>0</v>
      </c>
      <c r="Y92" s="175">
        <f t="shared" si="17"/>
        <v>0</v>
      </c>
      <c r="Z92" s="175">
        <f t="shared" si="17"/>
        <v>0</v>
      </c>
      <c r="AA92" s="175">
        <f t="shared" si="17"/>
        <v>0</v>
      </c>
      <c r="AB92" s="175">
        <f t="shared" si="17"/>
        <v>0</v>
      </c>
      <c r="AC92" s="175">
        <f t="shared" si="17"/>
        <v>7.848882842342106E-5</v>
      </c>
      <c r="AD92" s="175">
        <f t="shared" si="17"/>
        <v>7.9535346135733345E-3</v>
      </c>
      <c r="AE92" s="175">
        <f t="shared" si="17"/>
        <v>0</v>
      </c>
      <c r="AF92" s="175">
        <f t="shared" si="17"/>
        <v>0</v>
      </c>
      <c r="AG92" s="175">
        <f t="shared" si="17"/>
        <v>0</v>
      </c>
      <c r="AH92" s="175">
        <f t="shared" si="17"/>
        <v>8.110512270420177E-4</v>
      </c>
      <c r="AI92" s="175">
        <f t="shared" si="17"/>
        <v>0</v>
      </c>
      <c r="AJ92" s="175">
        <f t="shared" si="17"/>
        <v>2.1061168960284653E-3</v>
      </c>
      <c r="AK92" s="175">
        <f t="shared" si="17"/>
        <v>1.9255925906545968</v>
      </c>
      <c r="AL92" s="175">
        <f t="shared" si="17"/>
        <v>0</v>
      </c>
      <c r="AM92" s="175">
        <f t="shared" si="17"/>
        <v>0</v>
      </c>
      <c r="AN92" s="175">
        <f t="shared" si="17"/>
        <v>0</v>
      </c>
      <c r="AO92" s="175">
        <f t="shared" si="17"/>
        <v>0</v>
      </c>
      <c r="AP92" s="175">
        <f t="shared" si="17"/>
        <v>0</v>
      </c>
      <c r="AQ92" s="175">
        <f t="shared" si="17"/>
        <v>0</v>
      </c>
      <c r="AR92" s="175">
        <f t="shared" si="17"/>
        <v>0</v>
      </c>
      <c r="AS92" s="175">
        <f t="shared" si="17"/>
        <v>0</v>
      </c>
      <c r="AT92" s="175">
        <f t="shared" si="17"/>
        <v>0</v>
      </c>
      <c r="AU92" s="175">
        <f t="shared" si="17"/>
        <v>0</v>
      </c>
      <c r="AV92" s="175">
        <f t="shared" si="17"/>
        <v>0</v>
      </c>
      <c r="AW92" s="175">
        <f t="shared" si="17"/>
        <v>0</v>
      </c>
      <c r="AX92" s="175">
        <f t="shared" si="17"/>
        <v>0</v>
      </c>
      <c r="AY92" s="175">
        <f t="shared" si="17"/>
        <v>0</v>
      </c>
      <c r="AZ92" s="175">
        <f t="shared" si="17"/>
        <v>0</v>
      </c>
      <c r="BA92" s="175">
        <f t="shared" si="17"/>
        <v>0</v>
      </c>
      <c r="BB92" s="175">
        <f t="shared" si="17"/>
        <v>3.2703678509758776E-3</v>
      </c>
      <c r="BC92" s="175">
        <f t="shared" si="17"/>
        <v>0</v>
      </c>
      <c r="BD92" s="175">
        <f t="shared" si="17"/>
        <v>0</v>
      </c>
      <c r="BE92" s="175">
        <f t="shared" si="17"/>
        <v>0</v>
      </c>
      <c r="BF92" s="175">
        <f t="shared" si="17"/>
        <v>0</v>
      </c>
      <c r="BG92" s="175">
        <f t="shared" si="17"/>
        <v>0</v>
      </c>
      <c r="BH92" s="175">
        <f t="shared" si="17"/>
        <v>4.7093297054052639E-4</v>
      </c>
      <c r="BI92" s="175">
        <f t="shared" si="17"/>
        <v>0</v>
      </c>
      <c r="BJ92" s="175">
        <f t="shared" si="17"/>
        <v>0</v>
      </c>
      <c r="BK92" s="175">
        <f t="shared" si="17"/>
        <v>0</v>
      </c>
      <c r="BL92" s="175">
        <f t="shared" si="17"/>
        <v>0</v>
      </c>
      <c r="BM92" s="175">
        <f t="shared" si="17"/>
        <v>0</v>
      </c>
      <c r="BN92" s="175">
        <f t="shared" si="17"/>
        <v>0</v>
      </c>
      <c r="BO92" s="175">
        <f t="shared" si="17"/>
        <v>0</v>
      </c>
      <c r="BP92" s="175">
        <f t="shared" si="16"/>
        <v>0</v>
      </c>
      <c r="BQ92" s="175">
        <f t="shared" si="16"/>
        <v>0</v>
      </c>
      <c r="BR92" s="175">
        <f t="shared" si="16"/>
        <v>0</v>
      </c>
      <c r="BS92" s="175">
        <f t="shared" si="16"/>
        <v>0</v>
      </c>
      <c r="BT92" s="175">
        <f t="shared" si="16"/>
        <v>0</v>
      </c>
      <c r="BU92" s="175">
        <f t="shared" si="16"/>
        <v>4.4215373345193867E-3</v>
      </c>
      <c r="BV92" s="175">
        <f t="shared" si="16"/>
        <v>0</v>
      </c>
      <c r="BW92" s="175">
        <f t="shared" si="16"/>
        <v>0</v>
      </c>
      <c r="BX92" s="175">
        <f t="shared" si="16"/>
        <v>0</v>
      </c>
      <c r="BY92" s="175">
        <f t="shared" si="16"/>
        <v>0</v>
      </c>
      <c r="BZ92" s="175">
        <f t="shared" si="16"/>
        <v>0</v>
      </c>
      <c r="CA92" s="175">
        <f t="shared" si="16"/>
        <v>0</v>
      </c>
      <c r="CB92" s="175">
        <f t="shared" si="16"/>
        <v>0</v>
      </c>
      <c r="CC92" s="175">
        <f t="shared" si="16"/>
        <v>0</v>
      </c>
      <c r="CD92" s="175">
        <f t="shared" si="16"/>
        <v>4.4215373345193867E-3</v>
      </c>
      <c r="CE92" s="175">
        <f t="shared" si="16"/>
        <v>0</v>
      </c>
      <c r="CF92" s="175">
        <f t="shared" si="16"/>
        <v>0</v>
      </c>
      <c r="CG92" s="175">
        <f t="shared" si="16"/>
        <v>0</v>
      </c>
      <c r="CH92" s="175">
        <f t="shared" si="16"/>
        <v>0</v>
      </c>
      <c r="CI92" s="175">
        <f t="shared" si="16"/>
        <v>0</v>
      </c>
      <c r="CJ92" s="175">
        <f t="shared" si="16"/>
        <v>0</v>
      </c>
      <c r="CK92" s="175">
        <f t="shared" si="16"/>
        <v>0</v>
      </c>
      <c r="CL92" s="175">
        <f t="shared" si="16"/>
        <v>0</v>
      </c>
      <c r="CM92" s="175">
        <f t="shared" si="16"/>
        <v>0</v>
      </c>
      <c r="CN92" s="175">
        <f t="shared" si="16"/>
        <v>0</v>
      </c>
      <c r="CO92" s="175">
        <f t="shared" si="16"/>
        <v>0</v>
      </c>
      <c r="CP92" s="175">
        <f t="shared" si="16"/>
        <v>0</v>
      </c>
      <c r="CQ92" s="175">
        <f t="shared" si="16"/>
        <v>6.7395740672910889E-2</v>
      </c>
      <c r="CR92" s="175">
        <f t="shared" si="16"/>
        <v>0</v>
      </c>
      <c r="CS92" s="175">
        <f t="shared" si="16"/>
        <v>0</v>
      </c>
      <c r="CT92" s="175">
        <f t="shared" si="16"/>
        <v>0</v>
      </c>
      <c r="CU92" s="175">
        <f t="shared" si="16"/>
        <v>0</v>
      </c>
      <c r="CV92" s="175">
        <f t="shared" si="16"/>
        <v>0</v>
      </c>
      <c r="CW92" s="175">
        <f t="shared" si="16"/>
        <v>0</v>
      </c>
      <c r="CX92" s="175">
        <f t="shared" si="16"/>
        <v>0</v>
      </c>
      <c r="CY92" s="175">
        <f t="shared" si="16"/>
        <v>0</v>
      </c>
      <c r="CZ92" s="175">
        <f t="shared" si="16"/>
        <v>0</v>
      </c>
      <c r="DA92" s="175">
        <f t="shared" si="16"/>
        <v>0</v>
      </c>
      <c r="DB92" s="175">
        <f t="shared" si="16"/>
        <v>0</v>
      </c>
      <c r="DC92" s="175">
        <f t="shared" si="16"/>
        <v>0</v>
      </c>
      <c r="DD92" s="175">
        <f t="shared" si="16"/>
        <v>0</v>
      </c>
      <c r="DE92" s="175">
        <f t="shared" si="16"/>
        <v>1.0569828894354037E-2</v>
      </c>
      <c r="DF92" s="175">
        <f t="shared" si="16"/>
        <v>0</v>
      </c>
      <c r="DG92" s="175">
        <f t="shared" si="16"/>
        <v>0</v>
      </c>
      <c r="DH92" s="175">
        <f t="shared" si="16"/>
        <v>1.4127989116215793E-3</v>
      </c>
      <c r="DI92" s="175">
        <f t="shared" si="16"/>
        <v>0</v>
      </c>
      <c r="DJ92" s="175">
        <f t="shared" si="16"/>
        <v>0</v>
      </c>
      <c r="DK92" s="175">
        <f t="shared" si="16"/>
        <v>0</v>
      </c>
      <c r="DL92" s="175">
        <f t="shared" si="16"/>
        <v>0</v>
      </c>
      <c r="DM92" s="175">
        <f t="shared" si="16"/>
        <v>0</v>
      </c>
      <c r="DN92" s="175">
        <f t="shared" si="16"/>
        <v>0</v>
      </c>
      <c r="DO92" s="175">
        <f t="shared" si="16"/>
        <v>0</v>
      </c>
      <c r="DP92" s="175">
        <f t="shared" si="16"/>
        <v>0</v>
      </c>
      <c r="DQ92" s="175">
        <f t="shared" si="16"/>
        <v>0</v>
      </c>
      <c r="DR92" s="175">
        <f t="shared" si="16"/>
        <v>0</v>
      </c>
      <c r="DS92" s="175">
        <f t="shared" si="16"/>
        <v>0</v>
      </c>
      <c r="DT92" s="175">
        <f t="shared" si="16"/>
        <v>0</v>
      </c>
      <c r="DU92" s="175">
        <f t="shared" si="16"/>
        <v>0</v>
      </c>
      <c r="DV92" s="175">
        <f t="shared" si="16"/>
        <v>0</v>
      </c>
      <c r="DW92" s="175">
        <f t="shared" si="16"/>
        <v>0</v>
      </c>
      <c r="DX92" s="175">
        <f t="shared" si="16"/>
        <v>0</v>
      </c>
      <c r="DY92" s="175">
        <f t="shared" si="16"/>
        <v>0</v>
      </c>
      <c r="EA92" s="200">
        <v>2</v>
      </c>
      <c r="EB92" s="3" t="s">
        <v>263</v>
      </c>
      <c r="EC92" s="205">
        <f t="shared" si="10"/>
        <v>2</v>
      </c>
      <c r="EE92" s="189">
        <f t="shared" si="11"/>
        <v>0</v>
      </c>
      <c r="EG92" s="154">
        <v>11</v>
      </c>
    </row>
    <row r="93" spans="1:137">
      <c r="A93" s="5" t="s">
        <v>648</v>
      </c>
      <c r="B93" s="6" t="s">
        <v>649</v>
      </c>
      <c r="C93" s="175">
        <f t="shared" si="8"/>
        <v>0</v>
      </c>
      <c r="D93" s="175">
        <f t="shared" si="17"/>
        <v>0</v>
      </c>
      <c r="E93" s="175">
        <f t="shared" si="17"/>
        <v>0</v>
      </c>
      <c r="F93" s="175">
        <f t="shared" si="17"/>
        <v>0</v>
      </c>
      <c r="G93" s="175">
        <f t="shared" si="17"/>
        <v>0</v>
      </c>
      <c r="H93" s="175">
        <f t="shared" si="17"/>
        <v>0</v>
      </c>
      <c r="I93" s="175">
        <f t="shared" si="17"/>
        <v>0</v>
      </c>
      <c r="J93" s="175">
        <f t="shared" si="17"/>
        <v>0</v>
      </c>
      <c r="K93" s="175">
        <f t="shared" si="17"/>
        <v>0</v>
      </c>
      <c r="L93" s="175">
        <f t="shared" si="17"/>
        <v>0</v>
      </c>
      <c r="M93" s="175">
        <f t="shared" si="17"/>
        <v>0</v>
      </c>
      <c r="N93" s="175">
        <f t="shared" si="17"/>
        <v>0</v>
      </c>
      <c r="O93" s="175">
        <f t="shared" si="17"/>
        <v>0</v>
      </c>
      <c r="P93" s="175">
        <f t="shared" si="17"/>
        <v>0</v>
      </c>
      <c r="Q93" s="175">
        <f t="shared" si="17"/>
        <v>0</v>
      </c>
      <c r="R93" s="175">
        <f t="shared" si="17"/>
        <v>0</v>
      </c>
      <c r="S93" s="175">
        <f t="shared" si="17"/>
        <v>0</v>
      </c>
      <c r="T93" s="175">
        <f t="shared" si="17"/>
        <v>0</v>
      </c>
      <c r="U93" s="175">
        <f t="shared" si="17"/>
        <v>0</v>
      </c>
      <c r="V93" s="175">
        <f t="shared" si="17"/>
        <v>0</v>
      </c>
      <c r="W93" s="175">
        <f t="shared" si="17"/>
        <v>0</v>
      </c>
      <c r="X93" s="175">
        <f t="shared" si="17"/>
        <v>0</v>
      </c>
      <c r="Y93" s="175">
        <f t="shared" si="17"/>
        <v>0</v>
      </c>
      <c r="Z93" s="175">
        <f t="shared" si="17"/>
        <v>0</v>
      </c>
      <c r="AA93" s="175">
        <f t="shared" si="17"/>
        <v>0</v>
      </c>
      <c r="AB93" s="175">
        <f t="shared" si="17"/>
        <v>0</v>
      </c>
      <c r="AC93" s="175">
        <f t="shared" si="17"/>
        <v>0</v>
      </c>
      <c r="AD93" s="175">
        <f t="shared" si="17"/>
        <v>0</v>
      </c>
      <c r="AE93" s="175">
        <f t="shared" si="17"/>
        <v>0</v>
      </c>
      <c r="AF93" s="175">
        <f t="shared" si="17"/>
        <v>0</v>
      </c>
      <c r="AG93" s="175">
        <f t="shared" si="17"/>
        <v>0</v>
      </c>
      <c r="AH93" s="175">
        <f t="shared" si="17"/>
        <v>0</v>
      </c>
      <c r="AI93" s="175">
        <f t="shared" si="17"/>
        <v>0</v>
      </c>
      <c r="AJ93" s="175">
        <f t="shared" si="17"/>
        <v>0</v>
      </c>
      <c r="AK93" s="175">
        <f t="shared" si="17"/>
        <v>0</v>
      </c>
      <c r="AL93" s="175">
        <f t="shared" si="17"/>
        <v>1.9781225139220366</v>
      </c>
      <c r="AM93" s="175">
        <f t="shared" si="17"/>
        <v>0</v>
      </c>
      <c r="AN93" s="175">
        <f t="shared" si="17"/>
        <v>0</v>
      </c>
      <c r="AO93" s="175">
        <f t="shared" si="17"/>
        <v>0</v>
      </c>
      <c r="AP93" s="175">
        <f t="shared" si="17"/>
        <v>0</v>
      </c>
      <c r="AQ93" s="175">
        <f t="shared" si="17"/>
        <v>0</v>
      </c>
      <c r="AR93" s="175">
        <f t="shared" si="17"/>
        <v>0</v>
      </c>
      <c r="AS93" s="175">
        <f t="shared" si="17"/>
        <v>0</v>
      </c>
      <c r="AT93" s="175">
        <f t="shared" si="17"/>
        <v>1.7236807212940865E-3</v>
      </c>
      <c r="AU93" s="175">
        <f t="shared" si="17"/>
        <v>0</v>
      </c>
      <c r="AV93" s="175">
        <f t="shared" si="17"/>
        <v>0</v>
      </c>
      <c r="AW93" s="175">
        <f t="shared" si="17"/>
        <v>0</v>
      </c>
      <c r="AX93" s="175">
        <f t="shared" si="17"/>
        <v>0</v>
      </c>
      <c r="AY93" s="175">
        <f t="shared" si="17"/>
        <v>0</v>
      </c>
      <c r="AZ93" s="175">
        <f t="shared" si="17"/>
        <v>0</v>
      </c>
      <c r="BA93" s="175">
        <f t="shared" si="17"/>
        <v>0</v>
      </c>
      <c r="BB93" s="175">
        <f t="shared" si="17"/>
        <v>0</v>
      </c>
      <c r="BC93" s="175">
        <f t="shared" si="17"/>
        <v>0</v>
      </c>
      <c r="BD93" s="175">
        <f t="shared" si="17"/>
        <v>0</v>
      </c>
      <c r="BE93" s="175">
        <f t="shared" si="17"/>
        <v>0</v>
      </c>
      <c r="BF93" s="175">
        <f t="shared" si="17"/>
        <v>0</v>
      </c>
      <c r="BG93" s="175">
        <f t="shared" si="17"/>
        <v>0</v>
      </c>
      <c r="BH93" s="175">
        <f t="shared" si="17"/>
        <v>0</v>
      </c>
      <c r="BI93" s="175">
        <f t="shared" si="17"/>
        <v>0</v>
      </c>
      <c r="BJ93" s="175">
        <f t="shared" si="17"/>
        <v>0</v>
      </c>
      <c r="BK93" s="175">
        <f t="shared" si="17"/>
        <v>0</v>
      </c>
      <c r="BL93" s="175">
        <f t="shared" si="17"/>
        <v>0</v>
      </c>
      <c r="BM93" s="175">
        <f t="shared" si="17"/>
        <v>0</v>
      </c>
      <c r="BN93" s="175">
        <f t="shared" si="17"/>
        <v>0</v>
      </c>
      <c r="BO93" s="175">
        <f t="shared" si="17"/>
        <v>0</v>
      </c>
      <c r="BP93" s="175">
        <f t="shared" si="16"/>
        <v>0</v>
      </c>
      <c r="BQ93" s="175">
        <f t="shared" si="16"/>
        <v>0</v>
      </c>
      <c r="BR93" s="175">
        <f t="shared" si="16"/>
        <v>0</v>
      </c>
      <c r="BS93" s="175">
        <f t="shared" si="16"/>
        <v>0</v>
      </c>
      <c r="BT93" s="175">
        <f t="shared" si="16"/>
        <v>0</v>
      </c>
      <c r="BU93" s="175">
        <f t="shared" si="16"/>
        <v>0</v>
      </c>
      <c r="BV93" s="175">
        <f t="shared" si="16"/>
        <v>0</v>
      </c>
      <c r="BW93" s="175">
        <f t="shared" si="16"/>
        <v>0</v>
      </c>
      <c r="BX93" s="175">
        <f t="shared" si="16"/>
        <v>0</v>
      </c>
      <c r="BY93" s="175">
        <f t="shared" si="16"/>
        <v>0</v>
      </c>
      <c r="BZ93" s="175">
        <f t="shared" si="16"/>
        <v>0</v>
      </c>
      <c r="CA93" s="175">
        <f t="shared" si="16"/>
        <v>0</v>
      </c>
      <c r="CB93" s="175">
        <f t="shared" si="16"/>
        <v>0</v>
      </c>
      <c r="CC93" s="175">
        <f t="shared" si="16"/>
        <v>0</v>
      </c>
      <c r="CD93" s="175">
        <f t="shared" si="16"/>
        <v>1.5910898965791568E-3</v>
      </c>
      <c r="CE93" s="175">
        <f t="shared" si="16"/>
        <v>0</v>
      </c>
      <c r="CF93" s="175">
        <f t="shared" si="16"/>
        <v>0</v>
      </c>
      <c r="CG93" s="175">
        <f t="shared" si="16"/>
        <v>0</v>
      </c>
      <c r="CH93" s="175">
        <f t="shared" si="16"/>
        <v>0</v>
      </c>
      <c r="CI93" s="175">
        <f t="shared" si="16"/>
        <v>0</v>
      </c>
      <c r="CJ93" s="175">
        <f t="shared" si="16"/>
        <v>0</v>
      </c>
      <c r="CK93" s="175">
        <f t="shared" si="16"/>
        <v>0</v>
      </c>
      <c r="CL93" s="175">
        <f t="shared" si="16"/>
        <v>0</v>
      </c>
      <c r="CM93" s="175">
        <f t="shared" si="16"/>
        <v>0</v>
      </c>
      <c r="CN93" s="175">
        <f t="shared" si="16"/>
        <v>0</v>
      </c>
      <c r="CO93" s="175">
        <f t="shared" si="16"/>
        <v>0</v>
      </c>
      <c r="CP93" s="175">
        <f t="shared" si="16"/>
        <v>0</v>
      </c>
      <c r="CQ93" s="175">
        <f t="shared" si="16"/>
        <v>1.7236807212940866E-2</v>
      </c>
      <c r="CR93" s="175">
        <f t="shared" si="16"/>
        <v>0</v>
      </c>
      <c r="CS93" s="175">
        <f t="shared" si="16"/>
        <v>0</v>
      </c>
      <c r="CT93" s="175">
        <f t="shared" si="16"/>
        <v>0</v>
      </c>
      <c r="CU93" s="175">
        <f t="shared" si="16"/>
        <v>0</v>
      </c>
      <c r="CV93" s="175">
        <f t="shared" si="16"/>
        <v>0</v>
      </c>
      <c r="CW93" s="175">
        <f t="shared" si="16"/>
        <v>0</v>
      </c>
      <c r="CX93" s="175">
        <f t="shared" si="16"/>
        <v>0</v>
      </c>
      <c r="CY93" s="175">
        <f t="shared" si="16"/>
        <v>0</v>
      </c>
      <c r="CZ93" s="175">
        <f t="shared" si="16"/>
        <v>0</v>
      </c>
      <c r="DA93" s="175">
        <f t="shared" si="16"/>
        <v>0</v>
      </c>
      <c r="DB93" s="175">
        <f t="shared" si="16"/>
        <v>0</v>
      </c>
      <c r="DC93" s="175">
        <f t="shared" si="16"/>
        <v>0</v>
      </c>
      <c r="DD93" s="175">
        <f t="shared" si="16"/>
        <v>0</v>
      </c>
      <c r="DE93" s="175">
        <f t="shared" si="16"/>
        <v>1.8562715460090163E-3</v>
      </c>
      <c r="DF93" s="175">
        <f t="shared" si="16"/>
        <v>0</v>
      </c>
      <c r="DG93" s="175">
        <f t="shared" si="16"/>
        <v>0</v>
      </c>
      <c r="DH93" s="175">
        <f t="shared" si="16"/>
        <v>1.3524264120922832E-2</v>
      </c>
      <c r="DI93" s="175">
        <f t="shared" si="16"/>
        <v>0</v>
      </c>
      <c r="DJ93" s="175">
        <f t="shared" si="16"/>
        <v>0</v>
      </c>
      <c r="DK93" s="175">
        <f t="shared" si="16"/>
        <v>0</v>
      </c>
      <c r="DL93" s="175">
        <f t="shared" si="16"/>
        <v>0</v>
      </c>
      <c r="DM93" s="175">
        <f t="shared" si="16"/>
        <v>0</v>
      </c>
      <c r="DN93" s="175">
        <f t="shared" si="16"/>
        <v>0</v>
      </c>
      <c r="DO93" s="175">
        <f t="shared" si="16"/>
        <v>0</v>
      </c>
      <c r="DP93" s="175">
        <f t="shared" si="16"/>
        <v>0</v>
      </c>
      <c r="DQ93" s="175">
        <f t="shared" si="16"/>
        <v>0</v>
      </c>
      <c r="DR93" s="175">
        <f t="shared" si="16"/>
        <v>0</v>
      </c>
      <c r="DS93" s="175">
        <f t="shared" si="16"/>
        <v>0</v>
      </c>
      <c r="DT93" s="175">
        <f t="shared" si="16"/>
        <v>0</v>
      </c>
      <c r="DU93" s="175">
        <f t="shared" si="16"/>
        <v>0</v>
      </c>
      <c r="DV93" s="175">
        <f t="shared" si="16"/>
        <v>0</v>
      </c>
      <c r="DW93" s="175">
        <f t="shared" si="16"/>
        <v>0</v>
      </c>
      <c r="DX93" s="175">
        <f t="shared" si="16"/>
        <v>0</v>
      </c>
      <c r="DY93" s="175">
        <f t="shared" si="16"/>
        <v>0</v>
      </c>
      <c r="EA93" s="189">
        <f t="shared" si="9"/>
        <v>2.0140546274197826</v>
      </c>
      <c r="EC93" s="205">
        <f t="shared" si="10"/>
        <v>2</v>
      </c>
      <c r="EE93" s="189">
        <f t="shared" si="11"/>
        <v>1.4054627419782584E-2</v>
      </c>
      <c r="EG93" s="154">
        <v>12</v>
      </c>
    </row>
    <row r="94" spans="1:137">
      <c r="A94" s="5" t="s">
        <v>650</v>
      </c>
      <c r="B94" s="6" t="s">
        <v>651</v>
      </c>
      <c r="C94" s="175">
        <f t="shared" si="8"/>
        <v>0</v>
      </c>
      <c r="D94" s="175">
        <f t="shared" si="17"/>
        <v>0</v>
      </c>
      <c r="E94" s="175">
        <f t="shared" si="17"/>
        <v>0</v>
      </c>
      <c r="F94" s="175">
        <f t="shared" si="17"/>
        <v>0</v>
      </c>
      <c r="G94" s="175">
        <f t="shared" si="17"/>
        <v>0</v>
      </c>
      <c r="H94" s="175">
        <f t="shared" si="17"/>
        <v>0</v>
      </c>
      <c r="I94" s="175">
        <f t="shared" si="17"/>
        <v>0</v>
      </c>
      <c r="J94" s="175">
        <f t="shared" si="17"/>
        <v>0</v>
      </c>
      <c r="K94" s="175">
        <f t="shared" si="17"/>
        <v>0</v>
      </c>
      <c r="L94" s="175">
        <f t="shared" si="17"/>
        <v>0</v>
      </c>
      <c r="M94" s="175">
        <f t="shared" si="17"/>
        <v>0</v>
      </c>
      <c r="N94" s="175">
        <f t="shared" si="17"/>
        <v>0</v>
      </c>
      <c r="O94" s="175">
        <f t="shared" si="17"/>
        <v>0</v>
      </c>
      <c r="P94" s="175">
        <f t="shared" si="17"/>
        <v>0</v>
      </c>
      <c r="Q94" s="175">
        <f t="shared" si="17"/>
        <v>0</v>
      </c>
      <c r="R94" s="175">
        <f t="shared" si="17"/>
        <v>0</v>
      </c>
      <c r="S94" s="175">
        <f t="shared" si="17"/>
        <v>0</v>
      </c>
      <c r="T94" s="175">
        <f t="shared" si="17"/>
        <v>0</v>
      </c>
      <c r="U94" s="175">
        <f t="shared" si="17"/>
        <v>0</v>
      </c>
      <c r="V94" s="175">
        <f t="shared" si="17"/>
        <v>0</v>
      </c>
      <c r="W94" s="175">
        <f t="shared" si="17"/>
        <v>1.9384018953262977E-4</v>
      </c>
      <c r="X94" s="175">
        <f t="shared" si="17"/>
        <v>0</v>
      </c>
      <c r="Y94" s="175">
        <f t="shared" si="17"/>
        <v>0</v>
      </c>
      <c r="Z94" s="175">
        <f t="shared" si="17"/>
        <v>0</v>
      </c>
      <c r="AA94" s="175">
        <f t="shared" si="17"/>
        <v>0</v>
      </c>
      <c r="AB94" s="175">
        <f t="shared" si="17"/>
        <v>0</v>
      </c>
      <c r="AC94" s="175">
        <f t="shared" si="17"/>
        <v>0</v>
      </c>
      <c r="AD94" s="175">
        <f t="shared" si="17"/>
        <v>0</v>
      </c>
      <c r="AE94" s="175">
        <f t="shared" si="17"/>
        <v>1.5076459185871203E-4</v>
      </c>
      <c r="AF94" s="175">
        <f t="shared" si="17"/>
        <v>0</v>
      </c>
      <c r="AG94" s="175">
        <f t="shared" si="17"/>
        <v>0</v>
      </c>
      <c r="AH94" s="175">
        <f t="shared" si="17"/>
        <v>0</v>
      </c>
      <c r="AI94" s="175">
        <f t="shared" si="17"/>
        <v>0</v>
      </c>
      <c r="AJ94" s="175">
        <f t="shared" si="17"/>
        <v>0</v>
      </c>
      <c r="AK94" s="175">
        <f t="shared" si="17"/>
        <v>0</v>
      </c>
      <c r="AL94" s="175">
        <f t="shared" si="17"/>
        <v>0</v>
      </c>
      <c r="AM94" s="175">
        <f t="shared" si="17"/>
        <v>0.32013784191255656</v>
      </c>
      <c r="AN94" s="175">
        <f t="shared" si="17"/>
        <v>0.69959078182209777</v>
      </c>
      <c r="AO94" s="175">
        <f t="shared" si="17"/>
        <v>0.87064398018522504</v>
      </c>
      <c r="AP94" s="175">
        <f t="shared" si="17"/>
        <v>1.667025629980616E-2</v>
      </c>
      <c r="AQ94" s="175">
        <f t="shared" si="17"/>
        <v>1.2491923325436141E-3</v>
      </c>
      <c r="AR94" s="175">
        <f t="shared" si="17"/>
        <v>6.4613396510876592E-4</v>
      </c>
      <c r="AS94" s="175">
        <f t="shared" si="17"/>
        <v>0</v>
      </c>
      <c r="AT94" s="175">
        <f t="shared" si="17"/>
        <v>2.1537798836958864E-4</v>
      </c>
      <c r="AU94" s="175">
        <f t="shared" si="17"/>
        <v>3.8768037906525954E-4</v>
      </c>
      <c r="AV94" s="175">
        <f t="shared" si="17"/>
        <v>0</v>
      </c>
      <c r="AW94" s="175">
        <f t="shared" si="17"/>
        <v>0</v>
      </c>
      <c r="AX94" s="175">
        <f t="shared" si="17"/>
        <v>0</v>
      </c>
      <c r="AY94" s="175">
        <f t="shared" si="17"/>
        <v>0</v>
      </c>
      <c r="AZ94" s="175">
        <f t="shared" si="17"/>
        <v>0</v>
      </c>
      <c r="BA94" s="175">
        <f t="shared" si="17"/>
        <v>0</v>
      </c>
      <c r="BB94" s="175">
        <f t="shared" si="17"/>
        <v>0</v>
      </c>
      <c r="BC94" s="175">
        <f t="shared" si="17"/>
        <v>0</v>
      </c>
      <c r="BD94" s="175">
        <f t="shared" si="17"/>
        <v>0</v>
      </c>
      <c r="BE94" s="175">
        <f t="shared" si="17"/>
        <v>0</v>
      </c>
      <c r="BF94" s="175">
        <f t="shared" si="17"/>
        <v>2.3605427525306914E-2</v>
      </c>
      <c r="BG94" s="175">
        <f t="shared" si="17"/>
        <v>0</v>
      </c>
      <c r="BH94" s="175">
        <f t="shared" si="17"/>
        <v>3.8768037906525953E-3</v>
      </c>
      <c r="BI94" s="175">
        <f t="shared" si="17"/>
        <v>0</v>
      </c>
      <c r="BJ94" s="175">
        <f t="shared" si="17"/>
        <v>0</v>
      </c>
      <c r="BK94" s="175">
        <f t="shared" si="17"/>
        <v>2.1537798836958863E-5</v>
      </c>
      <c r="BL94" s="175">
        <f t="shared" si="17"/>
        <v>8.6151195347835456E-4</v>
      </c>
      <c r="BM94" s="175">
        <f t="shared" si="17"/>
        <v>1.326728408356666E-2</v>
      </c>
      <c r="BN94" s="175">
        <f t="shared" si="17"/>
        <v>0</v>
      </c>
      <c r="BO94" s="175">
        <f t="shared" si="17"/>
        <v>0</v>
      </c>
      <c r="BP94" s="175">
        <f t="shared" si="16"/>
        <v>1.2491923325436141E-3</v>
      </c>
      <c r="BQ94" s="175">
        <f t="shared" si="16"/>
        <v>0</v>
      </c>
      <c r="BR94" s="175">
        <f t="shared" si="16"/>
        <v>3.8768037906525954E-4</v>
      </c>
      <c r="BS94" s="175">
        <f t="shared" si="16"/>
        <v>0</v>
      </c>
      <c r="BT94" s="175">
        <f t="shared" si="16"/>
        <v>0</v>
      </c>
      <c r="BU94" s="175">
        <f t="shared" si="16"/>
        <v>2.5414602627611459E-3</v>
      </c>
      <c r="BV94" s="175">
        <f t="shared" si="16"/>
        <v>0</v>
      </c>
      <c r="BW94" s="175">
        <f t="shared" si="16"/>
        <v>0</v>
      </c>
      <c r="BX94" s="175">
        <f t="shared" si="16"/>
        <v>0</v>
      </c>
      <c r="BY94" s="175">
        <f t="shared" si="16"/>
        <v>0</v>
      </c>
      <c r="BZ94" s="175">
        <f t="shared" si="16"/>
        <v>1.0768899418479431E-3</v>
      </c>
      <c r="CA94" s="175">
        <f t="shared" si="16"/>
        <v>0</v>
      </c>
      <c r="CB94" s="175">
        <f t="shared" si="16"/>
        <v>4.3075597673917728E-4</v>
      </c>
      <c r="CC94" s="175">
        <f t="shared" si="16"/>
        <v>0</v>
      </c>
      <c r="CD94" s="175">
        <f t="shared" si="16"/>
        <v>3.5321990092612534E-3</v>
      </c>
      <c r="CE94" s="175">
        <f t="shared" si="16"/>
        <v>0</v>
      </c>
      <c r="CF94" s="175">
        <f t="shared" si="16"/>
        <v>3.8768037906525954E-4</v>
      </c>
      <c r="CG94" s="175">
        <f t="shared" si="16"/>
        <v>2.3691578720654747E-3</v>
      </c>
      <c r="CH94" s="175">
        <f t="shared" si="16"/>
        <v>0</v>
      </c>
      <c r="CI94" s="175">
        <f t="shared" si="16"/>
        <v>4.6521645487831147E-3</v>
      </c>
      <c r="CJ94" s="175">
        <f t="shared" si="16"/>
        <v>6.375188455739823E-3</v>
      </c>
      <c r="CK94" s="175">
        <f t="shared" si="16"/>
        <v>0</v>
      </c>
      <c r="CL94" s="175">
        <f t="shared" si="16"/>
        <v>0</v>
      </c>
      <c r="CM94" s="175">
        <f t="shared" si="16"/>
        <v>0</v>
      </c>
      <c r="CN94" s="175">
        <f t="shared" si="16"/>
        <v>0</v>
      </c>
      <c r="CO94" s="175">
        <f t="shared" si="16"/>
        <v>0</v>
      </c>
      <c r="CP94" s="175">
        <f t="shared" si="16"/>
        <v>0</v>
      </c>
      <c r="CQ94" s="175">
        <f t="shared" si="16"/>
        <v>1.6971785483523585E-2</v>
      </c>
      <c r="CR94" s="175">
        <f t="shared" si="16"/>
        <v>0</v>
      </c>
      <c r="CS94" s="175">
        <f t="shared" si="16"/>
        <v>0</v>
      </c>
      <c r="CT94" s="175">
        <f t="shared" si="16"/>
        <v>0</v>
      </c>
      <c r="CU94" s="175">
        <f t="shared" si="16"/>
        <v>0</v>
      </c>
      <c r="CV94" s="175">
        <f t="shared" si="16"/>
        <v>0</v>
      </c>
      <c r="CW94" s="175">
        <f t="shared" si="16"/>
        <v>0</v>
      </c>
      <c r="CX94" s="175">
        <f t="shared" si="16"/>
        <v>0</v>
      </c>
      <c r="CY94" s="175">
        <f t="shared" si="16"/>
        <v>0</v>
      </c>
      <c r="CZ94" s="175">
        <f t="shared" si="16"/>
        <v>0</v>
      </c>
      <c r="DA94" s="175">
        <f t="shared" si="16"/>
        <v>0</v>
      </c>
      <c r="DB94" s="175">
        <f t="shared" si="16"/>
        <v>0</v>
      </c>
      <c r="DC94" s="175">
        <f t="shared" si="16"/>
        <v>0</v>
      </c>
      <c r="DD94" s="175">
        <f t="shared" si="16"/>
        <v>0</v>
      </c>
      <c r="DE94" s="175">
        <f t="shared" si="16"/>
        <v>3.0928279129872928E-2</v>
      </c>
      <c r="DF94" s="175">
        <f t="shared" si="16"/>
        <v>0</v>
      </c>
      <c r="DG94" s="175">
        <f t="shared" si="16"/>
        <v>0</v>
      </c>
      <c r="DH94" s="175">
        <f t="shared" si="16"/>
        <v>1.744561705793668E-3</v>
      </c>
      <c r="DI94" s="175">
        <f t="shared" si="16"/>
        <v>0</v>
      </c>
      <c r="DJ94" s="175">
        <f t="shared" si="16"/>
        <v>0</v>
      </c>
      <c r="DK94" s="175">
        <f t="shared" si="16"/>
        <v>0</v>
      </c>
      <c r="DL94" s="175">
        <f t="shared" si="16"/>
        <v>0</v>
      </c>
      <c r="DM94" s="175">
        <f t="shared" si="16"/>
        <v>0</v>
      </c>
      <c r="DN94" s="175">
        <f t="shared" si="16"/>
        <v>0</v>
      </c>
      <c r="DO94" s="175">
        <f t="shared" si="16"/>
        <v>0</v>
      </c>
      <c r="DP94" s="175">
        <f t="shared" si="16"/>
        <v>0</v>
      </c>
      <c r="DQ94" s="175">
        <f t="shared" si="16"/>
        <v>0</v>
      </c>
      <c r="DR94" s="175">
        <f t="shared" si="16"/>
        <v>0</v>
      </c>
      <c r="DS94" s="175">
        <f t="shared" si="16"/>
        <v>0</v>
      </c>
      <c r="DT94" s="175">
        <f t="shared" si="16"/>
        <v>0</v>
      </c>
      <c r="DU94" s="175">
        <f t="shared" si="16"/>
        <v>0</v>
      </c>
      <c r="DV94" s="175">
        <f t="shared" si="16"/>
        <v>0</v>
      </c>
      <c r="DW94" s="175">
        <f t="shared" si="16"/>
        <v>0</v>
      </c>
      <c r="DX94" s="175">
        <f t="shared" si="16"/>
        <v>0</v>
      </c>
      <c r="DY94" s="175">
        <f t="shared" si="16"/>
        <v>0</v>
      </c>
      <c r="EA94" s="189">
        <f t="shared" si="9"/>
        <v>2.0241654102950681</v>
      </c>
      <c r="EC94" s="205">
        <f t="shared" si="10"/>
        <v>2</v>
      </c>
      <c r="EE94" s="189">
        <f t="shared" si="11"/>
        <v>2.4165410295068135E-2</v>
      </c>
      <c r="EG94" s="154">
        <v>13</v>
      </c>
    </row>
    <row r="95" spans="1:137">
      <c r="A95" s="5" t="s">
        <v>652</v>
      </c>
      <c r="B95" s="6" t="s">
        <v>653</v>
      </c>
      <c r="C95" s="175">
        <f t="shared" si="8"/>
        <v>0</v>
      </c>
      <c r="D95" s="175">
        <f t="shared" si="17"/>
        <v>0</v>
      </c>
      <c r="E95" s="175">
        <f t="shared" si="17"/>
        <v>0</v>
      </c>
      <c r="F95" s="175">
        <f t="shared" si="17"/>
        <v>0</v>
      </c>
      <c r="G95" s="175">
        <f t="shared" si="17"/>
        <v>0</v>
      </c>
      <c r="H95" s="175">
        <f t="shared" si="17"/>
        <v>0</v>
      </c>
      <c r="I95" s="175">
        <f t="shared" si="17"/>
        <v>0</v>
      </c>
      <c r="J95" s="175">
        <f t="shared" si="17"/>
        <v>0</v>
      </c>
      <c r="K95" s="175">
        <f t="shared" si="17"/>
        <v>0</v>
      </c>
      <c r="L95" s="175">
        <f t="shared" si="17"/>
        <v>0</v>
      </c>
      <c r="M95" s="175">
        <f t="shared" si="17"/>
        <v>0</v>
      </c>
      <c r="N95" s="175">
        <f t="shared" si="17"/>
        <v>0</v>
      </c>
      <c r="O95" s="175">
        <f t="shared" si="17"/>
        <v>0</v>
      </c>
      <c r="P95" s="175">
        <f t="shared" si="17"/>
        <v>0</v>
      </c>
      <c r="Q95" s="175">
        <f t="shared" si="17"/>
        <v>0</v>
      </c>
      <c r="R95" s="175">
        <f t="shared" si="17"/>
        <v>0</v>
      </c>
      <c r="S95" s="175">
        <f t="shared" si="17"/>
        <v>0</v>
      </c>
      <c r="T95" s="175">
        <f t="shared" si="17"/>
        <v>0</v>
      </c>
      <c r="U95" s="175">
        <f t="shared" si="17"/>
        <v>0</v>
      </c>
      <c r="V95" s="175">
        <f t="shared" si="17"/>
        <v>0</v>
      </c>
      <c r="W95" s="175">
        <f t="shared" si="17"/>
        <v>0</v>
      </c>
      <c r="X95" s="175">
        <f t="shared" si="17"/>
        <v>0</v>
      </c>
      <c r="Y95" s="175">
        <f t="shared" si="17"/>
        <v>0</v>
      </c>
      <c r="Z95" s="175">
        <f t="shared" si="17"/>
        <v>0</v>
      </c>
      <c r="AA95" s="175">
        <f t="shared" si="17"/>
        <v>0</v>
      </c>
      <c r="AB95" s="175">
        <f t="shared" si="17"/>
        <v>0</v>
      </c>
      <c r="AC95" s="175">
        <f t="shared" si="17"/>
        <v>0</v>
      </c>
      <c r="AD95" s="175">
        <f t="shared" si="17"/>
        <v>0</v>
      </c>
      <c r="AE95" s="175">
        <f t="shared" si="17"/>
        <v>0</v>
      </c>
      <c r="AF95" s="175">
        <f t="shared" si="17"/>
        <v>0</v>
      </c>
      <c r="AG95" s="175">
        <f t="shared" si="17"/>
        <v>0</v>
      </c>
      <c r="AH95" s="175">
        <f t="shared" si="17"/>
        <v>0</v>
      </c>
      <c r="AI95" s="175">
        <f t="shared" si="17"/>
        <v>0</v>
      </c>
      <c r="AJ95" s="175">
        <f t="shared" si="17"/>
        <v>0</v>
      </c>
      <c r="AK95" s="175">
        <f t="shared" si="17"/>
        <v>0</v>
      </c>
      <c r="AL95" s="175">
        <f t="shared" si="17"/>
        <v>0</v>
      </c>
      <c r="AM95" s="175">
        <f t="shared" si="17"/>
        <v>7.1775798505758375E-4</v>
      </c>
      <c r="AN95" s="175">
        <f t="shared" si="17"/>
        <v>7.3407066653616519E-3</v>
      </c>
      <c r="AO95" s="175">
        <f t="shared" si="17"/>
        <v>3.588789925287919E-3</v>
      </c>
      <c r="AP95" s="175">
        <f t="shared" si="17"/>
        <v>1.9644709797396496</v>
      </c>
      <c r="AQ95" s="175">
        <f t="shared" si="17"/>
        <v>5.3505595249747151E-3</v>
      </c>
      <c r="AR95" s="175">
        <f t="shared" si="17"/>
        <v>0</v>
      </c>
      <c r="AS95" s="175">
        <f t="shared" si="17"/>
        <v>0</v>
      </c>
      <c r="AT95" s="175">
        <f t="shared" si="17"/>
        <v>0</v>
      </c>
      <c r="AU95" s="175">
        <f t="shared" si="17"/>
        <v>0</v>
      </c>
      <c r="AV95" s="175">
        <f t="shared" si="17"/>
        <v>0</v>
      </c>
      <c r="AW95" s="175">
        <f t="shared" si="17"/>
        <v>0</v>
      </c>
      <c r="AX95" s="175">
        <f t="shared" si="17"/>
        <v>0</v>
      </c>
      <c r="AY95" s="175">
        <f t="shared" si="17"/>
        <v>0</v>
      </c>
      <c r="AZ95" s="175">
        <f t="shared" si="17"/>
        <v>0</v>
      </c>
      <c r="BA95" s="175">
        <f t="shared" si="17"/>
        <v>0</v>
      </c>
      <c r="BB95" s="175">
        <f t="shared" si="17"/>
        <v>0</v>
      </c>
      <c r="BC95" s="175">
        <f t="shared" si="17"/>
        <v>0</v>
      </c>
      <c r="BD95" s="175">
        <f t="shared" si="17"/>
        <v>0</v>
      </c>
      <c r="BE95" s="175">
        <f t="shared" si="17"/>
        <v>0</v>
      </c>
      <c r="BF95" s="175">
        <f t="shared" si="17"/>
        <v>0</v>
      </c>
      <c r="BG95" s="175">
        <f t="shared" si="17"/>
        <v>0</v>
      </c>
      <c r="BH95" s="175">
        <f t="shared" si="17"/>
        <v>0</v>
      </c>
      <c r="BI95" s="175">
        <f t="shared" si="17"/>
        <v>0</v>
      </c>
      <c r="BJ95" s="175">
        <f t="shared" si="17"/>
        <v>0</v>
      </c>
      <c r="BK95" s="175">
        <f t="shared" si="17"/>
        <v>0</v>
      </c>
      <c r="BL95" s="175">
        <f t="shared" si="17"/>
        <v>0</v>
      </c>
      <c r="BM95" s="175">
        <f t="shared" si="17"/>
        <v>2.6100290365730321E-4</v>
      </c>
      <c r="BN95" s="175">
        <f t="shared" si="17"/>
        <v>0</v>
      </c>
      <c r="BO95" s="175">
        <f t="shared" ref="BO95:DY98" si="18">BO19*BO$3</f>
        <v>0</v>
      </c>
      <c r="BP95" s="175">
        <f t="shared" si="18"/>
        <v>0</v>
      </c>
      <c r="BQ95" s="175">
        <f t="shared" si="18"/>
        <v>0</v>
      </c>
      <c r="BR95" s="175">
        <f t="shared" si="18"/>
        <v>0</v>
      </c>
      <c r="BS95" s="175">
        <f t="shared" si="18"/>
        <v>0</v>
      </c>
      <c r="BT95" s="175">
        <f t="shared" si="18"/>
        <v>0</v>
      </c>
      <c r="BU95" s="175">
        <f t="shared" si="18"/>
        <v>0</v>
      </c>
      <c r="BV95" s="175">
        <f t="shared" si="18"/>
        <v>0</v>
      </c>
      <c r="BW95" s="175">
        <f t="shared" si="18"/>
        <v>0</v>
      </c>
      <c r="BX95" s="175">
        <f t="shared" si="18"/>
        <v>0</v>
      </c>
      <c r="BY95" s="175">
        <f t="shared" si="18"/>
        <v>0</v>
      </c>
      <c r="BZ95" s="175">
        <f t="shared" si="18"/>
        <v>0</v>
      </c>
      <c r="CA95" s="175">
        <f t="shared" si="18"/>
        <v>0</v>
      </c>
      <c r="CB95" s="175">
        <f t="shared" si="18"/>
        <v>0</v>
      </c>
      <c r="CC95" s="175">
        <f t="shared" si="18"/>
        <v>0</v>
      </c>
      <c r="CD95" s="175">
        <f t="shared" si="18"/>
        <v>2.6100290365730321E-4</v>
      </c>
      <c r="CE95" s="175">
        <f t="shared" si="18"/>
        <v>0</v>
      </c>
      <c r="CF95" s="175">
        <f t="shared" si="18"/>
        <v>0</v>
      </c>
      <c r="CG95" s="175">
        <f t="shared" si="18"/>
        <v>0</v>
      </c>
      <c r="CH95" s="175">
        <f t="shared" si="18"/>
        <v>0</v>
      </c>
      <c r="CI95" s="175">
        <f t="shared" si="18"/>
        <v>0</v>
      </c>
      <c r="CJ95" s="175">
        <f t="shared" si="18"/>
        <v>4.4044239992169915E-3</v>
      </c>
      <c r="CK95" s="175">
        <f t="shared" si="18"/>
        <v>0</v>
      </c>
      <c r="CL95" s="175">
        <f t="shared" si="18"/>
        <v>0</v>
      </c>
      <c r="CM95" s="175">
        <f t="shared" si="18"/>
        <v>0</v>
      </c>
      <c r="CN95" s="175">
        <f t="shared" si="18"/>
        <v>0</v>
      </c>
      <c r="CO95" s="175">
        <f t="shared" si="18"/>
        <v>0</v>
      </c>
      <c r="CP95" s="175">
        <f t="shared" si="18"/>
        <v>0</v>
      </c>
      <c r="CQ95" s="175">
        <f t="shared" si="18"/>
        <v>1.8335453981925549E-2</v>
      </c>
      <c r="CR95" s="175">
        <f t="shared" si="18"/>
        <v>0</v>
      </c>
      <c r="CS95" s="175">
        <f t="shared" si="18"/>
        <v>0</v>
      </c>
      <c r="CT95" s="175">
        <f t="shared" si="18"/>
        <v>0</v>
      </c>
      <c r="CU95" s="175">
        <f t="shared" si="18"/>
        <v>0</v>
      </c>
      <c r="CV95" s="175">
        <f t="shared" si="18"/>
        <v>0</v>
      </c>
      <c r="CW95" s="175">
        <f t="shared" si="18"/>
        <v>0</v>
      </c>
      <c r="CX95" s="175">
        <f t="shared" si="18"/>
        <v>0</v>
      </c>
      <c r="CY95" s="175">
        <f t="shared" si="18"/>
        <v>0</v>
      </c>
      <c r="CZ95" s="175">
        <f t="shared" si="18"/>
        <v>0</v>
      </c>
      <c r="DA95" s="175">
        <f t="shared" si="18"/>
        <v>0</v>
      </c>
      <c r="DB95" s="175">
        <f t="shared" si="18"/>
        <v>0</v>
      </c>
      <c r="DC95" s="175">
        <f t="shared" si="18"/>
        <v>0</v>
      </c>
      <c r="DD95" s="175">
        <f t="shared" si="18"/>
        <v>0</v>
      </c>
      <c r="DE95" s="175">
        <f t="shared" si="18"/>
        <v>4.5675508140028062E-3</v>
      </c>
      <c r="DF95" s="175">
        <f t="shared" si="18"/>
        <v>0</v>
      </c>
      <c r="DG95" s="175">
        <f t="shared" si="18"/>
        <v>0</v>
      </c>
      <c r="DH95" s="175">
        <f t="shared" si="18"/>
        <v>3.2299109327591272E-3</v>
      </c>
      <c r="DI95" s="175">
        <f t="shared" si="18"/>
        <v>0</v>
      </c>
      <c r="DJ95" s="175">
        <f t="shared" si="18"/>
        <v>0</v>
      </c>
      <c r="DK95" s="175">
        <f t="shared" si="18"/>
        <v>0</v>
      </c>
      <c r="DL95" s="175">
        <f t="shared" si="18"/>
        <v>0</v>
      </c>
      <c r="DM95" s="175">
        <f t="shared" si="18"/>
        <v>0</v>
      </c>
      <c r="DN95" s="175">
        <f t="shared" si="18"/>
        <v>0</v>
      </c>
      <c r="DO95" s="175">
        <f t="shared" si="18"/>
        <v>0</v>
      </c>
      <c r="DP95" s="175">
        <f t="shared" si="18"/>
        <v>0</v>
      </c>
      <c r="DQ95" s="175">
        <f t="shared" si="18"/>
        <v>0</v>
      </c>
      <c r="DR95" s="175">
        <f t="shared" si="18"/>
        <v>0</v>
      </c>
      <c r="DS95" s="175">
        <f t="shared" si="18"/>
        <v>0</v>
      </c>
      <c r="DT95" s="175">
        <f t="shared" si="18"/>
        <v>0</v>
      </c>
      <c r="DU95" s="175">
        <f t="shared" si="18"/>
        <v>0</v>
      </c>
      <c r="DV95" s="175">
        <f t="shared" si="18"/>
        <v>0</v>
      </c>
      <c r="DW95" s="175">
        <f t="shared" si="18"/>
        <v>0</v>
      </c>
      <c r="DX95" s="175">
        <f t="shared" si="18"/>
        <v>0</v>
      </c>
      <c r="DY95" s="175">
        <f t="shared" si="18"/>
        <v>0</v>
      </c>
      <c r="EA95" s="189">
        <f t="shared" si="9"/>
        <v>2.0125281393755503</v>
      </c>
      <c r="EC95" s="205">
        <f t="shared" si="10"/>
        <v>2</v>
      </c>
      <c r="EE95" s="189">
        <f t="shared" si="11"/>
        <v>1.2528139375550307E-2</v>
      </c>
      <c r="EG95" s="154">
        <v>14</v>
      </c>
    </row>
    <row r="96" spans="1:137">
      <c r="A96" s="7" t="s">
        <v>654</v>
      </c>
      <c r="B96" s="150" t="s">
        <v>655</v>
      </c>
      <c r="C96" s="175">
        <f t="shared" si="8"/>
        <v>0</v>
      </c>
      <c r="D96" s="175">
        <f t="shared" ref="D96:BO99" si="19">D20*D$3</f>
        <v>0</v>
      </c>
      <c r="E96" s="175">
        <f t="shared" si="19"/>
        <v>0</v>
      </c>
      <c r="F96" s="175">
        <f t="shared" si="19"/>
        <v>0</v>
      </c>
      <c r="G96" s="175">
        <f t="shared" si="19"/>
        <v>0</v>
      </c>
      <c r="H96" s="175">
        <f t="shared" si="19"/>
        <v>0</v>
      </c>
      <c r="I96" s="175">
        <f t="shared" si="19"/>
        <v>0</v>
      </c>
      <c r="J96" s="175">
        <f t="shared" si="19"/>
        <v>0</v>
      </c>
      <c r="K96" s="175">
        <f t="shared" si="19"/>
        <v>0</v>
      </c>
      <c r="L96" s="175">
        <f t="shared" si="19"/>
        <v>0</v>
      </c>
      <c r="M96" s="175">
        <f t="shared" si="19"/>
        <v>0</v>
      </c>
      <c r="N96" s="175">
        <f t="shared" si="19"/>
        <v>0</v>
      </c>
      <c r="O96" s="175">
        <f t="shared" si="19"/>
        <v>0</v>
      </c>
      <c r="P96" s="175">
        <f t="shared" si="19"/>
        <v>0</v>
      </c>
      <c r="Q96" s="175">
        <f t="shared" si="19"/>
        <v>0</v>
      </c>
      <c r="R96" s="175">
        <f t="shared" si="19"/>
        <v>0</v>
      </c>
      <c r="S96" s="175">
        <f t="shared" si="19"/>
        <v>0</v>
      </c>
      <c r="T96" s="175">
        <f t="shared" si="19"/>
        <v>0</v>
      </c>
      <c r="U96" s="175">
        <f t="shared" si="19"/>
        <v>0</v>
      </c>
      <c r="V96" s="175">
        <f t="shared" si="19"/>
        <v>0</v>
      </c>
      <c r="W96" s="175">
        <f t="shared" si="19"/>
        <v>5.8162656591767749E-3</v>
      </c>
      <c r="X96" s="175">
        <f t="shared" si="19"/>
        <v>0</v>
      </c>
      <c r="Y96" s="175">
        <f t="shared" si="19"/>
        <v>0</v>
      </c>
      <c r="Z96" s="175">
        <f t="shared" si="19"/>
        <v>0</v>
      </c>
      <c r="AA96" s="175">
        <f t="shared" si="19"/>
        <v>0</v>
      </c>
      <c r="AB96" s="175">
        <f t="shared" si="19"/>
        <v>0</v>
      </c>
      <c r="AC96" s="175">
        <f t="shared" si="19"/>
        <v>0</v>
      </c>
      <c r="AD96" s="175">
        <f t="shared" si="19"/>
        <v>0</v>
      </c>
      <c r="AE96" s="175">
        <f t="shared" si="19"/>
        <v>1.7399085305229667E-4</v>
      </c>
      <c r="AF96" s="175">
        <f t="shared" si="19"/>
        <v>0</v>
      </c>
      <c r="AG96" s="175">
        <f t="shared" si="19"/>
        <v>0</v>
      </c>
      <c r="AH96" s="175">
        <f t="shared" si="19"/>
        <v>0</v>
      </c>
      <c r="AI96" s="175">
        <f t="shared" si="19"/>
        <v>0</v>
      </c>
      <c r="AJ96" s="175">
        <f t="shared" si="19"/>
        <v>2.4855836150328099E-4</v>
      </c>
      <c r="AK96" s="175">
        <f t="shared" si="19"/>
        <v>0</v>
      </c>
      <c r="AL96" s="175">
        <f t="shared" si="19"/>
        <v>0</v>
      </c>
      <c r="AM96" s="175">
        <f t="shared" si="19"/>
        <v>0</v>
      </c>
      <c r="AN96" s="175">
        <f t="shared" si="19"/>
        <v>5.4682839530721813E-4</v>
      </c>
      <c r="AO96" s="175">
        <f t="shared" si="19"/>
        <v>2.1376019089282164E-3</v>
      </c>
      <c r="AP96" s="175">
        <f t="shared" si="19"/>
        <v>7.5561741896997417E-3</v>
      </c>
      <c r="AQ96" s="175">
        <f t="shared" si="19"/>
        <v>1.9219526744879698</v>
      </c>
      <c r="AR96" s="175">
        <f t="shared" si="19"/>
        <v>0</v>
      </c>
      <c r="AS96" s="175">
        <f t="shared" si="19"/>
        <v>0</v>
      </c>
      <c r="AT96" s="175">
        <f t="shared" si="19"/>
        <v>0</v>
      </c>
      <c r="AU96" s="175">
        <f t="shared" si="19"/>
        <v>9.4452177371246772E-4</v>
      </c>
      <c r="AV96" s="175">
        <f t="shared" si="19"/>
        <v>0</v>
      </c>
      <c r="AW96" s="175">
        <f t="shared" si="19"/>
        <v>0</v>
      </c>
      <c r="AX96" s="175">
        <f t="shared" si="19"/>
        <v>0</v>
      </c>
      <c r="AY96" s="175">
        <f t="shared" si="19"/>
        <v>0</v>
      </c>
      <c r="AZ96" s="175">
        <f t="shared" si="19"/>
        <v>0</v>
      </c>
      <c r="BA96" s="175">
        <f t="shared" si="19"/>
        <v>0</v>
      </c>
      <c r="BB96" s="175">
        <f t="shared" si="19"/>
        <v>8.3515609465102409E-3</v>
      </c>
      <c r="BC96" s="175">
        <f t="shared" si="19"/>
        <v>0</v>
      </c>
      <c r="BD96" s="175">
        <f t="shared" si="19"/>
        <v>0</v>
      </c>
      <c r="BE96" s="175">
        <f t="shared" si="19"/>
        <v>3.9769337840524953E-4</v>
      </c>
      <c r="BF96" s="175">
        <f t="shared" si="19"/>
        <v>1.541061841320342E-3</v>
      </c>
      <c r="BG96" s="175">
        <f t="shared" si="19"/>
        <v>0</v>
      </c>
      <c r="BH96" s="175">
        <f t="shared" si="19"/>
        <v>3.628952077947902E-3</v>
      </c>
      <c r="BI96" s="175">
        <f t="shared" si="19"/>
        <v>0</v>
      </c>
      <c r="BJ96" s="175">
        <f t="shared" si="19"/>
        <v>0</v>
      </c>
      <c r="BK96" s="175">
        <f t="shared" si="19"/>
        <v>0</v>
      </c>
      <c r="BL96" s="175">
        <f t="shared" si="19"/>
        <v>2.535295287333466E-3</v>
      </c>
      <c r="BM96" s="175">
        <f t="shared" si="19"/>
        <v>2.7341419765360905E-3</v>
      </c>
      <c r="BN96" s="175">
        <f t="shared" si="19"/>
        <v>0</v>
      </c>
      <c r="BO96" s="175">
        <f t="shared" si="19"/>
        <v>0</v>
      </c>
      <c r="BP96" s="175">
        <f t="shared" si="18"/>
        <v>0</v>
      </c>
      <c r="BQ96" s="175">
        <f t="shared" si="18"/>
        <v>0</v>
      </c>
      <c r="BR96" s="175">
        <f t="shared" si="18"/>
        <v>0</v>
      </c>
      <c r="BS96" s="175">
        <f t="shared" si="18"/>
        <v>0</v>
      </c>
      <c r="BT96" s="175">
        <f t="shared" si="18"/>
        <v>0</v>
      </c>
      <c r="BU96" s="175">
        <f t="shared" si="18"/>
        <v>1.1930801352157488E-3</v>
      </c>
      <c r="BV96" s="175">
        <f t="shared" si="18"/>
        <v>0</v>
      </c>
      <c r="BW96" s="175">
        <f t="shared" si="18"/>
        <v>0</v>
      </c>
      <c r="BX96" s="175">
        <f t="shared" si="18"/>
        <v>0</v>
      </c>
      <c r="BY96" s="175">
        <f t="shared" si="18"/>
        <v>0</v>
      </c>
      <c r="BZ96" s="175">
        <f t="shared" si="18"/>
        <v>0</v>
      </c>
      <c r="CA96" s="175">
        <f t="shared" si="18"/>
        <v>0</v>
      </c>
      <c r="CB96" s="175">
        <f t="shared" si="18"/>
        <v>0</v>
      </c>
      <c r="CC96" s="175">
        <f t="shared" si="18"/>
        <v>0</v>
      </c>
      <c r="CD96" s="175">
        <f t="shared" si="18"/>
        <v>2.4855836150328099E-4</v>
      </c>
      <c r="CE96" s="175">
        <f t="shared" si="18"/>
        <v>0</v>
      </c>
      <c r="CF96" s="175">
        <f t="shared" si="18"/>
        <v>0</v>
      </c>
      <c r="CG96" s="175">
        <f t="shared" si="18"/>
        <v>2.3861602704314975E-3</v>
      </c>
      <c r="CH96" s="175">
        <f t="shared" si="18"/>
        <v>0</v>
      </c>
      <c r="CI96" s="175">
        <f t="shared" si="18"/>
        <v>0</v>
      </c>
      <c r="CJ96" s="175">
        <f t="shared" si="18"/>
        <v>2.1873135812288725E-3</v>
      </c>
      <c r="CK96" s="175">
        <f t="shared" si="18"/>
        <v>0</v>
      </c>
      <c r="CL96" s="175">
        <f t="shared" si="18"/>
        <v>0</v>
      </c>
      <c r="CM96" s="175">
        <f t="shared" si="18"/>
        <v>0</v>
      </c>
      <c r="CN96" s="175">
        <f t="shared" si="18"/>
        <v>0</v>
      </c>
      <c r="CO96" s="175">
        <f t="shared" si="18"/>
        <v>0</v>
      </c>
      <c r="CP96" s="175">
        <f t="shared" si="18"/>
        <v>0</v>
      </c>
      <c r="CQ96" s="175">
        <f t="shared" si="18"/>
        <v>3.5195863988864588E-2</v>
      </c>
      <c r="CR96" s="175">
        <f t="shared" si="18"/>
        <v>0</v>
      </c>
      <c r="CS96" s="175">
        <f t="shared" si="18"/>
        <v>0</v>
      </c>
      <c r="CT96" s="175">
        <f t="shared" si="18"/>
        <v>0</v>
      </c>
      <c r="CU96" s="175">
        <f t="shared" si="18"/>
        <v>0</v>
      </c>
      <c r="CV96" s="175">
        <f t="shared" si="18"/>
        <v>0</v>
      </c>
      <c r="CW96" s="175">
        <f t="shared" si="18"/>
        <v>0</v>
      </c>
      <c r="CX96" s="175">
        <f t="shared" si="18"/>
        <v>0</v>
      </c>
      <c r="CY96" s="175">
        <f t="shared" si="18"/>
        <v>0</v>
      </c>
      <c r="CZ96" s="175">
        <f t="shared" si="18"/>
        <v>0</v>
      </c>
      <c r="DA96" s="175">
        <f t="shared" si="18"/>
        <v>0</v>
      </c>
      <c r="DB96" s="175">
        <f t="shared" si="18"/>
        <v>0</v>
      </c>
      <c r="DC96" s="175">
        <f t="shared" si="18"/>
        <v>0</v>
      </c>
      <c r="DD96" s="175">
        <f t="shared" si="18"/>
        <v>0</v>
      </c>
      <c r="DE96" s="175">
        <f t="shared" si="18"/>
        <v>2.4855836150328098E-3</v>
      </c>
      <c r="DF96" s="175">
        <f t="shared" si="18"/>
        <v>0</v>
      </c>
      <c r="DG96" s="175">
        <f t="shared" si="18"/>
        <v>0</v>
      </c>
      <c r="DH96" s="175">
        <f t="shared" si="18"/>
        <v>1.5510041757804733E-2</v>
      </c>
      <c r="DI96" s="175">
        <f t="shared" si="18"/>
        <v>0</v>
      </c>
      <c r="DJ96" s="175">
        <f t="shared" si="18"/>
        <v>0</v>
      </c>
      <c r="DK96" s="175">
        <f t="shared" si="18"/>
        <v>0</v>
      </c>
      <c r="DL96" s="175">
        <f t="shared" si="18"/>
        <v>0</v>
      </c>
      <c r="DM96" s="175">
        <f t="shared" si="18"/>
        <v>0</v>
      </c>
      <c r="DN96" s="175">
        <f t="shared" si="18"/>
        <v>0</v>
      </c>
      <c r="DO96" s="175">
        <f t="shared" si="18"/>
        <v>0</v>
      </c>
      <c r="DP96" s="175">
        <f t="shared" si="18"/>
        <v>0</v>
      </c>
      <c r="DQ96" s="175">
        <f t="shared" si="18"/>
        <v>0</v>
      </c>
      <c r="DR96" s="175">
        <f t="shared" si="18"/>
        <v>0</v>
      </c>
      <c r="DS96" s="175">
        <f t="shared" si="18"/>
        <v>0</v>
      </c>
      <c r="DT96" s="175">
        <f t="shared" si="18"/>
        <v>0</v>
      </c>
      <c r="DU96" s="175">
        <f t="shared" si="18"/>
        <v>0</v>
      </c>
      <c r="DV96" s="175">
        <f t="shared" si="18"/>
        <v>0</v>
      </c>
      <c r="DW96" s="175">
        <f t="shared" si="18"/>
        <v>0</v>
      </c>
      <c r="DX96" s="175">
        <f t="shared" si="18"/>
        <v>0</v>
      </c>
      <c r="DY96" s="175">
        <f t="shared" si="18"/>
        <v>0</v>
      </c>
      <c r="EA96" s="189">
        <f t="shared" si="9"/>
        <v>2.0177719228474849</v>
      </c>
      <c r="EC96" s="205">
        <f t="shared" si="10"/>
        <v>2</v>
      </c>
      <c r="EE96" s="189">
        <f t="shared" si="11"/>
        <v>1.7771922847484856E-2</v>
      </c>
      <c r="EG96" s="154">
        <v>15</v>
      </c>
    </row>
    <row r="97" spans="1:137">
      <c r="A97" s="8" t="s">
        <v>656</v>
      </c>
      <c r="B97" s="4" t="s">
        <v>657</v>
      </c>
      <c r="C97" s="183">
        <f t="shared" si="8"/>
        <v>0</v>
      </c>
      <c r="D97" s="183">
        <f t="shared" si="19"/>
        <v>0</v>
      </c>
      <c r="E97" s="183">
        <f t="shared" si="19"/>
        <v>0</v>
      </c>
      <c r="F97" s="183">
        <f t="shared" si="19"/>
        <v>0</v>
      </c>
      <c r="G97" s="183">
        <f t="shared" si="19"/>
        <v>0</v>
      </c>
      <c r="H97" s="183">
        <f t="shared" si="19"/>
        <v>0</v>
      </c>
      <c r="I97" s="183">
        <f t="shared" si="19"/>
        <v>0</v>
      </c>
      <c r="J97" s="183">
        <f t="shared" si="19"/>
        <v>0</v>
      </c>
      <c r="K97" s="183">
        <f t="shared" si="19"/>
        <v>0</v>
      </c>
      <c r="L97" s="183">
        <f t="shared" si="19"/>
        <v>0</v>
      </c>
      <c r="M97" s="183">
        <f t="shared" si="19"/>
        <v>0</v>
      </c>
      <c r="N97" s="183">
        <f t="shared" si="19"/>
        <v>0</v>
      </c>
      <c r="O97" s="183">
        <f t="shared" si="19"/>
        <v>0</v>
      </c>
      <c r="P97" s="183">
        <f t="shared" si="19"/>
        <v>0</v>
      </c>
      <c r="Q97" s="183">
        <f t="shared" si="19"/>
        <v>0</v>
      </c>
      <c r="R97" s="183">
        <f t="shared" si="19"/>
        <v>1.0531066646607492E-3</v>
      </c>
      <c r="S97" s="183">
        <f t="shared" si="19"/>
        <v>0</v>
      </c>
      <c r="T97" s="183">
        <f t="shared" si="19"/>
        <v>0</v>
      </c>
      <c r="U97" s="183">
        <f t="shared" si="19"/>
        <v>0</v>
      </c>
      <c r="V97" s="183">
        <f t="shared" si="19"/>
        <v>0</v>
      </c>
      <c r="W97" s="183">
        <f t="shared" si="19"/>
        <v>0</v>
      </c>
      <c r="X97" s="183">
        <f t="shared" si="19"/>
        <v>0</v>
      </c>
      <c r="Y97" s="183">
        <f t="shared" si="19"/>
        <v>0</v>
      </c>
      <c r="Z97" s="183">
        <f t="shared" si="19"/>
        <v>0</v>
      </c>
      <c r="AA97" s="183">
        <f t="shared" si="19"/>
        <v>0</v>
      </c>
      <c r="AB97" s="183">
        <f t="shared" si="19"/>
        <v>0</v>
      </c>
      <c r="AC97" s="183">
        <f t="shared" si="19"/>
        <v>0</v>
      </c>
      <c r="AD97" s="183">
        <f t="shared" si="19"/>
        <v>0</v>
      </c>
      <c r="AE97" s="183">
        <f t="shared" si="19"/>
        <v>0</v>
      </c>
      <c r="AF97" s="183">
        <f t="shared" si="19"/>
        <v>0</v>
      </c>
      <c r="AG97" s="183">
        <f t="shared" si="19"/>
        <v>0</v>
      </c>
      <c r="AH97" s="183">
        <f t="shared" si="19"/>
        <v>0</v>
      </c>
      <c r="AI97" s="183">
        <f t="shared" si="19"/>
        <v>0</v>
      </c>
      <c r="AJ97" s="183">
        <f t="shared" si="19"/>
        <v>0</v>
      </c>
      <c r="AK97" s="183">
        <f t="shared" si="19"/>
        <v>0</v>
      </c>
      <c r="AL97" s="183">
        <f t="shared" si="19"/>
        <v>0</v>
      </c>
      <c r="AM97" s="183">
        <f t="shared" si="19"/>
        <v>0</v>
      </c>
      <c r="AN97" s="183">
        <f t="shared" si="19"/>
        <v>0</v>
      </c>
      <c r="AO97" s="183">
        <f t="shared" si="19"/>
        <v>0</v>
      </c>
      <c r="AP97" s="183">
        <f t="shared" si="19"/>
        <v>0</v>
      </c>
      <c r="AQ97" s="183">
        <f t="shared" si="19"/>
        <v>0</v>
      </c>
      <c r="AR97" s="183">
        <f t="shared" si="19"/>
        <v>1.91575146682714</v>
      </c>
      <c r="AS97" s="183">
        <f t="shared" si="19"/>
        <v>6.0177523694899952E-4</v>
      </c>
      <c r="AT97" s="183">
        <f t="shared" si="19"/>
        <v>0</v>
      </c>
      <c r="AU97" s="183">
        <f t="shared" si="19"/>
        <v>0</v>
      </c>
      <c r="AV97" s="183">
        <f t="shared" si="19"/>
        <v>0</v>
      </c>
      <c r="AW97" s="183">
        <f t="shared" si="19"/>
        <v>0</v>
      </c>
      <c r="AX97" s="183">
        <f t="shared" si="19"/>
        <v>0</v>
      </c>
      <c r="AY97" s="183">
        <f t="shared" si="19"/>
        <v>0</v>
      </c>
      <c r="AZ97" s="183">
        <f t="shared" si="19"/>
        <v>0</v>
      </c>
      <c r="BA97" s="183">
        <f t="shared" si="19"/>
        <v>0</v>
      </c>
      <c r="BB97" s="183">
        <f t="shared" si="19"/>
        <v>0</v>
      </c>
      <c r="BC97" s="183">
        <f t="shared" si="19"/>
        <v>0</v>
      </c>
      <c r="BD97" s="183">
        <f t="shared" si="19"/>
        <v>0</v>
      </c>
      <c r="BE97" s="183">
        <f t="shared" si="19"/>
        <v>0</v>
      </c>
      <c r="BF97" s="183">
        <f t="shared" si="19"/>
        <v>0</v>
      </c>
      <c r="BG97" s="183">
        <f t="shared" si="19"/>
        <v>0</v>
      </c>
      <c r="BH97" s="183">
        <f t="shared" si="19"/>
        <v>0</v>
      </c>
      <c r="BI97" s="183">
        <f t="shared" si="19"/>
        <v>0</v>
      </c>
      <c r="BJ97" s="183">
        <f t="shared" si="19"/>
        <v>0</v>
      </c>
      <c r="BK97" s="183">
        <f t="shared" si="19"/>
        <v>0</v>
      </c>
      <c r="BL97" s="183">
        <f t="shared" si="19"/>
        <v>0</v>
      </c>
      <c r="BM97" s="183">
        <f t="shared" si="19"/>
        <v>7.1460809387693695E-3</v>
      </c>
      <c r="BN97" s="183">
        <f t="shared" si="19"/>
        <v>0</v>
      </c>
      <c r="BO97" s="183">
        <f t="shared" si="19"/>
        <v>9.0266285542349933E-4</v>
      </c>
      <c r="BP97" s="183">
        <f t="shared" si="18"/>
        <v>4.5133142771174966E-4</v>
      </c>
      <c r="BQ97" s="183">
        <f t="shared" si="18"/>
        <v>0</v>
      </c>
      <c r="BR97" s="183">
        <f t="shared" si="18"/>
        <v>1.2787723785166241E-3</v>
      </c>
      <c r="BS97" s="183">
        <f t="shared" si="18"/>
        <v>0</v>
      </c>
      <c r="BT97" s="183">
        <f t="shared" si="18"/>
        <v>0</v>
      </c>
      <c r="BU97" s="183">
        <f t="shared" si="18"/>
        <v>2.933654280126373E-3</v>
      </c>
      <c r="BV97" s="183">
        <f t="shared" si="18"/>
        <v>0</v>
      </c>
      <c r="BW97" s="183">
        <f t="shared" si="18"/>
        <v>0</v>
      </c>
      <c r="BX97" s="183">
        <f t="shared" si="18"/>
        <v>0</v>
      </c>
      <c r="BY97" s="183">
        <f t="shared" si="18"/>
        <v>0</v>
      </c>
      <c r="BZ97" s="183">
        <f t="shared" si="18"/>
        <v>0</v>
      </c>
      <c r="CA97" s="183">
        <f t="shared" si="18"/>
        <v>0</v>
      </c>
      <c r="CB97" s="183">
        <f t="shared" si="18"/>
        <v>0</v>
      </c>
      <c r="CC97" s="183">
        <f t="shared" si="18"/>
        <v>0</v>
      </c>
      <c r="CD97" s="183">
        <f t="shared" si="18"/>
        <v>8.2744095080487443E-4</v>
      </c>
      <c r="CE97" s="183">
        <f t="shared" si="18"/>
        <v>0</v>
      </c>
      <c r="CF97" s="183">
        <f t="shared" si="18"/>
        <v>0</v>
      </c>
      <c r="CG97" s="183">
        <f t="shared" si="18"/>
        <v>0</v>
      </c>
      <c r="CH97" s="183">
        <f t="shared" si="18"/>
        <v>0</v>
      </c>
      <c r="CI97" s="183">
        <f t="shared" si="18"/>
        <v>7.3717466526252448E-3</v>
      </c>
      <c r="CJ97" s="183">
        <f t="shared" si="18"/>
        <v>6.0177523694899952E-4</v>
      </c>
      <c r="CK97" s="183">
        <f t="shared" si="18"/>
        <v>0</v>
      </c>
      <c r="CL97" s="183">
        <f t="shared" si="18"/>
        <v>0</v>
      </c>
      <c r="CM97" s="183">
        <f t="shared" si="18"/>
        <v>0</v>
      </c>
      <c r="CN97" s="183">
        <f t="shared" si="18"/>
        <v>0</v>
      </c>
      <c r="CO97" s="183">
        <f t="shared" si="18"/>
        <v>0</v>
      </c>
      <c r="CP97" s="183">
        <f t="shared" si="18"/>
        <v>0</v>
      </c>
      <c r="CQ97" s="183">
        <f t="shared" si="18"/>
        <v>1.0531066646607492E-2</v>
      </c>
      <c r="CR97" s="183">
        <f t="shared" si="18"/>
        <v>0</v>
      </c>
      <c r="CS97" s="183">
        <f t="shared" si="18"/>
        <v>0</v>
      </c>
      <c r="CT97" s="183">
        <f t="shared" si="18"/>
        <v>0</v>
      </c>
      <c r="CU97" s="183">
        <f t="shared" si="18"/>
        <v>0</v>
      </c>
      <c r="CV97" s="183">
        <f t="shared" si="18"/>
        <v>0</v>
      </c>
      <c r="CW97" s="183">
        <f t="shared" si="18"/>
        <v>0</v>
      </c>
      <c r="CX97" s="183">
        <f t="shared" si="18"/>
        <v>0</v>
      </c>
      <c r="CY97" s="183">
        <f t="shared" si="18"/>
        <v>0</v>
      </c>
      <c r="CZ97" s="183">
        <f t="shared" si="18"/>
        <v>0</v>
      </c>
      <c r="DA97" s="183">
        <f t="shared" si="18"/>
        <v>0</v>
      </c>
      <c r="DB97" s="183">
        <f t="shared" si="18"/>
        <v>0</v>
      </c>
      <c r="DC97" s="183">
        <f t="shared" si="18"/>
        <v>0</v>
      </c>
      <c r="DD97" s="183">
        <f t="shared" si="18"/>
        <v>0</v>
      </c>
      <c r="DE97" s="183">
        <f t="shared" si="18"/>
        <v>0.10576199789378667</v>
      </c>
      <c r="DF97" s="183">
        <f t="shared" si="18"/>
        <v>0</v>
      </c>
      <c r="DG97" s="183">
        <f t="shared" si="18"/>
        <v>0</v>
      </c>
      <c r="DH97" s="183">
        <f t="shared" si="18"/>
        <v>4.4004814201895597E-3</v>
      </c>
      <c r="DI97" s="183">
        <f t="shared" si="18"/>
        <v>0</v>
      </c>
      <c r="DJ97" s="183">
        <f t="shared" si="18"/>
        <v>0</v>
      </c>
      <c r="DK97" s="183">
        <f t="shared" si="18"/>
        <v>0</v>
      </c>
      <c r="DL97" s="183">
        <f t="shared" si="18"/>
        <v>0</v>
      </c>
      <c r="DM97" s="183">
        <f t="shared" si="18"/>
        <v>0</v>
      </c>
      <c r="DN97" s="183">
        <f t="shared" si="18"/>
        <v>0</v>
      </c>
      <c r="DO97" s="183">
        <f t="shared" si="18"/>
        <v>0</v>
      </c>
      <c r="DP97" s="183">
        <f t="shared" si="18"/>
        <v>0</v>
      </c>
      <c r="DQ97" s="183">
        <f t="shared" si="18"/>
        <v>0</v>
      </c>
      <c r="DR97" s="183">
        <f t="shared" si="18"/>
        <v>0</v>
      </c>
      <c r="DS97" s="183">
        <f t="shared" si="18"/>
        <v>0</v>
      </c>
      <c r="DT97" s="183">
        <f t="shared" si="18"/>
        <v>0</v>
      </c>
      <c r="DU97" s="183">
        <f t="shared" si="18"/>
        <v>0</v>
      </c>
      <c r="DV97" s="183">
        <f t="shared" si="18"/>
        <v>0</v>
      </c>
      <c r="DW97" s="183">
        <f t="shared" si="18"/>
        <v>0</v>
      </c>
      <c r="DX97" s="183">
        <f t="shared" si="18"/>
        <v>0</v>
      </c>
      <c r="DY97" s="183">
        <f t="shared" si="18"/>
        <v>0</v>
      </c>
      <c r="EA97" s="189">
        <f t="shared" si="9"/>
        <v>2.0596133594102599</v>
      </c>
      <c r="EC97" s="205">
        <f t="shared" si="10"/>
        <v>2</v>
      </c>
      <c r="EE97" s="189">
        <f t="shared" si="11"/>
        <v>5.9613359410259914E-2</v>
      </c>
      <c r="EG97" s="154">
        <v>16</v>
      </c>
    </row>
    <row r="98" spans="1:137">
      <c r="A98" s="8" t="s">
        <v>658</v>
      </c>
      <c r="B98" s="4" t="s">
        <v>659</v>
      </c>
      <c r="C98" s="183">
        <f t="shared" si="8"/>
        <v>0</v>
      </c>
      <c r="D98" s="183">
        <f t="shared" si="19"/>
        <v>0</v>
      </c>
      <c r="E98" s="183">
        <f t="shared" si="19"/>
        <v>0</v>
      </c>
      <c r="F98" s="183">
        <f t="shared" si="19"/>
        <v>0</v>
      </c>
      <c r="G98" s="183">
        <f t="shared" si="19"/>
        <v>0</v>
      </c>
      <c r="H98" s="183">
        <f t="shared" si="19"/>
        <v>0</v>
      </c>
      <c r="I98" s="183">
        <f t="shared" si="19"/>
        <v>0</v>
      </c>
      <c r="J98" s="183">
        <f t="shared" si="19"/>
        <v>0</v>
      </c>
      <c r="K98" s="183">
        <f t="shared" si="19"/>
        <v>0</v>
      </c>
      <c r="L98" s="183">
        <f t="shared" si="19"/>
        <v>0</v>
      </c>
      <c r="M98" s="183">
        <f t="shared" si="19"/>
        <v>0</v>
      </c>
      <c r="N98" s="183">
        <f t="shared" si="19"/>
        <v>0</v>
      </c>
      <c r="O98" s="183">
        <f t="shared" si="19"/>
        <v>0</v>
      </c>
      <c r="P98" s="183">
        <f t="shared" si="19"/>
        <v>0</v>
      </c>
      <c r="Q98" s="183">
        <f t="shared" si="19"/>
        <v>0</v>
      </c>
      <c r="R98" s="183">
        <f t="shared" si="19"/>
        <v>0</v>
      </c>
      <c r="S98" s="183">
        <f t="shared" si="19"/>
        <v>0</v>
      </c>
      <c r="T98" s="183">
        <f t="shared" si="19"/>
        <v>0</v>
      </c>
      <c r="U98" s="183">
        <f t="shared" si="19"/>
        <v>0</v>
      </c>
      <c r="V98" s="183">
        <f t="shared" si="19"/>
        <v>0</v>
      </c>
      <c r="W98" s="183">
        <f t="shared" si="19"/>
        <v>0</v>
      </c>
      <c r="X98" s="183">
        <f t="shared" si="19"/>
        <v>0</v>
      </c>
      <c r="Y98" s="183">
        <f t="shared" si="19"/>
        <v>0</v>
      </c>
      <c r="Z98" s="183">
        <f t="shared" si="19"/>
        <v>0</v>
      </c>
      <c r="AA98" s="183">
        <f t="shared" si="19"/>
        <v>0</v>
      </c>
      <c r="AB98" s="183">
        <f t="shared" si="19"/>
        <v>0</v>
      </c>
      <c r="AC98" s="183">
        <f t="shared" si="19"/>
        <v>0</v>
      </c>
      <c r="AD98" s="183">
        <f t="shared" si="19"/>
        <v>0</v>
      </c>
      <c r="AE98" s="183">
        <f t="shared" si="19"/>
        <v>0</v>
      </c>
      <c r="AF98" s="183">
        <f t="shared" si="19"/>
        <v>0</v>
      </c>
      <c r="AG98" s="183">
        <f t="shared" si="19"/>
        <v>0</v>
      </c>
      <c r="AH98" s="183">
        <f t="shared" si="19"/>
        <v>1.3692321097377299E-4</v>
      </c>
      <c r="AI98" s="183">
        <f t="shared" si="19"/>
        <v>0</v>
      </c>
      <c r="AJ98" s="183">
        <f t="shared" si="19"/>
        <v>0</v>
      </c>
      <c r="AK98" s="183">
        <f t="shared" si="19"/>
        <v>0</v>
      </c>
      <c r="AL98" s="183">
        <f t="shared" si="19"/>
        <v>0</v>
      </c>
      <c r="AM98" s="183">
        <f t="shared" si="19"/>
        <v>0</v>
      </c>
      <c r="AN98" s="183">
        <f t="shared" si="19"/>
        <v>0</v>
      </c>
      <c r="AO98" s="183">
        <f t="shared" si="19"/>
        <v>1.0704905585222251E-3</v>
      </c>
      <c r="AP98" s="183">
        <f t="shared" si="19"/>
        <v>0</v>
      </c>
      <c r="AQ98" s="183">
        <f t="shared" si="19"/>
        <v>1.991610341436698E-4</v>
      </c>
      <c r="AR98" s="183">
        <f t="shared" si="19"/>
        <v>3.0869960292268816E-3</v>
      </c>
      <c r="AS98" s="183">
        <f t="shared" si="19"/>
        <v>0.53395073253917869</v>
      </c>
      <c r="AT98" s="183">
        <f t="shared" si="19"/>
        <v>1.3736883378766944</v>
      </c>
      <c r="AU98" s="183">
        <f t="shared" si="19"/>
        <v>7.5930144267274107E-3</v>
      </c>
      <c r="AV98" s="183">
        <f t="shared" si="19"/>
        <v>0</v>
      </c>
      <c r="AW98" s="183">
        <f t="shared" si="19"/>
        <v>0</v>
      </c>
      <c r="AX98" s="183">
        <f t="shared" si="19"/>
        <v>0</v>
      </c>
      <c r="AY98" s="183">
        <f t="shared" si="19"/>
        <v>0</v>
      </c>
      <c r="AZ98" s="183">
        <f t="shared" si="19"/>
        <v>0</v>
      </c>
      <c r="BA98" s="183">
        <f t="shared" si="19"/>
        <v>0</v>
      </c>
      <c r="BB98" s="183">
        <f t="shared" si="19"/>
        <v>0</v>
      </c>
      <c r="BC98" s="183">
        <f t="shared" si="19"/>
        <v>1.7426590487571106E-4</v>
      </c>
      <c r="BD98" s="183">
        <f t="shared" si="19"/>
        <v>0</v>
      </c>
      <c r="BE98" s="183">
        <f t="shared" si="19"/>
        <v>0</v>
      </c>
      <c r="BF98" s="183">
        <f t="shared" si="19"/>
        <v>0</v>
      </c>
      <c r="BG98" s="183">
        <f t="shared" si="19"/>
        <v>0</v>
      </c>
      <c r="BH98" s="183">
        <f t="shared" si="19"/>
        <v>1.991610341436698E-4</v>
      </c>
      <c r="BI98" s="183">
        <f t="shared" si="19"/>
        <v>0</v>
      </c>
      <c r="BJ98" s="183">
        <f t="shared" si="19"/>
        <v>6.7216849023488557E-4</v>
      </c>
      <c r="BK98" s="183">
        <f t="shared" si="19"/>
        <v>0</v>
      </c>
      <c r="BL98" s="183">
        <f t="shared" si="19"/>
        <v>0</v>
      </c>
      <c r="BM98" s="183">
        <f t="shared" si="19"/>
        <v>1.2422669504711404E-2</v>
      </c>
      <c r="BN98" s="183">
        <f t="shared" si="19"/>
        <v>0</v>
      </c>
      <c r="BO98" s="183">
        <f t="shared" si="19"/>
        <v>0</v>
      </c>
      <c r="BP98" s="183">
        <f t="shared" si="18"/>
        <v>0</v>
      </c>
      <c r="BQ98" s="183">
        <f t="shared" si="18"/>
        <v>0</v>
      </c>
      <c r="BR98" s="183">
        <f t="shared" si="18"/>
        <v>0</v>
      </c>
      <c r="BS98" s="183">
        <f t="shared" si="18"/>
        <v>5.2279771462713316E-4</v>
      </c>
      <c r="BT98" s="183">
        <f t="shared" si="18"/>
        <v>0</v>
      </c>
      <c r="BU98" s="183">
        <f t="shared" si="18"/>
        <v>3.4853180975142213E-4</v>
      </c>
      <c r="BV98" s="183">
        <f t="shared" si="18"/>
        <v>0</v>
      </c>
      <c r="BW98" s="183">
        <f t="shared" si="18"/>
        <v>0</v>
      </c>
      <c r="BX98" s="183">
        <f t="shared" si="18"/>
        <v>0</v>
      </c>
      <c r="BY98" s="183">
        <f t="shared" si="18"/>
        <v>0</v>
      </c>
      <c r="BZ98" s="183">
        <f t="shared" si="18"/>
        <v>0</v>
      </c>
      <c r="CA98" s="183">
        <f t="shared" si="18"/>
        <v>0</v>
      </c>
      <c r="CB98" s="183">
        <f t="shared" si="18"/>
        <v>0</v>
      </c>
      <c r="CC98" s="183">
        <f t="shared" si="18"/>
        <v>0</v>
      </c>
      <c r="CD98" s="183">
        <f t="shared" si="18"/>
        <v>1.3592740580305462E-2</v>
      </c>
      <c r="CE98" s="183">
        <f t="shared" si="18"/>
        <v>0</v>
      </c>
      <c r="CF98" s="183">
        <f t="shared" si="18"/>
        <v>0</v>
      </c>
      <c r="CG98" s="183">
        <f t="shared" si="18"/>
        <v>0</v>
      </c>
      <c r="CH98" s="183">
        <f t="shared" si="18"/>
        <v>0</v>
      </c>
      <c r="CI98" s="183">
        <f t="shared" si="18"/>
        <v>0</v>
      </c>
      <c r="CJ98" s="183">
        <f t="shared" si="18"/>
        <v>2.3401421511881201E-3</v>
      </c>
      <c r="CK98" s="183">
        <f t="shared" si="18"/>
        <v>0</v>
      </c>
      <c r="CL98" s="183">
        <f t="shared" si="18"/>
        <v>0</v>
      </c>
      <c r="CM98" s="183">
        <f t="shared" si="18"/>
        <v>0</v>
      </c>
      <c r="CN98" s="183">
        <f t="shared" si="18"/>
        <v>0</v>
      </c>
      <c r="CO98" s="183">
        <f t="shared" si="18"/>
        <v>0</v>
      </c>
      <c r="CP98" s="183">
        <f t="shared" si="18"/>
        <v>0</v>
      </c>
      <c r="CQ98" s="183">
        <f t="shared" si="18"/>
        <v>9.1614075706088101E-3</v>
      </c>
      <c r="CR98" s="183">
        <f t="shared" si="18"/>
        <v>0</v>
      </c>
      <c r="CS98" s="183">
        <f t="shared" si="18"/>
        <v>0</v>
      </c>
      <c r="CT98" s="183">
        <f t="shared" si="18"/>
        <v>0</v>
      </c>
      <c r="CU98" s="183">
        <f t="shared" si="18"/>
        <v>0</v>
      </c>
      <c r="CV98" s="183">
        <f t="shared" si="18"/>
        <v>0</v>
      </c>
      <c r="CW98" s="183">
        <f t="shared" si="18"/>
        <v>0</v>
      </c>
      <c r="CX98" s="183">
        <f t="shared" si="18"/>
        <v>0</v>
      </c>
      <c r="CY98" s="183">
        <f t="shared" si="18"/>
        <v>0</v>
      </c>
      <c r="CZ98" s="183">
        <f t="shared" si="18"/>
        <v>0</v>
      </c>
      <c r="DA98" s="183">
        <f t="shared" si="18"/>
        <v>0</v>
      </c>
      <c r="DB98" s="183">
        <f t="shared" si="18"/>
        <v>0</v>
      </c>
      <c r="DC98" s="183">
        <f t="shared" si="18"/>
        <v>0</v>
      </c>
      <c r="DD98" s="183">
        <f t="shared" si="18"/>
        <v>0</v>
      </c>
      <c r="DE98" s="183">
        <f t="shared" si="18"/>
        <v>7.9266091589180576E-2</v>
      </c>
      <c r="DF98" s="183">
        <f t="shared" si="18"/>
        <v>0</v>
      </c>
      <c r="DG98" s="183">
        <f t="shared" si="18"/>
        <v>0</v>
      </c>
      <c r="DH98" s="183">
        <f t="shared" si="18"/>
        <v>7.4685387803876176E-3</v>
      </c>
      <c r="DI98" s="183">
        <f t="shared" si="18"/>
        <v>0</v>
      </c>
      <c r="DJ98" s="183">
        <f t="shared" si="18"/>
        <v>0</v>
      </c>
      <c r="DK98" s="183">
        <f t="shared" si="18"/>
        <v>0</v>
      </c>
      <c r="DL98" s="183">
        <f t="shared" si="18"/>
        <v>0</v>
      </c>
      <c r="DM98" s="183">
        <f t="shared" si="18"/>
        <v>0</v>
      </c>
      <c r="DN98" s="183">
        <f t="shared" si="18"/>
        <v>0</v>
      </c>
      <c r="DO98" s="183">
        <f t="shared" si="18"/>
        <v>0</v>
      </c>
      <c r="DP98" s="183">
        <f t="shared" si="18"/>
        <v>0</v>
      </c>
      <c r="DQ98" s="183">
        <f t="shared" si="18"/>
        <v>0</v>
      </c>
      <c r="DR98" s="183">
        <f t="shared" si="18"/>
        <v>0</v>
      </c>
      <c r="DS98" s="183">
        <f t="shared" si="18"/>
        <v>0</v>
      </c>
      <c r="DT98" s="183">
        <f t="shared" si="18"/>
        <v>0</v>
      </c>
      <c r="DU98" s="183">
        <f t="shared" si="18"/>
        <v>0</v>
      </c>
      <c r="DV98" s="183">
        <f t="shared" si="18"/>
        <v>0</v>
      </c>
      <c r="DW98" s="183">
        <f t="shared" si="18"/>
        <v>0</v>
      </c>
      <c r="DX98" s="183">
        <f t="shared" si="18"/>
        <v>0</v>
      </c>
      <c r="DY98" s="183">
        <f t="shared" si="18"/>
        <v>0</v>
      </c>
      <c r="EA98" s="189">
        <f t="shared" si="9"/>
        <v>2.0458941708054819</v>
      </c>
      <c r="EC98" s="205">
        <f t="shared" si="10"/>
        <v>2</v>
      </c>
      <c r="EE98" s="189">
        <f t="shared" si="11"/>
        <v>4.589417080548186E-2</v>
      </c>
      <c r="EG98" s="154">
        <v>17</v>
      </c>
    </row>
    <row r="99" spans="1:137">
      <c r="A99" s="8" t="s">
        <v>660</v>
      </c>
      <c r="B99" s="4" t="s">
        <v>661</v>
      </c>
      <c r="C99" s="183">
        <f t="shared" si="8"/>
        <v>0</v>
      </c>
      <c r="D99" s="183">
        <f t="shared" si="19"/>
        <v>0</v>
      </c>
      <c r="E99" s="183">
        <f t="shared" si="19"/>
        <v>0</v>
      </c>
      <c r="F99" s="183">
        <f t="shared" si="19"/>
        <v>0</v>
      </c>
      <c r="G99" s="183">
        <f t="shared" si="19"/>
        <v>0</v>
      </c>
      <c r="H99" s="183">
        <f t="shared" si="19"/>
        <v>0</v>
      </c>
      <c r="I99" s="183">
        <f t="shared" si="19"/>
        <v>0</v>
      </c>
      <c r="J99" s="183">
        <f t="shared" si="19"/>
        <v>0</v>
      </c>
      <c r="K99" s="183">
        <f t="shared" si="19"/>
        <v>0</v>
      </c>
      <c r="L99" s="183">
        <f t="shared" si="19"/>
        <v>0</v>
      </c>
      <c r="M99" s="183">
        <f t="shared" si="19"/>
        <v>0</v>
      </c>
      <c r="N99" s="183">
        <f t="shared" si="19"/>
        <v>0</v>
      </c>
      <c r="O99" s="183">
        <f t="shared" si="19"/>
        <v>0</v>
      </c>
      <c r="P99" s="183">
        <f t="shared" si="19"/>
        <v>0</v>
      </c>
      <c r="Q99" s="183">
        <f t="shared" si="19"/>
        <v>0</v>
      </c>
      <c r="R99" s="183">
        <f t="shared" si="19"/>
        <v>0</v>
      </c>
      <c r="S99" s="183">
        <f t="shared" si="19"/>
        <v>0</v>
      </c>
      <c r="T99" s="183">
        <f t="shared" si="19"/>
        <v>0</v>
      </c>
      <c r="U99" s="183">
        <f t="shared" si="19"/>
        <v>0</v>
      </c>
      <c r="V99" s="183">
        <f t="shared" si="19"/>
        <v>0</v>
      </c>
      <c r="W99" s="183">
        <f t="shared" si="19"/>
        <v>0</v>
      </c>
      <c r="X99" s="183">
        <f t="shared" si="19"/>
        <v>0</v>
      </c>
      <c r="Y99" s="183">
        <f t="shared" si="19"/>
        <v>0</v>
      </c>
      <c r="Z99" s="183">
        <f t="shared" si="19"/>
        <v>0</v>
      </c>
      <c r="AA99" s="183">
        <f t="shared" si="19"/>
        <v>0</v>
      </c>
      <c r="AB99" s="183">
        <f t="shared" si="19"/>
        <v>0</v>
      </c>
      <c r="AC99" s="183">
        <f t="shared" si="19"/>
        <v>0</v>
      </c>
      <c r="AD99" s="183">
        <f t="shared" si="19"/>
        <v>0</v>
      </c>
      <c r="AE99" s="183">
        <f t="shared" si="19"/>
        <v>0</v>
      </c>
      <c r="AF99" s="183">
        <f t="shared" si="19"/>
        <v>0</v>
      </c>
      <c r="AG99" s="183">
        <f t="shared" si="19"/>
        <v>0</v>
      </c>
      <c r="AH99" s="183">
        <f t="shared" si="19"/>
        <v>0</v>
      </c>
      <c r="AI99" s="183">
        <f t="shared" si="19"/>
        <v>0</v>
      </c>
      <c r="AJ99" s="183">
        <f t="shared" si="19"/>
        <v>0</v>
      </c>
      <c r="AK99" s="183">
        <f t="shared" si="19"/>
        <v>0</v>
      </c>
      <c r="AL99" s="183">
        <f t="shared" si="19"/>
        <v>0</v>
      </c>
      <c r="AM99" s="183">
        <f t="shared" si="19"/>
        <v>0</v>
      </c>
      <c r="AN99" s="183">
        <f t="shared" si="19"/>
        <v>0</v>
      </c>
      <c r="AO99" s="183">
        <f t="shared" si="19"/>
        <v>0</v>
      </c>
      <c r="AP99" s="183">
        <f t="shared" si="19"/>
        <v>0</v>
      </c>
      <c r="AQ99" s="183">
        <f t="shared" si="19"/>
        <v>0</v>
      </c>
      <c r="AR99" s="183">
        <f t="shared" si="19"/>
        <v>0</v>
      </c>
      <c r="AS99" s="183">
        <f t="shared" si="19"/>
        <v>0</v>
      </c>
      <c r="AT99" s="183">
        <f t="shared" si="19"/>
        <v>4.2725825501977094E-2</v>
      </c>
      <c r="AU99" s="183">
        <f t="shared" si="19"/>
        <v>1.797565860422123</v>
      </c>
      <c r="AV99" s="183">
        <f t="shared" si="19"/>
        <v>0</v>
      </c>
      <c r="AW99" s="183">
        <f t="shared" si="19"/>
        <v>0</v>
      </c>
      <c r="AX99" s="183">
        <f t="shared" si="19"/>
        <v>0</v>
      </c>
      <c r="AY99" s="183">
        <f t="shared" si="19"/>
        <v>0</v>
      </c>
      <c r="AZ99" s="183">
        <f t="shared" si="19"/>
        <v>0</v>
      </c>
      <c r="BA99" s="183">
        <f t="shared" si="19"/>
        <v>0</v>
      </c>
      <c r="BB99" s="183">
        <f t="shared" si="19"/>
        <v>0</v>
      </c>
      <c r="BC99" s="183">
        <f t="shared" si="19"/>
        <v>0</v>
      </c>
      <c r="BD99" s="183">
        <f t="shared" si="19"/>
        <v>0</v>
      </c>
      <c r="BE99" s="183">
        <f t="shared" si="19"/>
        <v>0</v>
      </c>
      <c r="BF99" s="183">
        <f t="shared" si="19"/>
        <v>0</v>
      </c>
      <c r="BG99" s="183">
        <f t="shared" si="19"/>
        <v>0</v>
      </c>
      <c r="BH99" s="183">
        <f t="shared" si="19"/>
        <v>0</v>
      </c>
      <c r="BI99" s="183">
        <f t="shared" si="19"/>
        <v>1.3351820469367842E-3</v>
      </c>
      <c r="BJ99" s="183">
        <f t="shared" si="19"/>
        <v>0</v>
      </c>
      <c r="BK99" s="183">
        <f t="shared" si="19"/>
        <v>0</v>
      </c>
      <c r="BL99" s="183">
        <f t="shared" si="19"/>
        <v>0</v>
      </c>
      <c r="BM99" s="183">
        <f t="shared" si="19"/>
        <v>7.0867354798952393E-3</v>
      </c>
      <c r="BN99" s="183">
        <f t="shared" si="19"/>
        <v>0</v>
      </c>
      <c r="BO99" s="183">
        <f t="shared" ref="BO99:DY102" si="20">BO23*BO$3</f>
        <v>0</v>
      </c>
      <c r="BP99" s="183">
        <f t="shared" si="20"/>
        <v>0</v>
      </c>
      <c r="BQ99" s="183">
        <f t="shared" si="20"/>
        <v>0</v>
      </c>
      <c r="BR99" s="183">
        <f t="shared" si="20"/>
        <v>0</v>
      </c>
      <c r="BS99" s="183">
        <f t="shared" si="20"/>
        <v>0</v>
      </c>
      <c r="BT99" s="183">
        <f t="shared" si="20"/>
        <v>0</v>
      </c>
      <c r="BU99" s="183">
        <f t="shared" si="20"/>
        <v>0</v>
      </c>
      <c r="BV99" s="183">
        <f t="shared" si="20"/>
        <v>1.0784162686797103E-2</v>
      </c>
      <c r="BW99" s="183">
        <f t="shared" si="20"/>
        <v>0</v>
      </c>
      <c r="BX99" s="183">
        <f t="shared" si="20"/>
        <v>2.2595388486622505E-3</v>
      </c>
      <c r="BY99" s="183">
        <f t="shared" si="20"/>
        <v>0</v>
      </c>
      <c r="BZ99" s="183">
        <f t="shared" si="20"/>
        <v>0</v>
      </c>
      <c r="CA99" s="183">
        <f t="shared" si="20"/>
        <v>0</v>
      </c>
      <c r="CB99" s="183">
        <f t="shared" si="20"/>
        <v>0</v>
      </c>
      <c r="CC99" s="183">
        <f t="shared" si="20"/>
        <v>0</v>
      </c>
      <c r="CD99" s="183">
        <f t="shared" si="20"/>
        <v>1.5405946695424434E-3</v>
      </c>
      <c r="CE99" s="183">
        <f t="shared" si="20"/>
        <v>0</v>
      </c>
      <c r="CF99" s="183">
        <f t="shared" si="20"/>
        <v>0</v>
      </c>
      <c r="CG99" s="183">
        <f t="shared" si="20"/>
        <v>0</v>
      </c>
      <c r="CH99" s="183">
        <f t="shared" si="20"/>
        <v>0</v>
      </c>
      <c r="CI99" s="183">
        <f t="shared" si="20"/>
        <v>0</v>
      </c>
      <c r="CJ99" s="183">
        <f t="shared" si="20"/>
        <v>2.567657782570739E-2</v>
      </c>
      <c r="CK99" s="183">
        <f t="shared" si="20"/>
        <v>0</v>
      </c>
      <c r="CL99" s="183">
        <f t="shared" si="20"/>
        <v>0</v>
      </c>
      <c r="CM99" s="183">
        <f t="shared" si="20"/>
        <v>0</v>
      </c>
      <c r="CN99" s="183">
        <f t="shared" si="20"/>
        <v>0</v>
      </c>
      <c r="CO99" s="183">
        <f t="shared" si="20"/>
        <v>0</v>
      </c>
      <c r="CP99" s="183">
        <f t="shared" si="20"/>
        <v>0</v>
      </c>
      <c r="CQ99" s="183">
        <f t="shared" si="20"/>
        <v>1.2735582601550865E-2</v>
      </c>
      <c r="CR99" s="183">
        <f t="shared" si="20"/>
        <v>0</v>
      </c>
      <c r="CS99" s="183">
        <f t="shared" si="20"/>
        <v>0</v>
      </c>
      <c r="CT99" s="183">
        <f t="shared" si="20"/>
        <v>0</v>
      </c>
      <c r="CU99" s="183">
        <f t="shared" si="20"/>
        <v>0</v>
      </c>
      <c r="CV99" s="183">
        <f t="shared" si="20"/>
        <v>0</v>
      </c>
      <c r="CW99" s="183">
        <f t="shared" si="20"/>
        <v>0</v>
      </c>
      <c r="CX99" s="183">
        <f t="shared" si="20"/>
        <v>0</v>
      </c>
      <c r="CY99" s="183">
        <f t="shared" si="20"/>
        <v>0</v>
      </c>
      <c r="CZ99" s="183">
        <f t="shared" si="20"/>
        <v>0</v>
      </c>
      <c r="DA99" s="183">
        <f t="shared" si="20"/>
        <v>0</v>
      </c>
      <c r="DB99" s="183">
        <f t="shared" si="20"/>
        <v>0</v>
      </c>
      <c r="DC99" s="183">
        <f t="shared" si="20"/>
        <v>0</v>
      </c>
      <c r="DD99" s="183">
        <f t="shared" si="20"/>
        <v>0</v>
      </c>
      <c r="DE99" s="183">
        <f t="shared" si="20"/>
        <v>0.20294767113439122</v>
      </c>
      <c r="DF99" s="183">
        <f t="shared" si="20"/>
        <v>0</v>
      </c>
      <c r="DG99" s="183">
        <f t="shared" si="20"/>
        <v>0</v>
      </c>
      <c r="DH99" s="183">
        <f t="shared" si="20"/>
        <v>4.7758434755815742E-3</v>
      </c>
      <c r="DI99" s="183">
        <f t="shared" si="20"/>
        <v>0</v>
      </c>
      <c r="DJ99" s="183">
        <f t="shared" si="20"/>
        <v>0</v>
      </c>
      <c r="DK99" s="183">
        <f t="shared" si="20"/>
        <v>0</v>
      </c>
      <c r="DL99" s="183">
        <f t="shared" si="20"/>
        <v>0</v>
      </c>
      <c r="DM99" s="183">
        <f t="shared" si="20"/>
        <v>0</v>
      </c>
      <c r="DN99" s="183">
        <f t="shared" si="20"/>
        <v>0</v>
      </c>
      <c r="DO99" s="183">
        <f t="shared" si="20"/>
        <v>0</v>
      </c>
      <c r="DP99" s="183">
        <f t="shared" si="20"/>
        <v>0</v>
      </c>
      <c r="DQ99" s="183">
        <f t="shared" si="20"/>
        <v>0</v>
      </c>
      <c r="DR99" s="183">
        <f t="shared" si="20"/>
        <v>0</v>
      </c>
      <c r="DS99" s="183">
        <f t="shared" si="20"/>
        <v>0</v>
      </c>
      <c r="DT99" s="183">
        <f t="shared" si="20"/>
        <v>0</v>
      </c>
      <c r="DU99" s="183">
        <f t="shared" si="20"/>
        <v>0</v>
      </c>
      <c r="DV99" s="183">
        <f t="shared" si="20"/>
        <v>0</v>
      </c>
      <c r="DW99" s="183">
        <f t="shared" si="20"/>
        <v>0</v>
      </c>
      <c r="DX99" s="183">
        <f t="shared" si="20"/>
        <v>0</v>
      </c>
      <c r="DY99" s="183">
        <f t="shared" si="20"/>
        <v>0</v>
      </c>
      <c r="EA99" s="189">
        <f t="shared" si="9"/>
        <v>2.1094335746931643</v>
      </c>
      <c r="EC99" s="205">
        <f t="shared" si="10"/>
        <v>2</v>
      </c>
      <c r="EE99" s="189">
        <f t="shared" si="11"/>
        <v>0.10943357469316428</v>
      </c>
      <c r="EG99" s="154">
        <v>18</v>
      </c>
    </row>
    <row r="100" spans="1:137">
      <c r="A100" s="8" t="s">
        <v>662</v>
      </c>
      <c r="B100" s="4" t="s">
        <v>663</v>
      </c>
      <c r="C100" s="183">
        <f t="shared" si="8"/>
        <v>0</v>
      </c>
      <c r="D100" s="183">
        <f t="shared" ref="D100:BO103" si="21">D24*D$3</f>
        <v>0</v>
      </c>
      <c r="E100" s="183">
        <f t="shared" si="21"/>
        <v>0</v>
      </c>
      <c r="F100" s="183">
        <f t="shared" si="21"/>
        <v>0</v>
      </c>
      <c r="G100" s="183">
        <f t="shared" si="21"/>
        <v>0</v>
      </c>
      <c r="H100" s="183">
        <f t="shared" si="21"/>
        <v>0</v>
      </c>
      <c r="I100" s="183">
        <f t="shared" si="21"/>
        <v>0</v>
      </c>
      <c r="J100" s="183">
        <f t="shared" si="21"/>
        <v>0</v>
      </c>
      <c r="K100" s="183">
        <f t="shared" si="21"/>
        <v>0</v>
      </c>
      <c r="L100" s="183">
        <f t="shared" si="21"/>
        <v>0</v>
      </c>
      <c r="M100" s="183">
        <f t="shared" si="21"/>
        <v>0</v>
      </c>
      <c r="N100" s="183">
        <f t="shared" si="21"/>
        <v>0</v>
      </c>
      <c r="O100" s="183">
        <f t="shared" si="21"/>
        <v>0</v>
      </c>
      <c r="P100" s="183">
        <f t="shared" si="21"/>
        <v>0</v>
      </c>
      <c r="Q100" s="183">
        <f t="shared" si="21"/>
        <v>0</v>
      </c>
      <c r="R100" s="183">
        <f t="shared" si="21"/>
        <v>0</v>
      </c>
      <c r="S100" s="183">
        <f t="shared" si="21"/>
        <v>0</v>
      </c>
      <c r="T100" s="183">
        <f t="shared" si="21"/>
        <v>2.517751487214376E-4</v>
      </c>
      <c r="U100" s="183">
        <f t="shared" si="21"/>
        <v>0</v>
      </c>
      <c r="V100" s="183">
        <f t="shared" si="21"/>
        <v>0</v>
      </c>
      <c r="W100" s="183">
        <f t="shared" si="21"/>
        <v>0</v>
      </c>
      <c r="X100" s="183">
        <f t="shared" si="21"/>
        <v>0</v>
      </c>
      <c r="Y100" s="183">
        <f t="shared" si="21"/>
        <v>0</v>
      </c>
      <c r="Z100" s="183">
        <f t="shared" si="21"/>
        <v>0</v>
      </c>
      <c r="AA100" s="183">
        <f t="shared" si="21"/>
        <v>0</v>
      </c>
      <c r="AB100" s="183">
        <f t="shared" si="21"/>
        <v>0</v>
      </c>
      <c r="AC100" s="183">
        <f t="shared" si="21"/>
        <v>0</v>
      </c>
      <c r="AD100" s="183">
        <f t="shared" si="21"/>
        <v>0</v>
      </c>
      <c r="AE100" s="183">
        <f t="shared" si="21"/>
        <v>0</v>
      </c>
      <c r="AF100" s="183">
        <f t="shared" si="21"/>
        <v>0</v>
      </c>
      <c r="AG100" s="183">
        <f t="shared" si="21"/>
        <v>0</v>
      </c>
      <c r="AH100" s="183">
        <f t="shared" si="21"/>
        <v>0</v>
      </c>
      <c r="AI100" s="183">
        <f t="shared" si="21"/>
        <v>0</v>
      </c>
      <c r="AJ100" s="183">
        <f t="shared" si="21"/>
        <v>0</v>
      </c>
      <c r="AK100" s="183">
        <f t="shared" si="21"/>
        <v>0</v>
      </c>
      <c r="AL100" s="183">
        <f t="shared" si="21"/>
        <v>0</v>
      </c>
      <c r="AM100" s="183">
        <f t="shared" si="21"/>
        <v>0</v>
      </c>
      <c r="AN100" s="183">
        <f t="shared" si="21"/>
        <v>0</v>
      </c>
      <c r="AO100" s="183">
        <f t="shared" si="21"/>
        <v>0</v>
      </c>
      <c r="AP100" s="183">
        <f t="shared" si="21"/>
        <v>0</v>
      </c>
      <c r="AQ100" s="183">
        <f t="shared" si="21"/>
        <v>0</v>
      </c>
      <c r="AR100" s="183">
        <f t="shared" si="21"/>
        <v>0</v>
      </c>
      <c r="AS100" s="183">
        <f t="shared" si="21"/>
        <v>0</v>
      </c>
      <c r="AT100" s="183">
        <f t="shared" si="21"/>
        <v>0</v>
      </c>
      <c r="AU100" s="183">
        <f t="shared" si="21"/>
        <v>0</v>
      </c>
      <c r="AV100" s="183">
        <f t="shared" si="21"/>
        <v>5.541731730900578E-2</v>
      </c>
      <c r="AW100" s="183">
        <f t="shared" si="21"/>
        <v>0.43597277614242974</v>
      </c>
      <c r="AX100" s="183">
        <f t="shared" si="21"/>
        <v>4.4023152599846259E-2</v>
      </c>
      <c r="AY100" s="183">
        <f t="shared" si="21"/>
        <v>8.7740960870392043E-2</v>
      </c>
      <c r="AZ100" s="183">
        <f t="shared" si="21"/>
        <v>0.60226758341391029</v>
      </c>
      <c r="BA100" s="183">
        <f t="shared" si="21"/>
        <v>0.77093014846698393</v>
      </c>
      <c r="BB100" s="183">
        <f t="shared" si="21"/>
        <v>0</v>
      </c>
      <c r="BC100" s="183">
        <f t="shared" si="21"/>
        <v>4.0176885434271955E-4</v>
      </c>
      <c r="BD100" s="183">
        <f t="shared" si="21"/>
        <v>0</v>
      </c>
      <c r="BE100" s="183">
        <f t="shared" si="21"/>
        <v>2.517751487214376E-4</v>
      </c>
      <c r="BF100" s="183">
        <f t="shared" si="21"/>
        <v>0</v>
      </c>
      <c r="BG100" s="183">
        <f t="shared" si="21"/>
        <v>0</v>
      </c>
      <c r="BH100" s="183">
        <f t="shared" si="21"/>
        <v>1.2374480713755762E-3</v>
      </c>
      <c r="BI100" s="183">
        <f t="shared" si="21"/>
        <v>3.7498426405320489E-5</v>
      </c>
      <c r="BJ100" s="183">
        <f t="shared" si="21"/>
        <v>1.6070754173708781E-5</v>
      </c>
      <c r="BK100" s="183">
        <f t="shared" si="21"/>
        <v>0</v>
      </c>
      <c r="BL100" s="183">
        <f t="shared" si="21"/>
        <v>0</v>
      </c>
      <c r="BM100" s="183">
        <f t="shared" si="21"/>
        <v>0</v>
      </c>
      <c r="BN100" s="183">
        <f t="shared" si="21"/>
        <v>0</v>
      </c>
      <c r="BO100" s="183">
        <f t="shared" si="21"/>
        <v>0</v>
      </c>
      <c r="BP100" s="183">
        <f t="shared" si="20"/>
        <v>0</v>
      </c>
      <c r="BQ100" s="183">
        <f t="shared" si="20"/>
        <v>0</v>
      </c>
      <c r="BR100" s="183">
        <f t="shared" si="20"/>
        <v>0</v>
      </c>
      <c r="BS100" s="183">
        <f t="shared" si="20"/>
        <v>0</v>
      </c>
      <c r="BT100" s="183">
        <f t="shared" si="20"/>
        <v>0</v>
      </c>
      <c r="BU100" s="183">
        <f t="shared" si="20"/>
        <v>0</v>
      </c>
      <c r="BV100" s="183">
        <f t="shared" si="20"/>
        <v>0</v>
      </c>
      <c r="BW100" s="183">
        <f t="shared" si="20"/>
        <v>0</v>
      </c>
      <c r="BX100" s="183">
        <f t="shared" si="20"/>
        <v>0</v>
      </c>
      <c r="BY100" s="183">
        <f t="shared" si="20"/>
        <v>0</v>
      </c>
      <c r="BZ100" s="183">
        <f t="shared" si="20"/>
        <v>0</v>
      </c>
      <c r="CA100" s="183">
        <f t="shared" si="20"/>
        <v>0</v>
      </c>
      <c r="CB100" s="183">
        <f t="shared" si="20"/>
        <v>0</v>
      </c>
      <c r="CC100" s="183">
        <f t="shared" si="20"/>
        <v>0</v>
      </c>
      <c r="CD100" s="183">
        <f t="shared" si="20"/>
        <v>0</v>
      </c>
      <c r="CE100" s="183">
        <f t="shared" si="20"/>
        <v>0</v>
      </c>
      <c r="CF100" s="183">
        <f t="shared" si="20"/>
        <v>0</v>
      </c>
      <c r="CG100" s="183">
        <f t="shared" si="20"/>
        <v>0</v>
      </c>
      <c r="CH100" s="183">
        <f t="shared" si="20"/>
        <v>0</v>
      </c>
      <c r="CI100" s="183">
        <f t="shared" si="20"/>
        <v>0</v>
      </c>
      <c r="CJ100" s="183">
        <f t="shared" si="20"/>
        <v>0</v>
      </c>
      <c r="CK100" s="183">
        <f t="shared" si="20"/>
        <v>0</v>
      </c>
      <c r="CL100" s="183">
        <f t="shared" si="20"/>
        <v>0</v>
      </c>
      <c r="CM100" s="183">
        <f t="shared" si="20"/>
        <v>0</v>
      </c>
      <c r="CN100" s="183">
        <f t="shared" si="20"/>
        <v>0</v>
      </c>
      <c r="CO100" s="183">
        <f t="shared" si="20"/>
        <v>0</v>
      </c>
      <c r="CP100" s="183">
        <f t="shared" si="20"/>
        <v>0</v>
      </c>
      <c r="CQ100" s="183">
        <f t="shared" si="20"/>
        <v>2.3570439454772879E-4</v>
      </c>
      <c r="CR100" s="183">
        <f t="shared" si="20"/>
        <v>0</v>
      </c>
      <c r="CS100" s="183">
        <f t="shared" si="20"/>
        <v>0</v>
      </c>
      <c r="CT100" s="183">
        <f t="shared" si="20"/>
        <v>0</v>
      </c>
      <c r="CU100" s="183">
        <f t="shared" si="20"/>
        <v>0</v>
      </c>
      <c r="CV100" s="183">
        <f t="shared" si="20"/>
        <v>0</v>
      </c>
      <c r="CW100" s="183">
        <f t="shared" si="20"/>
        <v>0</v>
      </c>
      <c r="CX100" s="183">
        <f t="shared" si="20"/>
        <v>0</v>
      </c>
      <c r="CY100" s="183">
        <f t="shared" si="20"/>
        <v>0</v>
      </c>
      <c r="CZ100" s="183">
        <f t="shared" si="20"/>
        <v>0</v>
      </c>
      <c r="DA100" s="183">
        <f t="shared" si="20"/>
        <v>0</v>
      </c>
      <c r="DB100" s="183">
        <f t="shared" si="20"/>
        <v>0</v>
      </c>
      <c r="DC100" s="183">
        <f t="shared" si="20"/>
        <v>0</v>
      </c>
      <c r="DD100" s="183">
        <f t="shared" si="20"/>
        <v>0</v>
      </c>
      <c r="DE100" s="183">
        <f t="shared" si="20"/>
        <v>2.6356036844882402E-3</v>
      </c>
      <c r="DF100" s="183">
        <f t="shared" si="20"/>
        <v>0</v>
      </c>
      <c r="DG100" s="183">
        <f t="shared" si="20"/>
        <v>0</v>
      </c>
      <c r="DH100" s="183">
        <f t="shared" si="20"/>
        <v>0</v>
      </c>
      <c r="DI100" s="183">
        <f t="shared" si="20"/>
        <v>0</v>
      </c>
      <c r="DJ100" s="183">
        <f t="shared" si="20"/>
        <v>0</v>
      </c>
      <c r="DK100" s="183">
        <f t="shared" si="20"/>
        <v>0</v>
      </c>
      <c r="DL100" s="183">
        <f t="shared" si="20"/>
        <v>0</v>
      </c>
      <c r="DM100" s="183">
        <f t="shared" si="20"/>
        <v>0</v>
      </c>
      <c r="DN100" s="183">
        <f t="shared" si="20"/>
        <v>0</v>
      </c>
      <c r="DO100" s="183">
        <f t="shared" si="20"/>
        <v>0</v>
      </c>
      <c r="DP100" s="183">
        <f t="shared" si="20"/>
        <v>0</v>
      </c>
      <c r="DQ100" s="183">
        <f t="shared" si="20"/>
        <v>0</v>
      </c>
      <c r="DR100" s="183">
        <f t="shared" si="20"/>
        <v>0</v>
      </c>
      <c r="DS100" s="183">
        <f t="shared" si="20"/>
        <v>0</v>
      </c>
      <c r="DT100" s="183">
        <f t="shared" si="20"/>
        <v>0</v>
      </c>
      <c r="DU100" s="183">
        <f t="shared" si="20"/>
        <v>0</v>
      </c>
      <c r="DV100" s="183">
        <f t="shared" si="20"/>
        <v>0</v>
      </c>
      <c r="DW100" s="183">
        <f t="shared" si="20"/>
        <v>0</v>
      </c>
      <c r="DX100" s="183">
        <f t="shared" si="20"/>
        <v>0</v>
      </c>
      <c r="DY100" s="183">
        <f t="shared" si="20"/>
        <v>0</v>
      </c>
      <c r="EA100" s="189">
        <f t="shared" si="9"/>
        <v>2.0014195832853443</v>
      </c>
      <c r="EC100" s="205">
        <f t="shared" si="10"/>
        <v>2</v>
      </c>
      <c r="EE100" s="189">
        <f t="shared" si="11"/>
        <v>1.4195832853443058E-3</v>
      </c>
      <c r="EG100" s="154">
        <v>19</v>
      </c>
    </row>
    <row r="101" spans="1:137">
      <c r="A101" s="9" t="s">
        <v>664</v>
      </c>
      <c r="B101" s="27" t="s">
        <v>665</v>
      </c>
      <c r="C101" s="183">
        <f t="shared" si="8"/>
        <v>0</v>
      </c>
      <c r="D101" s="183">
        <f t="shared" si="21"/>
        <v>0</v>
      </c>
      <c r="E101" s="183">
        <f t="shared" si="21"/>
        <v>0</v>
      </c>
      <c r="F101" s="183">
        <f t="shared" si="21"/>
        <v>0</v>
      </c>
      <c r="G101" s="183">
        <f t="shared" si="21"/>
        <v>0</v>
      </c>
      <c r="H101" s="183">
        <f t="shared" si="21"/>
        <v>0</v>
      </c>
      <c r="I101" s="183">
        <f t="shared" si="21"/>
        <v>0</v>
      </c>
      <c r="J101" s="183">
        <f t="shared" si="21"/>
        <v>0</v>
      </c>
      <c r="K101" s="183">
        <f t="shared" si="21"/>
        <v>0</v>
      </c>
      <c r="L101" s="183">
        <f t="shared" si="21"/>
        <v>0</v>
      </c>
      <c r="M101" s="183">
        <f t="shared" si="21"/>
        <v>0</v>
      </c>
      <c r="N101" s="183">
        <f t="shared" si="21"/>
        <v>0</v>
      </c>
      <c r="O101" s="183">
        <f t="shared" si="21"/>
        <v>0</v>
      </c>
      <c r="P101" s="183">
        <f t="shared" si="21"/>
        <v>0</v>
      </c>
      <c r="Q101" s="183">
        <f t="shared" si="21"/>
        <v>0</v>
      </c>
      <c r="R101" s="183">
        <f t="shared" si="21"/>
        <v>0</v>
      </c>
      <c r="S101" s="183">
        <f t="shared" si="21"/>
        <v>0</v>
      </c>
      <c r="T101" s="183">
        <f t="shared" si="21"/>
        <v>0</v>
      </c>
      <c r="U101" s="183">
        <f t="shared" si="21"/>
        <v>0</v>
      </c>
      <c r="V101" s="183">
        <f t="shared" si="21"/>
        <v>0</v>
      </c>
      <c r="W101" s="183">
        <f t="shared" si="21"/>
        <v>0</v>
      </c>
      <c r="X101" s="183">
        <f t="shared" si="21"/>
        <v>0</v>
      </c>
      <c r="Y101" s="183">
        <f t="shared" si="21"/>
        <v>0</v>
      </c>
      <c r="Z101" s="183">
        <f t="shared" si="21"/>
        <v>0</v>
      </c>
      <c r="AA101" s="183">
        <f t="shared" si="21"/>
        <v>0</v>
      </c>
      <c r="AB101" s="183">
        <f t="shared" si="21"/>
        <v>0</v>
      </c>
      <c r="AC101" s="183">
        <f t="shared" si="21"/>
        <v>0.14488457318923462</v>
      </c>
      <c r="AD101" s="183">
        <f t="shared" si="21"/>
        <v>0</v>
      </c>
      <c r="AE101" s="183">
        <f t="shared" si="21"/>
        <v>8.8700077029014255E-3</v>
      </c>
      <c r="AF101" s="183">
        <f t="shared" si="21"/>
        <v>0</v>
      </c>
      <c r="AG101" s="183">
        <f t="shared" si="21"/>
        <v>0</v>
      </c>
      <c r="AH101" s="183">
        <f t="shared" si="21"/>
        <v>3.5013188300926683E-4</v>
      </c>
      <c r="AI101" s="183">
        <f t="shared" si="21"/>
        <v>0</v>
      </c>
      <c r="AJ101" s="183">
        <f t="shared" si="21"/>
        <v>3.7347400854321794E-4</v>
      </c>
      <c r="AK101" s="183">
        <f t="shared" si="21"/>
        <v>4.2015825961112018E-3</v>
      </c>
      <c r="AL101" s="183">
        <f t="shared" si="21"/>
        <v>0</v>
      </c>
      <c r="AM101" s="183">
        <f t="shared" si="21"/>
        <v>0</v>
      </c>
      <c r="AN101" s="183">
        <f t="shared" si="21"/>
        <v>0</v>
      </c>
      <c r="AO101" s="183">
        <f t="shared" si="21"/>
        <v>0</v>
      </c>
      <c r="AP101" s="183">
        <f t="shared" si="21"/>
        <v>0</v>
      </c>
      <c r="AQ101" s="183">
        <f t="shared" si="21"/>
        <v>0</v>
      </c>
      <c r="AR101" s="183">
        <f t="shared" si="21"/>
        <v>0</v>
      </c>
      <c r="AS101" s="183">
        <f t="shared" si="21"/>
        <v>0</v>
      </c>
      <c r="AT101" s="183">
        <f t="shared" si="21"/>
        <v>0</v>
      </c>
      <c r="AU101" s="183">
        <f t="shared" si="21"/>
        <v>0</v>
      </c>
      <c r="AV101" s="183">
        <f t="shared" si="21"/>
        <v>0</v>
      </c>
      <c r="AW101" s="183">
        <f t="shared" si="21"/>
        <v>0</v>
      </c>
      <c r="AX101" s="183">
        <f t="shared" si="21"/>
        <v>0</v>
      </c>
      <c r="AY101" s="183">
        <f t="shared" si="21"/>
        <v>0</v>
      </c>
      <c r="AZ101" s="183">
        <f t="shared" si="21"/>
        <v>0</v>
      </c>
      <c r="BA101" s="183">
        <f t="shared" si="21"/>
        <v>0</v>
      </c>
      <c r="BB101" s="183">
        <f t="shared" si="21"/>
        <v>1.6735370322821597</v>
      </c>
      <c r="BC101" s="183">
        <f t="shared" si="21"/>
        <v>0</v>
      </c>
      <c r="BD101" s="183">
        <f t="shared" si="21"/>
        <v>0</v>
      </c>
      <c r="BE101" s="183">
        <f t="shared" si="21"/>
        <v>6.0689526388272913E-4</v>
      </c>
      <c r="BF101" s="183">
        <f t="shared" si="21"/>
        <v>0</v>
      </c>
      <c r="BG101" s="183">
        <f t="shared" si="21"/>
        <v>0</v>
      </c>
      <c r="BH101" s="183">
        <f t="shared" si="21"/>
        <v>0</v>
      </c>
      <c r="BI101" s="183">
        <f t="shared" si="21"/>
        <v>0</v>
      </c>
      <c r="BJ101" s="183">
        <f t="shared" si="21"/>
        <v>1.1204220256296538E-3</v>
      </c>
      <c r="BK101" s="183">
        <f t="shared" si="21"/>
        <v>0</v>
      </c>
      <c r="BL101" s="183">
        <f t="shared" si="21"/>
        <v>0</v>
      </c>
      <c r="BM101" s="183">
        <f t="shared" si="21"/>
        <v>0</v>
      </c>
      <c r="BN101" s="183">
        <f t="shared" si="21"/>
        <v>0</v>
      </c>
      <c r="BO101" s="183">
        <f t="shared" si="21"/>
        <v>0</v>
      </c>
      <c r="BP101" s="183">
        <f t="shared" si="20"/>
        <v>0</v>
      </c>
      <c r="BQ101" s="183">
        <f t="shared" si="20"/>
        <v>0</v>
      </c>
      <c r="BR101" s="183">
        <f t="shared" si="20"/>
        <v>0</v>
      </c>
      <c r="BS101" s="183">
        <f t="shared" si="20"/>
        <v>0</v>
      </c>
      <c r="BT101" s="183">
        <f t="shared" si="20"/>
        <v>0</v>
      </c>
      <c r="BU101" s="183">
        <f t="shared" si="20"/>
        <v>0</v>
      </c>
      <c r="BV101" s="183">
        <f t="shared" si="20"/>
        <v>0</v>
      </c>
      <c r="BW101" s="183">
        <f t="shared" si="20"/>
        <v>0</v>
      </c>
      <c r="BX101" s="183">
        <f t="shared" si="20"/>
        <v>0</v>
      </c>
      <c r="BY101" s="183">
        <f t="shared" si="20"/>
        <v>0</v>
      </c>
      <c r="BZ101" s="183">
        <f t="shared" si="20"/>
        <v>0</v>
      </c>
      <c r="CA101" s="183">
        <f t="shared" si="20"/>
        <v>0</v>
      </c>
      <c r="CB101" s="183">
        <f t="shared" si="20"/>
        <v>0</v>
      </c>
      <c r="CC101" s="183">
        <f t="shared" si="20"/>
        <v>0</v>
      </c>
      <c r="CD101" s="183">
        <f t="shared" si="20"/>
        <v>4.2482668471791043E-3</v>
      </c>
      <c r="CE101" s="183">
        <f t="shared" si="20"/>
        <v>0</v>
      </c>
      <c r="CF101" s="183">
        <f t="shared" si="20"/>
        <v>0</v>
      </c>
      <c r="CG101" s="183">
        <f t="shared" si="20"/>
        <v>0</v>
      </c>
      <c r="CH101" s="183">
        <f t="shared" si="20"/>
        <v>0</v>
      </c>
      <c r="CI101" s="183">
        <f t="shared" si="20"/>
        <v>0</v>
      </c>
      <c r="CJ101" s="183">
        <f t="shared" si="20"/>
        <v>0</v>
      </c>
      <c r="CK101" s="183">
        <f t="shared" si="20"/>
        <v>0</v>
      </c>
      <c r="CL101" s="183">
        <f t="shared" si="20"/>
        <v>0</v>
      </c>
      <c r="CM101" s="183">
        <f t="shared" si="20"/>
        <v>0</v>
      </c>
      <c r="CN101" s="183">
        <f t="shared" si="20"/>
        <v>0</v>
      </c>
      <c r="CO101" s="183">
        <f t="shared" si="20"/>
        <v>0</v>
      </c>
      <c r="CP101" s="183">
        <f t="shared" si="20"/>
        <v>0</v>
      </c>
      <c r="CQ101" s="183">
        <f t="shared" si="20"/>
        <v>4.855162111061833E-3</v>
      </c>
      <c r="CR101" s="183">
        <f t="shared" si="20"/>
        <v>0</v>
      </c>
      <c r="CS101" s="183">
        <f t="shared" si="20"/>
        <v>0</v>
      </c>
      <c r="CT101" s="183">
        <f t="shared" si="20"/>
        <v>0</v>
      </c>
      <c r="CU101" s="183">
        <f t="shared" si="20"/>
        <v>0</v>
      </c>
      <c r="CV101" s="183">
        <f t="shared" si="20"/>
        <v>0</v>
      </c>
      <c r="CW101" s="183">
        <f t="shared" si="20"/>
        <v>0</v>
      </c>
      <c r="CX101" s="183">
        <f t="shared" si="20"/>
        <v>0</v>
      </c>
      <c r="CY101" s="183">
        <f t="shared" si="20"/>
        <v>0</v>
      </c>
      <c r="CZ101" s="183">
        <f t="shared" si="20"/>
        <v>0</v>
      </c>
      <c r="DA101" s="183">
        <f t="shared" si="20"/>
        <v>0</v>
      </c>
      <c r="DB101" s="183">
        <f t="shared" si="20"/>
        <v>0</v>
      </c>
      <c r="DC101" s="183">
        <f t="shared" si="20"/>
        <v>0</v>
      </c>
      <c r="DD101" s="183">
        <f t="shared" si="20"/>
        <v>0</v>
      </c>
      <c r="DE101" s="183">
        <f t="shared" si="20"/>
        <v>7.562848673000163E-3</v>
      </c>
      <c r="DF101" s="183">
        <f t="shared" si="20"/>
        <v>0</v>
      </c>
      <c r="DG101" s="183">
        <f t="shared" si="20"/>
        <v>0</v>
      </c>
      <c r="DH101" s="183">
        <f t="shared" si="20"/>
        <v>0</v>
      </c>
      <c r="DI101" s="183">
        <f t="shared" si="20"/>
        <v>0</v>
      </c>
      <c r="DJ101" s="183">
        <f t="shared" si="20"/>
        <v>0</v>
      </c>
      <c r="DK101" s="183">
        <f t="shared" si="20"/>
        <v>0</v>
      </c>
      <c r="DL101" s="183">
        <f t="shared" si="20"/>
        <v>0</v>
      </c>
      <c r="DM101" s="183">
        <f t="shared" si="20"/>
        <v>0</v>
      </c>
      <c r="DN101" s="183">
        <f t="shared" si="20"/>
        <v>0</v>
      </c>
      <c r="DO101" s="183">
        <f t="shared" si="20"/>
        <v>0</v>
      </c>
      <c r="DP101" s="183">
        <f t="shared" si="20"/>
        <v>0</v>
      </c>
      <c r="DQ101" s="183">
        <f t="shared" si="20"/>
        <v>0</v>
      </c>
      <c r="DR101" s="183">
        <f t="shared" si="20"/>
        <v>0</v>
      </c>
      <c r="DS101" s="183">
        <f t="shared" si="20"/>
        <v>0</v>
      </c>
      <c r="DT101" s="183">
        <f t="shared" si="20"/>
        <v>0</v>
      </c>
      <c r="DU101" s="183">
        <f t="shared" si="20"/>
        <v>0</v>
      </c>
      <c r="DV101" s="183">
        <f t="shared" si="20"/>
        <v>0</v>
      </c>
      <c r="DW101" s="183">
        <f t="shared" si="20"/>
        <v>0</v>
      </c>
      <c r="DX101" s="183">
        <f t="shared" si="20"/>
        <v>0</v>
      </c>
      <c r="DY101" s="183">
        <f t="shared" si="20"/>
        <v>0</v>
      </c>
      <c r="EA101" s="189">
        <f t="shared" si="9"/>
        <v>1.8506103965827125</v>
      </c>
      <c r="EC101" s="205">
        <f t="shared" si="10"/>
        <v>2</v>
      </c>
      <c r="EE101" s="195">
        <f t="shared" si="11"/>
        <v>-0.14938960341728746</v>
      </c>
      <c r="EG101" s="154">
        <v>20</v>
      </c>
    </row>
    <row r="102" spans="1:137">
      <c r="A102" s="5" t="s">
        <v>666</v>
      </c>
      <c r="B102" s="185" t="s">
        <v>667</v>
      </c>
      <c r="C102" s="175">
        <f t="shared" si="8"/>
        <v>0</v>
      </c>
      <c r="D102" s="175">
        <f t="shared" si="21"/>
        <v>0</v>
      </c>
      <c r="E102" s="175">
        <f t="shared" si="21"/>
        <v>0</v>
      </c>
      <c r="F102" s="175">
        <f t="shared" si="21"/>
        <v>0</v>
      </c>
      <c r="G102" s="175">
        <f t="shared" si="21"/>
        <v>0</v>
      </c>
      <c r="H102" s="175">
        <f t="shared" si="21"/>
        <v>0</v>
      </c>
      <c r="I102" s="175">
        <f t="shared" si="21"/>
        <v>0</v>
      </c>
      <c r="J102" s="175">
        <f t="shared" si="21"/>
        <v>0</v>
      </c>
      <c r="K102" s="175">
        <f t="shared" si="21"/>
        <v>0</v>
      </c>
      <c r="L102" s="175">
        <f t="shared" si="21"/>
        <v>0</v>
      </c>
      <c r="M102" s="175">
        <f t="shared" si="21"/>
        <v>0</v>
      </c>
      <c r="N102" s="175">
        <f t="shared" si="21"/>
        <v>0</v>
      </c>
      <c r="O102" s="175">
        <f t="shared" si="21"/>
        <v>0</v>
      </c>
      <c r="P102" s="175">
        <f t="shared" si="21"/>
        <v>0</v>
      </c>
      <c r="Q102" s="175">
        <f t="shared" si="21"/>
        <v>0</v>
      </c>
      <c r="R102" s="175">
        <f t="shared" si="21"/>
        <v>0</v>
      </c>
      <c r="S102" s="175">
        <f t="shared" si="21"/>
        <v>3.9853504016271225E-3</v>
      </c>
      <c r="T102" s="175">
        <f t="shared" si="21"/>
        <v>2.611091642445356E-4</v>
      </c>
      <c r="U102" s="175">
        <f t="shared" si="21"/>
        <v>0</v>
      </c>
      <c r="V102" s="175">
        <f t="shared" si="21"/>
        <v>2.4736657665271793E-4</v>
      </c>
      <c r="W102" s="175">
        <f t="shared" si="21"/>
        <v>3.5730727738725923E-4</v>
      </c>
      <c r="X102" s="175">
        <f t="shared" si="21"/>
        <v>0</v>
      </c>
      <c r="Y102" s="175">
        <f t="shared" si="21"/>
        <v>0</v>
      </c>
      <c r="Z102" s="175">
        <f t="shared" si="21"/>
        <v>0</v>
      </c>
      <c r="AA102" s="175">
        <f t="shared" si="21"/>
        <v>0</v>
      </c>
      <c r="AB102" s="175">
        <f t="shared" si="21"/>
        <v>0</v>
      </c>
      <c r="AC102" s="175">
        <f t="shared" si="21"/>
        <v>0</v>
      </c>
      <c r="AD102" s="175">
        <f t="shared" si="21"/>
        <v>0</v>
      </c>
      <c r="AE102" s="175">
        <f t="shared" si="21"/>
        <v>5.7718867885634187E-4</v>
      </c>
      <c r="AF102" s="175">
        <f t="shared" si="21"/>
        <v>0</v>
      </c>
      <c r="AG102" s="175">
        <f t="shared" si="21"/>
        <v>0</v>
      </c>
      <c r="AH102" s="175">
        <f t="shared" si="21"/>
        <v>3.023369270199886E-4</v>
      </c>
      <c r="AI102" s="175">
        <f t="shared" si="21"/>
        <v>2.1988140146908262E-4</v>
      </c>
      <c r="AJ102" s="175">
        <f t="shared" si="21"/>
        <v>5.222183284890712E-4</v>
      </c>
      <c r="AK102" s="175">
        <f t="shared" si="21"/>
        <v>0</v>
      </c>
      <c r="AL102" s="175">
        <f t="shared" si="21"/>
        <v>0</v>
      </c>
      <c r="AM102" s="175">
        <f t="shared" si="21"/>
        <v>5.222183284890712E-4</v>
      </c>
      <c r="AN102" s="175">
        <f t="shared" si="21"/>
        <v>0</v>
      </c>
      <c r="AO102" s="175">
        <f t="shared" si="21"/>
        <v>4.6037668432589171E-3</v>
      </c>
      <c r="AP102" s="175">
        <f t="shared" si="21"/>
        <v>0</v>
      </c>
      <c r="AQ102" s="175">
        <f t="shared" si="21"/>
        <v>0</v>
      </c>
      <c r="AR102" s="175">
        <f t="shared" si="21"/>
        <v>0</v>
      </c>
      <c r="AS102" s="175">
        <f t="shared" si="21"/>
        <v>0</v>
      </c>
      <c r="AT102" s="175">
        <f t="shared" si="21"/>
        <v>0</v>
      </c>
      <c r="AU102" s="175">
        <f t="shared" si="21"/>
        <v>0</v>
      </c>
      <c r="AV102" s="175">
        <f t="shared" si="21"/>
        <v>0</v>
      </c>
      <c r="AW102" s="175">
        <f t="shared" si="21"/>
        <v>0</v>
      </c>
      <c r="AX102" s="175">
        <f t="shared" si="21"/>
        <v>0</v>
      </c>
      <c r="AY102" s="175">
        <f t="shared" si="21"/>
        <v>0</v>
      </c>
      <c r="AZ102" s="175">
        <f t="shared" si="21"/>
        <v>0</v>
      </c>
      <c r="BA102" s="175">
        <f t="shared" si="21"/>
        <v>3.0068781650897047E-2</v>
      </c>
      <c r="BB102" s="175">
        <f t="shared" si="21"/>
        <v>2.611091642445356E-4</v>
      </c>
      <c r="BC102" s="175">
        <f t="shared" si="21"/>
        <v>0.38317082723506007</v>
      </c>
      <c r="BD102" s="175">
        <f t="shared" si="21"/>
        <v>0.25652601128266439</v>
      </c>
      <c r="BE102" s="175">
        <f t="shared" si="21"/>
        <v>0.50249771529481291</v>
      </c>
      <c r="BF102" s="175">
        <f t="shared" si="21"/>
        <v>0.43232806305099186</v>
      </c>
      <c r="BG102" s="175">
        <f t="shared" si="21"/>
        <v>1.5597836916713048E-3</v>
      </c>
      <c r="BH102" s="175">
        <f t="shared" si="21"/>
        <v>3.2762328818893308E-2</v>
      </c>
      <c r="BI102" s="175">
        <f t="shared" si="21"/>
        <v>3.5318450110971393E-3</v>
      </c>
      <c r="BJ102" s="175">
        <f t="shared" si="21"/>
        <v>5.5382627995025184E-3</v>
      </c>
      <c r="BK102" s="175">
        <f t="shared" si="21"/>
        <v>1.1268921825290483E-3</v>
      </c>
      <c r="BL102" s="175">
        <f t="shared" si="21"/>
        <v>1.2368328832635896E-4</v>
      </c>
      <c r="BM102" s="175">
        <f t="shared" si="21"/>
        <v>7.6271361134588028E-3</v>
      </c>
      <c r="BN102" s="175">
        <f t="shared" si="21"/>
        <v>0</v>
      </c>
      <c r="BO102" s="175">
        <f t="shared" si="21"/>
        <v>0</v>
      </c>
      <c r="BP102" s="175">
        <f t="shared" si="20"/>
        <v>8.5204043069269514E-4</v>
      </c>
      <c r="BQ102" s="175">
        <f t="shared" si="20"/>
        <v>9.4823854383541877E-4</v>
      </c>
      <c r="BR102" s="175">
        <f t="shared" si="20"/>
        <v>0</v>
      </c>
      <c r="BS102" s="175">
        <f t="shared" si="20"/>
        <v>5.0572722337889004E-3</v>
      </c>
      <c r="BT102" s="175">
        <f t="shared" si="20"/>
        <v>0</v>
      </c>
      <c r="BU102" s="175">
        <f t="shared" si="20"/>
        <v>0</v>
      </c>
      <c r="BV102" s="175">
        <f t="shared" si="20"/>
        <v>0</v>
      </c>
      <c r="BW102" s="175">
        <f t="shared" si="20"/>
        <v>0</v>
      </c>
      <c r="BX102" s="175">
        <f t="shared" si="20"/>
        <v>0</v>
      </c>
      <c r="BY102" s="175">
        <f t="shared" si="20"/>
        <v>0</v>
      </c>
      <c r="BZ102" s="175">
        <f t="shared" si="20"/>
        <v>1.0994070073454131E-4</v>
      </c>
      <c r="CA102" s="175">
        <f t="shared" si="20"/>
        <v>0</v>
      </c>
      <c r="CB102" s="175">
        <f t="shared" si="20"/>
        <v>0</v>
      </c>
      <c r="CC102" s="175">
        <f t="shared" si="20"/>
        <v>0</v>
      </c>
      <c r="CD102" s="175">
        <f t="shared" si="20"/>
        <v>4.4388557921571049E-3</v>
      </c>
      <c r="CE102" s="175">
        <f t="shared" si="20"/>
        <v>0</v>
      </c>
      <c r="CF102" s="175">
        <f t="shared" si="20"/>
        <v>0</v>
      </c>
      <c r="CG102" s="175">
        <f t="shared" si="20"/>
        <v>1.6491105110181197E-4</v>
      </c>
      <c r="CH102" s="175">
        <f t="shared" si="20"/>
        <v>0</v>
      </c>
      <c r="CI102" s="175">
        <f t="shared" si="20"/>
        <v>4.1227762775452993E-5</v>
      </c>
      <c r="CJ102" s="175">
        <f t="shared" si="20"/>
        <v>3.1607951461180627E-4</v>
      </c>
      <c r="CK102" s="175">
        <f t="shared" si="20"/>
        <v>0</v>
      </c>
      <c r="CL102" s="175">
        <f t="shared" si="20"/>
        <v>0</v>
      </c>
      <c r="CM102" s="175">
        <f t="shared" si="20"/>
        <v>0</v>
      </c>
      <c r="CN102" s="175">
        <f t="shared" si="20"/>
        <v>0</v>
      </c>
      <c r="CO102" s="175">
        <f t="shared" si="20"/>
        <v>0</v>
      </c>
      <c r="CP102" s="175">
        <f t="shared" si="20"/>
        <v>0</v>
      </c>
      <c r="CQ102" s="175">
        <f t="shared" si="20"/>
        <v>3.1003277607140649E-2</v>
      </c>
      <c r="CR102" s="175">
        <f t="shared" si="20"/>
        <v>0</v>
      </c>
      <c r="CS102" s="175">
        <f t="shared" si="20"/>
        <v>0</v>
      </c>
      <c r="CT102" s="175">
        <f t="shared" si="20"/>
        <v>0</v>
      </c>
      <c r="CU102" s="175">
        <f t="shared" si="20"/>
        <v>0</v>
      </c>
      <c r="CV102" s="175">
        <f t="shared" si="20"/>
        <v>0</v>
      </c>
      <c r="CW102" s="175">
        <f t="shared" si="20"/>
        <v>0</v>
      </c>
      <c r="CX102" s="175">
        <f t="shared" si="20"/>
        <v>0</v>
      </c>
      <c r="CY102" s="175">
        <f t="shared" si="20"/>
        <v>0</v>
      </c>
      <c r="CZ102" s="175">
        <f t="shared" si="20"/>
        <v>0</v>
      </c>
      <c r="DA102" s="175">
        <f t="shared" si="20"/>
        <v>0</v>
      </c>
      <c r="DB102" s="175">
        <f t="shared" si="20"/>
        <v>0</v>
      </c>
      <c r="DC102" s="175">
        <f t="shared" si="20"/>
        <v>0</v>
      </c>
      <c r="DD102" s="175">
        <f t="shared" si="20"/>
        <v>0</v>
      </c>
      <c r="DE102" s="175">
        <f t="shared" si="20"/>
        <v>6.2886080820157633E-2</v>
      </c>
      <c r="DF102" s="175">
        <f t="shared" si="20"/>
        <v>0</v>
      </c>
      <c r="DG102" s="175">
        <f t="shared" si="20"/>
        <v>0</v>
      </c>
      <c r="DH102" s="175">
        <f t="shared" si="20"/>
        <v>8.5135330131310416E-3</v>
      </c>
      <c r="DI102" s="175">
        <f t="shared" si="20"/>
        <v>0</v>
      </c>
      <c r="DJ102" s="175">
        <f t="shared" si="20"/>
        <v>0</v>
      </c>
      <c r="DK102" s="175">
        <f t="shared" si="20"/>
        <v>0</v>
      </c>
      <c r="DL102" s="175">
        <f t="shared" si="20"/>
        <v>0</v>
      </c>
      <c r="DM102" s="175">
        <f t="shared" si="20"/>
        <v>0</v>
      </c>
      <c r="DN102" s="175">
        <f t="shared" si="20"/>
        <v>0</v>
      </c>
      <c r="DO102" s="175">
        <f t="shared" si="20"/>
        <v>0</v>
      </c>
      <c r="DP102" s="175">
        <f t="shared" si="20"/>
        <v>0</v>
      </c>
      <c r="DQ102" s="175">
        <f t="shared" si="20"/>
        <v>0</v>
      </c>
      <c r="DR102" s="175">
        <f t="shared" si="20"/>
        <v>0</v>
      </c>
      <c r="DS102" s="175">
        <f t="shared" si="20"/>
        <v>0</v>
      </c>
      <c r="DT102" s="175">
        <f t="shared" si="20"/>
        <v>0</v>
      </c>
      <c r="DU102" s="175">
        <f t="shared" si="20"/>
        <v>0</v>
      </c>
      <c r="DV102" s="175">
        <f t="shared" si="20"/>
        <v>0</v>
      </c>
      <c r="DW102" s="175">
        <f t="shared" si="20"/>
        <v>0</v>
      </c>
      <c r="DX102" s="175">
        <f t="shared" si="20"/>
        <v>0</v>
      </c>
      <c r="DY102" s="175">
        <f t="shared" si="20"/>
        <v>0</v>
      </c>
      <c r="EA102" s="200">
        <v>2</v>
      </c>
      <c r="EB102" s="3" t="s">
        <v>263</v>
      </c>
      <c r="EC102" s="205">
        <f t="shared" si="10"/>
        <v>2</v>
      </c>
      <c r="EE102" s="195">
        <f t="shared" si="11"/>
        <v>0</v>
      </c>
      <c r="EG102" s="154">
        <v>21</v>
      </c>
    </row>
    <row r="103" spans="1:137">
      <c r="A103" s="5" t="s">
        <v>668</v>
      </c>
      <c r="B103" s="6" t="s">
        <v>669</v>
      </c>
      <c r="C103" s="175">
        <f t="shared" si="8"/>
        <v>0</v>
      </c>
      <c r="D103" s="175">
        <f t="shared" si="21"/>
        <v>0</v>
      </c>
      <c r="E103" s="175">
        <f t="shared" si="21"/>
        <v>0</v>
      </c>
      <c r="F103" s="175">
        <f t="shared" si="21"/>
        <v>0</v>
      </c>
      <c r="G103" s="175">
        <f t="shared" si="21"/>
        <v>0</v>
      </c>
      <c r="H103" s="175">
        <f t="shared" si="21"/>
        <v>0</v>
      </c>
      <c r="I103" s="175">
        <f t="shared" si="21"/>
        <v>0</v>
      </c>
      <c r="J103" s="175">
        <f t="shared" si="21"/>
        <v>0</v>
      </c>
      <c r="K103" s="175">
        <f t="shared" si="21"/>
        <v>0</v>
      </c>
      <c r="L103" s="175">
        <f t="shared" si="21"/>
        <v>0</v>
      </c>
      <c r="M103" s="175">
        <f t="shared" si="21"/>
        <v>0</v>
      </c>
      <c r="N103" s="175">
        <f t="shared" si="21"/>
        <v>0</v>
      </c>
      <c r="O103" s="175">
        <f t="shared" si="21"/>
        <v>0</v>
      </c>
      <c r="P103" s="175">
        <f t="shared" si="21"/>
        <v>0</v>
      </c>
      <c r="Q103" s="175">
        <f t="shared" si="21"/>
        <v>0</v>
      </c>
      <c r="R103" s="175">
        <f t="shared" si="21"/>
        <v>0</v>
      </c>
      <c r="S103" s="175">
        <f t="shared" si="21"/>
        <v>6.9813651253960583E-4</v>
      </c>
      <c r="T103" s="175">
        <f t="shared" si="21"/>
        <v>0</v>
      </c>
      <c r="U103" s="175">
        <f t="shared" si="21"/>
        <v>0</v>
      </c>
      <c r="V103" s="175">
        <f t="shared" si="21"/>
        <v>0</v>
      </c>
      <c r="W103" s="175">
        <f t="shared" si="21"/>
        <v>0</v>
      </c>
      <c r="X103" s="175">
        <f t="shared" si="21"/>
        <v>0</v>
      </c>
      <c r="Y103" s="175">
        <f t="shared" si="21"/>
        <v>0</v>
      </c>
      <c r="Z103" s="175">
        <f t="shared" si="21"/>
        <v>0</v>
      </c>
      <c r="AA103" s="175">
        <f t="shared" si="21"/>
        <v>0</v>
      </c>
      <c r="AB103" s="175">
        <f t="shared" si="21"/>
        <v>0</v>
      </c>
      <c r="AC103" s="175">
        <f t="shared" si="21"/>
        <v>0</v>
      </c>
      <c r="AD103" s="175">
        <f t="shared" si="21"/>
        <v>6.7128510821115941E-4</v>
      </c>
      <c r="AE103" s="175">
        <f t="shared" si="21"/>
        <v>6.444337038827131E-4</v>
      </c>
      <c r="AF103" s="175">
        <f t="shared" si="21"/>
        <v>0</v>
      </c>
      <c r="AG103" s="175">
        <f t="shared" si="21"/>
        <v>0</v>
      </c>
      <c r="AH103" s="175">
        <f t="shared" si="21"/>
        <v>0</v>
      </c>
      <c r="AI103" s="175">
        <f t="shared" si="21"/>
        <v>1.2083131947800869E-3</v>
      </c>
      <c r="AJ103" s="175">
        <f t="shared" si="21"/>
        <v>6.6725739756189253E-3</v>
      </c>
      <c r="AK103" s="175">
        <f t="shared" si="21"/>
        <v>1.2351645991085334E-3</v>
      </c>
      <c r="AL103" s="175">
        <f t="shared" si="21"/>
        <v>1.6110842597067828E-4</v>
      </c>
      <c r="AM103" s="175">
        <f t="shared" si="21"/>
        <v>0</v>
      </c>
      <c r="AN103" s="175">
        <f t="shared" si="21"/>
        <v>0</v>
      </c>
      <c r="AO103" s="175">
        <f t="shared" si="21"/>
        <v>1.8795983029912464E-4</v>
      </c>
      <c r="AP103" s="175">
        <f t="shared" si="21"/>
        <v>0</v>
      </c>
      <c r="AQ103" s="175">
        <f t="shared" si="21"/>
        <v>9.3979915149562318E-4</v>
      </c>
      <c r="AR103" s="175">
        <f t="shared" si="21"/>
        <v>0</v>
      </c>
      <c r="AS103" s="175">
        <f t="shared" si="21"/>
        <v>0</v>
      </c>
      <c r="AT103" s="175">
        <f t="shared" si="21"/>
        <v>2.1212609419472639E-3</v>
      </c>
      <c r="AU103" s="175">
        <f t="shared" si="21"/>
        <v>2.416626389560174E-4</v>
      </c>
      <c r="AV103" s="175">
        <f t="shared" si="21"/>
        <v>0</v>
      </c>
      <c r="AW103" s="175">
        <f t="shared" si="21"/>
        <v>0</v>
      </c>
      <c r="AX103" s="175">
        <f t="shared" si="21"/>
        <v>0</v>
      </c>
      <c r="AY103" s="175">
        <f t="shared" si="21"/>
        <v>0</v>
      </c>
      <c r="AZ103" s="175">
        <f t="shared" si="21"/>
        <v>0</v>
      </c>
      <c r="BA103" s="175">
        <f t="shared" si="21"/>
        <v>1.0069276623167391E-2</v>
      </c>
      <c r="BB103" s="175">
        <f t="shared" si="21"/>
        <v>1.6110842597067828E-4</v>
      </c>
      <c r="BC103" s="175">
        <f t="shared" si="21"/>
        <v>2.4300520917243971E-2</v>
      </c>
      <c r="BD103" s="175">
        <f t="shared" si="21"/>
        <v>3.0207829869502174E-3</v>
      </c>
      <c r="BE103" s="175">
        <f t="shared" si="21"/>
        <v>4.9809355029268032E-2</v>
      </c>
      <c r="BF103" s="175">
        <f t="shared" si="21"/>
        <v>5.9207346544224264E-2</v>
      </c>
      <c r="BG103" s="175">
        <f t="shared" si="21"/>
        <v>0.37939691745878307</v>
      </c>
      <c r="BH103" s="175">
        <f t="shared" si="21"/>
        <v>0.52583105096396543</v>
      </c>
      <c r="BI103" s="175">
        <f t="shared" si="21"/>
        <v>0.45193598625208098</v>
      </c>
      <c r="BJ103" s="175">
        <f t="shared" si="21"/>
        <v>6.095268782557328E-3</v>
      </c>
      <c r="BK103" s="175">
        <f t="shared" si="21"/>
        <v>9.5322485365984639E-4</v>
      </c>
      <c r="BL103" s="175">
        <f t="shared" si="21"/>
        <v>3.0073572847859943E-3</v>
      </c>
      <c r="BM103" s="175">
        <f t="shared" si="21"/>
        <v>1.8795983029912464E-3</v>
      </c>
      <c r="BN103" s="175">
        <f t="shared" si="21"/>
        <v>0</v>
      </c>
      <c r="BO103" s="175">
        <f t="shared" ref="BO103:DY106" si="22">BO27*BO$3</f>
        <v>3.4906825626980292E-4</v>
      </c>
      <c r="BP103" s="175">
        <f t="shared" si="22"/>
        <v>3.5712367756833684E-3</v>
      </c>
      <c r="BQ103" s="175">
        <f t="shared" si="22"/>
        <v>1.7453412813490145E-3</v>
      </c>
      <c r="BR103" s="175">
        <f t="shared" si="22"/>
        <v>0</v>
      </c>
      <c r="BS103" s="175">
        <f t="shared" si="22"/>
        <v>1.0740561731378551E-3</v>
      </c>
      <c r="BT103" s="175">
        <f t="shared" si="22"/>
        <v>0</v>
      </c>
      <c r="BU103" s="175">
        <f t="shared" si="22"/>
        <v>6.9813651253960583E-4</v>
      </c>
      <c r="BV103" s="175">
        <f t="shared" si="22"/>
        <v>0</v>
      </c>
      <c r="BW103" s="175">
        <f t="shared" si="22"/>
        <v>0</v>
      </c>
      <c r="BX103" s="175">
        <f t="shared" si="22"/>
        <v>0</v>
      </c>
      <c r="BY103" s="175">
        <f t="shared" si="22"/>
        <v>0</v>
      </c>
      <c r="BZ103" s="175">
        <f t="shared" si="22"/>
        <v>0</v>
      </c>
      <c r="CA103" s="175">
        <f t="shared" si="22"/>
        <v>0</v>
      </c>
      <c r="CB103" s="175">
        <f t="shared" si="22"/>
        <v>0</v>
      </c>
      <c r="CC103" s="175">
        <f t="shared" si="22"/>
        <v>0</v>
      </c>
      <c r="CD103" s="175">
        <f t="shared" si="22"/>
        <v>4.9943612050910259E-3</v>
      </c>
      <c r="CE103" s="175">
        <f t="shared" si="22"/>
        <v>0</v>
      </c>
      <c r="CF103" s="175">
        <f t="shared" si="22"/>
        <v>0</v>
      </c>
      <c r="CG103" s="175">
        <f t="shared" si="22"/>
        <v>5.6387949089737395E-4</v>
      </c>
      <c r="CH103" s="175">
        <f t="shared" si="22"/>
        <v>0</v>
      </c>
      <c r="CI103" s="175">
        <f t="shared" si="22"/>
        <v>0</v>
      </c>
      <c r="CJ103" s="175">
        <f t="shared" si="22"/>
        <v>9.1294774716717687E-4</v>
      </c>
      <c r="CK103" s="175">
        <f t="shared" si="22"/>
        <v>3.2221685194135655E-4</v>
      </c>
      <c r="CL103" s="175">
        <f t="shared" si="22"/>
        <v>0</v>
      </c>
      <c r="CM103" s="175">
        <f t="shared" si="22"/>
        <v>0</v>
      </c>
      <c r="CN103" s="175">
        <f t="shared" si="22"/>
        <v>0</v>
      </c>
      <c r="CO103" s="175">
        <f t="shared" si="22"/>
        <v>0</v>
      </c>
      <c r="CP103" s="175">
        <f t="shared" si="22"/>
        <v>0</v>
      </c>
      <c r="CQ103" s="175">
        <f t="shared" si="22"/>
        <v>1.0364642070780302E-2</v>
      </c>
      <c r="CR103" s="175">
        <f t="shared" si="22"/>
        <v>0</v>
      </c>
      <c r="CS103" s="175">
        <f t="shared" si="22"/>
        <v>0</v>
      </c>
      <c r="CT103" s="175">
        <f t="shared" si="22"/>
        <v>0</v>
      </c>
      <c r="CU103" s="175">
        <f t="shared" si="22"/>
        <v>0</v>
      </c>
      <c r="CV103" s="175">
        <f t="shared" si="22"/>
        <v>0</v>
      </c>
      <c r="CW103" s="175">
        <f t="shared" si="22"/>
        <v>0</v>
      </c>
      <c r="CX103" s="175">
        <f t="shared" si="22"/>
        <v>0</v>
      </c>
      <c r="CY103" s="175">
        <f t="shared" si="22"/>
        <v>0</v>
      </c>
      <c r="CZ103" s="175">
        <f t="shared" si="22"/>
        <v>0</v>
      </c>
      <c r="DA103" s="175">
        <f t="shared" si="22"/>
        <v>0</v>
      </c>
      <c r="DB103" s="175">
        <f t="shared" si="22"/>
        <v>0</v>
      </c>
      <c r="DC103" s="175">
        <f t="shared" si="22"/>
        <v>0</v>
      </c>
      <c r="DD103" s="175">
        <f t="shared" si="22"/>
        <v>0</v>
      </c>
      <c r="DE103" s="175">
        <f t="shared" si="22"/>
        <v>5.8804575479297565E-2</v>
      </c>
      <c r="DF103" s="175">
        <f t="shared" si="22"/>
        <v>0</v>
      </c>
      <c r="DG103" s="175">
        <f t="shared" si="22"/>
        <v>0</v>
      </c>
      <c r="DH103" s="175">
        <f t="shared" si="22"/>
        <v>3.3107781536974384E-2</v>
      </c>
      <c r="DI103" s="175">
        <f t="shared" si="22"/>
        <v>0</v>
      </c>
      <c r="DJ103" s="175">
        <f t="shared" si="22"/>
        <v>0</v>
      </c>
      <c r="DK103" s="175">
        <f t="shared" si="22"/>
        <v>0</v>
      </c>
      <c r="DL103" s="175">
        <f t="shared" si="22"/>
        <v>0</v>
      </c>
      <c r="DM103" s="175">
        <f t="shared" si="22"/>
        <v>0</v>
      </c>
      <c r="DN103" s="175">
        <f t="shared" si="22"/>
        <v>0</v>
      </c>
      <c r="DO103" s="175">
        <f t="shared" si="22"/>
        <v>0</v>
      </c>
      <c r="DP103" s="175">
        <f t="shared" si="22"/>
        <v>0</v>
      </c>
      <c r="DQ103" s="175">
        <f t="shared" si="22"/>
        <v>0</v>
      </c>
      <c r="DR103" s="175">
        <f t="shared" si="22"/>
        <v>0</v>
      </c>
      <c r="DS103" s="175">
        <f t="shared" si="22"/>
        <v>0</v>
      </c>
      <c r="DT103" s="175">
        <f t="shared" si="22"/>
        <v>0</v>
      </c>
      <c r="DU103" s="175">
        <f t="shared" si="22"/>
        <v>0</v>
      </c>
      <c r="DV103" s="175">
        <f t="shared" si="22"/>
        <v>0</v>
      </c>
      <c r="DW103" s="175">
        <f t="shared" si="22"/>
        <v>0</v>
      </c>
      <c r="DX103" s="175">
        <f t="shared" si="22"/>
        <v>0</v>
      </c>
      <c r="DY103" s="175">
        <f t="shared" si="22"/>
        <v>0</v>
      </c>
      <c r="EA103" s="200">
        <v>2</v>
      </c>
      <c r="EC103" s="205">
        <f t="shared" si="10"/>
        <v>2</v>
      </c>
      <c r="EE103" s="195">
        <f t="shared" si="11"/>
        <v>0</v>
      </c>
      <c r="EG103" s="154">
        <v>22</v>
      </c>
    </row>
    <row r="104" spans="1:137">
      <c r="A104" s="10" t="s">
        <v>670</v>
      </c>
      <c r="B104" s="6" t="s">
        <v>671</v>
      </c>
      <c r="C104" s="175">
        <f t="shared" si="8"/>
        <v>0</v>
      </c>
      <c r="D104" s="175">
        <f t="shared" ref="D104:BO107" si="23">D28*D$3</f>
        <v>0</v>
      </c>
      <c r="E104" s="175">
        <f t="shared" si="23"/>
        <v>0</v>
      </c>
      <c r="F104" s="175">
        <f t="shared" si="23"/>
        <v>0</v>
      </c>
      <c r="G104" s="175">
        <f t="shared" si="23"/>
        <v>0</v>
      </c>
      <c r="H104" s="175">
        <f t="shared" si="23"/>
        <v>0</v>
      </c>
      <c r="I104" s="175">
        <f t="shared" si="23"/>
        <v>0</v>
      </c>
      <c r="J104" s="175">
        <f t="shared" si="23"/>
        <v>0</v>
      </c>
      <c r="K104" s="175">
        <f t="shared" si="23"/>
        <v>0</v>
      </c>
      <c r="L104" s="175">
        <f t="shared" si="23"/>
        <v>0</v>
      </c>
      <c r="M104" s="175">
        <f t="shared" si="23"/>
        <v>0</v>
      </c>
      <c r="N104" s="175">
        <f t="shared" si="23"/>
        <v>0</v>
      </c>
      <c r="O104" s="175">
        <f t="shared" si="23"/>
        <v>0</v>
      </c>
      <c r="P104" s="175">
        <f t="shared" si="23"/>
        <v>0</v>
      </c>
      <c r="Q104" s="175">
        <f t="shared" si="23"/>
        <v>0</v>
      </c>
      <c r="R104" s="175">
        <f t="shared" si="23"/>
        <v>0</v>
      </c>
      <c r="S104" s="175">
        <f t="shared" si="23"/>
        <v>0</v>
      </c>
      <c r="T104" s="175">
        <f t="shared" si="23"/>
        <v>0</v>
      </c>
      <c r="U104" s="175">
        <f t="shared" si="23"/>
        <v>0</v>
      </c>
      <c r="V104" s="175">
        <f t="shared" si="23"/>
        <v>0</v>
      </c>
      <c r="W104" s="175">
        <f t="shared" si="23"/>
        <v>7.6590487955528102E-4</v>
      </c>
      <c r="X104" s="175">
        <f t="shared" si="23"/>
        <v>0</v>
      </c>
      <c r="Y104" s="175">
        <f t="shared" si="23"/>
        <v>0</v>
      </c>
      <c r="Z104" s="175">
        <f t="shared" si="23"/>
        <v>0</v>
      </c>
      <c r="AA104" s="175">
        <f t="shared" si="23"/>
        <v>0</v>
      </c>
      <c r="AB104" s="175">
        <f t="shared" si="23"/>
        <v>0</v>
      </c>
      <c r="AC104" s="175">
        <f t="shared" si="23"/>
        <v>0</v>
      </c>
      <c r="AD104" s="175">
        <f t="shared" si="23"/>
        <v>0</v>
      </c>
      <c r="AE104" s="175">
        <f t="shared" si="23"/>
        <v>1.9271155033971587E-3</v>
      </c>
      <c r="AF104" s="175">
        <f t="shared" si="23"/>
        <v>0</v>
      </c>
      <c r="AG104" s="175">
        <f t="shared" si="23"/>
        <v>0</v>
      </c>
      <c r="AH104" s="175">
        <f t="shared" si="23"/>
        <v>3.4589252625077206E-4</v>
      </c>
      <c r="AI104" s="175">
        <f t="shared" si="23"/>
        <v>0</v>
      </c>
      <c r="AJ104" s="175">
        <f t="shared" si="23"/>
        <v>2.0753551575046327E-3</v>
      </c>
      <c r="AK104" s="175">
        <f t="shared" si="23"/>
        <v>0</v>
      </c>
      <c r="AL104" s="175">
        <f t="shared" si="23"/>
        <v>0</v>
      </c>
      <c r="AM104" s="175">
        <f t="shared" si="23"/>
        <v>3.9530574428659664E-4</v>
      </c>
      <c r="AN104" s="175">
        <f t="shared" si="23"/>
        <v>0</v>
      </c>
      <c r="AO104" s="175">
        <f t="shared" si="23"/>
        <v>1.1859172328597899E-3</v>
      </c>
      <c r="AP104" s="175">
        <f t="shared" si="23"/>
        <v>0</v>
      </c>
      <c r="AQ104" s="175">
        <f t="shared" si="23"/>
        <v>0</v>
      </c>
      <c r="AR104" s="175">
        <f t="shared" si="23"/>
        <v>0</v>
      </c>
      <c r="AS104" s="175">
        <f t="shared" si="23"/>
        <v>0</v>
      </c>
      <c r="AT104" s="175">
        <f t="shared" si="23"/>
        <v>4.1210623841877701E-2</v>
      </c>
      <c r="AU104" s="175">
        <f t="shared" si="23"/>
        <v>1.0080296479308215E-2</v>
      </c>
      <c r="AV104" s="175">
        <f t="shared" si="23"/>
        <v>0</v>
      </c>
      <c r="AW104" s="175">
        <f t="shared" si="23"/>
        <v>0</v>
      </c>
      <c r="AX104" s="175">
        <f t="shared" si="23"/>
        <v>0</v>
      </c>
      <c r="AY104" s="175">
        <f t="shared" si="23"/>
        <v>0</v>
      </c>
      <c r="AZ104" s="175">
        <f t="shared" si="23"/>
        <v>0</v>
      </c>
      <c r="BA104" s="175">
        <f t="shared" si="23"/>
        <v>6.4237183446571961E-3</v>
      </c>
      <c r="BB104" s="175">
        <f t="shared" si="23"/>
        <v>3.6071649166151947E-3</v>
      </c>
      <c r="BC104" s="175">
        <f t="shared" si="23"/>
        <v>1.0129709697344039E-2</v>
      </c>
      <c r="BD104" s="175">
        <f t="shared" si="23"/>
        <v>0</v>
      </c>
      <c r="BE104" s="175">
        <f t="shared" si="23"/>
        <v>2.3075972822730079E-2</v>
      </c>
      <c r="BF104" s="175">
        <f t="shared" si="23"/>
        <v>4.0024706609017909E-3</v>
      </c>
      <c r="BG104" s="175">
        <f t="shared" si="23"/>
        <v>2.37183446571958E-2</v>
      </c>
      <c r="BH104" s="175">
        <f t="shared" si="23"/>
        <v>1.2254478072884496E-2</v>
      </c>
      <c r="BI104" s="175">
        <f t="shared" si="23"/>
        <v>3.7059913526868438E-3</v>
      </c>
      <c r="BJ104" s="175">
        <f t="shared" si="23"/>
        <v>0.86870907967881406</v>
      </c>
      <c r="BK104" s="175">
        <f t="shared" si="23"/>
        <v>2.4706609017912293E-3</v>
      </c>
      <c r="BL104" s="175">
        <f t="shared" si="23"/>
        <v>0</v>
      </c>
      <c r="BM104" s="175">
        <f t="shared" si="23"/>
        <v>4.5460160592958616E-3</v>
      </c>
      <c r="BN104" s="175">
        <f t="shared" si="23"/>
        <v>0</v>
      </c>
      <c r="BO104" s="175">
        <f t="shared" si="23"/>
        <v>0</v>
      </c>
      <c r="BP104" s="175">
        <f t="shared" si="22"/>
        <v>0</v>
      </c>
      <c r="BQ104" s="175">
        <f t="shared" si="22"/>
        <v>0</v>
      </c>
      <c r="BR104" s="175">
        <f t="shared" si="22"/>
        <v>0</v>
      </c>
      <c r="BS104" s="175">
        <f t="shared" si="22"/>
        <v>0</v>
      </c>
      <c r="BT104" s="175">
        <f t="shared" si="22"/>
        <v>0</v>
      </c>
      <c r="BU104" s="175">
        <f t="shared" si="22"/>
        <v>1.3489808523780112E-2</v>
      </c>
      <c r="BV104" s="175">
        <f t="shared" si="22"/>
        <v>0</v>
      </c>
      <c r="BW104" s="175">
        <f t="shared" si="22"/>
        <v>0</v>
      </c>
      <c r="BX104" s="175">
        <f t="shared" si="22"/>
        <v>0</v>
      </c>
      <c r="BY104" s="175">
        <f t="shared" si="22"/>
        <v>0</v>
      </c>
      <c r="BZ104" s="175">
        <f t="shared" si="22"/>
        <v>0</v>
      </c>
      <c r="CA104" s="175">
        <f t="shared" si="22"/>
        <v>0</v>
      </c>
      <c r="CB104" s="175">
        <f t="shared" si="22"/>
        <v>0</v>
      </c>
      <c r="CC104" s="175">
        <f t="shared" si="22"/>
        <v>0</v>
      </c>
      <c r="CD104" s="175">
        <f t="shared" si="22"/>
        <v>5.4354539839407039E-3</v>
      </c>
      <c r="CE104" s="175">
        <f t="shared" si="22"/>
        <v>0</v>
      </c>
      <c r="CF104" s="175">
        <f t="shared" si="22"/>
        <v>0</v>
      </c>
      <c r="CG104" s="175">
        <f t="shared" si="22"/>
        <v>0</v>
      </c>
      <c r="CH104" s="175">
        <f t="shared" si="22"/>
        <v>0</v>
      </c>
      <c r="CI104" s="175">
        <f t="shared" si="22"/>
        <v>0</v>
      </c>
      <c r="CJ104" s="175">
        <f t="shared" si="22"/>
        <v>2.964793082149475E-2</v>
      </c>
      <c r="CK104" s="175">
        <f t="shared" si="22"/>
        <v>0</v>
      </c>
      <c r="CL104" s="175">
        <f t="shared" si="22"/>
        <v>0</v>
      </c>
      <c r="CM104" s="175">
        <f t="shared" si="22"/>
        <v>0</v>
      </c>
      <c r="CN104" s="175">
        <f t="shared" si="22"/>
        <v>0</v>
      </c>
      <c r="CO104" s="175">
        <f t="shared" si="22"/>
        <v>0</v>
      </c>
      <c r="CP104" s="175">
        <f t="shared" si="22"/>
        <v>0</v>
      </c>
      <c r="CQ104" s="175">
        <f t="shared" si="22"/>
        <v>2.4706609017912291E-2</v>
      </c>
      <c r="CR104" s="175">
        <f t="shared" si="22"/>
        <v>0</v>
      </c>
      <c r="CS104" s="175">
        <f t="shared" si="22"/>
        <v>0</v>
      </c>
      <c r="CT104" s="175">
        <f t="shared" si="22"/>
        <v>0</v>
      </c>
      <c r="CU104" s="175">
        <f t="shared" si="22"/>
        <v>0</v>
      </c>
      <c r="CV104" s="175">
        <f t="shared" si="22"/>
        <v>0</v>
      </c>
      <c r="CW104" s="175">
        <f t="shared" si="22"/>
        <v>0</v>
      </c>
      <c r="CX104" s="175">
        <f t="shared" si="22"/>
        <v>0</v>
      </c>
      <c r="CY104" s="175">
        <f t="shared" si="22"/>
        <v>0</v>
      </c>
      <c r="CZ104" s="175">
        <f t="shared" si="22"/>
        <v>0</v>
      </c>
      <c r="DA104" s="175">
        <f t="shared" si="22"/>
        <v>0</v>
      </c>
      <c r="DB104" s="175">
        <f t="shared" si="22"/>
        <v>0</v>
      </c>
      <c r="DC104" s="175">
        <f t="shared" si="22"/>
        <v>0</v>
      </c>
      <c r="DD104" s="175">
        <f t="shared" si="22"/>
        <v>0</v>
      </c>
      <c r="DE104" s="175">
        <f t="shared" si="22"/>
        <v>2.964793082149475E-3</v>
      </c>
      <c r="DF104" s="175">
        <f t="shared" si="22"/>
        <v>0</v>
      </c>
      <c r="DG104" s="175">
        <f t="shared" si="22"/>
        <v>0</v>
      </c>
      <c r="DH104" s="175">
        <f t="shared" si="22"/>
        <v>2.5423100679431744E-2</v>
      </c>
      <c r="DI104" s="175">
        <f t="shared" si="22"/>
        <v>0</v>
      </c>
      <c r="DJ104" s="175">
        <f t="shared" si="22"/>
        <v>0</v>
      </c>
      <c r="DK104" s="175">
        <f t="shared" si="22"/>
        <v>0</v>
      </c>
      <c r="DL104" s="175">
        <f t="shared" si="22"/>
        <v>0</v>
      </c>
      <c r="DM104" s="175">
        <f t="shared" si="22"/>
        <v>0</v>
      </c>
      <c r="DN104" s="175">
        <f t="shared" si="22"/>
        <v>0</v>
      </c>
      <c r="DO104" s="175">
        <f t="shared" si="22"/>
        <v>0</v>
      </c>
      <c r="DP104" s="175">
        <f t="shared" si="22"/>
        <v>0</v>
      </c>
      <c r="DQ104" s="175">
        <f t="shared" si="22"/>
        <v>0</v>
      </c>
      <c r="DR104" s="175">
        <f t="shared" si="22"/>
        <v>0</v>
      </c>
      <c r="DS104" s="175">
        <f t="shared" si="22"/>
        <v>0</v>
      </c>
      <c r="DT104" s="175">
        <f t="shared" si="22"/>
        <v>0</v>
      </c>
      <c r="DU104" s="175">
        <f t="shared" si="22"/>
        <v>0</v>
      </c>
      <c r="DV104" s="175">
        <f t="shared" si="22"/>
        <v>0</v>
      </c>
      <c r="DW104" s="175">
        <f t="shared" si="22"/>
        <v>0</v>
      </c>
      <c r="DX104" s="175">
        <f t="shared" si="22"/>
        <v>0</v>
      </c>
      <c r="DY104" s="175">
        <f t="shared" si="22"/>
        <v>0</v>
      </c>
      <c r="EA104" s="200">
        <v>2</v>
      </c>
      <c r="EC104" s="205">
        <f t="shared" si="10"/>
        <v>2</v>
      </c>
      <c r="EE104" s="195">
        <f t="shared" si="11"/>
        <v>0</v>
      </c>
      <c r="EG104" s="154">
        <v>23</v>
      </c>
    </row>
    <row r="105" spans="1:137">
      <c r="A105" s="10" t="s">
        <v>672</v>
      </c>
      <c r="B105" s="6" t="s">
        <v>673</v>
      </c>
      <c r="C105" s="175">
        <f t="shared" si="8"/>
        <v>0</v>
      </c>
      <c r="D105" s="175">
        <f t="shared" si="23"/>
        <v>0</v>
      </c>
      <c r="E105" s="175">
        <f t="shared" si="23"/>
        <v>0</v>
      </c>
      <c r="F105" s="175">
        <f t="shared" si="23"/>
        <v>0</v>
      </c>
      <c r="G105" s="175">
        <f t="shared" si="23"/>
        <v>0</v>
      </c>
      <c r="H105" s="175">
        <f t="shared" si="23"/>
        <v>0</v>
      </c>
      <c r="I105" s="175">
        <f t="shared" si="23"/>
        <v>0</v>
      </c>
      <c r="J105" s="175">
        <f t="shared" si="23"/>
        <v>0</v>
      </c>
      <c r="K105" s="175">
        <f t="shared" si="23"/>
        <v>0</v>
      </c>
      <c r="L105" s="175">
        <f t="shared" si="23"/>
        <v>0</v>
      </c>
      <c r="M105" s="175">
        <f t="shared" si="23"/>
        <v>0</v>
      </c>
      <c r="N105" s="175">
        <f t="shared" si="23"/>
        <v>0</v>
      </c>
      <c r="O105" s="175">
        <f t="shared" si="23"/>
        <v>0</v>
      </c>
      <c r="P105" s="175">
        <f t="shared" si="23"/>
        <v>0</v>
      </c>
      <c r="Q105" s="175">
        <f t="shared" si="23"/>
        <v>0</v>
      </c>
      <c r="R105" s="175">
        <f t="shared" si="23"/>
        <v>0</v>
      </c>
      <c r="S105" s="175">
        <f t="shared" si="23"/>
        <v>0</v>
      </c>
      <c r="T105" s="175">
        <f t="shared" si="23"/>
        <v>0</v>
      </c>
      <c r="U105" s="175">
        <f t="shared" si="23"/>
        <v>0</v>
      </c>
      <c r="V105" s="175">
        <f t="shared" si="23"/>
        <v>0</v>
      </c>
      <c r="W105" s="175">
        <f t="shared" si="23"/>
        <v>0</v>
      </c>
      <c r="X105" s="175">
        <f t="shared" si="23"/>
        <v>0</v>
      </c>
      <c r="Y105" s="175">
        <f t="shared" si="23"/>
        <v>0</v>
      </c>
      <c r="Z105" s="175">
        <f t="shared" si="23"/>
        <v>0</v>
      </c>
      <c r="AA105" s="175">
        <f t="shared" si="23"/>
        <v>0</v>
      </c>
      <c r="AB105" s="175">
        <f t="shared" si="23"/>
        <v>0</v>
      </c>
      <c r="AC105" s="175">
        <f t="shared" si="23"/>
        <v>0</v>
      </c>
      <c r="AD105" s="175">
        <f t="shared" si="23"/>
        <v>0</v>
      </c>
      <c r="AE105" s="175">
        <f t="shared" si="23"/>
        <v>0</v>
      </c>
      <c r="AF105" s="175">
        <f t="shared" si="23"/>
        <v>0</v>
      </c>
      <c r="AG105" s="175">
        <f t="shared" si="23"/>
        <v>0</v>
      </c>
      <c r="AH105" s="175">
        <f t="shared" si="23"/>
        <v>0</v>
      </c>
      <c r="AI105" s="175">
        <f t="shared" si="23"/>
        <v>2.1734630511281309E-3</v>
      </c>
      <c r="AJ105" s="175">
        <f t="shared" si="23"/>
        <v>5.1749120264955499E-3</v>
      </c>
      <c r="AK105" s="175">
        <f t="shared" si="23"/>
        <v>8.2798592423928791E-4</v>
      </c>
      <c r="AL105" s="175">
        <f t="shared" si="23"/>
        <v>0</v>
      </c>
      <c r="AM105" s="175">
        <f t="shared" si="23"/>
        <v>0</v>
      </c>
      <c r="AN105" s="175">
        <f t="shared" si="23"/>
        <v>0</v>
      </c>
      <c r="AO105" s="175">
        <f t="shared" si="23"/>
        <v>0</v>
      </c>
      <c r="AP105" s="175">
        <f t="shared" si="23"/>
        <v>0</v>
      </c>
      <c r="AQ105" s="175">
        <f t="shared" si="23"/>
        <v>0</v>
      </c>
      <c r="AR105" s="175">
        <f t="shared" si="23"/>
        <v>0</v>
      </c>
      <c r="AS105" s="175">
        <f t="shared" si="23"/>
        <v>0</v>
      </c>
      <c r="AT105" s="175">
        <f t="shared" si="23"/>
        <v>0</v>
      </c>
      <c r="AU105" s="175">
        <f t="shared" si="23"/>
        <v>0</v>
      </c>
      <c r="AV105" s="175">
        <f t="shared" si="23"/>
        <v>0</v>
      </c>
      <c r="AW105" s="175">
        <f t="shared" si="23"/>
        <v>0</v>
      </c>
      <c r="AX105" s="175">
        <f t="shared" si="23"/>
        <v>0</v>
      </c>
      <c r="AY105" s="175">
        <f t="shared" si="23"/>
        <v>0</v>
      </c>
      <c r="AZ105" s="175">
        <f t="shared" si="23"/>
        <v>0</v>
      </c>
      <c r="BA105" s="175">
        <f t="shared" si="23"/>
        <v>0</v>
      </c>
      <c r="BB105" s="175">
        <f t="shared" si="23"/>
        <v>0</v>
      </c>
      <c r="BC105" s="175">
        <f t="shared" si="23"/>
        <v>7.934865107293176E-4</v>
      </c>
      <c r="BD105" s="175">
        <f t="shared" si="23"/>
        <v>0</v>
      </c>
      <c r="BE105" s="175">
        <f t="shared" si="23"/>
        <v>8.4523563099427306E-3</v>
      </c>
      <c r="BF105" s="175">
        <f t="shared" si="23"/>
        <v>1.0004829917891396E-3</v>
      </c>
      <c r="BG105" s="175">
        <f t="shared" si="23"/>
        <v>7.3138756641137103E-3</v>
      </c>
      <c r="BH105" s="175">
        <f t="shared" si="23"/>
        <v>2.0354653970882496E-3</v>
      </c>
      <c r="BI105" s="175">
        <f t="shared" si="23"/>
        <v>0</v>
      </c>
      <c r="BJ105" s="175">
        <f t="shared" si="23"/>
        <v>8.0383633478230878E-3</v>
      </c>
      <c r="BK105" s="175">
        <f t="shared" si="23"/>
        <v>0.94059200993583114</v>
      </c>
      <c r="BL105" s="175">
        <f t="shared" si="23"/>
        <v>2.0699648105982198E-4</v>
      </c>
      <c r="BM105" s="175">
        <f t="shared" si="23"/>
        <v>1.3454771268888428E-3</v>
      </c>
      <c r="BN105" s="175">
        <f t="shared" si="23"/>
        <v>0</v>
      </c>
      <c r="BO105" s="175">
        <f t="shared" si="23"/>
        <v>0</v>
      </c>
      <c r="BP105" s="175">
        <f t="shared" si="22"/>
        <v>2.0699648105982198E-4</v>
      </c>
      <c r="BQ105" s="175">
        <f t="shared" si="22"/>
        <v>0</v>
      </c>
      <c r="BR105" s="175">
        <f t="shared" si="22"/>
        <v>0</v>
      </c>
      <c r="BS105" s="175">
        <f t="shared" si="22"/>
        <v>0</v>
      </c>
      <c r="BT105" s="175">
        <f t="shared" si="22"/>
        <v>0</v>
      </c>
      <c r="BU105" s="175">
        <f t="shared" si="22"/>
        <v>0</v>
      </c>
      <c r="BV105" s="175">
        <f t="shared" si="22"/>
        <v>0</v>
      </c>
      <c r="BW105" s="175">
        <f t="shared" si="22"/>
        <v>0</v>
      </c>
      <c r="BX105" s="175">
        <f t="shared" si="22"/>
        <v>0</v>
      </c>
      <c r="BY105" s="175">
        <f t="shared" si="22"/>
        <v>0</v>
      </c>
      <c r="BZ105" s="175">
        <f t="shared" si="22"/>
        <v>0</v>
      </c>
      <c r="CA105" s="175">
        <f t="shared" si="22"/>
        <v>0</v>
      </c>
      <c r="CB105" s="175">
        <f t="shared" si="22"/>
        <v>0</v>
      </c>
      <c r="CC105" s="175">
        <f t="shared" si="22"/>
        <v>0</v>
      </c>
      <c r="CD105" s="175">
        <f t="shared" si="22"/>
        <v>1.3799765403988131E-4</v>
      </c>
      <c r="CE105" s="175">
        <f t="shared" si="22"/>
        <v>0</v>
      </c>
      <c r="CF105" s="175">
        <f t="shared" si="22"/>
        <v>0</v>
      </c>
      <c r="CG105" s="175">
        <f t="shared" si="22"/>
        <v>0</v>
      </c>
      <c r="CH105" s="175">
        <f t="shared" si="22"/>
        <v>0</v>
      </c>
      <c r="CI105" s="175">
        <f t="shared" si="22"/>
        <v>0</v>
      </c>
      <c r="CJ105" s="175">
        <f t="shared" si="22"/>
        <v>3.0014489753674187E-3</v>
      </c>
      <c r="CK105" s="175">
        <f t="shared" si="22"/>
        <v>0</v>
      </c>
      <c r="CL105" s="175">
        <f t="shared" si="22"/>
        <v>0</v>
      </c>
      <c r="CM105" s="175">
        <f t="shared" si="22"/>
        <v>0</v>
      </c>
      <c r="CN105" s="175">
        <f t="shared" si="22"/>
        <v>0</v>
      </c>
      <c r="CO105" s="175">
        <f t="shared" si="22"/>
        <v>0</v>
      </c>
      <c r="CP105" s="175">
        <f t="shared" si="22"/>
        <v>0</v>
      </c>
      <c r="CQ105" s="175">
        <f t="shared" si="22"/>
        <v>1.1315807631270268E-2</v>
      </c>
      <c r="CR105" s="175">
        <f t="shared" si="22"/>
        <v>0</v>
      </c>
      <c r="CS105" s="175">
        <f t="shared" si="22"/>
        <v>0</v>
      </c>
      <c r="CT105" s="175">
        <f t="shared" si="22"/>
        <v>0</v>
      </c>
      <c r="CU105" s="175">
        <f t="shared" si="22"/>
        <v>0</v>
      </c>
      <c r="CV105" s="175">
        <f t="shared" si="22"/>
        <v>0</v>
      </c>
      <c r="CW105" s="175">
        <f t="shared" si="22"/>
        <v>0</v>
      </c>
      <c r="CX105" s="175">
        <f t="shared" si="22"/>
        <v>0</v>
      </c>
      <c r="CY105" s="175">
        <f t="shared" si="22"/>
        <v>0</v>
      </c>
      <c r="CZ105" s="175">
        <f t="shared" si="22"/>
        <v>0</v>
      </c>
      <c r="DA105" s="175">
        <f t="shared" si="22"/>
        <v>0</v>
      </c>
      <c r="DB105" s="175">
        <f t="shared" si="22"/>
        <v>0</v>
      </c>
      <c r="DC105" s="175">
        <f t="shared" si="22"/>
        <v>0</v>
      </c>
      <c r="DD105" s="175">
        <f t="shared" si="22"/>
        <v>0</v>
      </c>
      <c r="DE105" s="175">
        <f t="shared" si="22"/>
        <v>3.0911474504933416E-2</v>
      </c>
      <c r="DF105" s="175">
        <f t="shared" si="22"/>
        <v>0</v>
      </c>
      <c r="DG105" s="175">
        <f t="shared" si="22"/>
        <v>0</v>
      </c>
      <c r="DH105" s="175">
        <f t="shared" si="22"/>
        <v>5.1438625543365771E-2</v>
      </c>
      <c r="DI105" s="175">
        <f t="shared" si="22"/>
        <v>0</v>
      </c>
      <c r="DJ105" s="175">
        <f t="shared" si="22"/>
        <v>0</v>
      </c>
      <c r="DK105" s="175">
        <f t="shared" si="22"/>
        <v>0</v>
      </c>
      <c r="DL105" s="175">
        <f t="shared" si="22"/>
        <v>0</v>
      </c>
      <c r="DM105" s="175">
        <f t="shared" si="22"/>
        <v>0</v>
      </c>
      <c r="DN105" s="175">
        <f t="shared" si="22"/>
        <v>0</v>
      </c>
      <c r="DO105" s="175">
        <f t="shared" si="22"/>
        <v>0</v>
      </c>
      <c r="DP105" s="175">
        <f t="shared" si="22"/>
        <v>0</v>
      </c>
      <c r="DQ105" s="175">
        <f t="shared" si="22"/>
        <v>0</v>
      </c>
      <c r="DR105" s="175">
        <f t="shared" si="22"/>
        <v>0</v>
      </c>
      <c r="DS105" s="175">
        <f t="shared" si="22"/>
        <v>0</v>
      </c>
      <c r="DT105" s="175">
        <f t="shared" si="22"/>
        <v>0</v>
      </c>
      <c r="DU105" s="175">
        <f t="shared" si="22"/>
        <v>0</v>
      </c>
      <c r="DV105" s="175">
        <f t="shared" si="22"/>
        <v>0</v>
      </c>
      <c r="DW105" s="175">
        <f t="shared" si="22"/>
        <v>0</v>
      </c>
      <c r="DX105" s="175">
        <f t="shared" si="22"/>
        <v>0</v>
      </c>
      <c r="DY105" s="175">
        <f t="shared" si="22"/>
        <v>0</v>
      </c>
      <c r="EA105" s="200">
        <v>2</v>
      </c>
      <c r="EC105" s="205">
        <f t="shared" si="10"/>
        <v>2</v>
      </c>
      <c r="EE105" s="189">
        <f t="shared" si="11"/>
        <v>0</v>
      </c>
      <c r="EG105" s="154">
        <v>24</v>
      </c>
    </row>
    <row r="106" spans="1:137">
      <c r="A106" s="11" t="s">
        <v>674</v>
      </c>
      <c r="B106" s="150" t="s">
        <v>675</v>
      </c>
      <c r="C106" s="175">
        <f t="shared" si="8"/>
        <v>0</v>
      </c>
      <c r="D106" s="175">
        <f t="shared" si="23"/>
        <v>0</v>
      </c>
      <c r="E106" s="175">
        <f t="shared" si="23"/>
        <v>0</v>
      </c>
      <c r="F106" s="175">
        <f t="shared" si="23"/>
        <v>0</v>
      </c>
      <c r="G106" s="175">
        <f t="shared" si="23"/>
        <v>0</v>
      </c>
      <c r="H106" s="175">
        <f t="shared" si="23"/>
        <v>0</v>
      </c>
      <c r="I106" s="175">
        <f t="shared" si="23"/>
        <v>0</v>
      </c>
      <c r="J106" s="175">
        <f t="shared" si="23"/>
        <v>0</v>
      </c>
      <c r="K106" s="175">
        <f t="shared" si="23"/>
        <v>0</v>
      </c>
      <c r="L106" s="175">
        <f t="shared" si="23"/>
        <v>0</v>
      </c>
      <c r="M106" s="175">
        <f t="shared" si="23"/>
        <v>0</v>
      </c>
      <c r="N106" s="175">
        <f t="shared" si="23"/>
        <v>0</v>
      </c>
      <c r="O106" s="175">
        <f t="shared" si="23"/>
        <v>0</v>
      </c>
      <c r="P106" s="175">
        <f t="shared" si="23"/>
        <v>0</v>
      </c>
      <c r="Q106" s="175">
        <f t="shared" si="23"/>
        <v>0</v>
      </c>
      <c r="R106" s="175">
        <f t="shared" si="23"/>
        <v>0</v>
      </c>
      <c r="S106" s="175">
        <f t="shared" si="23"/>
        <v>0</v>
      </c>
      <c r="T106" s="175">
        <f t="shared" si="23"/>
        <v>0</v>
      </c>
      <c r="U106" s="175">
        <f t="shared" si="23"/>
        <v>0</v>
      </c>
      <c r="V106" s="175">
        <f t="shared" si="23"/>
        <v>0</v>
      </c>
      <c r="W106" s="175">
        <f t="shared" si="23"/>
        <v>0</v>
      </c>
      <c r="X106" s="175">
        <f t="shared" si="23"/>
        <v>0</v>
      </c>
      <c r="Y106" s="175">
        <f t="shared" si="23"/>
        <v>0</v>
      </c>
      <c r="Z106" s="175">
        <f t="shared" si="23"/>
        <v>0</v>
      </c>
      <c r="AA106" s="175">
        <f t="shared" si="23"/>
        <v>0</v>
      </c>
      <c r="AB106" s="175">
        <f t="shared" si="23"/>
        <v>0</v>
      </c>
      <c r="AC106" s="175">
        <f t="shared" si="23"/>
        <v>0</v>
      </c>
      <c r="AD106" s="175">
        <f t="shared" si="23"/>
        <v>0</v>
      </c>
      <c r="AE106" s="175">
        <f t="shared" si="23"/>
        <v>0</v>
      </c>
      <c r="AF106" s="175">
        <f t="shared" si="23"/>
        <v>0</v>
      </c>
      <c r="AG106" s="175">
        <f t="shared" si="23"/>
        <v>0</v>
      </c>
      <c r="AH106" s="175">
        <f t="shared" si="23"/>
        <v>0</v>
      </c>
      <c r="AI106" s="175">
        <f t="shared" si="23"/>
        <v>0</v>
      </c>
      <c r="AJ106" s="175">
        <f t="shared" si="23"/>
        <v>6.9189787587352111E-5</v>
      </c>
      <c r="AK106" s="175">
        <f t="shared" si="23"/>
        <v>0</v>
      </c>
      <c r="AL106" s="175">
        <f t="shared" si="23"/>
        <v>0</v>
      </c>
      <c r="AM106" s="175">
        <f t="shared" si="23"/>
        <v>0</v>
      </c>
      <c r="AN106" s="175">
        <f t="shared" si="23"/>
        <v>4.3095353411550744E-3</v>
      </c>
      <c r="AO106" s="175">
        <f t="shared" si="23"/>
        <v>1.1188977078411797E-2</v>
      </c>
      <c r="AP106" s="175">
        <f t="shared" si="23"/>
        <v>2.1745361813167805E-4</v>
      </c>
      <c r="AQ106" s="175">
        <f t="shared" si="23"/>
        <v>3.4397208686283618E-3</v>
      </c>
      <c r="AR106" s="175">
        <f t="shared" si="23"/>
        <v>5.9305532217730382E-4</v>
      </c>
      <c r="AS106" s="175">
        <f t="shared" si="23"/>
        <v>0</v>
      </c>
      <c r="AT106" s="175">
        <f t="shared" si="23"/>
        <v>7.5318025916517577E-3</v>
      </c>
      <c r="AU106" s="175">
        <f t="shared" si="23"/>
        <v>1.4826383054432593E-3</v>
      </c>
      <c r="AV106" s="175">
        <f t="shared" si="23"/>
        <v>0</v>
      </c>
      <c r="AW106" s="175">
        <f t="shared" si="23"/>
        <v>0</v>
      </c>
      <c r="AX106" s="175">
        <f t="shared" si="23"/>
        <v>0</v>
      </c>
      <c r="AY106" s="175">
        <f t="shared" si="23"/>
        <v>0</v>
      </c>
      <c r="AZ106" s="175">
        <f t="shared" si="23"/>
        <v>0</v>
      </c>
      <c r="BA106" s="175">
        <f t="shared" si="23"/>
        <v>0</v>
      </c>
      <c r="BB106" s="175">
        <f t="shared" si="23"/>
        <v>0</v>
      </c>
      <c r="BC106" s="175">
        <f t="shared" si="23"/>
        <v>9.2912000474444255E-4</v>
      </c>
      <c r="BD106" s="175">
        <f t="shared" si="23"/>
        <v>8.8958298326595562E-5</v>
      </c>
      <c r="BE106" s="175">
        <f t="shared" si="23"/>
        <v>1.1465736228761206E-3</v>
      </c>
      <c r="BF106" s="175">
        <f t="shared" si="23"/>
        <v>1.1406430696543476E-2</v>
      </c>
      <c r="BG106" s="175">
        <f t="shared" si="23"/>
        <v>0</v>
      </c>
      <c r="BH106" s="175">
        <f t="shared" si="23"/>
        <v>2.5501378853624063E-3</v>
      </c>
      <c r="BI106" s="175">
        <f t="shared" si="23"/>
        <v>1.3837957517470422E-4</v>
      </c>
      <c r="BJ106" s="175">
        <f t="shared" si="23"/>
        <v>0</v>
      </c>
      <c r="BK106" s="175">
        <f t="shared" si="23"/>
        <v>1.4826383054432595E-4</v>
      </c>
      <c r="BL106" s="175">
        <f t="shared" si="23"/>
        <v>0.4680985657945459</v>
      </c>
      <c r="BM106" s="175">
        <f t="shared" si="23"/>
        <v>1.362841130363444</v>
      </c>
      <c r="BN106" s="175">
        <f t="shared" si="23"/>
        <v>0</v>
      </c>
      <c r="BO106" s="175">
        <f t="shared" si="23"/>
        <v>5.3374978995957337E-4</v>
      </c>
      <c r="BP106" s="175">
        <f t="shared" si="22"/>
        <v>9.2912000474444255E-4</v>
      </c>
      <c r="BQ106" s="175">
        <f t="shared" si="22"/>
        <v>0</v>
      </c>
      <c r="BR106" s="175">
        <f t="shared" si="22"/>
        <v>4.7444425774184303E-4</v>
      </c>
      <c r="BS106" s="175">
        <f t="shared" si="22"/>
        <v>2.9652766108865187E-3</v>
      </c>
      <c r="BT106" s="175">
        <f t="shared" si="22"/>
        <v>2.7675915034940844E-4</v>
      </c>
      <c r="BU106" s="175">
        <f t="shared" si="22"/>
        <v>9.3702740904013995E-3</v>
      </c>
      <c r="BV106" s="175">
        <f t="shared" si="22"/>
        <v>0</v>
      </c>
      <c r="BW106" s="175">
        <f t="shared" si="22"/>
        <v>0</v>
      </c>
      <c r="BX106" s="175">
        <f t="shared" si="22"/>
        <v>2.9652766108865187E-3</v>
      </c>
      <c r="BY106" s="175">
        <f t="shared" si="22"/>
        <v>3.9537021478486918E-4</v>
      </c>
      <c r="BZ106" s="175">
        <f t="shared" si="22"/>
        <v>3.0245821431042494E-3</v>
      </c>
      <c r="CA106" s="175">
        <f t="shared" si="22"/>
        <v>5.2386553458995165E-3</v>
      </c>
      <c r="CB106" s="175">
        <f t="shared" si="22"/>
        <v>1.6210178806179637E-3</v>
      </c>
      <c r="CC106" s="175">
        <f t="shared" si="22"/>
        <v>1.7791659665319112E-4</v>
      </c>
      <c r="CD106" s="175">
        <f t="shared" si="22"/>
        <v>1.1742495379110615E-2</v>
      </c>
      <c r="CE106" s="175">
        <f t="shared" si="22"/>
        <v>0</v>
      </c>
      <c r="CF106" s="175">
        <f t="shared" si="22"/>
        <v>5.0212017277678385E-3</v>
      </c>
      <c r="CG106" s="175">
        <f t="shared" si="22"/>
        <v>1.5755503059177035E-2</v>
      </c>
      <c r="CH106" s="175">
        <f t="shared" si="22"/>
        <v>1.1465736228761206E-3</v>
      </c>
      <c r="CI106" s="175">
        <f t="shared" si="22"/>
        <v>4.3688408733728043E-3</v>
      </c>
      <c r="CJ106" s="175">
        <f t="shared" si="22"/>
        <v>9.2318945152266955E-3</v>
      </c>
      <c r="CK106" s="175">
        <f t="shared" si="22"/>
        <v>1.3837957517470422E-4</v>
      </c>
      <c r="CL106" s="175">
        <f t="shared" si="22"/>
        <v>0</v>
      </c>
      <c r="CM106" s="175">
        <f t="shared" si="22"/>
        <v>0</v>
      </c>
      <c r="CN106" s="175">
        <f t="shared" si="22"/>
        <v>0</v>
      </c>
      <c r="CO106" s="175">
        <f t="shared" si="22"/>
        <v>0</v>
      </c>
      <c r="CP106" s="175">
        <f t="shared" si="22"/>
        <v>0</v>
      </c>
      <c r="CQ106" s="175">
        <f t="shared" si="22"/>
        <v>1.4984531140346542E-2</v>
      </c>
      <c r="CR106" s="175">
        <f t="shared" si="22"/>
        <v>0</v>
      </c>
      <c r="CS106" s="175">
        <f t="shared" si="22"/>
        <v>0</v>
      </c>
      <c r="CT106" s="175">
        <f t="shared" si="22"/>
        <v>0</v>
      </c>
      <c r="CU106" s="175">
        <f t="shared" si="22"/>
        <v>0</v>
      </c>
      <c r="CV106" s="175">
        <f t="shared" si="22"/>
        <v>0</v>
      </c>
      <c r="CW106" s="175">
        <f t="shared" si="22"/>
        <v>0</v>
      </c>
      <c r="CX106" s="175">
        <f t="shared" si="22"/>
        <v>0</v>
      </c>
      <c r="CY106" s="175">
        <f t="shared" si="22"/>
        <v>0</v>
      </c>
      <c r="CZ106" s="175">
        <f t="shared" si="22"/>
        <v>0</v>
      </c>
      <c r="DA106" s="175">
        <f t="shared" si="22"/>
        <v>0</v>
      </c>
      <c r="DB106" s="175">
        <f t="shared" si="22"/>
        <v>0</v>
      </c>
      <c r="DC106" s="175">
        <f t="shared" si="22"/>
        <v>0</v>
      </c>
      <c r="DD106" s="175">
        <f t="shared" si="22"/>
        <v>0</v>
      </c>
      <c r="DE106" s="175">
        <f t="shared" si="22"/>
        <v>7.0415435253185207E-2</v>
      </c>
      <c r="DF106" s="175">
        <f t="shared" si="22"/>
        <v>0</v>
      </c>
      <c r="DG106" s="175">
        <f t="shared" si="22"/>
        <v>0</v>
      </c>
      <c r="DH106" s="175">
        <f t="shared" si="22"/>
        <v>7.5614553577606231E-3</v>
      </c>
      <c r="DI106" s="175">
        <f t="shared" si="22"/>
        <v>0</v>
      </c>
      <c r="DJ106" s="175">
        <f t="shared" si="22"/>
        <v>0</v>
      </c>
      <c r="DK106" s="175">
        <f t="shared" si="22"/>
        <v>0</v>
      </c>
      <c r="DL106" s="175">
        <f t="shared" si="22"/>
        <v>0</v>
      </c>
      <c r="DM106" s="175">
        <f t="shared" si="22"/>
        <v>0</v>
      </c>
      <c r="DN106" s="175">
        <f t="shared" si="22"/>
        <v>0</v>
      </c>
      <c r="DO106" s="175">
        <f t="shared" si="22"/>
        <v>0</v>
      </c>
      <c r="DP106" s="175">
        <f t="shared" si="22"/>
        <v>0</v>
      </c>
      <c r="DQ106" s="175">
        <f t="shared" si="22"/>
        <v>0</v>
      </c>
      <c r="DR106" s="175">
        <f t="shared" si="22"/>
        <v>0</v>
      </c>
      <c r="DS106" s="175">
        <f t="shared" si="22"/>
        <v>0</v>
      </c>
      <c r="DT106" s="175">
        <f t="shared" si="22"/>
        <v>0</v>
      </c>
      <c r="DU106" s="175">
        <f t="shared" si="22"/>
        <v>0</v>
      </c>
      <c r="DV106" s="175">
        <f t="shared" si="22"/>
        <v>0</v>
      </c>
      <c r="DW106" s="175">
        <f t="shared" si="22"/>
        <v>0</v>
      </c>
      <c r="DX106" s="175">
        <f t="shared" si="22"/>
        <v>0</v>
      </c>
      <c r="DY106" s="175">
        <f t="shared" si="22"/>
        <v>0</v>
      </c>
      <c r="EA106" s="189">
        <f t="shared" si="9"/>
        <v>2.0445186861847766</v>
      </c>
      <c r="EC106" s="205">
        <f t="shared" si="10"/>
        <v>2</v>
      </c>
      <c r="EE106" s="189">
        <f t="shared" si="11"/>
        <v>4.4518686184776612E-2</v>
      </c>
      <c r="EG106" s="154">
        <v>25</v>
      </c>
    </row>
    <row r="107" spans="1:137">
      <c r="A107" s="12" t="s">
        <v>676</v>
      </c>
      <c r="B107" s="4" t="s">
        <v>677</v>
      </c>
      <c r="C107" s="183">
        <f t="shared" si="8"/>
        <v>0</v>
      </c>
      <c r="D107" s="183">
        <f t="shared" si="23"/>
        <v>0</v>
      </c>
      <c r="E107" s="183">
        <f t="shared" si="23"/>
        <v>0</v>
      </c>
      <c r="F107" s="183">
        <f t="shared" si="23"/>
        <v>0</v>
      </c>
      <c r="G107" s="183">
        <f t="shared" si="23"/>
        <v>0</v>
      </c>
      <c r="H107" s="183">
        <f t="shared" si="23"/>
        <v>0</v>
      </c>
      <c r="I107" s="183">
        <f t="shared" si="23"/>
        <v>0</v>
      </c>
      <c r="J107" s="183">
        <f t="shared" si="23"/>
        <v>0</v>
      </c>
      <c r="K107" s="183">
        <f t="shared" si="23"/>
        <v>0</v>
      </c>
      <c r="L107" s="183">
        <f t="shared" si="23"/>
        <v>0</v>
      </c>
      <c r="M107" s="183">
        <f t="shared" si="23"/>
        <v>0</v>
      </c>
      <c r="N107" s="183">
        <f t="shared" si="23"/>
        <v>0</v>
      </c>
      <c r="O107" s="183">
        <f t="shared" si="23"/>
        <v>0</v>
      </c>
      <c r="P107" s="183">
        <f t="shared" si="23"/>
        <v>0</v>
      </c>
      <c r="Q107" s="183">
        <f t="shared" si="23"/>
        <v>0</v>
      </c>
      <c r="R107" s="183">
        <f t="shared" si="23"/>
        <v>0</v>
      </c>
      <c r="S107" s="183">
        <f t="shared" si="23"/>
        <v>1.4089696211859013E-2</v>
      </c>
      <c r="T107" s="183">
        <f t="shared" si="23"/>
        <v>0</v>
      </c>
      <c r="U107" s="183">
        <f t="shared" si="23"/>
        <v>0</v>
      </c>
      <c r="V107" s="183">
        <f t="shared" si="23"/>
        <v>7.8152039209994524E-4</v>
      </c>
      <c r="W107" s="183">
        <f t="shared" si="23"/>
        <v>0</v>
      </c>
      <c r="X107" s="183">
        <f t="shared" si="23"/>
        <v>0</v>
      </c>
      <c r="Y107" s="183">
        <f t="shared" si="23"/>
        <v>0</v>
      </c>
      <c r="Z107" s="183">
        <f t="shared" si="23"/>
        <v>0</v>
      </c>
      <c r="AA107" s="183">
        <f t="shared" si="23"/>
        <v>0</v>
      </c>
      <c r="AB107" s="183">
        <f t="shared" si="23"/>
        <v>0</v>
      </c>
      <c r="AC107" s="183">
        <f t="shared" si="23"/>
        <v>0</v>
      </c>
      <c r="AD107" s="183">
        <f t="shared" si="23"/>
        <v>0</v>
      </c>
      <c r="AE107" s="183">
        <f t="shared" si="23"/>
        <v>0</v>
      </c>
      <c r="AF107" s="183">
        <f t="shared" si="23"/>
        <v>0</v>
      </c>
      <c r="AG107" s="183">
        <f t="shared" si="23"/>
        <v>0</v>
      </c>
      <c r="AH107" s="183">
        <f t="shared" si="23"/>
        <v>0</v>
      </c>
      <c r="AI107" s="183">
        <f t="shared" si="23"/>
        <v>0</v>
      </c>
      <c r="AJ107" s="183">
        <f t="shared" si="23"/>
        <v>0</v>
      </c>
      <c r="AK107" s="183">
        <f t="shared" si="23"/>
        <v>0</v>
      </c>
      <c r="AL107" s="183">
        <f t="shared" si="23"/>
        <v>0</v>
      </c>
      <c r="AM107" s="183">
        <f t="shared" si="23"/>
        <v>0</v>
      </c>
      <c r="AN107" s="183">
        <f t="shared" si="23"/>
        <v>1.6076990923198874E-3</v>
      </c>
      <c r="AO107" s="183">
        <f t="shared" si="23"/>
        <v>1.6523574004398843E-3</v>
      </c>
      <c r="AP107" s="183">
        <f t="shared" si="23"/>
        <v>0</v>
      </c>
      <c r="AQ107" s="183">
        <f t="shared" si="23"/>
        <v>0</v>
      </c>
      <c r="AR107" s="183">
        <f t="shared" si="23"/>
        <v>0</v>
      </c>
      <c r="AS107" s="183">
        <f t="shared" si="23"/>
        <v>0</v>
      </c>
      <c r="AT107" s="183">
        <f t="shared" si="23"/>
        <v>1.4290658598399E-3</v>
      </c>
      <c r="AU107" s="183">
        <f t="shared" si="23"/>
        <v>0</v>
      </c>
      <c r="AV107" s="183">
        <f t="shared" si="23"/>
        <v>0</v>
      </c>
      <c r="AW107" s="183">
        <f t="shared" si="23"/>
        <v>0</v>
      </c>
      <c r="AX107" s="183">
        <f t="shared" si="23"/>
        <v>0</v>
      </c>
      <c r="AY107" s="183">
        <f t="shared" si="23"/>
        <v>4.4658308119996875E-4</v>
      </c>
      <c r="AZ107" s="183">
        <f t="shared" si="23"/>
        <v>0</v>
      </c>
      <c r="BA107" s="183">
        <f t="shared" si="23"/>
        <v>5.2920095122196299E-3</v>
      </c>
      <c r="BB107" s="183">
        <f t="shared" si="23"/>
        <v>0</v>
      </c>
      <c r="BC107" s="183">
        <f t="shared" si="23"/>
        <v>5.0463888175596465E-3</v>
      </c>
      <c r="BD107" s="183">
        <f t="shared" si="23"/>
        <v>7.8152039209994524E-5</v>
      </c>
      <c r="BE107" s="183">
        <f t="shared" si="23"/>
        <v>8.931661623999375E-4</v>
      </c>
      <c r="BF107" s="183">
        <f t="shared" si="23"/>
        <v>1.2281034732999139E-3</v>
      </c>
      <c r="BG107" s="183">
        <f t="shared" si="23"/>
        <v>0</v>
      </c>
      <c r="BH107" s="183">
        <f t="shared" si="23"/>
        <v>6.676417063939533E-3</v>
      </c>
      <c r="BI107" s="183">
        <f t="shared" si="23"/>
        <v>5.1133762797396422E-3</v>
      </c>
      <c r="BJ107" s="183">
        <f t="shared" si="23"/>
        <v>2.1212696356998515E-4</v>
      </c>
      <c r="BK107" s="183">
        <f t="shared" si="23"/>
        <v>7.8152039209994524E-4</v>
      </c>
      <c r="BL107" s="183">
        <f t="shared" si="23"/>
        <v>0</v>
      </c>
      <c r="BM107" s="183">
        <f t="shared" si="23"/>
        <v>4.733780660719669E-3</v>
      </c>
      <c r="BN107" s="183">
        <f t="shared" si="23"/>
        <v>0.36313903247775459</v>
      </c>
      <c r="BO107" s="183">
        <f t="shared" ref="BO107:DY110" si="24">BO31*BO$3</f>
        <v>0.52515937433710325</v>
      </c>
      <c r="BP107" s="183">
        <f t="shared" si="24"/>
        <v>1.0119126036910091</v>
      </c>
      <c r="BQ107" s="183">
        <f t="shared" si="24"/>
        <v>0</v>
      </c>
      <c r="BR107" s="183">
        <f t="shared" si="24"/>
        <v>4.689122352599672E-4</v>
      </c>
      <c r="BS107" s="183">
        <f t="shared" si="24"/>
        <v>3.3493731089997655E-4</v>
      </c>
      <c r="BT107" s="183">
        <f t="shared" si="24"/>
        <v>0</v>
      </c>
      <c r="BU107" s="183">
        <f t="shared" si="24"/>
        <v>2.1882570978798469E-3</v>
      </c>
      <c r="BV107" s="183">
        <f t="shared" si="24"/>
        <v>0</v>
      </c>
      <c r="BW107" s="183">
        <f t="shared" si="24"/>
        <v>0</v>
      </c>
      <c r="BX107" s="183">
        <f t="shared" si="24"/>
        <v>0</v>
      </c>
      <c r="BY107" s="183">
        <f t="shared" si="24"/>
        <v>2.5678527168998202E-4</v>
      </c>
      <c r="BZ107" s="183">
        <f t="shared" si="24"/>
        <v>5.805580055599594E-4</v>
      </c>
      <c r="CA107" s="183">
        <f t="shared" si="24"/>
        <v>9.8248277863993119E-4</v>
      </c>
      <c r="CB107" s="183">
        <f t="shared" si="24"/>
        <v>7.1453292991995E-4</v>
      </c>
      <c r="CC107" s="183">
        <f t="shared" si="24"/>
        <v>0</v>
      </c>
      <c r="CD107" s="183">
        <f t="shared" si="24"/>
        <v>1.3174200895399077E-3</v>
      </c>
      <c r="CE107" s="183">
        <f t="shared" si="24"/>
        <v>0</v>
      </c>
      <c r="CF107" s="183">
        <f t="shared" si="24"/>
        <v>3.3047148008797686E-3</v>
      </c>
      <c r="CG107" s="183">
        <f t="shared" si="24"/>
        <v>1.4067367057799015E-3</v>
      </c>
      <c r="CH107" s="183">
        <f t="shared" si="24"/>
        <v>0</v>
      </c>
      <c r="CI107" s="183">
        <f t="shared" si="24"/>
        <v>2.456206946599828E-4</v>
      </c>
      <c r="CJ107" s="183">
        <f t="shared" si="24"/>
        <v>4.5998057363596783E-3</v>
      </c>
      <c r="CK107" s="183">
        <f t="shared" si="24"/>
        <v>1.3397492435999062E-4</v>
      </c>
      <c r="CL107" s="183">
        <f t="shared" si="24"/>
        <v>0</v>
      </c>
      <c r="CM107" s="183">
        <f t="shared" si="24"/>
        <v>0</v>
      </c>
      <c r="CN107" s="183">
        <f t="shared" si="24"/>
        <v>0</v>
      </c>
      <c r="CO107" s="183">
        <f t="shared" si="24"/>
        <v>0</v>
      </c>
      <c r="CP107" s="183">
        <f t="shared" si="24"/>
        <v>0</v>
      </c>
      <c r="CQ107" s="183">
        <f t="shared" si="24"/>
        <v>9.6015362457993279E-3</v>
      </c>
      <c r="CR107" s="183">
        <f t="shared" si="24"/>
        <v>0</v>
      </c>
      <c r="CS107" s="183">
        <f t="shared" si="24"/>
        <v>0</v>
      </c>
      <c r="CT107" s="183">
        <f t="shared" si="24"/>
        <v>0</v>
      </c>
      <c r="CU107" s="183">
        <f t="shared" si="24"/>
        <v>0</v>
      </c>
      <c r="CV107" s="183">
        <f t="shared" si="24"/>
        <v>0</v>
      </c>
      <c r="CW107" s="183">
        <f t="shared" si="24"/>
        <v>0</v>
      </c>
      <c r="CX107" s="183">
        <f t="shared" si="24"/>
        <v>0</v>
      </c>
      <c r="CY107" s="183">
        <f t="shared" si="24"/>
        <v>0</v>
      </c>
      <c r="CZ107" s="183">
        <f t="shared" si="24"/>
        <v>0</v>
      </c>
      <c r="DA107" s="183">
        <f t="shared" si="24"/>
        <v>0</v>
      </c>
      <c r="DB107" s="183">
        <f t="shared" si="24"/>
        <v>0</v>
      </c>
      <c r="DC107" s="183">
        <f t="shared" si="24"/>
        <v>0</v>
      </c>
      <c r="DD107" s="183">
        <f t="shared" si="24"/>
        <v>0</v>
      </c>
      <c r="DE107" s="183">
        <f t="shared" si="24"/>
        <v>4.6623273677276734E-2</v>
      </c>
      <c r="DF107" s="183">
        <f t="shared" si="24"/>
        <v>0</v>
      </c>
      <c r="DG107" s="183">
        <f t="shared" si="24"/>
        <v>0</v>
      </c>
      <c r="DH107" s="183">
        <f t="shared" si="24"/>
        <v>5.6269468231196062E-3</v>
      </c>
      <c r="DI107" s="183">
        <f t="shared" si="24"/>
        <v>0</v>
      </c>
      <c r="DJ107" s="183">
        <f t="shared" si="24"/>
        <v>0</v>
      </c>
      <c r="DK107" s="183">
        <f t="shared" si="24"/>
        <v>0</v>
      </c>
      <c r="DL107" s="183">
        <f t="shared" si="24"/>
        <v>0</v>
      </c>
      <c r="DM107" s="183">
        <f t="shared" si="24"/>
        <v>0</v>
      </c>
      <c r="DN107" s="183">
        <f t="shared" si="24"/>
        <v>0</v>
      </c>
      <c r="DO107" s="183">
        <f t="shared" si="24"/>
        <v>0</v>
      </c>
      <c r="DP107" s="183">
        <f t="shared" si="24"/>
        <v>0</v>
      </c>
      <c r="DQ107" s="183">
        <f t="shared" si="24"/>
        <v>0</v>
      </c>
      <c r="DR107" s="183">
        <f t="shared" si="24"/>
        <v>0</v>
      </c>
      <c r="DS107" s="183">
        <f t="shared" si="24"/>
        <v>0</v>
      </c>
      <c r="DT107" s="183">
        <f t="shared" si="24"/>
        <v>0</v>
      </c>
      <c r="DU107" s="183">
        <f t="shared" si="24"/>
        <v>0</v>
      </c>
      <c r="DV107" s="183">
        <f t="shared" si="24"/>
        <v>0</v>
      </c>
      <c r="DW107" s="183">
        <f t="shared" si="24"/>
        <v>0</v>
      </c>
      <c r="DX107" s="183">
        <f t="shared" si="24"/>
        <v>0</v>
      </c>
      <c r="DY107" s="183">
        <f t="shared" si="24"/>
        <v>0</v>
      </c>
      <c r="EA107" s="189">
        <f t="shared" si="9"/>
        <v>2.0286594692360085</v>
      </c>
      <c r="EC107" s="205">
        <f t="shared" si="10"/>
        <v>2</v>
      </c>
      <c r="EE107" s="189">
        <f t="shared" si="11"/>
        <v>2.8659469236008484E-2</v>
      </c>
      <c r="EG107" s="154">
        <v>26</v>
      </c>
    </row>
    <row r="108" spans="1:137">
      <c r="A108" s="12" t="s">
        <v>678</v>
      </c>
      <c r="B108" s="4" t="s">
        <v>679</v>
      </c>
      <c r="C108" s="183">
        <f t="shared" si="8"/>
        <v>0</v>
      </c>
      <c r="D108" s="183">
        <f t="shared" ref="D108:BO111" si="25">D32*D$3</f>
        <v>0</v>
      </c>
      <c r="E108" s="183">
        <f t="shared" si="25"/>
        <v>0</v>
      </c>
      <c r="F108" s="183">
        <f t="shared" si="25"/>
        <v>0</v>
      </c>
      <c r="G108" s="183">
        <f t="shared" si="25"/>
        <v>0</v>
      </c>
      <c r="H108" s="183">
        <f t="shared" si="25"/>
        <v>0</v>
      </c>
      <c r="I108" s="183">
        <f t="shared" si="25"/>
        <v>0</v>
      </c>
      <c r="J108" s="183">
        <f t="shared" si="25"/>
        <v>0</v>
      </c>
      <c r="K108" s="183">
        <f t="shared" si="25"/>
        <v>0</v>
      </c>
      <c r="L108" s="183">
        <f t="shared" si="25"/>
        <v>0</v>
      </c>
      <c r="M108" s="183">
        <f t="shared" si="25"/>
        <v>0</v>
      </c>
      <c r="N108" s="183">
        <f t="shared" si="25"/>
        <v>0</v>
      </c>
      <c r="O108" s="183">
        <f t="shared" si="25"/>
        <v>0</v>
      </c>
      <c r="P108" s="183">
        <f t="shared" si="25"/>
        <v>0</v>
      </c>
      <c r="Q108" s="183">
        <f t="shared" si="25"/>
        <v>0</v>
      </c>
      <c r="R108" s="183">
        <f t="shared" si="25"/>
        <v>0</v>
      </c>
      <c r="S108" s="183">
        <f t="shared" si="25"/>
        <v>3.1498543192377354E-4</v>
      </c>
      <c r="T108" s="183">
        <f t="shared" si="25"/>
        <v>0</v>
      </c>
      <c r="U108" s="183">
        <f t="shared" si="25"/>
        <v>1.2737223403417592E-2</v>
      </c>
      <c r="V108" s="183">
        <f t="shared" si="25"/>
        <v>1.1162296243798725E-2</v>
      </c>
      <c r="W108" s="183">
        <f t="shared" si="25"/>
        <v>0</v>
      </c>
      <c r="X108" s="183">
        <f t="shared" si="25"/>
        <v>0</v>
      </c>
      <c r="Y108" s="183">
        <f t="shared" si="25"/>
        <v>0</v>
      </c>
      <c r="Z108" s="183">
        <f t="shared" si="25"/>
        <v>0</v>
      </c>
      <c r="AA108" s="183">
        <f t="shared" si="25"/>
        <v>0</v>
      </c>
      <c r="AB108" s="183">
        <f t="shared" si="25"/>
        <v>0</v>
      </c>
      <c r="AC108" s="183">
        <f t="shared" si="25"/>
        <v>0</v>
      </c>
      <c r="AD108" s="183">
        <f t="shared" si="25"/>
        <v>0</v>
      </c>
      <c r="AE108" s="183">
        <f t="shared" si="25"/>
        <v>0</v>
      </c>
      <c r="AF108" s="183">
        <f t="shared" si="25"/>
        <v>0</v>
      </c>
      <c r="AG108" s="183">
        <f t="shared" si="25"/>
        <v>0</v>
      </c>
      <c r="AH108" s="183">
        <f t="shared" si="25"/>
        <v>0</v>
      </c>
      <c r="AI108" s="183">
        <f t="shared" si="25"/>
        <v>0</v>
      </c>
      <c r="AJ108" s="183">
        <f t="shared" si="25"/>
        <v>0</v>
      </c>
      <c r="AK108" s="183">
        <f t="shared" si="25"/>
        <v>0</v>
      </c>
      <c r="AL108" s="183">
        <f t="shared" si="25"/>
        <v>0</v>
      </c>
      <c r="AM108" s="183">
        <f t="shared" si="25"/>
        <v>0</v>
      </c>
      <c r="AN108" s="183">
        <f t="shared" si="25"/>
        <v>0</v>
      </c>
      <c r="AO108" s="183">
        <f t="shared" si="25"/>
        <v>0</v>
      </c>
      <c r="AP108" s="183">
        <f t="shared" si="25"/>
        <v>0</v>
      </c>
      <c r="AQ108" s="183">
        <f t="shared" si="25"/>
        <v>0</v>
      </c>
      <c r="AR108" s="183">
        <f t="shared" si="25"/>
        <v>0</v>
      </c>
      <c r="AS108" s="183">
        <f t="shared" si="25"/>
        <v>0</v>
      </c>
      <c r="AT108" s="183">
        <f t="shared" si="25"/>
        <v>0</v>
      </c>
      <c r="AU108" s="183">
        <f t="shared" si="25"/>
        <v>0</v>
      </c>
      <c r="AV108" s="183">
        <f t="shared" si="25"/>
        <v>0</v>
      </c>
      <c r="AW108" s="183">
        <f t="shared" si="25"/>
        <v>0</v>
      </c>
      <c r="AX108" s="183">
        <f t="shared" si="25"/>
        <v>0</v>
      </c>
      <c r="AY108" s="183">
        <f t="shared" si="25"/>
        <v>0</v>
      </c>
      <c r="AZ108" s="183">
        <f t="shared" si="25"/>
        <v>0</v>
      </c>
      <c r="BA108" s="183">
        <f t="shared" si="25"/>
        <v>0</v>
      </c>
      <c r="BB108" s="183">
        <f t="shared" si="25"/>
        <v>0</v>
      </c>
      <c r="BC108" s="183">
        <f t="shared" si="25"/>
        <v>5.5122450586660371E-4</v>
      </c>
      <c r="BD108" s="183">
        <f t="shared" si="25"/>
        <v>0</v>
      </c>
      <c r="BE108" s="183">
        <f t="shared" si="25"/>
        <v>1.2993149066855658E-3</v>
      </c>
      <c r="BF108" s="183">
        <f t="shared" si="25"/>
        <v>0</v>
      </c>
      <c r="BG108" s="183">
        <f t="shared" si="25"/>
        <v>0</v>
      </c>
      <c r="BH108" s="183">
        <f t="shared" si="25"/>
        <v>8.4652334829514138E-4</v>
      </c>
      <c r="BI108" s="183">
        <f t="shared" si="25"/>
        <v>0</v>
      </c>
      <c r="BJ108" s="183">
        <f t="shared" si="25"/>
        <v>0</v>
      </c>
      <c r="BK108" s="183">
        <f t="shared" si="25"/>
        <v>0</v>
      </c>
      <c r="BL108" s="183">
        <f t="shared" si="25"/>
        <v>1.7717930545712261E-4</v>
      </c>
      <c r="BM108" s="183">
        <f t="shared" si="25"/>
        <v>6.8903063233325464E-4</v>
      </c>
      <c r="BN108" s="183">
        <f t="shared" si="25"/>
        <v>0</v>
      </c>
      <c r="BO108" s="183">
        <f t="shared" si="25"/>
        <v>2.5592566343806599E-4</v>
      </c>
      <c r="BP108" s="183">
        <f t="shared" si="24"/>
        <v>0</v>
      </c>
      <c r="BQ108" s="183">
        <f t="shared" si="24"/>
        <v>0.227045436648555</v>
      </c>
      <c r="BR108" s="183">
        <f t="shared" si="24"/>
        <v>1.6137097409244823</v>
      </c>
      <c r="BS108" s="183">
        <f t="shared" si="24"/>
        <v>4.7050948893613666E-3</v>
      </c>
      <c r="BT108" s="183">
        <f t="shared" si="24"/>
        <v>0</v>
      </c>
      <c r="BU108" s="183">
        <f t="shared" si="24"/>
        <v>6.0181904086935981E-2</v>
      </c>
      <c r="BV108" s="183">
        <f t="shared" si="24"/>
        <v>0</v>
      </c>
      <c r="BW108" s="183">
        <f t="shared" si="24"/>
        <v>0</v>
      </c>
      <c r="BX108" s="183">
        <f t="shared" si="24"/>
        <v>0</v>
      </c>
      <c r="BY108" s="183">
        <f t="shared" si="24"/>
        <v>0</v>
      </c>
      <c r="BZ108" s="183">
        <f t="shared" si="24"/>
        <v>3.6420190566186315E-3</v>
      </c>
      <c r="CA108" s="183">
        <f t="shared" si="24"/>
        <v>0</v>
      </c>
      <c r="CB108" s="183">
        <f t="shared" si="24"/>
        <v>2.165524844475943E-4</v>
      </c>
      <c r="CC108" s="183">
        <f t="shared" si="24"/>
        <v>9.4495629577132057E-4</v>
      </c>
      <c r="CD108" s="183">
        <f t="shared" si="24"/>
        <v>7.8155760296086309E-3</v>
      </c>
      <c r="CE108" s="183">
        <f t="shared" si="24"/>
        <v>0</v>
      </c>
      <c r="CF108" s="183">
        <f t="shared" si="24"/>
        <v>0</v>
      </c>
      <c r="CG108" s="183">
        <f t="shared" si="24"/>
        <v>8.2683675879990546E-4</v>
      </c>
      <c r="CH108" s="183">
        <f t="shared" si="24"/>
        <v>0</v>
      </c>
      <c r="CI108" s="183">
        <f t="shared" si="24"/>
        <v>0</v>
      </c>
      <c r="CJ108" s="183">
        <f t="shared" si="24"/>
        <v>0</v>
      </c>
      <c r="CK108" s="183">
        <f t="shared" si="24"/>
        <v>7.3037247027324982E-3</v>
      </c>
      <c r="CL108" s="183">
        <f t="shared" si="24"/>
        <v>0</v>
      </c>
      <c r="CM108" s="183">
        <f t="shared" si="24"/>
        <v>0</v>
      </c>
      <c r="CN108" s="183">
        <f t="shared" si="24"/>
        <v>0</v>
      </c>
      <c r="CO108" s="183">
        <f t="shared" si="24"/>
        <v>0</v>
      </c>
      <c r="CP108" s="183">
        <f t="shared" si="24"/>
        <v>0</v>
      </c>
      <c r="CQ108" s="183">
        <f t="shared" si="24"/>
        <v>4.8822741948184893E-3</v>
      </c>
      <c r="CR108" s="183">
        <f t="shared" si="24"/>
        <v>0</v>
      </c>
      <c r="CS108" s="183">
        <f t="shared" si="24"/>
        <v>0</v>
      </c>
      <c r="CT108" s="183">
        <f t="shared" si="24"/>
        <v>0</v>
      </c>
      <c r="CU108" s="183">
        <f t="shared" si="24"/>
        <v>0</v>
      </c>
      <c r="CV108" s="183">
        <f t="shared" si="24"/>
        <v>0</v>
      </c>
      <c r="CW108" s="183">
        <f t="shared" si="24"/>
        <v>0</v>
      </c>
      <c r="CX108" s="183">
        <f t="shared" si="24"/>
        <v>0</v>
      </c>
      <c r="CY108" s="183">
        <f t="shared" si="24"/>
        <v>0</v>
      </c>
      <c r="CZ108" s="183">
        <f t="shared" si="24"/>
        <v>0</v>
      </c>
      <c r="DA108" s="183">
        <f t="shared" si="24"/>
        <v>0</v>
      </c>
      <c r="DB108" s="183">
        <f t="shared" si="24"/>
        <v>0</v>
      </c>
      <c r="DC108" s="183">
        <f t="shared" si="24"/>
        <v>0</v>
      </c>
      <c r="DD108" s="183">
        <f t="shared" si="24"/>
        <v>0</v>
      </c>
      <c r="DE108" s="183">
        <f t="shared" si="24"/>
        <v>7.8116387117095828E-2</v>
      </c>
      <c r="DF108" s="183">
        <f t="shared" si="24"/>
        <v>0</v>
      </c>
      <c r="DG108" s="183">
        <f t="shared" si="24"/>
        <v>0</v>
      </c>
      <c r="DH108" s="183">
        <f t="shared" si="24"/>
        <v>6.1126860382707295E-3</v>
      </c>
      <c r="DI108" s="183">
        <f t="shared" si="24"/>
        <v>0</v>
      </c>
      <c r="DJ108" s="183">
        <f t="shared" si="24"/>
        <v>0</v>
      </c>
      <c r="DK108" s="183">
        <f t="shared" si="24"/>
        <v>0</v>
      </c>
      <c r="DL108" s="183">
        <f t="shared" si="24"/>
        <v>0</v>
      </c>
      <c r="DM108" s="183">
        <f t="shared" si="24"/>
        <v>0</v>
      </c>
      <c r="DN108" s="183">
        <f t="shared" si="24"/>
        <v>0</v>
      </c>
      <c r="DO108" s="183">
        <f t="shared" si="24"/>
        <v>0</v>
      </c>
      <c r="DP108" s="183">
        <f t="shared" si="24"/>
        <v>0</v>
      </c>
      <c r="DQ108" s="183">
        <f t="shared" si="24"/>
        <v>0</v>
      </c>
      <c r="DR108" s="183">
        <f t="shared" si="24"/>
        <v>0</v>
      </c>
      <c r="DS108" s="183">
        <f t="shared" si="24"/>
        <v>0</v>
      </c>
      <c r="DT108" s="183">
        <f t="shared" si="24"/>
        <v>0</v>
      </c>
      <c r="DU108" s="183">
        <f t="shared" si="24"/>
        <v>0</v>
      </c>
      <c r="DV108" s="183">
        <f t="shared" si="24"/>
        <v>0</v>
      </c>
      <c r="DW108" s="183">
        <f t="shared" si="24"/>
        <v>0</v>
      </c>
      <c r="DX108" s="183">
        <f t="shared" si="24"/>
        <v>0</v>
      </c>
      <c r="DY108" s="183">
        <f t="shared" si="24"/>
        <v>0</v>
      </c>
      <c r="EA108" s="189">
        <f t="shared" si="9"/>
        <v>2.0435368926687136</v>
      </c>
      <c r="EC108" s="205">
        <f t="shared" si="10"/>
        <v>2</v>
      </c>
      <c r="EE108" s="189">
        <f t="shared" si="11"/>
        <v>4.3536892668713634E-2</v>
      </c>
      <c r="EG108" s="154">
        <v>27</v>
      </c>
    </row>
    <row r="109" spans="1:137">
      <c r="A109" s="12" t="s">
        <v>680</v>
      </c>
      <c r="B109" s="4" t="s">
        <v>681</v>
      </c>
      <c r="C109" s="183">
        <f t="shared" si="8"/>
        <v>0</v>
      </c>
      <c r="D109" s="183">
        <f t="shared" si="25"/>
        <v>0</v>
      </c>
      <c r="E109" s="183">
        <f t="shared" si="25"/>
        <v>0</v>
      </c>
      <c r="F109" s="183">
        <f t="shared" si="25"/>
        <v>0</v>
      </c>
      <c r="G109" s="183">
        <f t="shared" si="25"/>
        <v>0</v>
      </c>
      <c r="H109" s="183">
        <f t="shared" si="25"/>
        <v>0</v>
      </c>
      <c r="I109" s="183">
        <f t="shared" si="25"/>
        <v>0</v>
      </c>
      <c r="J109" s="183">
        <f t="shared" si="25"/>
        <v>0</v>
      </c>
      <c r="K109" s="183">
        <f t="shared" si="25"/>
        <v>0</v>
      </c>
      <c r="L109" s="183">
        <f t="shared" si="25"/>
        <v>0</v>
      </c>
      <c r="M109" s="183">
        <f t="shared" si="25"/>
        <v>0</v>
      </c>
      <c r="N109" s="183">
        <f t="shared" si="25"/>
        <v>0</v>
      </c>
      <c r="O109" s="183">
        <f t="shared" si="25"/>
        <v>0</v>
      </c>
      <c r="P109" s="183">
        <f t="shared" si="25"/>
        <v>0</v>
      </c>
      <c r="Q109" s="183">
        <f t="shared" si="25"/>
        <v>0</v>
      </c>
      <c r="R109" s="183">
        <f t="shared" si="25"/>
        <v>0</v>
      </c>
      <c r="S109" s="183">
        <f t="shared" si="25"/>
        <v>0</v>
      </c>
      <c r="T109" s="183">
        <f t="shared" si="25"/>
        <v>0</v>
      </c>
      <c r="U109" s="183">
        <f t="shared" si="25"/>
        <v>0</v>
      </c>
      <c r="V109" s="183">
        <f t="shared" si="25"/>
        <v>5.5981246282495363E-4</v>
      </c>
      <c r="W109" s="183">
        <f t="shared" si="25"/>
        <v>0</v>
      </c>
      <c r="X109" s="183">
        <f t="shared" si="25"/>
        <v>0</v>
      </c>
      <c r="Y109" s="183">
        <f t="shared" si="25"/>
        <v>0</v>
      </c>
      <c r="Z109" s="183">
        <f t="shared" si="25"/>
        <v>0</v>
      </c>
      <c r="AA109" s="183">
        <f t="shared" si="25"/>
        <v>0</v>
      </c>
      <c r="AB109" s="183">
        <f t="shared" si="25"/>
        <v>0</v>
      </c>
      <c r="AC109" s="183">
        <f t="shared" si="25"/>
        <v>0</v>
      </c>
      <c r="AD109" s="183">
        <f t="shared" si="25"/>
        <v>0</v>
      </c>
      <c r="AE109" s="183">
        <f t="shared" si="25"/>
        <v>0</v>
      </c>
      <c r="AF109" s="183">
        <f t="shared" si="25"/>
        <v>0</v>
      </c>
      <c r="AG109" s="183">
        <f t="shared" si="25"/>
        <v>0</v>
      </c>
      <c r="AH109" s="183">
        <f t="shared" si="25"/>
        <v>0</v>
      </c>
      <c r="AI109" s="183">
        <f t="shared" si="25"/>
        <v>0</v>
      </c>
      <c r="AJ109" s="183">
        <f t="shared" si="25"/>
        <v>0</v>
      </c>
      <c r="AK109" s="183">
        <f t="shared" si="25"/>
        <v>0</v>
      </c>
      <c r="AL109" s="183">
        <f t="shared" si="25"/>
        <v>0</v>
      </c>
      <c r="AM109" s="183">
        <f t="shared" si="25"/>
        <v>0</v>
      </c>
      <c r="AN109" s="183">
        <f t="shared" si="25"/>
        <v>0</v>
      </c>
      <c r="AO109" s="183">
        <f t="shared" si="25"/>
        <v>0</v>
      </c>
      <c r="AP109" s="183">
        <f t="shared" si="25"/>
        <v>0</v>
      </c>
      <c r="AQ109" s="183">
        <f t="shared" si="25"/>
        <v>0</v>
      </c>
      <c r="AR109" s="183">
        <f t="shared" si="25"/>
        <v>0</v>
      </c>
      <c r="AS109" s="183">
        <f t="shared" si="25"/>
        <v>0</v>
      </c>
      <c r="AT109" s="183">
        <f t="shared" si="25"/>
        <v>3.49882789265596E-4</v>
      </c>
      <c r="AU109" s="183">
        <f t="shared" si="25"/>
        <v>0</v>
      </c>
      <c r="AV109" s="183">
        <f t="shared" si="25"/>
        <v>0</v>
      </c>
      <c r="AW109" s="183">
        <f t="shared" si="25"/>
        <v>0</v>
      </c>
      <c r="AX109" s="183">
        <f t="shared" si="25"/>
        <v>0</v>
      </c>
      <c r="AY109" s="183">
        <f t="shared" si="25"/>
        <v>0</v>
      </c>
      <c r="AZ109" s="183">
        <f t="shared" si="25"/>
        <v>0</v>
      </c>
      <c r="BA109" s="183">
        <f t="shared" si="25"/>
        <v>0</v>
      </c>
      <c r="BB109" s="183">
        <f t="shared" si="25"/>
        <v>0</v>
      </c>
      <c r="BC109" s="183">
        <f t="shared" si="25"/>
        <v>3.6562751478254787E-2</v>
      </c>
      <c r="BD109" s="183">
        <f t="shared" si="25"/>
        <v>0</v>
      </c>
      <c r="BE109" s="183">
        <f t="shared" si="25"/>
        <v>0</v>
      </c>
      <c r="BF109" s="183">
        <f t="shared" si="25"/>
        <v>0</v>
      </c>
      <c r="BG109" s="183">
        <f t="shared" si="25"/>
        <v>0</v>
      </c>
      <c r="BH109" s="183">
        <f t="shared" si="25"/>
        <v>9.7967180994366888E-4</v>
      </c>
      <c r="BI109" s="183">
        <f t="shared" si="25"/>
        <v>0</v>
      </c>
      <c r="BJ109" s="183">
        <f t="shared" si="25"/>
        <v>0</v>
      </c>
      <c r="BK109" s="183">
        <f t="shared" si="25"/>
        <v>0</v>
      </c>
      <c r="BL109" s="183">
        <f t="shared" si="25"/>
        <v>0</v>
      </c>
      <c r="BM109" s="183">
        <f t="shared" si="25"/>
        <v>7.347538574577516E-4</v>
      </c>
      <c r="BN109" s="183">
        <f t="shared" si="25"/>
        <v>0</v>
      </c>
      <c r="BO109" s="183">
        <f t="shared" si="25"/>
        <v>0</v>
      </c>
      <c r="BP109" s="183">
        <f t="shared" si="24"/>
        <v>0</v>
      </c>
      <c r="BQ109" s="183">
        <f t="shared" si="24"/>
        <v>0</v>
      </c>
      <c r="BR109" s="183">
        <f t="shared" si="24"/>
        <v>1.3645428781358245E-3</v>
      </c>
      <c r="BS109" s="183">
        <f t="shared" si="24"/>
        <v>1.6499072810608446</v>
      </c>
      <c r="BT109" s="183">
        <f t="shared" si="24"/>
        <v>0.15678247786991359</v>
      </c>
      <c r="BU109" s="183">
        <f t="shared" si="24"/>
        <v>1.8858682341415627E-2</v>
      </c>
      <c r="BV109" s="183">
        <f t="shared" si="24"/>
        <v>0</v>
      </c>
      <c r="BW109" s="183">
        <f t="shared" si="24"/>
        <v>0</v>
      </c>
      <c r="BX109" s="183">
        <f t="shared" si="24"/>
        <v>0</v>
      </c>
      <c r="BY109" s="183">
        <f t="shared" si="24"/>
        <v>0</v>
      </c>
      <c r="BZ109" s="183">
        <f t="shared" si="24"/>
        <v>1.0881354746160036E-2</v>
      </c>
      <c r="CA109" s="183">
        <f t="shared" si="24"/>
        <v>0</v>
      </c>
      <c r="CB109" s="183">
        <f t="shared" si="24"/>
        <v>3.6737692872887582E-3</v>
      </c>
      <c r="CC109" s="183">
        <f t="shared" si="24"/>
        <v>2.0992967355935761E-3</v>
      </c>
      <c r="CD109" s="183">
        <f t="shared" si="24"/>
        <v>1.504495993842063E-2</v>
      </c>
      <c r="CE109" s="183">
        <f t="shared" si="24"/>
        <v>0</v>
      </c>
      <c r="CF109" s="183">
        <f t="shared" si="24"/>
        <v>0</v>
      </c>
      <c r="CG109" s="183">
        <f t="shared" si="24"/>
        <v>5.2832301179104998E-3</v>
      </c>
      <c r="CH109" s="183">
        <f t="shared" si="24"/>
        <v>7.3475385745775165E-3</v>
      </c>
      <c r="CI109" s="183">
        <f t="shared" si="24"/>
        <v>0</v>
      </c>
      <c r="CJ109" s="183">
        <f t="shared" si="24"/>
        <v>2.799062314124768E-3</v>
      </c>
      <c r="CK109" s="183">
        <f t="shared" si="24"/>
        <v>4.1985934711871525E-4</v>
      </c>
      <c r="CL109" s="183">
        <f t="shared" si="24"/>
        <v>0</v>
      </c>
      <c r="CM109" s="183">
        <f t="shared" si="24"/>
        <v>0</v>
      </c>
      <c r="CN109" s="183">
        <f t="shared" si="24"/>
        <v>0</v>
      </c>
      <c r="CO109" s="183">
        <f t="shared" si="24"/>
        <v>0</v>
      </c>
      <c r="CP109" s="183">
        <f t="shared" si="24"/>
        <v>0</v>
      </c>
      <c r="CQ109" s="183">
        <f t="shared" si="24"/>
        <v>5.5281480703964171E-3</v>
      </c>
      <c r="CR109" s="183">
        <f t="shared" si="24"/>
        <v>0</v>
      </c>
      <c r="CS109" s="183">
        <f t="shared" si="24"/>
        <v>0</v>
      </c>
      <c r="CT109" s="183">
        <f t="shared" si="24"/>
        <v>0</v>
      </c>
      <c r="CU109" s="183">
        <f t="shared" si="24"/>
        <v>0</v>
      </c>
      <c r="CV109" s="183">
        <f t="shared" si="24"/>
        <v>0</v>
      </c>
      <c r="CW109" s="183">
        <f t="shared" si="24"/>
        <v>0</v>
      </c>
      <c r="CX109" s="183">
        <f t="shared" si="24"/>
        <v>0</v>
      </c>
      <c r="CY109" s="183">
        <f t="shared" si="24"/>
        <v>0</v>
      </c>
      <c r="CZ109" s="183">
        <f t="shared" si="24"/>
        <v>0</v>
      </c>
      <c r="DA109" s="183">
        <f t="shared" si="24"/>
        <v>0</v>
      </c>
      <c r="DB109" s="183">
        <f t="shared" si="24"/>
        <v>0</v>
      </c>
      <c r="DC109" s="183">
        <f t="shared" si="24"/>
        <v>0</v>
      </c>
      <c r="DD109" s="183">
        <f t="shared" si="24"/>
        <v>0</v>
      </c>
      <c r="DE109" s="183">
        <f t="shared" si="24"/>
        <v>0.16080612994646792</v>
      </c>
      <c r="DF109" s="183">
        <f t="shared" si="24"/>
        <v>0</v>
      </c>
      <c r="DG109" s="183">
        <f t="shared" si="24"/>
        <v>0</v>
      </c>
      <c r="DH109" s="183">
        <f t="shared" si="24"/>
        <v>4.7759000734753851E-3</v>
      </c>
      <c r="DI109" s="183">
        <f t="shared" si="24"/>
        <v>0</v>
      </c>
      <c r="DJ109" s="183">
        <f t="shared" si="24"/>
        <v>0</v>
      </c>
      <c r="DK109" s="183">
        <f t="shared" si="24"/>
        <v>0</v>
      </c>
      <c r="DL109" s="183">
        <f t="shared" si="24"/>
        <v>0</v>
      </c>
      <c r="DM109" s="183">
        <f t="shared" si="24"/>
        <v>0</v>
      </c>
      <c r="DN109" s="183">
        <f t="shared" si="24"/>
        <v>0</v>
      </c>
      <c r="DO109" s="183">
        <f t="shared" si="24"/>
        <v>0</v>
      </c>
      <c r="DP109" s="183">
        <f t="shared" si="24"/>
        <v>0</v>
      </c>
      <c r="DQ109" s="183">
        <f t="shared" si="24"/>
        <v>0</v>
      </c>
      <c r="DR109" s="183">
        <f t="shared" si="24"/>
        <v>0</v>
      </c>
      <c r="DS109" s="183">
        <f t="shared" si="24"/>
        <v>0</v>
      </c>
      <c r="DT109" s="183">
        <f t="shared" si="24"/>
        <v>0</v>
      </c>
      <c r="DU109" s="183">
        <f t="shared" si="24"/>
        <v>0</v>
      </c>
      <c r="DV109" s="183">
        <f t="shared" si="24"/>
        <v>0</v>
      </c>
      <c r="DW109" s="183">
        <f t="shared" si="24"/>
        <v>0</v>
      </c>
      <c r="DX109" s="183">
        <f t="shared" si="24"/>
        <v>0</v>
      </c>
      <c r="DY109" s="183">
        <f t="shared" si="24"/>
        <v>0</v>
      </c>
      <c r="EA109" s="189">
        <f t="shared" si="9"/>
        <v>2.0847591056995904</v>
      </c>
      <c r="EC109" s="205">
        <f t="shared" si="10"/>
        <v>2</v>
      </c>
      <c r="EE109" s="189">
        <f t="shared" si="11"/>
        <v>8.4759105699590442E-2</v>
      </c>
      <c r="EG109" s="154">
        <v>28</v>
      </c>
    </row>
    <row r="110" spans="1:137">
      <c r="A110" s="12" t="s">
        <v>682</v>
      </c>
      <c r="B110" s="4" t="s">
        <v>683</v>
      </c>
      <c r="C110" s="183">
        <f t="shared" si="8"/>
        <v>0</v>
      </c>
      <c r="D110" s="183">
        <f t="shared" si="25"/>
        <v>0</v>
      </c>
      <c r="E110" s="183">
        <f t="shared" si="25"/>
        <v>0</v>
      </c>
      <c r="F110" s="183">
        <f t="shared" si="25"/>
        <v>0</v>
      </c>
      <c r="G110" s="183">
        <f t="shared" si="25"/>
        <v>0</v>
      </c>
      <c r="H110" s="183">
        <f t="shared" si="25"/>
        <v>0</v>
      </c>
      <c r="I110" s="183">
        <f t="shared" si="25"/>
        <v>0</v>
      </c>
      <c r="J110" s="183">
        <f t="shared" si="25"/>
        <v>0</v>
      </c>
      <c r="K110" s="183">
        <f t="shared" si="25"/>
        <v>0</v>
      </c>
      <c r="L110" s="183">
        <f t="shared" si="25"/>
        <v>0</v>
      </c>
      <c r="M110" s="183">
        <f t="shared" si="25"/>
        <v>0</v>
      </c>
      <c r="N110" s="183">
        <f t="shared" si="25"/>
        <v>0</v>
      </c>
      <c r="O110" s="183">
        <f t="shared" si="25"/>
        <v>0</v>
      </c>
      <c r="P110" s="183">
        <f t="shared" si="25"/>
        <v>0</v>
      </c>
      <c r="Q110" s="183">
        <f t="shared" si="25"/>
        <v>0</v>
      </c>
      <c r="R110" s="183">
        <f t="shared" si="25"/>
        <v>0</v>
      </c>
      <c r="S110" s="183">
        <f t="shared" si="25"/>
        <v>3.286986819182855E-4</v>
      </c>
      <c r="T110" s="183">
        <f t="shared" si="25"/>
        <v>4.8209140014681876E-4</v>
      </c>
      <c r="U110" s="183">
        <f t="shared" si="25"/>
        <v>0</v>
      </c>
      <c r="V110" s="183">
        <f t="shared" si="25"/>
        <v>1.5339271822853323E-4</v>
      </c>
      <c r="W110" s="183">
        <f t="shared" si="25"/>
        <v>0</v>
      </c>
      <c r="X110" s="183">
        <f t="shared" si="25"/>
        <v>0</v>
      </c>
      <c r="Y110" s="183">
        <f t="shared" si="25"/>
        <v>0</v>
      </c>
      <c r="Z110" s="183">
        <f t="shared" si="25"/>
        <v>0</v>
      </c>
      <c r="AA110" s="183">
        <f t="shared" si="25"/>
        <v>0</v>
      </c>
      <c r="AB110" s="183">
        <f t="shared" si="25"/>
        <v>0</v>
      </c>
      <c r="AC110" s="183">
        <f t="shared" si="25"/>
        <v>0</v>
      </c>
      <c r="AD110" s="183">
        <f t="shared" si="25"/>
        <v>0</v>
      </c>
      <c r="AE110" s="183">
        <f t="shared" si="25"/>
        <v>0</v>
      </c>
      <c r="AF110" s="183">
        <f t="shared" si="25"/>
        <v>0</v>
      </c>
      <c r="AG110" s="183">
        <f t="shared" si="25"/>
        <v>0</v>
      </c>
      <c r="AH110" s="183">
        <f t="shared" si="25"/>
        <v>0</v>
      </c>
      <c r="AI110" s="183">
        <f t="shared" si="25"/>
        <v>0</v>
      </c>
      <c r="AJ110" s="183">
        <f t="shared" si="25"/>
        <v>0</v>
      </c>
      <c r="AK110" s="183">
        <f t="shared" si="25"/>
        <v>0</v>
      </c>
      <c r="AL110" s="183">
        <f t="shared" si="25"/>
        <v>0</v>
      </c>
      <c r="AM110" s="183">
        <f t="shared" si="25"/>
        <v>0</v>
      </c>
      <c r="AN110" s="183">
        <f t="shared" si="25"/>
        <v>0</v>
      </c>
      <c r="AO110" s="183">
        <f t="shared" si="25"/>
        <v>5.9165762745291394E-4</v>
      </c>
      <c r="AP110" s="183">
        <f t="shared" si="25"/>
        <v>0</v>
      </c>
      <c r="AQ110" s="183">
        <f t="shared" si="25"/>
        <v>1.9721920915097131E-4</v>
      </c>
      <c r="AR110" s="183">
        <f t="shared" si="25"/>
        <v>1.1614020094446087E-3</v>
      </c>
      <c r="AS110" s="183">
        <f t="shared" si="25"/>
        <v>0</v>
      </c>
      <c r="AT110" s="183">
        <f t="shared" si="25"/>
        <v>0</v>
      </c>
      <c r="AU110" s="183">
        <f t="shared" si="25"/>
        <v>1.5339271822853323E-4</v>
      </c>
      <c r="AV110" s="183">
        <f t="shared" si="25"/>
        <v>0</v>
      </c>
      <c r="AW110" s="183">
        <f t="shared" si="25"/>
        <v>0</v>
      </c>
      <c r="AX110" s="183">
        <f t="shared" si="25"/>
        <v>0</v>
      </c>
      <c r="AY110" s="183">
        <f t="shared" si="25"/>
        <v>0</v>
      </c>
      <c r="AZ110" s="183">
        <f t="shared" si="25"/>
        <v>0</v>
      </c>
      <c r="BA110" s="183">
        <f t="shared" si="25"/>
        <v>0</v>
      </c>
      <c r="BB110" s="183">
        <f t="shared" si="25"/>
        <v>0</v>
      </c>
      <c r="BC110" s="183">
        <f t="shared" si="25"/>
        <v>0</v>
      </c>
      <c r="BD110" s="183">
        <f t="shared" si="25"/>
        <v>0</v>
      </c>
      <c r="BE110" s="183">
        <f t="shared" si="25"/>
        <v>0</v>
      </c>
      <c r="BF110" s="183">
        <f t="shared" si="25"/>
        <v>4.1635166376316165E-4</v>
      </c>
      <c r="BG110" s="183">
        <f t="shared" si="25"/>
        <v>0</v>
      </c>
      <c r="BH110" s="183">
        <f t="shared" si="25"/>
        <v>1.5339271822853323E-4</v>
      </c>
      <c r="BI110" s="183">
        <f t="shared" si="25"/>
        <v>0</v>
      </c>
      <c r="BJ110" s="183">
        <f t="shared" si="25"/>
        <v>2.9582881372645697E-4</v>
      </c>
      <c r="BK110" s="183">
        <f t="shared" si="25"/>
        <v>0</v>
      </c>
      <c r="BL110" s="183">
        <f t="shared" si="25"/>
        <v>1.9721920915097131E-4</v>
      </c>
      <c r="BM110" s="183">
        <f t="shared" si="25"/>
        <v>8.3489465207244526E-3</v>
      </c>
      <c r="BN110" s="183">
        <f t="shared" si="25"/>
        <v>0</v>
      </c>
      <c r="BO110" s="183">
        <f t="shared" si="25"/>
        <v>1.4901006913628943E-3</v>
      </c>
      <c r="BP110" s="183">
        <f t="shared" si="24"/>
        <v>2.2570642825055606E-3</v>
      </c>
      <c r="BQ110" s="183">
        <f t="shared" si="24"/>
        <v>0</v>
      </c>
      <c r="BR110" s="183">
        <f t="shared" si="24"/>
        <v>3.8260526575288431E-2</v>
      </c>
      <c r="BS110" s="183">
        <f t="shared" si="24"/>
        <v>1.1241494921605364E-2</v>
      </c>
      <c r="BT110" s="183">
        <f t="shared" si="24"/>
        <v>9.6418280029363752E-4</v>
      </c>
      <c r="BU110" s="183">
        <f t="shared" si="24"/>
        <v>1.8076236180959582</v>
      </c>
      <c r="BV110" s="183">
        <f t="shared" si="24"/>
        <v>0</v>
      </c>
      <c r="BW110" s="183">
        <f t="shared" si="24"/>
        <v>8.107900820651042E-4</v>
      </c>
      <c r="BX110" s="183">
        <f t="shared" si="24"/>
        <v>1.4901006913628943E-3</v>
      </c>
      <c r="BY110" s="183">
        <f t="shared" si="24"/>
        <v>3.6156855011011408E-4</v>
      </c>
      <c r="BZ110" s="183">
        <f t="shared" si="24"/>
        <v>1.2402896931049973E-2</v>
      </c>
      <c r="CA110" s="183">
        <f t="shared" si="24"/>
        <v>1.950278846048494E-3</v>
      </c>
      <c r="CB110" s="183">
        <f t="shared" si="24"/>
        <v>3.8348179557133309E-3</v>
      </c>
      <c r="CC110" s="183">
        <f t="shared" si="24"/>
        <v>5.3468318925374439E-3</v>
      </c>
      <c r="CD110" s="183">
        <f t="shared" si="24"/>
        <v>2.6427374026230153E-2</v>
      </c>
      <c r="CE110" s="183">
        <f t="shared" si="24"/>
        <v>0</v>
      </c>
      <c r="CF110" s="183">
        <f t="shared" si="24"/>
        <v>3.265073573721636E-3</v>
      </c>
      <c r="CG110" s="183">
        <f t="shared" si="24"/>
        <v>6.6835398656718056E-3</v>
      </c>
      <c r="CH110" s="183">
        <f t="shared" si="24"/>
        <v>5.9604027654515772E-3</v>
      </c>
      <c r="CI110" s="183">
        <f t="shared" si="24"/>
        <v>5.2153524197701305E-3</v>
      </c>
      <c r="CJ110" s="183">
        <f t="shared" si="24"/>
        <v>2.0160185824321512E-3</v>
      </c>
      <c r="CK110" s="183">
        <f t="shared" si="24"/>
        <v>8.4365995025693277E-3</v>
      </c>
      <c r="CL110" s="183">
        <f t="shared" si="24"/>
        <v>0</v>
      </c>
      <c r="CM110" s="183">
        <f t="shared" si="24"/>
        <v>0</v>
      </c>
      <c r="CN110" s="183">
        <f t="shared" si="24"/>
        <v>0</v>
      </c>
      <c r="CO110" s="183">
        <f t="shared" si="24"/>
        <v>0</v>
      </c>
      <c r="CP110" s="183">
        <f t="shared" si="24"/>
        <v>0</v>
      </c>
      <c r="CQ110" s="183">
        <f t="shared" si="24"/>
        <v>1.8801564605725931E-2</v>
      </c>
      <c r="CR110" s="183">
        <f t="shared" si="24"/>
        <v>0</v>
      </c>
      <c r="CS110" s="183">
        <f t="shared" si="24"/>
        <v>0</v>
      </c>
      <c r="CT110" s="183">
        <f t="shared" si="24"/>
        <v>0</v>
      </c>
      <c r="CU110" s="183">
        <f t="shared" si="24"/>
        <v>0</v>
      </c>
      <c r="CV110" s="183">
        <f t="shared" si="24"/>
        <v>0</v>
      </c>
      <c r="CW110" s="183">
        <f t="shared" si="24"/>
        <v>0</v>
      </c>
      <c r="CX110" s="183">
        <f t="shared" si="24"/>
        <v>0</v>
      </c>
      <c r="CY110" s="183">
        <f t="shared" si="24"/>
        <v>0</v>
      </c>
      <c r="CZ110" s="183">
        <f t="shared" si="24"/>
        <v>0</v>
      </c>
      <c r="DA110" s="183">
        <f t="shared" si="24"/>
        <v>0</v>
      </c>
      <c r="DB110" s="183">
        <f t="shared" si="24"/>
        <v>0</v>
      </c>
      <c r="DC110" s="183">
        <f t="shared" si="24"/>
        <v>0</v>
      </c>
      <c r="DD110" s="183">
        <f t="shared" si="24"/>
        <v>0</v>
      </c>
      <c r="DE110" s="183">
        <f t="shared" si="24"/>
        <v>5.8771324326989449E-2</v>
      </c>
      <c r="DF110" s="183">
        <f t="shared" si="24"/>
        <v>0</v>
      </c>
      <c r="DG110" s="183">
        <f t="shared" si="24"/>
        <v>0</v>
      </c>
      <c r="DH110" s="183">
        <f t="shared" si="24"/>
        <v>3.0568977418400549E-3</v>
      </c>
      <c r="DI110" s="183">
        <f t="shared" si="24"/>
        <v>0</v>
      </c>
      <c r="DJ110" s="183">
        <f t="shared" si="24"/>
        <v>0</v>
      </c>
      <c r="DK110" s="183">
        <f t="shared" si="24"/>
        <v>0</v>
      </c>
      <c r="DL110" s="183">
        <f t="shared" si="24"/>
        <v>0</v>
      </c>
      <c r="DM110" s="183">
        <f t="shared" si="24"/>
        <v>0</v>
      </c>
      <c r="DN110" s="183">
        <f t="shared" si="24"/>
        <v>0</v>
      </c>
      <c r="DO110" s="183">
        <f t="shared" si="24"/>
        <v>0</v>
      </c>
      <c r="DP110" s="183">
        <f t="shared" si="24"/>
        <v>0</v>
      </c>
      <c r="DQ110" s="183">
        <f t="shared" si="24"/>
        <v>0</v>
      </c>
      <c r="DR110" s="183">
        <f t="shared" si="24"/>
        <v>0</v>
      </c>
      <c r="DS110" s="183">
        <f t="shared" si="24"/>
        <v>0</v>
      </c>
      <c r="DT110" s="183">
        <f t="shared" si="24"/>
        <v>0</v>
      </c>
      <c r="DU110" s="183">
        <f t="shared" si="24"/>
        <v>0</v>
      </c>
      <c r="DV110" s="183">
        <f t="shared" si="24"/>
        <v>0</v>
      </c>
      <c r="DW110" s="183">
        <f t="shared" si="24"/>
        <v>0</v>
      </c>
      <c r="DX110" s="183">
        <f t="shared" si="24"/>
        <v>0</v>
      </c>
      <c r="DY110" s="183">
        <f t="shared" si="24"/>
        <v>0</v>
      </c>
      <c r="EA110" s="189">
        <f t="shared" si="9"/>
        <v>2.0391480130164674</v>
      </c>
      <c r="EC110" s="205">
        <f t="shared" si="10"/>
        <v>2</v>
      </c>
      <c r="EE110" s="189">
        <f t="shared" si="11"/>
        <v>3.914801301646742E-2</v>
      </c>
      <c r="EG110" s="154">
        <v>29</v>
      </c>
    </row>
    <row r="111" spans="1:137">
      <c r="A111" s="13" t="s">
        <v>684</v>
      </c>
      <c r="B111" s="27" t="s">
        <v>685</v>
      </c>
      <c r="C111" s="183">
        <f t="shared" si="8"/>
        <v>0</v>
      </c>
      <c r="D111" s="183">
        <f t="shared" si="25"/>
        <v>0</v>
      </c>
      <c r="E111" s="183">
        <f t="shared" si="25"/>
        <v>0</v>
      </c>
      <c r="F111" s="183">
        <f t="shared" si="25"/>
        <v>0</v>
      </c>
      <c r="G111" s="183">
        <f t="shared" si="25"/>
        <v>0</v>
      </c>
      <c r="H111" s="183">
        <f t="shared" si="25"/>
        <v>0</v>
      </c>
      <c r="I111" s="183">
        <f t="shared" si="25"/>
        <v>0</v>
      </c>
      <c r="J111" s="183">
        <f t="shared" si="25"/>
        <v>0</v>
      </c>
      <c r="K111" s="183">
        <f t="shared" si="25"/>
        <v>0</v>
      </c>
      <c r="L111" s="183">
        <f t="shared" si="25"/>
        <v>0</v>
      </c>
      <c r="M111" s="183">
        <f t="shared" si="25"/>
        <v>0</v>
      </c>
      <c r="N111" s="183">
        <f t="shared" si="25"/>
        <v>0</v>
      </c>
      <c r="O111" s="183">
        <f t="shared" si="25"/>
        <v>0</v>
      </c>
      <c r="P111" s="183">
        <f t="shared" si="25"/>
        <v>0</v>
      </c>
      <c r="Q111" s="183">
        <f t="shared" si="25"/>
        <v>0</v>
      </c>
      <c r="R111" s="183">
        <f t="shared" si="25"/>
        <v>0</v>
      </c>
      <c r="S111" s="183">
        <f t="shared" si="25"/>
        <v>0</v>
      </c>
      <c r="T111" s="183">
        <f t="shared" si="25"/>
        <v>0</v>
      </c>
      <c r="U111" s="183">
        <f t="shared" si="25"/>
        <v>0</v>
      </c>
      <c r="V111" s="183">
        <f t="shared" si="25"/>
        <v>0</v>
      </c>
      <c r="W111" s="183">
        <f t="shared" si="25"/>
        <v>0</v>
      </c>
      <c r="X111" s="183">
        <f t="shared" si="25"/>
        <v>0</v>
      </c>
      <c r="Y111" s="183">
        <f t="shared" si="25"/>
        <v>0</v>
      </c>
      <c r="Z111" s="183">
        <f t="shared" si="25"/>
        <v>0</v>
      </c>
      <c r="AA111" s="183">
        <f t="shared" si="25"/>
        <v>0</v>
      </c>
      <c r="AB111" s="183">
        <f t="shared" si="25"/>
        <v>0</v>
      </c>
      <c r="AC111" s="183">
        <f t="shared" si="25"/>
        <v>0</v>
      </c>
      <c r="AD111" s="183">
        <f t="shared" si="25"/>
        <v>0</v>
      </c>
      <c r="AE111" s="183">
        <f t="shared" si="25"/>
        <v>0</v>
      </c>
      <c r="AF111" s="183">
        <f t="shared" si="25"/>
        <v>0</v>
      </c>
      <c r="AG111" s="183">
        <f t="shared" si="25"/>
        <v>0</v>
      </c>
      <c r="AH111" s="183">
        <f t="shared" si="25"/>
        <v>0</v>
      </c>
      <c r="AI111" s="183">
        <f t="shared" si="25"/>
        <v>0</v>
      </c>
      <c r="AJ111" s="183">
        <f t="shared" si="25"/>
        <v>0</v>
      </c>
      <c r="AK111" s="183">
        <f t="shared" si="25"/>
        <v>0</v>
      </c>
      <c r="AL111" s="183">
        <f t="shared" si="25"/>
        <v>0</v>
      </c>
      <c r="AM111" s="183">
        <f t="shared" si="25"/>
        <v>0</v>
      </c>
      <c r="AN111" s="183">
        <f t="shared" si="25"/>
        <v>0</v>
      </c>
      <c r="AO111" s="183">
        <f t="shared" si="25"/>
        <v>2.5818868898825243E-4</v>
      </c>
      <c r="AP111" s="183">
        <f t="shared" si="25"/>
        <v>0</v>
      </c>
      <c r="AQ111" s="183">
        <f t="shared" si="25"/>
        <v>2.5818868898825243E-4</v>
      </c>
      <c r="AR111" s="183">
        <f t="shared" si="25"/>
        <v>0</v>
      </c>
      <c r="AS111" s="183">
        <f t="shared" si="25"/>
        <v>0</v>
      </c>
      <c r="AT111" s="183">
        <f t="shared" si="25"/>
        <v>0</v>
      </c>
      <c r="AU111" s="183">
        <f t="shared" si="25"/>
        <v>3.2860378598504854E-4</v>
      </c>
      <c r="AV111" s="183">
        <f t="shared" si="25"/>
        <v>0</v>
      </c>
      <c r="AW111" s="183">
        <f t="shared" si="25"/>
        <v>0</v>
      </c>
      <c r="AX111" s="183">
        <f t="shared" si="25"/>
        <v>0</v>
      </c>
      <c r="AY111" s="183">
        <f t="shared" si="25"/>
        <v>0</v>
      </c>
      <c r="AZ111" s="183">
        <f t="shared" si="25"/>
        <v>0</v>
      </c>
      <c r="BA111" s="183">
        <f t="shared" si="25"/>
        <v>0</v>
      </c>
      <c r="BB111" s="183">
        <f t="shared" si="25"/>
        <v>0</v>
      </c>
      <c r="BC111" s="183">
        <f t="shared" si="25"/>
        <v>0</v>
      </c>
      <c r="BD111" s="183">
        <f t="shared" si="25"/>
        <v>0</v>
      </c>
      <c r="BE111" s="183">
        <f t="shared" si="25"/>
        <v>0</v>
      </c>
      <c r="BF111" s="183">
        <f t="shared" si="25"/>
        <v>0</v>
      </c>
      <c r="BG111" s="183">
        <f t="shared" si="25"/>
        <v>0</v>
      </c>
      <c r="BH111" s="183">
        <f t="shared" si="25"/>
        <v>4.224905819807767E-4</v>
      </c>
      <c r="BI111" s="183">
        <f t="shared" si="25"/>
        <v>0</v>
      </c>
      <c r="BJ111" s="183">
        <f t="shared" si="25"/>
        <v>0</v>
      </c>
      <c r="BK111" s="183">
        <f t="shared" si="25"/>
        <v>1.2909434449412621E-4</v>
      </c>
      <c r="BL111" s="183">
        <f t="shared" si="25"/>
        <v>0</v>
      </c>
      <c r="BM111" s="183">
        <f t="shared" si="25"/>
        <v>9.1539626095834951E-4</v>
      </c>
      <c r="BN111" s="183">
        <f t="shared" si="25"/>
        <v>0</v>
      </c>
      <c r="BO111" s="183">
        <f t="shared" ref="BO111:DY114" si="26">BO35*BO$3</f>
        <v>0</v>
      </c>
      <c r="BP111" s="183">
        <f t="shared" si="26"/>
        <v>0</v>
      </c>
      <c r="BQ111" s="183">
        <f t="shared" si="26"/>
        <v>0</v>
      </c>
      <c r="BR111" s="183">
        <f t="shared" si="26"/>
        <v>1.4083019399359223E-4</v>
      </c>
      <c r="BS111" s="183">
        <f t="shared" si="26"/>
        <v>0</v>
      </c>
      <c r="BT111" s="183">
        <f t="shared" si="26"/>
        <v>0</v>
      </c>
      <c r="BU111" s="183">
        <f t="shared" si="26"/>
        <v>3.9901888298184461E-3</v>
      </c>
      <c r="BV111" s="183">
        <f t="shared" si="26"/>
        <v>8.9333286389935332E-2</v>
      </c>
      <c r="BW111" s="183">
        <f t="shared" si="26"/>
        <v>0.52651715194404347</v>
      </c>
      <c r="BX111" s="183">
        <f t="shared" si="26"/>
        <v>1.0018660000704152</v>
      </c>
      <c r="BY111" s="183">
        <f t="shared" si="26"/>
        <v>9.8792381086504941E-2</v>
      </c>
      <c r="BZ111" s="183">
        <f t="shared" si="26"/>
        <v>3.6592378739335046E-2</v>
      </c>
      <c r="CA111" s="183">
        <f t="shared" si="26"/>
        <v>8.7080003286037853E-3</v>
      </c>
      <c r="CB111" s="183">
        <f t="shared" si="26"/>
        <v>5.8679247497330097E-4</v>
      </c>
      <c r="CC111" s="183">
        <f t="shared" si="26"/>
        <v>1.4083019399359223E-4</v>
      </c>
      <c r="CD111" s="183">
        <f t="shared" si="26"/>
        <v>6.5556455304017186E-2</v>
      </c>
      <c r="CE111" s="183">
        <f t="shared" si="26"/>
        <v>0</v>
      </c>
      <c r="CF111" s="183">
        <f t="shared" si="26"/>
        <v>0</v>
      </c>
      <c r="CG111" s="183">
        <f t="shared" si="26"/>
        <v>3.0747925688600969E-3</v>
      </c>
      <c r="CH111" s="183">
        <f t="shared" si="26"/>
        <v>3.2860378598504854E-4</v>
      </c>
      <c r="CI111" s="183">
        <f t="shared" si="26"/>
        <v>5.3984907697543689E-4</v>
      </c>
      <c r="CJ111" s="183">
        <f t="shared" si="26"/>
        <v>4.5065662077949514E-3</v>
      </c>
      <c r="CK111" s="183">
        <f t="shared" si="26"/>
        <v>6.5486040207020386E-3</v>
      </c>
      <c r="CL111" s="183">
        <f t="shared" si="26"/>
        <v>0</v>
      </c>
      <c r="CM111" s="183">
        <f t="shared" si="26"/>
        <v>0</v>
      </c>
      <c r="CN111" s="183">
        <f t="shared" si="26"/>
        <v>0</v>
      </c>
      <c r="CO111" s="183">
        <f t="shared" si="26"/>
        <v>0</v>
      </c>
      <c r="CP111" s="183">
        <f t="shared" si="26"/>
        <v>0</v>
      </c>
      <c r="CQ111" s="183">
        <f t="shared" si="26"/>
        <v>2.441056695888932E-2</v>
      </c>
      <c r="CR111" s="183">
        <f t="shared" si="26"/>
        <v>0</v>
      </c>
      <c r="CS111" s="183">
        <f t="shared" si="26"/>
        <v>0</v>
      </c>
      <c r="CT111" s="183">
        <f t="shared" si="26"/>
        <v>0</v>
      </c>
      <c r="CU111" s="183">
        <f t="shared" si="26"/>
        <v>0</v>
      </c>
      <c r="CV111" s="183">
        <f t="shared" si="26"/>
        <v>0</v>
      </c>
      <c r="CW111" s="183">
        <f t="shared" si="26"/>
        <v>0</v>
      </c>
      <c r="CX111" s="183">
        <f t="shared" si="26"/>
        <v>0</v>
      </c>
      <c r="CY111" s="183">
        <f t="shared" si="26"/>
        <v>0</v>
      </c>
      <c r="CZ111" s="183">
        <f t="shared" si="26"/>
        <v>0</v>
      </c>
      <c r="DA111" s="183">
        <f t="shared" si="26"/>
        <v>0</v>
      </c>
      <c r="DB111" s="183">
        <f t="shared" si="26"/>
        <v>0</v>
      </c>
      <c r="DC111" s="183">
        <f t="shared" si="26"/>
        <v>0</v>
      </c>
      <c r="DD111" s="183">
        <f t="shared" si="26"/>
        <v>0</v>
      </c>
      <c r="DE111" s="183">
        <f t="shared" si="26"/>
        <v>3.3799246558462136E-3</v>
      </c>
      <c r="DF111" s="183">
        <f t="shared" si="26"/>
        <v>0</v>
      </c>
      <c r="DG111" s="183">
        <f t="shared" si="26"/>
        <v>0</v>
      </c>
      <c r="DH111" s="183">
        <f t="shared" si="26"/>
        <v>3.2390944618526207E-2</v>
      </c>
      <c r="DI111" s="183">
        <f t="shared" si="26"/>
        <v>0</v>
      </c>
      <c r="DJ111" s="183">
        <f t="shared" si="26"/>
        <v>0</v>
      </c>
      <c r="DK111" s="183">
        <f t="shared" si="26"/>
        <v>0</v>
      </c>
      <c r="DL111" s="183">
        <f t="shared" si="26"/>
        <v>0</v>
      </c>
      <c r="DM111" s="183">
        <f t="shared" si="26"/>
        <v>0</v>
      </c>
      <c r="DN111" s="183">
        <f t="shared" si="26"/>
        <v>0</v>
      </c>
      <c r="DO111" s="183">
        <f t="shared" si="26"/>
        <v>0</v>
      </c>
      <c r="DP111" s="183">
        <f t="shared" si="26"/>
        <v>0</v>
      </c>
      <c r="DQ111" s="183">
        <f t="shared" si="26"/>
        <v>0</v>
      </c>
      <c r="DR111" s="183">
        <f t="shared" si="26"/>
        <v>0</v>
      </c>
      <c r="DS111" s="183">
        <f t="shared" si="26"/>
        <v>0</v>
      </c>
      <c r="DT111" s="183">
        <f t="shared" si="26"/>
        <v>0</v>
      </c>
      <c r="DU111" s="183">
        <f t="shared" si="26"/>
        <v>0</v>
      </c>
      <c r="DV111" s="183">
        <f t="shared" si="26"/>
        <v>0</v>
      </c>
      <c r="DW111" s="183">
        <f t="shared" si="26"/>
        <v>3.2109284230539027E-2</v>
      </c>
      <c r="DX111" s="183">
        <f t="shared" si="26"/>
        <v>0</v>
      </c>
      <c r="DY111" s="183">
        <f t="shared" si="26"/>
        <v>0</v>
      </c>
      <c r="EA111" s="189">
        <f t="shared" si="9"/>
        <v>1.941825394031147</v>
      </c>
      <c r="EC111" s="205">
        <f t="shared" si="10"/>
        <v>2</v>
      </c>
      <c r="EE111" s="195">
        <f t="shared" si="11"/>
        <v>-5.8174605968853044E-2</v>
      </c>
      <c r="EG111" s="154">
        <v>30</v>
      </c>
    </row>
    <row r="112" spans="1:137">
      <c r="A112" s="10" t="s">
        <v>686</v>
      </c>
      <c r="B112" s="6" t="s">
        <v>687</v>
      </c>
      <c r="C112" s="175">
        <f t="shared" si="8"/>
        <v>0</v>
      </c>
      <c r="D112" s="175">
        <f t="shared" ref="D112:BO115" si="27">D36*D$3</f>
        <v>0</v>
      </c>
      <c r="E112" s="175">
        <f t="shared" si="27"/>
        <v>0</v>
      </c>
      <c r="F112" s="175">
        <f t="shared" si="27"/>
        <v>0</v>
      </c>
      <c r="G112" s="175">
        <f t="shared" si="27"/>
        <v>0</v>
      </c>
      <c r="H112" s="175">
        <f t="shared" si="27"/>
        <v>0</v>
      </c>
      <c r="I112" s="175">
        <f t="shared" si="27"/>
        <v>0</v>
      </c>
      <c r="J112" s="175">
        <f t="shared" si="27"/>
        <v>0</v>
      </c>
      <c r="K112" s="175">
        <f t="shared" si="27"/>
        <v>0</v>
      </c>
      <c r="L112" s="175">
        <f t="shared" si="27"/>
        <v>0</v>
      </c>
      <c r="M112" s="175">
        <f t="shared" si="27"/>
        <v>0</v>
      </c>
      <c r="N112" s="175">
        <f t="shared" si="27"/>
        <v>0</v>
      </c>
      <c r="O112" s="175">
        <f t="shared" si="27"/>
        <v>0</v>
      </c>
      <c r="P112" s="175">
        <f t="shared" si="27"/>
        <v>0</v>
      </c>
      <c r="Q112" s="175">
        <f t="shared" si="27"/>
        <v>0</v>
      </c>
      <c r="R112" s="175">
        <f t="shared" si="27"/>
        <v>0</v>
      </c>
      <c r="S112" s="175">
        <f t="shared" si="27"/>
        <v>0</v>
      </c>
      <c r="T112" s="175">
        <f t="shared" si="27"/>
        <v>0</v>
      </c>
      <c r="U112" s="175">
        <f t="shared" si="27"/>
        <v>0</v>
      </c>
      <c r="V112" s="175">
        <f t="shared" si="27"/>
        <v>0</v>
      </c>
      <c r="W112" s="175">
        <f t="shared" si="27"/>
        <v>0</v>
      </c>
      <c r="X112" s="175">
        <f t="shared" si="27"/>
        <v>0</v>
      </c>
      <c r="Y112" s="175">
        <f t="shared" si="27"/>
        <v>0</v>
      </c>
      <c r="Z112" s="175">
        <f t="shared" si="27"/>
        <v>0</v>
      </c>
      <c r="AA112" s="175">
        <f t="shared" si="27"/>
        <v>0</v>
      </c>
      <c r="AB112" s="175">
        <f t="shared" si="27"/>
        <v>0</v>
      </c>
      <c r="AC112" s="175">
        <f t="shared" si="27"/>
        <v>0</v>
      </c>
      <c r="AD112" s="175">
        <f t="shared" si="27"/>
        <v>0</v>
      </c>
      <c r="AE112" s="175">
        <f t="shared" si="27"/>
        <v>0</v>
      </c>
      <c r="AF112" s="175">
        <f t="shared" si="27"/>
        <v>0</v>
      </c>
      <c r="AG112" s="175">
        <f t="shared" si="27"/>
        <v>0</v>
      </c>
      <c r="AH112" s="175">
        <f t="shared" si="27"/>
        <v>0</v>
      </c>
      <c r="AI112" s="175">
        <f t="shared" si="27"/>
        <v>0</v>
      </c>
      <c r="AJ112" s="175">
        <f t="shared" si="27"/>
        <v>0</v>
      </c>
      <c r="AK112" s="175">
        <f t="shared" si="27"/>
        <v>0</v>
      </c>
      <c r="AL112" s="175">
        <f t="shared" si="27"/>
        <v>0</v>
      </c>
      <c r="AM112" s="175">
        <f t="shared" si="27"/>
        <v>0</v>
      </c>
      <c r="AN112" s="175">
        <f t="shared" si="27"/>
        <v>0</v>
      </c>
      <c r="AO112" s="175">
        <f t="shared" si="27"/>
        <v>1.9444984582905081E-4</v>
      </c>
      <c r="AP112" s="175">
        <f t="shared" si="27"/>
        <v>0</v>
      </c>
      <c r="AQ112" s="175">
        <f t="shared" si="27"/>
        <v>0</v>
      </c>
      <c r="AR112" s="175">
        <f t="shared" si="27"/>
        <v>0</v>
      </c>
      <c r="AS112" s="175">
        <f t="shared" si="27"/>
        <v>0</v>
      </c>
      <c r="AT112" s="175">
        <f t="shared" si="27"/>
        <v>0</v>
      </c>
      <c r="AU112" s="175">
        <f t="shared" si="27"/>
        <v>2.7778549404150113E-4</v>
      </c>
      <c r="AV112" s="175">
        <f t="shared" si="27"/>
        <v>0</v>
      </c>
      <c r="AW112" s="175">
        <f t="shared" si="27"/>
        <v>0</v>
      </c>
      <c r="AX112" s="175">
        <f t="shared" si="27"/>
        <v>0</v>
      </c>
      <c r="AY112" s="175">
        <f t="shared" si="27"/>
        <v>0</v>
      </c>
      <c r="AZ112" s="175">
        <f t="shared" si="27"/>
        <v>0</v>
      </c>
      <c r="BA112" s="175">
        <f t="shared" si="27"/>
        <v>0</v>
      </c>
      <c r="BB112" s="175">
        <f t="shared" si="27"/>
        <v>0</v>
      </c>
      <c r="BC112" s="175">
        <f t="shared" si="27"/>
        <v>0</v>
      </c>
      <c r="BD112" s="175">
        <f t="shared" si="27"/>
        <v>0</v>
      </c>
      <c r="BE112" s="175">
        <f t="shared" si="27"/>
        <v>0</v>
      </c>
      <c r="BF112" s="175">
        <f t="shared" si="27"/>
        <v>1.2500347231867552E-3</v>
      </c>
      <c r="BG112" s="175">
        <f t="shared" si="27"/>
        <v>0</v>
      </c>
      <c r="BH112" s="175">
        <f t="shared" si="27"/>
        <v>1.3333703713992056E-3</v>
      </c>
      <c r="BI112" s="175">
        <f t="shared" si="27"/>
        <v>0</v>
      </c>
      <c r="BJ112" s="175">
        <f t="shared" si="27"/>
        <v>0</v>
      </c>
      <c r="BK112" s="175">
        <f t="shared" si="27"/>
        <v>0</v>
      </c>
      <c r="BL112" s="175">
        <f t="shared" si="27"/>
        <v>1.666712964249007E-4</v>
      </c>
      <c r="BM112" s="175">
        <f t="shared" si="27"/>
        <v>4.7501319481096701E-3</v>
      </c>
      <c r="BN112" s="175">
        <f t="shared" si="27"/>
        <v>0</v>
      </c>
      <c r="BO112" s="175">
        <f t="shared" si="27"/>
        <v>0</v>
      </c>
      <c r="BP112" s="175">
        <f t="shared" si="26"/>
        <v>1.1666990749743048E-3</v>
      </c>
      <c r="BQ112" s="175">
        <f t="shared" si="26"/>
        <v>0</v>
      </c>
      <c r="BR112" s="175">
        <f t="shared" si="26"/>
        <v>4.1112253118142173E-3</v>
      </c>
      <c r="BS112" s="175">
        <f t="shared" si="26"/>
        <v>1.3139253868163005E-2</v>
      </c>
      <c r="BT112" s="175">
        <f t="shared" si="26"/>
        <v>0</v>
      </c>
      <c r="BU112" s="175">
        <f t="shared" si="26"/>
        <v>2.0195005416817135E-2</v>
      </c>
      <c r="BV112" s="175">
        <f t="shared" si="26"/>
        <v>3.3334259284980138E-3</v>
      </c>
      <c r="BW112" s="175">
        <f t="shared" si="26"/>
        <v>5.5557098808300227E-4</v>
      </c>
      <c r="BX112" s="175">
        <f t="shared" si="26"/>
        <v>7.0279729992499792E-3</v>
      </c>
      <c r="BY112" s="175">
        <f t="shared" si="26"/>
        <v>4.2778966082391177E-3</v>
      </c>
      <c r="BZ112" s="175">
        <f t="shared" si="26"/>
        <v>1.3803438984416234</v>
      </c>
      <c r="CA112" s="175">
        <f t="shared" si="26"/>
        <v>0.43031750881968944</v>
      </c>
      <c r="CB112" s="175">
        <f t="shared" si="26"/>
        <v>5.0001388927470205E-4</v>
      </c>
      <c r="CC112" s="175">
        <f t="shared" si="26"/>
        <v>8.0557793272035335E-4</v>
      </c>
      <c r="CD112" s="175">
        <f t="shared" si="26"/>
        <v>5.2418122725631268E-2</v>
      </c>
      <c r="CE112" s="175">
        <f t="shared" si="26"/>
        <v>0</v>
      </c>
      <c r="CF112" s="175">
        <f t="shared" si="26"/>
        <v>8.3335648212450351E-5</v>
      </c>
      <c r="CG112" s="175">
        <f t="shared" si="26"/>
        <v>4.7223533987055194E-3</v>
      </c>
      <c r="CH112" s="175">
        <f t="shared" si="26"/>
        <v>5.0556959915553212E-3</v>
      </c>
      <c r="CI112" s="175">
        <f t="shared" si="26"/>
        <v>2.5000694463735104E-3</v>
      </c>
      <c r="CJ112" s="175">
        <f t="shared" si="26"/>
        <v>8.3335648212450351E-5</v>
      </c>
      <c r="CK112" s="175">
        <f t="shared" si="26"/>
        <v>1.3611489208033556E-3</v>
      </c>
      <c r="CL112" s="175">
        <f t="shared" si="26"/>
        <v>0</v>
      </c>
      <c r="CM112" s="175">
        <f t="shared" si="26"/>
        <v>0</v>
      </c>
      <c r="CN112" s="175">
        <f t="shared" si="26"/>
        <v>0</v>
      </c>
      <c r="CO112" s="175">
        <f t="shared" si="26"/>
        <v>0</v>
      </c>
      <c r="CP112" s="175">
        <f t="shared" si="26"/>
        <v>0</v>
      </c>
      <c r="CQ112" s="175">
        <f t="shared" si="26"/>
        <v>1.8500513903163977E-2</v>
      </c>
      <c r="CR112" s="175">
        <f t="shared" si="26"/>
        <v>0</v>
      </c>
      <c r="CS112" s="175">
        <f t="shared" si="26"/>
        <v>0</v>
      </c>
      <c r="CT112" s="175">
        <f t="shared" si="26"/>
        <v>0</v>
      </c>
      <c r="CU112" s="175">
        <f t="shared" si="26"/>
        <v>0</v>
      </c>
      <c r="CV112" s="175">
        <f t="shared" si="26"/>
        <v>0</v>
      </c>
      <c r="CW112" s="175">
        <f t="shared" si="26"/>
        <v>0</v>
      </c>
      <c r="CX112" s="175">
        <f t="shared" si="26"/>
        <v>0</v>
      </c>
      <c r="CY112" s="175">
        <f t="shared" si="26"/>
        <v>0</v>
      </c>
      <c r="CZ112" s="175">
        <f t="shared" si="26"/>
        <v>0</v>
      </c>
      <c r="DA112" s="175">
        <f t="shared" si="26"/>
        <v>0</v>
      </c>
      <c r="DB112" s="175">
        <f t="shared" si="26"/>
        <v>0</v>
      </c>
      <c r="DC112" s="175">
        <f t="shared" si="26"/>
        <v>0</v>
      </c>
      <c r="DD112" s="175">
        <f t="shared" si="26"/>
        <v>0</v>
      </c>
      <c r="DE112" s="175">
        <f t="shared" si="26"/>
        <v>5.2001444484569018E-2</v>
      </c>
      <c r="DF112" s="175">
        <f t="shared" si="26"/>
        <v>0</v>
      </c>
      <c r="DG112" s="175">
        <f t="shared" si="26"/>
        <v>0</v>
      </c>
      <c r="DH112" s="175">
        <f t="shared" si="26"/>
        <v>3.0750854190394181E-2</v>
      </c>
      <c r="DI112" s="175">
        <f t="shared" si="26"/>
        <v>0</v>
      </c>
      <c r="DJ112" s="175">
        <f t="shared" si="26"/>
        <v>0</v>
      </c>
      <c r="DK112" s="175">
        <f t="shared" si="26"/>
        <v>0</v>
      </c>
      <c r="DL112" s="175">
        <f t="shared" si="26"/>
        <v>0</v>
      </c>
      <c r="DM112" s="175">
        <f t="shared" si="26"/>
        <v>0</v>
      </c>
      <c r="DN112" s="175">
        <f t="shared" si="26"/>
        <v>0</v>
      </c>
      <c r="DO112" s="175">
        <f t="shared" si="26"/>
        <v>0</v>
      </c>
      <c r="DP112" s="175">
        <f t="shared" si="26"/>
        <v>0</v>
      </c>
      <c r="DQ112" s="175">
        <f t="shared" si="26"/>
        <v>0</v>
      </c>
      <c r="DR112" s="175">
        <f t="shared" si="26"/>
        <v>0</v>
      </c>
      <c r="DS112" s="175">
        <f t="shared" si="26"/>
        <v>0</v>
      </c>
      <c r="DT112" s="175">
        <f t="shared" si="26"/>
        <v>0</v>
      </c>
      <c r="DU112" s="175">
        <f t="shared" si="26"/>
        <v>0</v>
      </c>
      <c r="DV112" s="175">
        <f t="shared" si="26"/>
        <v>0</v>
      </c>
      <c r="DW112" s="175">
        <f t="shared" si="26"/>
        <v>0</v>
      </c>
      <c r="DX112" s="175">
        <f t="shared" si="26"/>
        <v>0</v>
      </c>
      <c r="DY112" s="175">
        <f t="shared" si="26"/>
        <v>0</v>
      </c>
      <c r="EA112" s="189">
        <f t="shared" si="9"/>
        <v>2.0412233673157587</v>
      </c>
      <c r="EC112" s="205">
        <f t="shared" si="10"/>
        <v>2</v>
      </c>
      <c r="EE112" s="189">
        <f t="shared" si="11"/>
        <v>4.1223367315758708E-2</v>
      </c>
      <c r="EG112" s="154">
        <v>31</v>
      </c>
    </row>
    <row r="113" spans="1:137">
      <c r="A113" s="10" t="s">
        <v>688</v>
      </c>
      <c r="B113" s="6" t="s">
        <v>689</v>
      </c>
      <c r="C113" s="175">
        <f t="shared" si="8"/>
        <v>0</v>
      </c>
      <c r="D113" s="175">
        <f t="shared" si="27"/>
        <v>0</v>
      </c>
      <c r="E113" s="175">
        <f t="shared" si="27"/>
        <v>0</v>
      </c>
      <c r="F113" s="175">
        <f t="shared" si="27"/>
        <v>0</v>
      </c>
      <c r="G113" s="175">
        <f t="shared" si="27"/>
        <v>0</v>
      </c>
      <c r="H113" s="175">
        <f t="shared" si="27"/>
        <v>0</v>
      </c>
      <c r="I113" s="175">
        <f t="shared" si="27"/>
        <v>0</v>
      </c>
      <c r="J113" s="175">
        <f t="shared" si="27"/>
        <v>0</v>
      </c>
      <c r="K113" s="175">
        <f t="shared" si="27"/>
        <v>0</v>
      </c>
      <c r="L113" s="175">
        <f t="shared" si="27"/>
        <v>0</v>
      </c>
      <c r="M113" s="175">
        <f t="shared" si="27"/>
        <v>0</v>
      </c>
      <c r="N113" s="175">
        <f t="shared" si="27"/>
        <v>0</v>
      </c>
      <c r="O113" s="175">
        <f t="shared" si="27"/>
        <v>0</v>
      </c>
      <c r="P113" s="175">
        <f t="shared" si="27"/>
        <v>0</v>
      </c>
      <c r="Q113" s="175">
        <f t="shared" si="27"/>
        <v>0</v>
      </c>
      <c r="R113" s="175">
        <f t="shared" si="27"/>
        <v>0</v>
      </c>
      <c r="S113" s="175">
        <f t="shared" si="27"/>
        <v>0</v>
      </c>
      <c r="T113" s="175">
        <f t="shared" si="27"/>
        <v>3.4980686019330559E-3</v>
      </c>
      <c r="U113" s="175">
        <f t="shared" si="27"/>
        <v>0</v>
      </c>
      <c r="V113" s="175">
        <f t="shared" si="27"/>
        <v>0</v>
      </c>
      <c r="W113" s="175">
        <f t="shared" si="27"/>
        <v>0</v>
      </c>
      <c r="X113" s="175">
        <f t="shared" si="27"/>
        <v>0</v>
      </c>
      <c r="Y113" s="175">
        <f t="shared" si="27"/>
        <v>0</v>
      </c>
      <c r="Z113" s="175">
        <f t="shared" si="27"/>
        <v>0</v>
      </c>
      <c r="AA113" s="175">
        <f t="shared" si="27"/>
        <v>0</v>
      </c>
      <c r="AB113" s="175">
        <f t="shared" si="27"/>
        <v>0</v>
      </c>
      <c r="AC113" s="175">
        <f t="shared" si="27"/>
        <v>0</v>
      </c>
      <c r="AD113" s="175">
        <f t="shared" si="27"/>
        <v>0</v>
      </c>
      <c r="AE113" s="175">
        <f t="shared" si="27"/>
        <v>0</v>
      </c>
      <c r="AF113" s="175">
        <f t="shared" si="27"/>
        <v>0</v>
      </c>
      <c r="AG113" s="175">
        <f t="shared" si="27"/>
        <v>0</v>
      </c>
      <c r="AH113" s="175">
        <f t="shared" si="27"/>
        <v>0</v>
      </c>
      <c r="AI113" s="175">
        <f t="shared" si="27"/>
        <v>0</v>
      </c>
      <c r="AJ113" s="175">
        <f t="shared" si="27"/>
        <v>0</v>
      </c>
      <c r="AK113" s="175">
        <f t="shared" si="27"/>
        <v>0</v>
      </c>
      <c r="AL113" s="175">
        <f t="shared" si="27"/>
        <v>0</v>
      </c>
      <c r="AM113" s="175">
        <f t="shared" si="27"/>
        <v>0</v>
      </c>
      <c r="AN113" s="175">
        <f t="shared" si="27"/>
        <v>0</v>
      </c>
      <c r="AO113" s="175">
        <f t="shared" si="27"/>
        <v>3.3157048359555032E-4</v>
      </c>
      <c r="AP113" s="175">
        <f t="shared" si="27"/>
        <v>0</v>
      </c>
      <c r="AQ113" s="175">
        <f t="shared" si="27"/>
        <v>0</v>
      </c>
      <c r="AR113" s="175">
        <f t="shared" si="27"/>
        <v>3.1499195941577283E-4</v>
      </c>
      <c r="AS113" s="175">
        <f t="shared" si="27"/>
        <v>0</v>
      </c>
      <c r="AT113" s="175">
        <f t="shared" si="27"/>
        <v>4.6419867703377044E-4</v>
      </c>
      <c r="AU113" s="175">
        <f t="shared" si="27"/>
        <v>0</v>
      </c>
      <c r="AV113" s="175">
        <f t="shared" si="27"/>
        <v>0</v>
      </c>
      <c r="AW113" s="175">
        <f t="shared" si="27"/>
        <v>0</v>
      </c>
      <c r="AX113" s="175">
        <f t="shared" si="27"/>
        <v>0</v>
      </c>
      <c r="AY113" s="175">
        <f t="shared" si="27"/>
        <v>3.8130605613488286E-4</v>
      </c>
      <c r="AZ113" s="175">
        <f t="shared" si="27"/>
        <v>0</v>
      </c>
      <c r="BA113" s="175">
        <f t="shared" si="27"/>
        <v>0</v>
      </c>
      <c r="BB113" s="175">
        <f t="shared" si="27"/>
        <v>0</v>
      </c>
      <c r="BC113" s="175">
        <f t="shared" si="27"/>
        <v>0</v>
      </c>
      <c r="BD113" s="175">
        <f t="shared" si="27"/>
        <v>0</v>
      </c>
      <c r="BE113" s="175">
        <f t="shared" si="27"/>
        <v>1.8236376597755268E-4</v>
      </c>
      <c r="BF113" s="175">
        <f t="shared" si="27"/>
        <v>4.4762015285399295E-4</v>
      </c>
      <c r="BG113" s="175">
        <f t="shared" si="27"/>
        <v>5.8024834629221305E-5</v>
      </c>
      <c r="BH113" s="175">
        <f t="shared" si="27"/>
        <v>1.8236376597755268E-4</v>
      </c>
      <c r="BI113" s="175">
        <f t="shared" si="27"/>
        <v>0</v>
      </c>
      <c r="BJ113" s="175">
        <f t="shared" si="27"/>
        <v>9.9471145078665102E-5</v>
      </c>
      <c r="BK113" s="175">
        <f t="shared" si="27"/>
        <v>0</v>
      </c>
      <c r="BL113" s="175">
        <f t="shared" si="27"/>
        <v>2.5696712478655149E-3</v>
      </c>
      <c r="BM113" s="175">
        <f t="shared" si="27"/>
        <v>3.6804323679106086E-3</v>
      </c>
      <c r="BN113" s="175">
        <f t="shared" si="27"/>
        <v>0</v>
      </c>
      <c r="BO113" s="175">
        <f t="shared" si="27"/>
        <v>0</v>
      </c>
      <c r="BP113" s="175">
        <f t="shared" si="26"/>
        <v>1.3428604585619787E-3</v>
      </c>
      <c r="BQ113" s="175">
        <f t="shared" si="26"/>
        <v>0</v>
      </c>
      <c r="BR113" s="175">
        <f t="shared" si="26"/>
        <v>6.4656244301132312E-3</v>
      </c>
      <c r="BS113" s="175">
        <f t="shared" si="26"/>
        <v>2.3375719093486299E-3</v>
      </c>
      <c r="BT113" s="175">
        <f t="shared" si="26"/>
        <v>1.1439181684046486E-3</v>
      </c>
      <c r="BU113" s="175">
        <f t="shared" si="26"/>
        <v>3.9490044596230046E-2</v>
      </c>
      <c r="BV113" s="175">
        <f t="shared" si="26"/>
        <v>1.8236376597755268E-4</v>
      </c>
      <c r="BW113" s="175">
        <f t="shared" si="26"/>
        <v>1.1604966925844262E-3</v>
      </c>
      <c r="BX113" s="175">
        <f t="shared" si="26"/>
        <v>1.6578524179777516E-4</v>
      </c>
      <c r="BY113" s="175">
        <f t="shared" si="26"/>
        <v>2.4038860060677397E-3</v>
      </c>
      <c r="BZ113" s="175">
        <f t="shared" si="26"/>
        <v>2.0905518990699447E-2</v>
      </c>
      <c r="CA113" s="175">
        <f t="shared" si="26"/>
        <v>1.422437374624911E-2</v>
      </c>
      <c r="CB113" s="175">
        <f t="shared" si="26"/>
        <v>0.33719060329249489</v>
      </c>
      <c r="CC113" s="175">
        <f t="shared" si="26"/>
        <v>0.28074072846035247</v>
      </c>
      <c r="CD113" s="175">
        <f t="shared" si="26"/>
        <v>1.1582585918201562</v>
      </c>
      <c r="CE113" s="175">
        <f t="shared" si="26"/>
        <v>1.989422901573302E-4</v>
      </c>
      <c r="CF113" s="175">
        <f t="shared" si="26"/>
        <v>3.365440408494836E-3</v>
      </c>
      <c r="CG113" s="175">
        <f t="shared" si="26"/>
        <v>3.37704537542068E-2</v>
      </c>
      <c r="CH113" s="175">
        <f t="shared" si="26"/>
        <v>2.3209933851688525E-3</v>
      </c>
      <c r="CI113" s="175">
        <f t="shared" si="26"/>
        <v>2.4204645302475175E-3</v>
      </c>
      <c r="CJ113" s="175">
        <f t="shared" si="26"/>
        <v>6.4656244301132309E-4</v>
      </c>
      <c r="CK113" s="175">
        <f t="shared" si="26"/>
        <v>1.7805334969081054E-2</v>
      </c>
      <c r="CL113" s="175">
        <f t="shared" si="26"/>
        <v>0</v>
      </c>
      <c r="CM113" s="175">
        <f t="shared" si="26"/>
        <v>0</v>
      </c>
      <c r="CN113" s="175">
        <f t="shared" si="26"/>
        <v>0</v>
      </c>
      <c r="CO113" s="175">
        <f t="shared" si="26"/>
        <v>0</v>
      </c>
      <c r="CP113" s="175">
        <f t="shared" si="26"/>
        <v>0</v>
      </c>
      <c r="CQ113" s="175">
        <f t="shared" si="26"/>
        <v>3.9722143934746927E-2</v>
      </c>
      <c r="CR113" s="175">
        <f t="shared" si="26"/>
        <v>0</v>
      </c>
      <c r="CS113" s="175">
        <f t="shared" si="26"/>
        <v>0</v>
      </c>
      <c r="CT113" s="175">
        <f t="shared" si="26"/>
        <v>0</v>
      </c>
      <c r="CU113" s="175">
        <f t="shared" si="26"/>
        <v>0</v>
      </c>
      <c r="CV113" s="175">
        <f t="shared" si="26"/>
        <v>0</v>
      </c>
      <c r="CW113" s="175">
        <f t="shared" si="26"/>
        <v>0</v>
      </c>
      <c r="CX113" s="175">
        <f t="shared" si="26"/>
        <v>0</v>
      </c>
      <c r="CY113" s="175">
        <f t="shared" si="26"/>
        <v>0</v>
      </c>
      <c r="CZ113" s="175">
        <f t="shared" si="26"/>
        <v>0</v>
      </c>
      <c r="DA113" s="175">
        <f t="shared" si="26"/>
        <v>0</v>
      </c>
      <c r="DB113" s="175">
        <f t="shared" si="26"/>
        <v>0</v>
      </c>
      <c r="DC113" s="175">
        <f t="shared" si="26"/>
        <v>0</v>
      </c>
      <c r="DD113" s="175">
        <f t="shared" si="26"/>
        <v>0</v>
      </c>
      <c r="DE113" s="175">
        <f t="shared" si="26"/>
        <v>9.9471145078665092E-3</v>
      </c>
      <c r="DF113" s="175">
        <f t="shared" si="26"/>
        <v>0</v>
      </c>
      <c r="DG113" s="175">
        <f t="shared" si="26"/>
        <v>0</v>
      </c>
      <c r="DH113" s="175">
        <f t="shared" si="26"/>
        <v>5.0780019562658534E-2</v>
      </c>
      <c r="DI113" s="175">
        <f t="shared" si="26"/>
        <v>0</v>
      </c>
      <c r="DJ113" s="175">
        <f t="shared" si="26"/>
        <v>0</v>
      </c>
      <c r="DK113" s="175">
        <f t="shared" si="26"/>
        <v>0</v>
      </c>
      <c r="DL113" s="175">
        <f t="shared" si="26"/>
        <v>0</v>
      </c>
      <c r="DM113" s="175">
        <f t="shared" si="26"/>
        <v>0</v>
      </c>
      <c r="DN113" s="175">
        <f t="shared" si="26"/>
        <v>0</v>
      </c>
      <c r="DO113" s="175">
        <f t="shared" si="26"/>
        <v>0</v>
      </c>
      <c r="DP113" s="175">
        <f t="shared" si="26"/>
        <v>0</v>
      </c>
      <c r="DQ113" s="175">
        <f t="shared" si="26"/>
        <v>0</v>
      </c>
      <c r="DR113" s="175">
        <f t="shared" si="26"/>
        <v>0</v>
      </c>
      <c r="DS113" s="175">
        <f t="shared" si="26"/>
        <v>0</v>
      </c>
      <c r="DT113" s="175">
        <f t="shared" si="26"/>
        <v>0</v>
      </c>
      <c r="DU113" s="175">
        <f t="shared" si="26"/>
        <v>0</v>
      </c>
      <c r="DV113" s="175">
        <f t="shared" si="26"/>
        <v>0</v>
      </c>
      <c r="DW113" s="175">
        <f t="shared" si="26"/>
        <v>0</v>
      </c>
      <c r="DX113" s="175">
        <f t="shared" si="26"/>
        <v>0</v>
      </c>
      <c r="DY113" s="175">
        <f t="shared" si="26"/>
        <v>0</v>
      </c>
      <c r="EA113" s="189">
        <f t="shared" si="9"/>
        <v>2.039199920423084</v>
      </c>
      <c r="EC113" s="205">
        <f t="shared" si="10"/>
        <v>2</v>
      </c>
      <c r="EE113" s="189">
        <f t="shared" si="11"/>
        <v>3.9199920423083956E-2</v>
      </c>
      <c r="EG113" s="154">
        <v>32</v>
      </c>
    </row>
    <row r="114" spans="1:137">
      <c r="A114" s="10" t="s">
        <v>690</v>
      </c>
      <c r="B114" s="6" t="s">
        <v>691</v>
      </c>
      <c r="C114" s="175">
        <f t="shared" si="8"/>
        <v>0</v>
      </c>
      <c r="D114" s="175">
        <f t="shared" si="27"/>
        <v>0</v>
      </c>
      <c r="E114" s="175">
        <f t="shared" si="27"/>
        <v>0</v>
      </c>
      <c r="F114" s="175">
        <f t="shared" si="27"/>
        <v>0</v>
      </c>
      <c r="G114" s="175">
        <f t="shared" si="27"/>
        <v>0</v>
      </c>
      <c r="H114" s="175">
        <f t="shared" si="27"/>
        <v>0</v>
      </c>
      <c r="I114" s="175">
        <f t="shared" si="27"/>
        <v>0</v>
      </c>
      <c r="J114" s="175">
        <f t="shared" si="27"/>
        <v>0</v>
      </c>
      <c r="K114" s="175">
        <f t="shared" si="27"/>
        <v>0</v>
      </c>
      <c r="L114" s="175">
        <f t="shared" si="27"/>
        <v>0</v>
      </c>
      <c r="M114" s="175">
        <f t="shared" si="27"/>
        <v>0</v>
      </c>
      <c r="N114" s="175">
        <f t="shared" si="27"/>
        <v>0</v>
      </c>
      <c r="O114" s="175">
        <f t="shared" si="27"/>
        <v>0</v>
      </c>
      <c r="P114" s="175">
        <f t="shared" si="27"/>
        <v>0</v>
      </c>
      <c r="Q114" s="175">
        <f t="shared" si="27"/>
        <v>0</v>
      </c>
      <c r="R114" s="175">
        <f t="shared" si="27"/>
        <v>0</v>
      </c>
      <c r="S114" s="175">
        <f t="shared" si="27"/>
        <v>0</v>
      </c>
      <c r="T114" s="175">
        <f t="shared" si="27"/>
        <v>0</v>
      </c>
      <c r="U114" s="175">
        <f t="shared" si="27"/>
        <v>0</v>
      </c>
      <c r="V114" s="175">
        <f t="shared" si="27"/>
        <v>0</v>
      </c>
      <c r="W114" s="175">
        <f t="shared" si="27"/>
        <v>0</v>
      </c>
      <c r="X114" s="175">
        <f t="shared" si="27"/>
        <v>0</v>
      </c>
      <c r="Y114" s="175">
        <f t="shared" si="27"/>
        <v>0</v>
      </c>
      <c r="Z114" s="175">
        <f t="shared" si="27"/>
        <v>0</v>
      </c>
      <c r="AA114" s="175">
        <f t="shared" si="27"/>
        <v>0</v>
      </c>
      <c r="AB114" s="175">
        <f t="shared" si="27"/>
        <v>0</v>
      </c>
      <c r="AC114" s="175">
        <f t="shared" si="27"/>
        <v>0</v>
      </c>
      <c r="AD114" s="175">
        <f t="shared" si="27"/>
        <v>0</v>
      </c>
      <c r="AE114" s="175">
        <f t="shared" si="27"/>
        <v>0</v>
      </c>
      <c r="AF114" s="175">
        <f t="shared" si="27"/>
        <v>0</v>
      </c>
      <c r="AG114" s="175">
        <f t="shared" si="27"/>
        <v>0</v>
      </c>
      <c r="AH114" s="175">
        <f t="shared" si="27"/>
        <v>0</v>
      </c>
      <c r="AI114" s="175">
        <f t="shared" si="27"/>
        <v>0</v>
      </c>
      <c r="AJ114" s="175">
        <f t="shared" si="27"/>
        <v>0</v>
      </c>
      <c r="AK114" s="175">
        <f t="shared" si="27"/>
        <v>0</v>
      </c>
      <c r="AL114" s="175">
        <f t="shared" si="27"/>
        <v>0</v>
      </c>
      <c r="AM114" s="175">
        <f t="shared" si="27"/>
        <v>0</v>
      </c>
      <c r="AN114" s="175">
        <f t="shared" si="27"/>
        <v>0</v>
      </c>
      <c r="AO114" s="175">
        <f t="shared" si="27"/>
        <v>0</v>
      </c>
      <c r="AP114" s="175">
        <f t="shared" si="27"/>
        <v>0</v>
      </c>
      <c r="AQ114" s="175">
        <f t="shared" si="27"/>
        <v>0</v>
      </c>
      <c r="AR114" s="175">
        <f t="shared" si="27"/>
        <v>0</v>
      </c>
      <c r="AS114" s="175">
        <f t="shared" si="27"/>
        <v>0</v>
      </c>
      <c r="AT114" s="175">
        <f t="shared" si="27"/>
        <v>0</v>
      </c>
      <c r="AU114" s="175">
        <f t="shared" si="27"/>
        <v>0</v>
      </c>
      <c r="AV114" s="175">
        <f t="shared" si="27"/>
        <v>0</v>
      </c>
      <c r="AW114" s="175">
        <f t="shared" si="27"/>
        <v>0</v>
      </c>
      <c r="AX114" s="175">
        <f t="shared" si="27"/>
        <v>0</v>
      </c>
      <c r="AY114" s="175">
        <f t="shared" si="27"/>
        <v>0</v>
      </c>
      <c r="AZ114" s="175">
        <f t="shared" si="27"/>
        <v>0</v>
      </c>
      <c r="BA114" s="175">
        <f t="shared" si="27"/>
        <v>0</v>
      </c>
      <c r="BB114" s="175">
        <f t="shared" si="27"/>
        <v>0</v>
      </c>
      <c r="BC114" s="175">
        <f t="shared" si="27"/>
        <v>0</v>
      </c>
      <c r="BD114" s="175">
        <f t="shared" si="27"/>
        <v>0</v>
      </c>
      <c r="BE114" s="175">
        <f t="shared" si="27"/>
        <v>0</v>
      </c>
      <c r="BF114" s="175">
        <f t="shared" si="27"/>
        <v>0</v>
      </c>
      <c r="BG114" s="175">
        <f t="shared" si="27"/>
        <v>0</v>
      </c>
      <c r="BH114" s="175">
        <f t="shared" si="27"/>
        <v>0</v>
      </c>
      <c r="BI114" s="175">
        <f t="shared" si="27"/>
        <v>0</v>
      </c>
      <c r="BJ114" s="175">
        <f t="shared" si="27"/>
        <v>0</v>
      </c>
      <c r="BK114" s="175">
        <f t="shared" si="27"/>
        <v>0</v>
      </c>
      <c r="BL114" s="175">
        <f t="shared" si="27"/>
        <v>0</v>
      </c>
      <c r="BM114" s="175">
        <f t="shared" si="27"/>
        <v>0</v>
      </c>
      <c r="BN114" s="175">
        <f t="shared" si="27"/>
        <v>0</v>
      </c>
      <c r="BO114" s="175">
        <f t="shared" si="27"/>
        <v>0</v>
      </c>
      <c r="BP114" s="175">
        <f t="shared" si="26"/>
        <v>5.0530570995452253E-4</v>
      </c>
      <c r="BQ114" s="175">
        <f t="shared" si="26"/>
        <v>0</v>
      </c>
      <c r="BR114" s="175">
        <f t="shared" si="26"/>
        <v>1.2291219971866763E-4</v>
      </c>
      <c r="BS114" s="175">
        <f t="shared" si="26"/>
        <v>0</v>
      </c>
      <c r="BT114" s="175">
        <f t="shared" si="26"/>
        <v>8.1941466479111761E-5</v>
      </c>
      <c r="BU114" s="175">
        <f t="shared" si="26"/>
        <v>9.1501304235008124E-4</v>
      </c>
      <c r="BV114" s="175">
        <f t="shared" si="26"/>
        <v>0</v>
      </c>
      <c r="BW114" s="175">
        <f t="shared" si="26"/>
        <v>0</v>
      </c>
      <c r="BX114" s="175">
        <f t="shared" si="26"/>
        <v>3.8239351023585484E-4</v>
      </c>
      <c r="BY114" s="175">
        <f t="shared" si="26"/>
        <v>0</v>
      </c>
      <c r="BZ114" s="175">
        <f t="shared" si="26"/>
        <v>1.2031738661349576E-2</v>
      </c>
      <c r="CA114" s="175">
        <f t="shared" si="26"/>
        <v>0</v>
      </c>
      <c r="CB114" s="175">
        <f t="shared" si="26"/>
        <v>3.2230310148450621E-3</v>
      </c>
      <c r="CC114" s="175">
        <f t="shared" si="26"/>
        <v>7.9210084263141366E-4</v>
      </c>
      <c r="CD114" s="175">
        <f t="shared" si="26"/>
        <v>4.1517009682749953E-3</v>
      </c>
      <c r="CE114" s="175">
        <f t="shared" si="26"/>
        <v>1.4411591986124579</v>
      </c>
      <c r="CF114" s="175">
        <f t="shared" si="26"/>
        <v>0.45047321196891688</v>
      </c>
      <c r="CG114" s="175">
        <f t="shared" si="26"/>
        <v>2.0895073952173496E-2</v>
      </c>
      <c r="CH114" s="175">
        <f t="shared" si="26"/>
        <v>1.2359504527266023E-2</v>
      </c>
      <c r="CI114" s="175">
        <f t="shared" si="26"/>
        <v>0</v>
      </c>
      <c r="CJ114" s="175">
        <f t="shared" si="26"/>
        <v>0</v>
      </c>
      <c r="CK114" s="175">
        <f t="shared" si="26"/>
        <v>1.0925528863881567E-4</v>
      </c>
      <c r="CL114" s="175">
        <f t="shared" si="26"/>
        <v>0</v>
      </c>
      <c r="CM114" s="175">
        <f t="shared" si="26"/>
        <v>0</v>
      </c>
      <c r="CN114" s="175">
        <f t="shared" si="26"/>
        <v>0</v>
      </c>
      <c r="CO114" s="175">
        <f t="shared" si="26"/>
        <v>0</v>
      </c>
      <c r="CP114" s="175">
        <f t="shared" si="26"/>
        <v>0</v>
      </c>
      <c r="CQ114" s="175">
        <f t="shared" si="26"/>
        <v>7.4894500361908145E-2</v>
      </c>
      <c r="CR114" s="175">
        <f t="shared" si="26"/>
        <v>0</v>
      </c>
      <c r="CS114" s="175">
        <f t="shared" si="26"/>
        <v>0</v>
      </c>
      <c r="CT114" s="175">
        <f t="shared" si="26"/>
        <v>0</v>
      </c>
      <c r="CU114" s="175">
        <f t="shared" si="26"/>
        <v>0</v>
      </c>
      <c r="CV114" s="175">
        <f t="shared" si="26"/>
        <v>0</v>
      </c>
      <c r="CW114" s="175">
        <f t="shared" si="26"/>
        <v>0</v>
      </c>
      <c r="CX114" s="175">
        <f t="shared" si="26"/>
        <v>0</v>
      </c>
      <c r="CY114" s="175">
        <f t="shared" si="26"/>
        <v>0</v>
      </c>
      <c r="CZ114" s="175">
        <f t="shared" si="26"/>
        <v>0</v>
      </c>
      <c r="DA114" s="175">
        <f t="shared" si="26"/>
        <v>0</v>
      </c>
      <c r="DB114" s="175">
        <f t="shared" si="26"/>
        <v>0</v>
      </c>
      <c r="DC114" s="175">
        <f t="shared" si="26"/>
        <v>0</v>
      </c>
      <c r="DD114" s="175">
        <f t="shared" si="26"/>
        <v>0</v>
      </c>
      <c r="DE114" s="175">
        <f t="shared" si="26"/>
        <v>2.0485366619777939E-3</v>
      </c>
      <c r="DF114" s="175">
        <f t="shared" si="26"/>
        <v>0</v>
      </c>
      <c r="DG114" s="175">
        <f t="shared" si="26"/>
        <v>0</v>
      </c>
      <c r="DH114" s="175">
        <f t="shared" si="26"/>
        <v>2.148914958414706E-2</v>
      </c>
      <c r="DI114" s="175">
        <f t="shared" si="26"/>
        <v>0</v>
      </c>
      <c r="DJ114" s="175">
        <f t="shared" si="26"/>
        <v>0</v>
      </c>
      <c r="DK114" s="175">
        <f t="shared" si="26"/>
        <v>0</v>
      </c>
      <c r="DL114" s="175">
        <f t="shared" si="26"/>
        <v>0</v>
      </c>
      <c r="DM114" s="175">
        <f t="shared" si="26"/>
        <v>0</v>
      </c>
      <c r="DN114" s="175">
        <f t="shared" si="26"/>
        <v>0</v>
      </c>
      <c r="DO114" s="175">
        <f t="shared" si="26"/>
        <v>0</v>
      </c>
      <c r="DP114" s="175">
        <f t="shared" si="26"/>
        <v>0</v>
      </c>
      <c r="DQ114" s="175">
        <f t="shared" si="26"/>
        <v>0</v>
      </c>
      <c r="DR114" s="175">
        <f t="shared" si="26"/>
        <v>0</v>
      </c>
      <c r="DS114" s="175">
        <f t="shared" si="26"/>
        <v>0</v>
      </c>
      <c r="DT114" s="175">
        <f t="shared" si="26"/>
        <v>0</v>
      </c>
      <c r="DU114" s="175">
        <f t="shared" si="26"/>
        <v>0</v>
      </c>
      <c r="DV114" s="175">
        <f t="shared" si="26"/>
        <v>0</v>
      </c>
      <c r="DW114" s="175">
        <f t="shared" si="26"/>
        <v>0</v>
      </c>
      <c r="DX114" s="175">
        <f t="shared" si="26"/>
        <v>0</v>
      </c>
      <c r="DY114" s="175">
        <f t="shared" si="26"/>
        <v>0</v>
      </c>
      <c r="EA114" s="189">
        <f t="shared" si="9"/>
        <v>2.0456345683733255</v>
      </c>
      <c r="EC114" s="205">
        <f t="shared" si="10"/>
        <v>2</v>
      </c>
      <c r="EE114" s="189">
        <f t="shared" si="11"/>
        <v>4.5634568373325468E-2</v>
      </c>
      <c r="EG114" s="154">
        <v>33</v>
      </c>
    </row>
    <row r="115" spans="1:137">
      <c r="A115" s="10" t="s">
        <v>692</v>
      </c>
      <c r="B115" s="6" t="s">
        <v>693</v>
      </c>
      <c r="C115" s="175">
        <f t="shared" si="8"/>
        <v>0</v>
      </c>
      <c r="D115" s="175">
        <f t="shared" si="27"/>
        <v>0</v>
      </c>
      <c r="E115" s="175">
        <f t="shared" si="27"/>
        <v>0</v>
      </c>
      <c r="F115" s="175">
        <f t="shared" si="27"/>
        <v>0</v>
      </c>
      <c r="G115" s="175">
        <f t="shared" si="27"/>
        <v>0</v>
      </c>
      <c r="H115" s="175">
        <f t="shared" si="27"/>
        <v>0</v>
      </c>
      <c r="I115" s="175">
        <f t="shared" si="27"/>
        <v>0</v>
      </c>
      <c r="J115" s="175">
        <f t="shared" si="27"/>
        <v>0</v>
      </c>
      <c r="K115" s="175">
        <f t="shared" si="27"/>
        <v>0</v>
      </c>
      <c r="L115" s="175">
        <f t="shared" si="27"/>
        <v>0</v>
      </c>
      <c r="M115" s="175">
        <f t="shared" si="27"/>
        <v>0</v>
      </c>
      <c r="N115" s="175">
        <f t="shared" si="27"/>
        <v>0</v>
      </c>
      <c r="O115" s="175">
        <f t="shared" si="27"/>
        <v>0</v>
      </c>
      <c r="P115" s="175">
        <f t="shared" si="27"/>
        <v>0</v>
      </c>
      <c r="Q115" s="175">
        <f t="shared" si="27"/>
        <v>0</v>
      </c>
      <c r="R115" s="175">
        <f t="shared" si="27"/>
        <v>4.5392002496560138E-4</v>
      </c>
      <c r="S115" s="175">
        <f t="shared" si="27"/>
        <v>5.645630310509667E-3</v>
      </c>
      <c r="T115" s="175">
        <f t="shared" si="27"/>
        <v>0</v>
      </c>
      <c r="U115" s="175">
        <f t="shared" si="27"/>
        <v>0</v>
      </c>
      <c r="V115" s="175">
        <f t="shared" si="27"/>
        <v>0</v>
      </c>
      <c r="W115" s="175">
        <f t="shared" si="27"/>
        <v>0</v>
      </c>
      <c r="X115" s="175">
        <f t="shared" si="27"/>
        <v>0</v>
      </c>
      <c r="Y115" s="175">
        <f t="shared" si="27"/>
        <v>0</v>
      </c>
      <c r="Z115" s="175">
        <f t="shared" si="27"/>
        <v>0</v>
      </c>
      <c r="AA115" s="175">
        <f t="shared" si="27"/>
        <v>0</v>
      </c>
      <c r="AB115" s="175">
        <f t="shared" si="27"/>
        <v>0</v>
      </c>
      <c r="AC115" s="175">
        <f t="shared" si="27"/>
        <v>0</v>
      </c>
      <c r="AD115" s="175">
        <f t="shared" si="27"/>
        <v>0</v>
      </c>
      <c r="AE115" s="175">
        <f t="shared" si="27"/>
        <v>0</v>
      </c>
      <c r="AF115" s="175">
        <f t="shared" si="27"/>
        <v>0</v>
      </c>
      <c r="AG115" s="175">
        <f t="shared" si="27"/>
        <v>0</v>
      </c>
      <c r="AH115" s="175">
        <f t="shared" si="27"/>
        <v>0</v>
      </c>
      <c r="AI115" s="175">
        <f t="shared" si="27"/>
        <v>0</v>
      </c>
      <c r="AJ115" s="175">
        <f t="shared" si="27"/>
        <v>0</v>
      </c>
      <c r="AK115" s="175">
        <f t="shared" si="27"/>
        <v>0</v>
      </c>
      <c r="AL115" s="175">
        <f t="shared" si="27"/>
        <v>0</v>
      </c>
      <c r="AM115" s="175">
        <f t="shared" si="27"/>
        <v>0</v>
      </c>
      <c r="AN115" s="175">
        <f t="shared" si="27"/>
        <v>0</v>
      </c>
      <c r="AO115" s="175">
        <f t="shared" si="27"/>
        <v>5.5321503042682664E-3</v>
      </c>
      <c r="AP115" s="175">
        <f t="shared" si="27"/>
        <v>0</v>
      </c>
      <c r="AQ115" s="175">
        <f t="shared" si="27"/>
        <v>7.3762004056910225E-4</v>
      </c>
      <c r="AR115" s="175">
        <f t="shared" si="27"/>
        <v>0</v>
      </c>
      <c r="AS115" s="175">
        <f t="shared" si="27"/>
        <v>0</v>
      </c>
      <c r="AT115" s="175">
        <f t="shared" si="27"/>
        <v>0</v>
      </c>
      <c r="AU115" s="175">
        <f t="shared" si="27"/>
        <v>0</v>
      </c>
      <c r="AV115" s="175">
        <f t="shared" si="27"/>
        <v>0</v>
      </c>
      <c r="AW115" s="175">
        <f t="shared" si="27"/>
        <v>0</v>
      </c>
      <c r="AX115" s="175">
        <f t="shared" si="27"/>
        <v>0</v>
      </c>
      <c r="AY115" s="175">
        <f t="shared" si="27"/>
        <v>0</v>
      </c>
      <c r="AZ115" s="175">
        <f t="shared" si="27"/>
        <v>0</v>
      </c>
      <c r="BA115" s="175">
        <f t="shared" si="27"/>
        <v>0</v>
      </c>
      <c r="BB115" s="175">
        <f t="shared" si="27"/>
        <v>0</v>
      </c>
      <c r="BC115" s="175">
        <f t="shared" si="27"/>
        <v>0</v>
      </c>
      <c r="BD115" s="175">
        <f t="shared" si="27"/>
        <v>0</v>
      </c>
      <c r="BE115" s="175">
        <f t="shared" si="27"/>
        <v>0</v>
      </c>
      <c r="BF115" s="175">
        <f t="shared" si="27"/>
        <v>2.5533001404315077E-4</v>
      </c>
      <c r="BG115" s="175">
        <f t="shared" si="27"/>
        <v>0</v>
      </c>
      <c r="BH115" s="175">
        <f t="shared" si="27"/>
        <v>9.9295005461225291E-4</v>
      </c>
      <c r="BI115" s="175">
        <f t="shared" si="27"/>
        <v>0</v>
      </c>
      <c r="BJ115" s="175">
        <f t="shared" si="27"/>
        <v>0</v>
      </c>
      <c r="BK115" s="175">
        <f t="shared" si="27"/>
        <v>0</v>
      </c>
      <c r="BL115" s="175">
        <f t="shared" si="27"/>
        <v>6.7520603713633201E-3</v>
      </c>
      <c r="BM115" s="175">
        <f t="shared" si="27"/>
        <v>5.3335602933458157E-3</v>
      </c>
      <c r="BN115" s="175">
        <f t="shared" si="27"/>
        <v>0</v>
      </c>
      <c r="BO115" s="175">
        <f t="shared" ref="BO115:DY118" si="28">BO39*BO$3</f>
        <v>0</v>
      </c>
      <c r="BP115" s="175">
        <f t="shared" si="28"/>
        <v>4.4540902449749639E-3</v>
      </c>
      <c r="BQ115" s="175">
        <f t="shared" si="28"/>
        <v>2.2696001248280069E-4</v>
      </c>
      <c r="BR115" s="175">
        <f t="shared" si="28"/>
        <v>5.305190291785466E-3</v>
      </c>
      <c r="BS115" s="175">
        <f t="shared" si="28"/>
        <v>4.5392002496560138E-4</v>
      </c>
      <c r="BT115" s="175">
        <f t="shared" si="28"/>
        <v>8.5110004681050256E-4</v>
      </c>
      <c r="BU115" s="175">
        <f t="shared" si="28"/>
        <v>3.9604522178248718E-2</v>
      </c>
      <c r="BV115" s="175">
        <f t="shared" si="28"/>
        <v>0</v>
      </c>
      <c r="BW115" s="175">
        <f t="shared" si="28"/>
        <v>0</v>
      </c>
      <c r="BX115" s="175">
        <f t="shared" si="28"/>
        <v>1.5036100826985544E-3</v>
      </c>
      <c r="BY115" s="175">
        <f t="shared" si="28"/>
        <v>2.2270451224874819E-3</v>
      </c>
      <c r="BZ115" s="175">
        <f t="shared" si="28"/>
        <v>2.3717321304452671E-2</v>
      </c>
      <c r="CA115" s="175">
        <f t="shared" si="28"/>
        <v>3.9718002184490117E-4</v>
      </c>
      <c r="CB115" s="175">
        <f t="shared" si="28"/>
        <v>4.4257202434146133E-3</v>
      </c>
      <c r="CC115" s="175">
        <f t="shared" si="28"/>
        <v>1.0213200561726031E-3</v>
      </c>
      <c r="CD115" s="175">
        <f t="shared" si="28"/>
        <v>3.2313431777238749E-2</v>
      </c>
      <c r="CE115" s="175">
        <f t="shared" si="28"/>
        <v>1.324879072868349E-2</v>
      </c>
      <c r="CF115" s="175">
        <f t="shared" si="28"/>
        <v>8.6244804743464253E-3</v>
      </c>
      <c r="CG115" s="175">
        <f t="shared" si="28"/>
        <v>1.7881044583457453</v>
      </c>
      <c r="CH115" s="175">
        <f t="shared" si="28"/>
        <v>8.5393704696653753E-3</v>
      </c>
      <c r="CI115" s="175">
        <f t="shared" si="28"/>
        <v>3.4044001872420102E-4</v>
      </c>
      <c r="CJ115" s="175">
        <f t="shared" si="28"/>
        <v>0</v>
      </c>
      <c r="CK115" s="175">
        <f t="shared" si="28"/>
        <v>4.8229002652595148E-4</v>
      </c>
      <c r="CL115" s="175">
        <f t="shared" si="28"/>
        <v>0</v>
      </c>
      <c r="CM115" s="175">
        <f t="shared" si="28"/>
        <v>0</v>
      </c>
      <c r="CN115" s="175">
        <f t="shared" si="28"/>
        <v>0</v>
      </c>
      <c r="CO115" s="175">
        <f t="shared" si="28"/>
        <v>0</v>
      </c>
      <c r="CP115" s="175">
        <f t="shared" si="28"/>
        <v>0</v>
      </c>
      <c r="CQ115" s="175">
        <f t="shared" si="28"/>
        <v>1.1688440642864235E-2</v>
      </c>
      <c r="CR115" s="175">
        <f t="shared" si="28"/>
        <v>0</v>
      </c>
      <c r="CS115" s="175">
        <f t="shared" si="28"/>
        <v>0</v>
      </c>
      <c r="CT115" s="175">
        <f t="shared" si="28"/>
        <v>0</v>
      </c>
      <c r="CU115" s="175">
        <f t="shared" si="28"/>
        <v>0</v>
      </c>
      <c r="CV115" s="175">
        <f t="shared" si="28"/>
        <v>0</v>
      </c>
      <c r="CW115" s="175">
        <f t="shared" si="28"/>
        <v>0</v>
      </c>
      <c r="CX115" s="175">
        <f t="shared" si="28"/>
        <v>0</v>
      </c>
      <c r="CY115" s="175">
        <f t="shared" si="28"/>
        <v>0</v>
      </c>
      <c r="CZ115" s="175">
        <f t="shared" si="28"/>
        <v>0</v>
      </c>
      <c r="DA115" s="175">
        <f t="shared" si="28"/>
        <v>0</v>
      </c>
      <c r="DB115" s="175">
        <f t="shared" si="28"/>
        <v>0</v>
      </c>
      <c r="DC115" s="175">
        <f t="shared" si="28"/>
        <v>0</v>
      </c>
      <c r="DD115" s="175">
        <f t="shared" si="28"/>
        <v>0</v>
      </c>
      <c r="DE115" s="175">
        <f t="shared" si="28"/>
        <v>4.1249982268749028E-2</v>
      </c>
      <c r="DF115" s="175">
        <f t="shared" si="28"/>
        <v>0</v>
      </c>
      <c r="DG115" s="175">
        <f t="shared" si="28"/>
        <v>0</v>
      </c>
      <c r="DH115" s="175">
        <f t="shared" si="28"/>
        <v>1.4638920805140645E-2</v>
      </c>
      <c r="DI115" s="175">
        <f t="shared" si="28"/>
        <v>0</v>
      </c>
      <c r="DJ115" s="175">
        <f t="shared" si="28"/>
        <v>0</v>
      </c>
      <c r="DK115" s="175">
        <f t="shared" si="28"/>
        <v>0</v>
      </c>
      <c r="DL115" s="175">
        <f t="shared" si="28"/>
        <v>0</v>
      </c>
      <c r="DM115" s="175">
        <f t="shared" si="28"/>
        <v>0</v>
      </c>
      <c r="DN115" s="175">
        <f t="shared" si="28"/>
        <v>0</v>
      </c>
      <c r="DO115" s="175">
        <f t="shared" si="28"/>
        <v>0</v>
      </c>
      <c r="DP115" s="175">
        <f t="shared" si="28"/>
        <v>0</v>
      </c>
      <c r="DQ115" s="175">
        <f t="shared" si="28"/>
        <v>0</v>
      </c>
      <c r="DR115" s="175">
        <f t="shared" si="28"/>
        <v>0</v>
      </c>
      <c r="DS115" s="175">
        <f t="shared" si="28"/>
        <v>0</v>
      </c>
      <c r="DT115" s="175">
        <f t="shared" si="28"/>
        <v>0</v>
      </c>
      <c r="DU115" s="175">
        <f t="shared" si="28"/>
        <v>0</v>
      </c>
      <c r="DV115" s="175">
        <f t="shared" si="28"/>
        <v>0</v>
      </c>
      <c r="DW115" s="175">
        <f t="shared" si="28"/>
        <v>0</v>
      </c>
      <c r="DX115" s="175">
        <f t="shared" si="28"/>
        <v>0</v>
      </c>
      <c r="DY115" s="175">
        <f t="shared" si="28"/>
        <v>0</v>
      </c>
      <c r="EA115" s="189">
        <f t="shared" si="9"/>
        <v>2.0291218066016996</v>
      </c>
      <c r="EC115" s="205">
        <f t="shared" si="10"/>
        <v>2</v>
      </c>
      <c r="EE115" s="189">
        <f t="shared" si="11"/>
        <v>2.9121806601699607E-2</v>
      </c>
      <c r="EG115" s="154">
        <v>34</v>
      </c>
    </row>
    <row r="116" spans="1:137">
      <c r="A116" s="11" t="s">
        <v>694</v>
      </c>
      <c r="B116" s="150" t="s">
        <v>695</v>
      </c>
      <c r="C116" s="175">
        <f t="shared" si="8"/>
        <v>0</v>
      </c>
      <c r="D116" s="175">
        <f t="shared" ref="D116:BO119" si="29">D40*D$3</f>
        <v>0</v>
      </c>
      <c r="E116" s="175">
        <f t="shared" si="29"/>
        <v>0</v>
      </c>
      <c r="F116" s="175">
        <f t="shared" si="29"/>
        <v>0</v>
      </c>
      <c r="G116" s="175">
        <f t="shared" si="29"/>
        <v>0</v>
      </c>
      <c r="H116" s="175">
        <f t="shared" si="29"/>
        <v>0</v>
      </c>
      <c r="I116" s="175">
        <f t="shared" si="29"/>
        <v>0</v>
      </c>
      <c r="J116" s="175">
        <f t="shared" si="29"/>
        <v>0</v>
      </c>
      <c r="K116" s="175">
        <f t="shared" si="29"/>
        <v>0</v>
      </c>
      <c r="L116" s="175">
        <f t="shared" si="29"/>
        <v>0</v>
      </c>
      <c r="M116" s="175">
        <f t="shared" si="29"/>
        <v>0</v>
      </c>
      <c r="N116" s="175">
        <f t="shared" si="29"/>
        <v>0</v>
      </c>
      <c r="O116" s="175">
        <f t="shared" si="29"/>
        <v>0</v>
      </c>
      <c r="P116" s="175">
        <f t="shared" si="29"/>
        <v>0</v>
      </c>
      <c r="Q116" s="175">
        <f t="shared" si="29"/>
        <v>0</v>
      </c>
      <c r="R116" s="175">
        <f t="shared" si="29"/>
        <v>0</v>
      </c>
      <c r="S116" s="175">
        <f t="shared" si="29"/>
        <v>0</v>
      </c>
      <c r="T116" s="175">
        <f t="shared" si="29"/>
        <v>0</v>
      </c>
      <c r="U116" s="175">
        <f t="shared" si="29"/>
        <v>0</v>
      </c>
      <c r="V116" s="175">
        <f t="shared" si="29"/>
        <v>0</v>
      </c>
      <c r="W116" s="175">
        <f t="shared" si="29"/>
        <v>0</v>
      </c>
      <c r="X116" s="175">
        <f t="shared" si="29"/>
        <v>0</v>
      </c>
      <c r="Y116" s="175">
        <f t="shared" si="29"/>
        <v>0</v>
      </c>
      <c r="Z116" s="175">
        <f t="shared" si="29"/>
        <v>0</v>
      </c>
      <c r="AA116" s="175">
        <f t="shared" si="29"/>
        <v>0</v>
      </c>
      <c r="AB116" s="175">
        <f t="shared" si="29"/>
        <v>0</v>
      </c>
      <c r="AC116" s="175">
        <f t="shared" si="29"/>
        <v>0</v>
      </c>
      <c r="AD116" s="175">
        <f t="shared" si="29"/>
        <v>0</v>
      </c>
      <c r="AE116" s="175">
        <f t="shared" si="29"/>
        <v>0</v>
      </c>
      <c r="AF116" s="175">
        <f t="shared" si="29"/>
        <v>0</v>
      </c>
      <c r="AG116" s="175">
        <f t="shared" si="29"/>
        <v>0</v>
      </c>
      <c r="AH116" s="175">
        <f t="shared" si="29"/>
        <v>0</v>
      </c>
      <c r="AI116" s="175">
        <f t="shared" si="29"/>
        <v>0</v>
      </c>
      <c r="AJ116" s="175">
        <f t="shared" si="29"/>
        <v>0</v>
      </c>
      <c r="AK116" s="175">
        <f t="shared" si="29"/>
        <v>0</v>
      </c>
      <c r="AL116" s="175">
        <f t="shared" si="29"/>
        <v>0</v>
      </c>
      <c r="AM116" s="175">
        <f t="shared" si="29"/>
        <v>0</v>
      </c>
      <c r="AN116" s="175">
        <f t="shared" si="29"/>
        <v>0</v>
      </c>
      <c r="AO116" s="175">
        <f t="shared" si="29"/>
        <v>0</v>
      </c>
      <c r="AP116" s="175">
        <f t="shared" si="29"/>
        <v>0</v>
      </c>
      <c r="AQ116" s="175">
        <f t="shared" si="29"/>
        <v>0</v>
      </c>
      <c r="AR116" s="175">
        <f t="shared" si="29"/>
        <v>0</v>
      </c>
      <c r="AS116" s="175">
        <f t="shared" si="29"/>
        <v>0</v>
      </c>
      <c r="AT116" s="175">
        <f t="shared" si="29"/>
        <v>0</v>
      </c>
      <c r="AU116" s="175">
        <f t="shared" si="29"/>
        <v>0</v>
      </c>
      <c r="AV116" s="175">
        <f t="shared" si="29"/>
        <v>0</v>
      </c>
      <c r="AW116" s="175">
        <f t="shared" si="29"/>
        <v>0</v>
      </c>
      <c r="AX116" s="175">
        <f t="shared" si="29"/>
        <v>0</v>
      </c>
      <c r="AY116" s="175">
        <f t="shared" si="29"/>
        <v>0</v>
      </c>
      <c r="AZ116" s="175">
        <f t="shared" si="29"/>
        <v>0</v>
      </c>
      <c r="BA116" s="175">
        <f t="shared" si="29"/>
        <v>0</v>
      </c>
      <c r="BB116" s="175">
        <f t="shared" si="29"/>
        <v>0</v>
      </c>
      <c r="BC116" s="175">
        <f t="shared" si="29"/>
        <v>0</v>
      </c>
      <c r="BD116" s="175">
        <f t="shared" si="29"/>
        <v>0</v>
      </c>
      <c r="BE116" s="175">
        <f t="shared" si="29"/>
        <v>0</v>
      </c>
      <c r="BF116" s="175">
        <f t="shared" si="29"/>
        <v>0</v>
      </c>
      <c r="BG116" s="175">
        <f t="shared" si="29"/>
        <v>0</v>
      </c>
      <c r="BH116" s="175">
        <f t="shared" si="29"/>
        <v>0</v>
      </c>
      <c r="BI116" s="175">
        <f t="shared" si="29"/>
        <v>0</v>
      </c>
      <c r="BJ116" s="175">
        <f t="shared" si="29"/>
        <v>0</v>
      </c>
      <c r="BK116" s="175">
        <f t="shared" si="29"/>
        <v>0</v>
      </c>
      <c r="BL116" s="175">
        <f t="shared" si="29"/>
        <v>0</v>
      </c>
      <c r="BM116" s="175">
        <f t="shared" si="29"/>
        <v>9.8010389101244738E-4</v>
      </c>
      <c r="BN116" s="175">
        <f t="shared" si="29"/>
        <v>0</v>
      </c>
      <c r="BO116" s="175">
        <f t="shared" si="29"/>
        <v>5.8806233460746834E-4</v>
      </c>
      <c r="BP116" s="175">
        <f t="shared" si="28"/>
        <v>0</v>
      </c>
      <c r="BQ116" s="175">
        <f t="shared" si="28"/>
        <v>0</v>
      </c>
      <c r="BR116" s="175">
        <f t="shared" si="28"/>
        <v>1.1761246692149367E-3</v>
      </c>
      <c r="BS116" s="175">
        <f t="shared" si="28"/>
        <v>0</v>
      </c>
      <c r="BT116" s="175">
        <f t="shared" si="28"/>
        <v>3.9204155640497893E-4</v>
      </c>
      <c r="BU116" s="175">
        <f t="shared" si="28"/>
        <v>2.4894638831716161E-2</v>
      </c>
      <c r="BV116" s="175">
        <f t="shared" si="28"/>
        <v>0</v>
      </c>
      <c r="BW116" s="175">
        <f t="shared" si="28"/>
        <v>0</v>
      </c>
      <c r="BX116" s="175">
        <f t="shared" si="28"/>
        <v>1.2545329804959325E-3</v>
      </c>
      <c r="BY116" s="175">
        <f t="shared" si="28"/>
        <v>0</v>
      </c>
      <c r="BZ116" s="175">
        <f t="shared" si="28"/>
        <v>1.3721454474174262E-3</v>
      </c>
      <c r="CA116" s="175">
        <f t="shared" si="28"/>
        <v>2.3522493384298736E-4</v>
      </c>
      <c r="CB116" s="175">
        <f t="shared" si="28"/>
        <v>0</v>
      </c>
      <c r="CC116" s="175">
        <f t="shared" si="28"/>
        <v>2.469861805351367E-3</v>
      </c>
      <c r="CD116" s="175">
        <f t="shared" si="28"/>
        <v>1.7132216014897578E-2</v>
      </c>
      <c r="CE116" s="175">
        <f t="shared" si="28"/>
        <v>0</v>
      </c>
      <c r="CF116" s="175">
        <f t="shared" si="28"/>
        <v>0</v>
      </c>
      <c r="CG116" s="175">
        <f t="shared" si="28"/>
        <v>7.762422816818583E-3</v>
      </c>
      <c r="CH116" s="175">
        <f t="shared" si="28"/>
        <v>1.8964226207978045</v>
      </c>
      <c r="CI116" s="175">
        <f t="shared" si="28"/>
        <v>1.9994119376653924E-3</v>
      </c>
      <c r="CJ116" s="175">
        <f t="shared" si="28"/>
        <v>3.0579241399588358E-3</v>
      </c>
      <c r="CK116" s="175">
        <f t="shared" si="28"/>
        <v>7.8408311280995791E-3</v>
      </c>
      <c r="CL116" s="175">
        <f t="shared" si="28"/>
        <v>0</v>
      </c>
      <c r="CM116" s="175">
        <f t="shared" si="28"/>
        <v>0</v>
      </c>
      <c r="CN116" s="175">
        <f t="shared" si="28"/>
        <v>0</v>
      </c>
      <c r="CO116" s="175">
        <f t="shared" si="28"/>
        <v>0</v>
      </c>
      <c r="CP116" s="175">
        <f t="shared" si="28"/>
        <v>0</v>
      </c>
      <c r="CQ116" s="175">
        <f t="shared" si="28"/>
        <v>2.0229344310496913E-2</v>
      </c>
      <c r="CR116" s="175">
        <f t="shared" si="28"/>
        <v>0</v>
      </c>
      <c r="CS116" s="175">
        <f t="shared" si="28"/>
        <v>0</v>
      </c>
      <c r="CT116" s="175">
        <f t="shared" si="28"/>
        <v>0</v>
      </c>
      <c r="CU116" s="175">
        <f t="shared" si="28"/>
        <v>0</v>
      </c>
      <c r="CV116" s="175">
        <f t="shared" si="28"/>
        <v>0</v>
      </c>
      <c r="CW116" s="175">
        <f t="shared" si="28"/>
        <v>0</v>
      </c>
      <c r="CX116" s="175">
        <f t="shared" si="28"/>
        <v>0</v>
      </c>
      <c r="CY116" s="175">
        <f t="shared" si="28"/>
        <v>0</v>
      </c>
      <c r="CZ116" s="175">
        <f t="shared" si="28"/>
        <v>0</v>
      </c>
      <c r="DA116" s="175">
        <f t="shared" si="28"/>
        <v>0</v>
      </c>
      <c r="DB116" s="175">
        <f t="shared" si="28"/>
        <v>0</v>
      </c>
      <c r="DC116" s="175">
        <f t="shared" si="28"/>
        <v>0</v>
      </c>
      <c r="DD116" s="175">
        <f t="shared" si="28"/>
        <v>0</v>
      </c>
      <c r="DE116" s="175">
        <f t="shared" si="28"/>
        <v>1.1682838380868373E-2</v>
      </c>
      <c r="DF116" s="175">
        <f t="shared" si="28"/>
        <v>0</v>
      </c>
      <c r="DG116" s="175">
        <f t="shared" si="28"/>
        <v>0</v>
      </c>
      <c r="DH116" s="175">
        <f t="shared" si="28"/>
        <v>2.4698618053513671E-2</v>
      </c>
      <c r="DI116" s="175">
        <f t="shared" si="28"/>
        <v>0</v>
      </c>
      <c r="DJ116" s="175">
        <f t="shared" si="28"/>
        <v>0</v>
      </c>
      <c r="DK116" s="175">
        <f t="shared" si="28"/>
        <v>0</v>
      </c>
      <c r="DL116" s="175">
        <f t="shared" si="28"/>
        <v>0</v>
      </c>
      <c r="DM116" s="175">
        <f t="shared" si="28"/>
        <v>0</v>
      </c>
      <c r="DN116" s="175">
        <f t="shared" si="28"/>
        <v>0</v>
      </c>
      <c r="DO116" s="175">
        <f t="shared" si="28"/>
        <v>0</v>
      </c>
      <c r="DP116" s="175">
        <f t="shared" si="28"/>
        <v>0</v>
      </c>
      <c r="DQ116" s="175">
        <f t="shared" si="28"/>
        <v>0</v>
      </c>
      <c r="DR116" s="175">
        <f t="shared" si="28"/>
        <v>0</v>
      </c>
      <c r="DS116" s="175">
        <f t="shared" si="28"/>
        <v>0</v>
      </c>
      <c r="DT116" s="175">
        <f t="shared" si="28"/>
        <v>0</v>
      </c>
      <c r="DU116" s="175">
        <f t="shared" si="28"/>
        <v>0</v>
      </c>
      <c r="DV116" s="175">
        <f t="shared" si="28"/>
        <v>0</v>
      </c>
      <c r="DW116" s="175">
        <f t="shared" si="28"/>
        <v>0</v>
      </c>
      <c r="DX116" s="175">
        <f t="shared" si="28"/>
        <v>0</v>
      </c>
      <c r="DY116" s="175">
        <f t="shared" si="28"/>
        <v>0</v>
      </c>
      <c r="EA116" s="189">
        <f t="shared" si="9"/>
        <v>2.0241889640301873</v>
      </c>
      <c r="EC116" s="205">
        <f t="shared" si="10"/>
        <v>2</v>
      </c>
      <c r="EE116" s="189">
        <f t="shared" si="11"/>
        <v>2.4188964030187332E-2</v>
      </c>
      <c r="EG116" s="154">
        <v>35</v>
      </c>
    </row>
    <row r="117" spans="1:137">
      <c r="A117" s="12" t="s">
        <v>696</v>
      </c>
      <c r="B117" s="4" t="s">
        <v>697</v>
      </c>
      <c r="C117" s="183">
        <f t="shared" si="8"/>
        <v>0</v>
      </c>
      <c r="D117" s="183">
        <f t="shared" si="29"/>
        <v>0</v>
      </c>
      <c r="E117" s="183">
        <f t="shared" si="29"/>
        <v>0</v>
      </c>
      <c r="F117" s="183">
        <f t="shared" si="29"/>
        <v>0</v>
      </c>
      <c r="G117" s="183">
        <f t="shared" si="29"/>
        <v>0</v>
      </c>
      <c r="H117" s="183">
        <f t="shared" si="29"/>
        <v>0</v>
      </c>
      <c r="I117" s="183">
        <f t="shared" si="29"/>
        <v>0</v>
      </c>
      <c r="J117" s="183">
        <f t="shared" si="29"/>
        <v>0</v>
      </c>
      <c r="K117" s="183">
        <f t="shared" si="29"/>
        <v>0</v>
      </c>
      <c r="L117" s="183">
        <f t="shared" si="29"/>
        <v>0</v>
      </c>
      <c r="M117" s="183">
        <f t="shared" si="29"/>
        <v>0</v>
      </c>
      <c r="N117" s="183">
        <f t="shared" si="29"/>
        <v>0</v>
      </c>
      <c r="O117" s="183">
        <f t="shared" si="29"/>
        <v>0</v>
      </c>
      <c r="P117" s="183">
        <f t="shared" si="29"/>
        <v>0</v>
      </c>
      <c r="Q117" s="183">
        <f t="shared" si="29"/>
        <v>0</v>
      </c>
      <c r="R117" s="183">
        <f t="shared" si="29"/>
        <v>0</v>
      </c>
      <c r="S117" s="183">
        <f t="shared" si="29"/>
        <v>0</v>
      </c>
      <c r="T117" s="183">
        <f t="shared" si="29"/>
        <v>0</v>
      </c>
      <c r="U117" s="183">
        <f t="shared" si="29"/>
        <v>0</v>
      </c>
      <c r="V117" s="183">
        <f t="shared" si="29"/>
        <v>0</v>
      </c>
      <c r="W117" s="183">
        <f t="shared" si="29"/>
        <v>0</v>
      </c>
      <c r="X117" s="183">
        <f t="shared" si="29"/>
        <v>0</v>
      </c>
      <c r="Y117" s="183">
        <f t="shared" si="29"/>
        <v>0</v>
      </c>
      <c r="Z117" s="183">
        <f t="shared" si="29"/>
        <v>0</v>
      </c>
      <c r="AA117" s="183">
        <f t="shared" si="29"/>
        <v>0</v>
      </c>
      <c r="AB117" s="183">
        <f t="shared" si="29"/>
        <v>0</v>
      </c>
      <c r="AC117" s="183">
        <f t="shared" si="29"/>
        <v>0</v>
      </c>
      <c r="AD117" s="183">
        <f t="shared" si="29"/>
        <v>0</v>
      </c>
      <c r="AE117" s="183">
        <f t="shared" si="29"/>
        <v>0</v>
      </c>
      <c r="AF117" s="183">
        <f t="shared" si="29"/>
        <v>0</v>
      </c>
      <c r="AG117" s="183">
        <f t="shared" si="29"/>
        <v>0</v>
      </c>
      <c r="AH117" s="183">
        <f t="shared" si="29"/>
        <v>0</v>
      </c>
      <c r="AI117" s="183">
        <f t="shared" si="29"/>
        <v>0</v>
      </c>
      <c r="AJ117" s="183">
        <f t="shared" si="29"/>
        <v>1.2784454103809768E-4</v>
      </c>
      <c r="AK117" s="183">
        <f t="shared" si="29"/>
        <v>0</v>
      </c>
      <c r="AL117" s="183">
        <f t="shared" si="29"/>
        <v>0</v>
      </c>
      <c r="AM117" s="183">
        <f t="shared" si="29"/>
        <v>0</v>
      </c>
      <c r="AN117" s="183">
        <f t="shared" si="29"/>
        <v>0</v>
      </c>
      <c r="AO117" s="183">
        <f t="shared" si="29"/>
        <v>9.3752663427938299E-3</v>
      </c>
      <c r="AP117" s="183">
        <f t="shared" si="29"/>
        <v>4.0626154152106596E-3</v>
      </c>
      <c r="AQ117" s="183">
        <f t="shared" si="29"/>
        <v>3.3523679649990058E-3</v>
      </c>
      <c r="AR117" s="183">
        <f t="shared" si="29"/>
        <v>5.1421915395323727E-3</v>
      </c>
      <c r="AS117" s="183">
        <f t="shared" si="29"/>
        <v>0</v>
      </c>
      <c r="AT117" s="183">
        <f t="shared" si="29"/>
        <v>7.6706724622858599E-4</v>
      </c>
      <c r="AU117" s="183">
        <f t="shared" si="29"/>
        <v>1.704593880507969E-4</v>
      </c>
      <c r="AV117" s="183">
        <f t="shared" si="29"/>
        <v>0</v>
      </c>
      <c r="AW117" s="183">
        <f t="shared" si="29"/>
        <v>0</v>
      </c>
      <c r="AX117" s="183">
        <f t="shared" si="29"/>
        <v>0</v>
      </c>
      <c r="AY117" s="183">
        <f t="shared" si="29"/>
        <v>0</v>
      </c>
      <c r="AZ117" s="183">
        <f t="shared" si="29"/>
        <v>0</v>
      </c>
      <c r="BA117" s="183">
        <f t="shared" si="29"/>
        <v>5.397880621608569E-4</v>
      </c>
      <c r="BB117" s="183">
        <f t="shared" si="29"/>
        <v>0</v>
      </c>
      <c r="BC117" s="183">
        <f t="shared" si="29"/>
        <v>1.8466433705502997E-3</v>
      </c>
      <c r="BD117" s="183">
        <f t="shared" si="29"/>
        <v>0</v>
      </c>
      <c r="BE117" s="183">
        <f t="shared" si="29"/>
        <v>3.1250887809312764E-4</v>
      </c>
      <c r="BF117" s="183">
        <f t="shared" si="29"/>
        <v>2.244381942668826E-3</v>
      </c>
      <c r="BG117" s="183">
        <f t="shared" si="29"/>
        <v>0</v>
      </c>
      <c r="BH117" s="183">
        <f t="shared" si="29"/>
        <v>3.4375976590244042E-3</v>
      </c>
      <c r="BI117" s="183">
        <f t="shared" si="29"/>
        <v>1.5909542884741043E-3</v>
      </c>
      <c r="BJ117" s="183">
        <f t="shared" si="29"/>
        <v>1.1932157163555782E-3</v>
      </c>
      <c r="BK117" s="183">
        <f t="shared" si="29"/>
        <v>3.565442200062502E-3</v>
      </c>
      <c r="BL117" s="183">
        <f t="shared" si="29"/>
        <v>1.0227563283047815E-3</v>
      </c>
      <c r="BM117" s="183">
        <f t="shared" si="29"/>
        <v>1.9318730645756982E-2</v>
      </c>
      <c r="BN117" s="183">
        <f t="shared" si="29"/>
        <v>0</v>
      </c>
      <c r="BO117" s="183">
        <f t="shared" si="29"/>
        <v>2.2727918406772918E-3</v>
      </c>
      <c r="BP117" s="183">
        <f t="shared" si="28"/>
        <v>4.886502457456178E-3</v>
      </c>
      <c r="BQ117" s="183">
        <f t="shared" si="28"/>
        <v>0</v>
      </c>
      <c r="BR117" s="183">
        <f t="shared" si="28"/>
        <v>2.272791840677292E-4</v>
      </c>
      <c r="BS117" s="183">
        <f t="shared" si="28"/>
        <v>8.8070683826245064E-4</v>
      </c>
      <c r="BT117" s="183">
        <f t="shared" si="28"/>
        <v>2.0171027586010967E-3</v>
      </c>
      <c r="BU117" s="183">
        <f t="shared" si="28"/>
        <v>2.0114207789994034E-2</v>
      </c>
      <c r="BV117" s="183">
        <f t="shared" si="28"/>
        <v>0</v>
      </c>
      <c r="BW117" s="183">
        <f t="shared" si="28"/>
        <v>1.704593880507969E-4</v>
      </c>
      <c r="BX117" s="183">
        <f t="shared" si="28"/>
        <v>2.8409898008466148E-4</v>
      </c>
      <c r="BY117" s="183">
        <f t="shared" si="28"/>
        <v>2.2301769936645928E-3</v>
      </c>
      <c r="BZ117" s="183">
        <f t="shared" si="28"/>
        <v>1.4489047984317736E-3</v>
      </c>
      <c r="CA117" s="183">
        <f t="shared" si="28"/>
        <v>3.409187761015938E-4</v>
      </c>
      <c r="CB117" s="183">
        <f t="shared" si="28"/>
        <v>1.1932157163555782E-3</v>
      </c>
      <c r="CC117" s="183">
        <f t="shared" si="28"/>
        <v>0</v>
      </c>
      <c r="CD117" s="183">
        <f t="shared" si="28"/>
        <v>1.0398022671098611E-2</v>
      </c>
      <c r="CE117" s="183">
        <f t="shared" si="28"/>
        <v>0</v>
      </c>
      <c r="CF117" s="183">
        <f t="shared" si="28"/>
        <v>1.704593880507969E-4</v>
      </c>
      <c r="CG117" s="183">
        <f t="shared" si="28"/>
        <v>5.9660785817778911E-4</v>
      </c>
      <c r="CH117" s="183">
        <f t="shared" si="28"/>
        <v>3.7785164351259977E-3</v>
      </c>
      <c r="CI117" s="183">
        <f t="shared" si="28"/>
        <v>1.0163072814568597</v>
      </c>
      <c r="CJ117" s="183">
        <f t="shared" si="28"/>
        <v>0.84309213329924149</v>
      </c>
      <c r="CK117" s="183">
        <f t="shared" si="28"/>
        <v>4.545583681354584E-4</v>
      </c>
      <c r="CL117" s="183">
        <f t="shared" si="28"/>
        <v>0</v>
      </c>
      <c r="CM117" s="183">
        <f t="shared" si="28"/>
        <v>0</v>
      </c>
      <c r="CN117" s="183">
        <f t="shared" si="28"/>
        <v>0</v>
      </c>
      <c r="CO117" s="183">
        <f t="shared" si="28"/>
        <v>0</v>
      </c>
      <c r="CP117" s="183">
        <f t="shared" si="28"/>
        <v>0</v>
      </c>
      <c r="CQ117" s="183">
        <f t="shared" si="28"/>
        <v>2.6818943719992046E-2</v>
      </c>
      <c r="CR117" s="183">
        <f t="shared" si="28"/>
        <v>0</v>
      </c>
      <c r="CS117" s="183">
        <f t="shared" si="28"/>
        <v>0</v>
      </c>
      <c r="CT117" s="183">
        <f t="shared" si="28"/>
        <v>0</v>
      </c>
      <c r="CU117" s="183">
        <f t="shared" si="28"/>
        <v>0</v>
      </c>
      <c r="CV117" s="183">
        <f t="shared" si="28"/>
        <v>0</v>
      </c>
      <c r="CW117" s="183">
        <f t="shared" si="28"/>
        <v>0</v>
      </c>
      <c r="CX117" s="183">
        <f t="shared" si="28"/>
        <v>0</v>
      </c>
      <c r="CY117" s="183">
        <f t="shared" si="28"/>
        <v>0</v>
      </c>
      <c r="CZ117" s="183">
        <f t="shared" si="28"/>
        <v>0</v>
      </c>
      <c r="DA117" s="183">
        <f t="shared" si="28"/>
        <v>0</v>
      </c>
      <c r="DB117" s="183">
        <f t="shared" si="28"/>
        <v>0</v>
      </c>
      <c r="DC117" s="183">
        <f t="shared" si="28"/>
        <v>0</v>
      </c>
      <c r="DD117" s="183">
        <f t="shared" si="28"/>
        <v>0</v>
      </c>
      <c r="DE117" s="183">
        <f t="shared" si="28"/>
        <v>1.5625443904656384E-2</v>
      </c>
      <c r="DF117" s="183">
        <f t="shared" si="28"/>
        <v>0</v>
      </c>
      <c r="DG117" s="183">
        <f t="shared" si="28"/>
        <v>0</v>
      </c>
      <c r="DH117" s="183">
        <f t="shared" si="28"/>
        <v>4.0910253132191259E-3</v>
      </c>
      <c r="DI117" s="183">
        <f t="shared" si="28"/>
        <v>0</v>
      </c>
      <c r="DJ117" s="183">
        <f t="shared" si="28"/>
        <v>0</v>
      </c>
      <c r="DK117" s="183">
        <f t="shared" si="28"/>
        <v>0</v>
      </c>
      <c r="DL117" s="183">
        <f t="shared" si="28"/>
        <v>0</v>
      </c>
      <c r="DM117" s="183">
        <f t="shared" si="28"/>
        <v>0</v>
      </c>
      <c r="DN117" s="183">
        <f t="shared" si="28"/>
        <v>0</v>
      </c>
      <c r="DO117" s="183">
        <f t="shared" si="28"/>
        <v>0</v>
      </c>
      <c r="DP117" s="183">
        <f t="shared" si="28"/>
        <v>0</v>
      </c>
      <c r="DQ117" s="183">
        <f t="shared" si="28"/>
        <v>0</v>
      </c>
      <c r="DR117" s="183">
        <f t="shared" si="28"/>
        <v>0</v>
      </c>
      <c r="DS117" s="183">
        <f t="shared" si="28"/>
        <v>0</v>
      </c>
      <c r="DT117" s="183">
        <f t="shared" si="28"/>
        <v>0</v>
      </c>
      <c r="DU117" s="183">
        <f t="shared" si="28"/>
        <v>0</v>
      </c>
      <c r="DV117" s="183">
        <f t="shared" si="28"/>
        <v>0</v>
      </c>
      <c r="DW117" s="183">
        <f t="shared" si="28"/>
        <v>0</v>
      </c>
      <c r="DX117" s="183">
        <f t="shared" si="28"/>
        <v>0</v>
      </c>
      <c r="DY117" s="183">
        <f t="shared" si="28"/>
        <v>0</v>
      </c>
      <c r="EA117" s="189">
        <f t="shared" si="9"/>
        <v>2.0154691894656098</v>
      </c>
      <c r="EC117" s="205">
        <f t="shared" si="10"/>
        <v>2</v>
      </c>
      <c r="EE117" s="189">
        <f t="shared" si="11"/>
        <v>1.5469189465609823E-2</v>
      </c>
      <c r="EG117" s="154">
        <v>36</v>
      </c>
    </row>
    <row r="118" spans="1:137">
      <c r="A118" s="12" t="s">
        <v>698</v>
      </c>
      <c r="B118" s="4" t="s">
        <v>176</v>
      </c>
      <c r="C118" s="183">
        <f t="shared" si="8"/>
        <v>0</v>
      </c>
      <c r="D118" s="183">
        <f t="shared" si="29"/>
        <v>0</v>
      </c>
      <c r="E118" s="183">
        <f t="shared" si="29"/>
        <v>0</v>
      </c>
      <c r="F118" s="183">
        <f t="shared" si="29"/>
        <v>0</v>
      </c>
      <c r="G118" s="183">
        <f t="shared" si="29"/>
        <v>0</v>
      </c>
      <c r="H118" s="183">
        <f t="shared" si="29"/>
        <v>0</v>
      </c>
      <c r="I118" s="183">
        <f t="shared" si="29"/>
        <v>0</v>
      </c>
      <c r="J118" s="183">
        <f t="shared" si="29"/>
        <v>0</v>
      </c>
      <c r="K118" s="183">
        <f t="shared" si="29"/>
        <v>0</v>
      </c>
      <c r="L118" s="183">
        <f t="shared" si="29"/>
        <v>0</v>
      </c>
      <c r="M118" s="183">
        <f t="shared" si="29"/>
        <v>0</v>
      </c>
      <c r="N118" s="183">
        <f t="shared" si="29"/>
        <v>0</v>
      </c>
      <c r="O118" s="183">
        <f t="shared" si="29"/>
        <v>0</v>
      </c>
      <c r="P118" s="183">
        <f t="shared" si="29"/>
        <v>0</v>
      </c>
      <c r="Q118" s="183">
        <f t="shared" si="29"/>
        <v>0</v>
      </c>
      <c r="R118" s="183">
        <f t="shared" si="29"/>
        <v>0</v>
      </c>
      <c r="S118" s="183">
        <f t="shared" si="29"/>
        <v>0</v>
      </c>
      <c r="T118" s="183">
        <f t="shared" si="29"/>
        <v>0</v>
      </c>
      <c r="U118" s="183">
        <f t="shared" si="29"/>
        <v>0</v>
      </c>
      <c r="V118" s="183">
        <f t="shared" si="29"/>
        <v>0</v>
      </c>
      <c r="W118" s="183">
        <f t="shared" si="29"/>
        <v>0</v>
      </c>
      <c r="X118" s="183">
        <f t="shared" si="29"/>
        <v>0</v>
      </c>
      <c r="Y118" s="183">
        <f t="shared" si="29"/>
        <v>0</v>
      </c>
      <c r="Z118" s="183">
        <f t="shared" si="29"/>
        <v>0</v>
      </c>
      <c r="AA118" s="183">
        <f t="shared" si="29"/>
        <v>0</v>
      </c>
      <c r="AB118" s="183">
        <f t="shared" si="29"/>
        <v>0</v>
      </c>
      <c r="AC118" s="183">
        <f t="shared" si="29"/>
        <v>0</v>
      </c>
      <c r="AD118" s="183">
        <f t="shared" si="29"/>
        <v>0</v>
      </c>
      <c r="AE118" s="183">
        <f t="shared" si="29"/>
        <v>0</v>
      </c>
      <c r="AF118" s="183">
        <f t="shared" si="29"/>
        <v>0</v>
      </c>
      <c r="AG118" s="183">
        <f t="shared" si="29"/>
        <v>0</v>
      </c>
      <c r="AH118" s="183">
        <f t="shared" si="29"/>
        <v>0</v>
      </c>
      <c r="AI118" s="183">
        <f t="shared" si="29"/>
        <v>0</v>
      </c>
      <c r="AJ118" s="183">
        <f t="shared" si="29"/>
        <v>0</v>
      </c>
      <c r="AK118" s="183">
        <f t="shared" si="29"/>
        <v>0</v>
      </c>
      <c r="AL118" s="183">
        <f t="shared" si="29"/>
        <v>0</v>
      </c>
      <c r="AM118" s="183">
        <f t="shared" si="29"/>
        <v>0</v>
      </c>
      <c r="AN118" s="183">
        <f t="shared" si="29"/>
        <v>5.1232788984950368E-4</v>
      </c>
      <c r="AO118" s="183">
        <f t="shared" si="29"/>
        <v>1.440922190201729E-3</v>
      </c>
      <c r="AP118" s="183">
        <f t="shared" si="29"/>
        <v>0</v>
      </c>
      <c r="AQ118" s="183">
        <f t="shared" si="29"/>
        <v>0</v>
      </c>
      <c r="AR118" s="183">
        <f t="shared" si="29"/>
        <v>0</v>
      </c>
      <c r="AS118" s="183">
        <f t="shared" si="29"/>
        <v>0</v>
      </c>
      <c r="AT118" s="183">
        <f t="shared" si="29"/>
        <v>0</v>
      </c>
      <c r="AU118" s="183">
        <f t="shared" si="29"/>
        <v>0</v>
      </c>
      <c r="AV118" s="183">
        <f t="shared" si="29"/>
        <v>0</v>
      </c>
      <c r="AW118" s="183">
        <f t="shared" si="29"/>
        <v>0</v>
      </c>
      <c r="AX118" s="183">
        <f t="shared" si="29"/>
        <v>0</v>
      </c>
      <c r="AY118" s="183">
        <f t="shared" si="29"/>
        <v>0</v>
      </c>
      <c r="AZ118" s="183">
        <f t="shared" si="29"/>
        <v>0</v>
      </c>
      <c r="BA118" s="183">
        <f t="shared" si="29"/>
        <v>0</v>
      </c>
      <c r="BB118" s="183">
        <f t="shared" si="29"/>
        <v>0</v>
      </c>
      <c r="BC118" s="183">
        <f t="shared" si="29"/>
        <v>0</v>
      </c>
      <c r="BD118" s="183">
        <f t="shared" si="29"/>
        <v>0</v>
      </c>
      <c r="BE118" s="183">
        <f t="shared" si="29"/>
        <v>0</v>
      </c>
      <c r="BF118" s="183">
        <f t="shared" si="29"/>
        <v>4.482869036183157E-4</v>
      </c>
      <c r="BG118" s="183">
        <f t="shared" si="29"/>
        <v>0</v>
      </c>
      <c r="BH118" s="183">
        <f t="shared" si="29"/>
        <v>7.0445084854306754E-4</v>
      </c>
      <c r="BI118" s="183">
        <f t="shared" si="29"/>
        <v>0</v>
      </c>
      <c r="BJ118" s="183">
        <f t="shared" si="29"/>
        <v>0</v>
      </c>
      <c r="BK118" s="183">
        <f t="shared" si="29"/>
        <v>0</v>
      </c>
      <c r="BL118" s="183">
        <f t="shared" si="29"/>
        <v>9.2859430035222544E-4</v>
      </c>
      <c r="BM118" s="183">
        <f t="shared" si="29"/>
        <v>1.2167787383925712E-3</v>
      </c>
      <c r="BN118" s="183">
        <f t="shared" si="29"/>
        <v>0</v>
      </c>
      <c r="BO118" s="183">
        <f t="shared" si="29"/>
        <v>0</v>
      </c>
      <c r="BP118" s="183">
        <f t="shared" si="28"/>
        <v>0</v>
      </c>
      <c r="BQ118" s="183">
        <f t="shared" si="28"/>
        <v>0</v>
      </c>
      <c r="BR118" s="183">
        <f t="shared" si="28"/>
        <v>1.7291066282420749E-3</v>
      </c>
      <c r="BS118" s="183">
        <f t="shared" si="28"/>
        <v>6.0838936919628561E-4</v>
      </c>
      <c r="BT118" s="183">
        <f t="shared" si="28"/>
        <v>0</v>
      </c>
      <c r="BU118" s="183">
        <f t="shared" si="28"/>
        <v>9.0297790585975018E-3</v>
      </c>
      <c r="BV118" s="183">
        <f t="shared" si="28"/>
        <v>0</v>
      </c>
      <c r="BW118" s="183">
        <f t="shared" si="28"/>
        <v>4.1626641050272176E-4</v>
      </c>
      <c r="BX118" s="183">
        <f t="shared" si="28"/>
        <v>0</v>
      </c>
      <c r="BY118" s="183">
        <f t="shared" si="28"/>
        <v>1.520973422990714E-3</v>
      </c>
      <c r="BZ118" s="183">
        <f t="shared" si="28"/>
        <v>2.3150816522574447E-2</v>
      </c>
      <c r="CA118" s="183">
        <f t="shared" si="28"/>
        <v>0</v>
      </c>
      <c r="CB118" s="183">
        <f t="shared" si="28"/>
        <v>3.8424591738712776E-4</v>
      </c>
      <c r="CC118" s="183">
        <f t="shared" si="28"/>
        <v>6.724303554274736E-4</v>
      </c>
      <c r="CD118" s="183">
        <f t="shared" si="28"/>
        <v>1.5401857188600704E-2</v>
      </c>
      <c r="CE118" s="183">
        <f t="shared" si="28"/>
        <v>0</v>
      </c>
      <c r="CF118" s="183">
        <f t="shared" si="28"/>
        <v>8.9657380723663139E-4</v>
      </c>
      <c r="CG118" s="183">
        <f t="shared" si="28"/>
        <v>6.0838936919628561E-4</v>
      </c>
      <c r="CH118" s="183">
        <f t="shared" si="28"/>
        <v>1.818764008965738E-2</v>
      </c>
      <c r="CI118" s="183">
        <f t="shared" si="28"/>
        <v>1.2167787383925712E-3</v>
      </c>
      <c r="CJ118" s="183">
        <f t="shared" si="28"/>
        <v>0</v>
      </c>
      <c r="CK118" s="183">
        <f t="shared" si="28"/>
        <v>1.909702209414025</v>
      </c>
      <c r="CL118" s="183">
        <f t="shared" si="28"/>
        <v>0</v>
      </c>
      <c r="CM118" s="183">
        <f t="shared" si="28"/>
        <v>0</v>
      </c>
      <c r="CN118" s="183">
        <f t="shared" si="28"/>
        <v>0</v>
      </c>
      <c r="CO118" s="183">
        <f t="shared" si="28"/>
        <v>0</v>
      </c>
      <c r="CP118" s="183">
        <f t="shared" si="28"/>
        <v>0</v>
      </c>
      <c r="CQ118" s="183">
        <f t="shared" si="28"/>
        <v>1.5497918667947487E-2</v>
      </c>
      <c r="CR118" s="183">
        <f t="shared" si="28"/>
        <v>0</v>
      </c>
      <c r="CS118" s="183">
        <f t="shared" si="28"/>
        <v>0</v>
      </c>
      <c r="CT118" s="183">
        <f t="shared" si="28"/>
        <v>0</v>
      </c>
      <c r="CU118" s="183">
        <f t="shared" si="28"/>
        <v>0</v>
      </c>
      <c r="CV118" s="183">
        <f t="shared" si="28"/>
        <v>0</v>
      </c>
      <c r="CW118" s="183">
        <f t="shared" si="28"/>
        <v>0</v>
      </c>
      <c r="CX118" s="183">
        <f t="shared" si="28"/>
        <v>0</v>
      </c>
      <c r="CY118" s="183">
        <f t="shared" si="28"/>
        <v>0</v>
      </c>
      <c r="CZ118" s="183">
        <f t="shared" si="28"/>
        <v>0</v>
      </c>
      <c r="DA118" s="183">
        <f t="shared" si="28"/>
        <v>0</v>
      </c>
      <c r="DB118" s="183">
        <f t="shared" si="28"/>
        <v>0</v>
      </c>
      <c r="DC118" s="183">
        <f t="shared" si="28"/>
        <v>0</v>
      </c>
      <c r="DD118" s="183">
        <f t="shared" si="28"/>
        <v>0</v>
      </c>
      <c r="DE118" s="183">
        <f t="shared" si="28"/>
        <v>1.7931476144732628E-3</v>
      </c>
      <c r="DF118" s="183">
        <f t="shared" si="28"/>
        <v>0</v>
      </c>
      <c r="DG118" s="183">
        <f t="shared" si="28"/>
        <v>0</v>
      </c>
      <c r="DH118" s="183">
        <f t="shared" si="28"/>
        <v>1.5850144092219021E-3</v>
      </c>
      <c r="DI118" s="183">
        <f t="shared" si="28"/>
        <v>0</v>
      </c>
      <c r="DJ118" s="183">
        <f t="shared" si="28"/>
        <v>0</v>
      </c>
      <c r="DK118" s="183">
        <f t="shared" si="28"/>
        <v>0</v>
      </c>
      <c r="DL118" s="183">
        <f t="shared" si="28"/>
        <v>0</v>
      </c>
      <c r="DM118" s="183">
        <f t="shared" si="28"/>
        <v>0</v>
      </c>
      <c r="DN118" s="183">
        <f t="shared" si="28"/>
        <v>0</v>
      </c>
      <c r="DO118" s="183">
        <f t="shared" si="28"/>
        <v>0</v>
      </c>
      <c r="DP118" s="183">
        <f t="shared" si="28"/>
        <v>0</v>
      </c>
      <c r="DQ118" s="183">
        <f t="shared" si="28"/>
        <v>0</v>
      </c>
      <c r="DR118" s="183">
        <f t="shared" si="28"/>
        <v>0</v>
      </c>
      <c r="DS118" s="183">
        <f t="shared" si="28"/>
        <v>0</v>
      </c>
      <c r="DT118" s="183">
        <f t="shared" si="28"/>
        <v>0</v>
      </c>
      <c r="DU118" s="183">
        <f t="shared" si="28"/>
        <v>0</v>
      </c>
      <c r="DV118" s="183">
        <f t="shared" si="28"/>
        <v>0</v>
      </c>
      <c r="DW118" s="183">
        <f t="shared" si="28"/>
        <v>0</v>
      </c>
      <c r="DX118" s="183">
        <f t="shared" si="28"/>
        <v>0</v>
      </c>
      <c r="DY118" s="183">
        <f t="shared" si="28"/>
        <v>0</v>
      </c>
      <c r="EA118" s="189">
        <f t="shared" si="9"/>
        <v>2.0076528978546269</v>
      </c>
      <c r="EC118" s="205">
        <f t="shared" si="10"/>
        <v>2</v>
      </c>
      <c r="EE118" s="189">
        <f t="shared" si="11"/>
        <v>7.6528978546268611E-3</v>
      </c>
      <c r="EG118" s="154">
        <v>37</v>
      </c>
    </row>
    <row r="119" spans="1:137">
      <c r="A119" s="12" t="s">
        <v>699</v>
      </c>
      <c r="B119" s="4" t="s">
        <v>700</v>
      </c>
      <c r="C119" s="183">
        <f t="shared" si="8"/>
        <v>0</v>
      </c>
      <c r="D119" s="183">
        <f t="shared" si="29"/>
        <v>0</v>
      </c>
      <c r="E119" s="183">
        <f t="shared" si="29"/>
        <v>0</v>
      </c>
      <c r="F119" s="183">
        <f t="shared" si="29"/>
        <v>0</v>
      </c>
      <c r="G119" s="183">
        <f t="shared" si="29"/>
        <v>0</v>
      </c>
      <c r="H119" s="183">
        <f t="shared" si="29"/>
        <v>0</v>
      </c>
      <c r="I119" s="183">
        <f t="shared" si="29"/>
        <v>0</v>
      </c>
      <c r="J119" s="183">
        <f t="shared" si="29"/>
        <v>0</v>
      </c>
      <c r="K119" s="183">
        <f t="shared" si="29"/>
        <v>0</v>
      </c>
      <c r="L119" s="183">
        <f t="shared" si="29"/>
        <v>0</v>
      </c>
      <c r="M119" s="183">
        <f t="shared" si="29"/>
        <v>0</v>
      </c>
      <c r="N119" s="183">
        <f t="shared" si="29"/>
        <v>0</v>
      </c>
      <c r="O119" s="183">
        <f t="shared" si="29"/>
        <v>0</v>
      </c>
      <c r="P119" s="183">
        <f t="shared" si="29"/>
        <v>0</v>
      </c>
      <c r="Q119" s="183">
        <f t="shared" si="29"/>
        <v>0</v>
      </c>
      <c r="R119" s="183">
        <f t="shared" si="29"/>
        <v>0</v>
      </c>
      <c r="S119" s="183">
        <f t="shared" si="29"/>
        <v>0</v>
      </c>
      <c r="T119" s="183">
        <f t="shared" si="29"/>
        <v>0</v>
      </c>
      <c r="U119" s="183">
        <f t="shared" si="29"/>
        <v>0</v>
      </c>
      <c r="V119" s="183">
        <f t="shared" si="29"/>
        <v>0</v>
      </c>
      <c r="W119" s="183">
        <f t="shared" si="29"/>
        <v>0</v>
      </c>
      <c r="X119" s="183">
        <f t="shared" si="29"/>
        <v>0</v>
      </c>
      <c r="Y119" s="183">
        <f t="shared" si="29"/>
        <v>0</v>
      </c>
      <c r="Z119" s="183">
        <f t="shared" si="29"/>
        <v>0</v>
      </c>
      <c r="AA119" s="183">
        <f t="shared" si="29"/>
        <v>0</v>
      </c>
      <c r="AB119" s="183">
        <f t="shared" si="29"/>
        <v>0</v>
      </c>
      <c r="AC119" s="183">
        <f t="shared" si="29"/>
        <v>0</v>
      </c>
      <c r="AD119" s="183">
        <f t="shared" si="29"/>
        <v>0</v>
      </c>
      <c r="AE119" s="183">
        <f t="shared" si="29"/>
        <v>0</v>
      </c>
      <c r="AF119" s="183">
        <f t="shared" si="29"/>
        <v>0</v>
      </c>
      <c r="AG119" s="183">
        <f t="shared" si="29"/>
        <v>0</v>
      </c>
      <c r="AH119" s="183">
        <f t="shared" si="29"/>
        <v>0</v>
      </c>
      <c r="AI119" s="183">
        <f t="shared" si="29"/>
        <v>0</v>
      </c>
      <c r="AJ119" s="183">
        <f t="shared" si="29"/>
        <v>0</v>
      </c>
      <c r="AK119" s="183">
        <f t="shared" si="29"/>
        <v>0</v>
      </c>
      <c r="AL119" s="183">
        <f t="shared" si="29"/>
        <v>0</v>
      </c>
      <c r="AM119" s="183">
        <f t="shared" si="29"/>
        <v>0</v>
      </c>
      <c r="AN119" s="183">
        <f t="shared" si="29"/>
        <v>0</v>
      </c>
      <c r="AO119" s="183">
        <f t="shared" si="29"/>
        <v>0</v>
      </c>
      <c r="AP119" s="183">
        <f t="shared" si="29"/>
        <v>0</v>
      </c>
      <c r="AQ119" s="183">
        <f t="shared" si="29"/>
        <v>0</v>
      </c>
      <c r="AR119" s="183">
        <f t="shared" si="29"/>
        <v>0</v>
      </c>
      <c r="AS119" s="183">
        <f t="shared" si="29"/>
        <v>0</v>
      </c>
      <c r="AT119" s="183">
        <f t="shared" si="29"/>
        <v>0</v>
      </c>
      <c r="AU119" s="183">
        <f t="shared" si="29"/>
        <v>0</v>
      </c>
      <c r="AV119" s="183">
        <f t="shared" si="29"/>
        <v>0</v>
      </c>
      <c r="AW119" s="183">
        <f t="shared" si="29"/>
        <v>0</v>
      </c>
      <c r="AX119" s="183">
        <f t="shared" si="29"/>
        <v>0</v>
      </c>
      <c r="AY119" s="183">
        <f t="shared" si="29"/>
        <v>0</v>
      </c>
      <c r="AZ119" s="183">
        <f t="shared" si="29"/>
        <v>0</v>
      </c>
      <c r="BA119" s="183">
        <f t="shared" si="29"/>
        <v>0</v>
      </c>
      <c r="BB119" s="183">
        <f t="shared" si="29"/>
        <v>0</v>
      </c>
      <c r="BC119" s="183">
        <f t="shared" si="29"/>
        <v>0</v>
      </c>
      <c r="BD119" s="183">
        <f t="shared" si="29"/>
        <v>0</v>
      </c>
      <c r="BE119" s="183">
        <f t="shared" si="29"/>
        <v>0</v>
      </c>
      <c r="BF119" s="183">
        <f t="shared" si="29"/>
        <v>0</v>
      </c>
      <c r="BG119" s="183">
        <f t="shared" si="29"/>
        <v>0</v>
      </c>
      <c r="BH119" s="183">
        <f t="shared" si="29"/>
        <v>0</v>
      </c>
      <c r="BI119" s="183">
        <f t="shared" si="29"/>
        <v>0</v>
      </c>
      <c r="BJ119" s="183">
        <f t="shared" si="29"/>
        <v>0</v>
      </c>
      <c r="BK119" s="183">
        <f t="shared" si="29"/>
        <v>0</v>
      </c>
      <c r="BL119" s="183">
        <f t="shared" si="29"/>
        <v>0</v>
      </c>
      <c r="BM119" s="183">
        <f t="shared" si="29"/>
        <v>0</v>
      </c>
      <c r="BN119" s="183">
        <f t="shared" si="29"/>
        <v>0</v>
      </c>
      <c r="BO119" s="183">
        <f t="shared" ref="BO119:DY122" si="30">BO43*BO$3</f>
        <v>0</v>
      </c>
      <c r="BP119" s="183">
        <f t="shared" si="30"/>
        <v>0</v>
      </c>
      <c r="BQ119" s="183">
        <f t="shared" si="30"/>
        <v>0</v>
      </c>
      <c r="BR119" s="183">
        <f t="shared" si="30"/>
        <v>0</v>
      </c>
      <c r="BS119" s="183">
        <f t="shared" si="30"/>
        <v>0</v>
      </c>
      <c r="BT119" s="183">
        <f t="shared" si="30"/>
        <v>0</v>
      </c>
      <c r="BU119" s="183">
        <f t="shared" si="30"/>
        <v>0</v>
      </c>
      <c r="BV119" s="183">
        <f t="shared" si="30"/>
        <v>0</v>
      </c>
      <c r="BW119" s="183">
        <f t="shared" si="30"/>
        <v>0</v>
      </c>
      <c r="BX119" s="183">
        <f t="shared" si="30"/>
        <v>0</v>
      </c>
      <c r="BY119" s="183">
        <f t="shared" si="30"/>
        <v>0</v>
      </c>
      <c r="BZ119" s="183">
        <f t="shared" si="30"/>
        <v>0</v>
      </c>
      <c r="CA119" s="183">
        <f t="shared" si="30"/>
        <v>0</v>
      </c>
      <c r="CB119" s="183">
        <f t="shared" si="30"/>
        <v>0</v>
      </c>
      <c r="CC119" s="183">
        <f t="shared" si="30"/>
        <v>0</v>
      </c>
      <c r="CD119" s="183">
        <f t="shared" si="30"/>
        <v>1.5340187840600108E-5</v>
      </c>
      <c r="CE119" s="183">
        <f t="shared" si="30"/>
        <v>0</v>
      </c>
      <c r="CF119" s="183">
        <f t="shared" si="30"/>
        <v>0</v>
      </c>
      <c r="CG119" s="183">
        <f t="shared" si="30"/>
        <v>0</v>
      </c>
      <c r="CH119" s="183">
        <f t="shared" si="30"/>
        <v>0</v>
      </c>
      <c r="CI119" s="183">
        <f t="shared" si="30"/>
        <v>0</v>
      </c>
      <c r="CJ119" s="183">
        <f t="shared" si="30"/>
        <v>0</v>
      </c>
      <c r="CK119" s="183">
        <f t="shared" si="30"/>
        <v>0</v>
      </c>
      <c r="CL119" s="183">
        <f t="shared" si="30"/>
        <v>1.9704701384068448</v>
      </c>
      <c r="CM119" s="183">
        <f t="shared" si="30"/>
        <v>0</v>
      </c>
      <c r="CN119" s="183">
        <f t="shared" si="30"/>
        <v>0</v>
      </c>
      <c r="CO119" s="183">
        <f t="shared" si="30"/>
        <v>0</v>
      </c>
      <c r="CP119" s="183">
        <f t="shared" si="30"/>
        <v>0</v>
      </c>
      <c r="CQ119" s="183">
        <f t="shared" si="30"/>
        <v>0</v>
      </c>
      <c r="CR119" s="183">
        <f t="shared" si="30"/>
        <v>0</v>
      </c>
      <c r="CS119" s="183">
        <f t="shared" si="30"/>
        <v>0</v>
      </c>
      <c r="CT119" s="183">
        <f t="shared" si="30"/>
        <v>0</v>
      </c>
      <c r="CU119" s="183">
        <f t="shared" si="30"/>
        <v>0</v>
      </c>
      <c r="CV119" s="183">
        <f t="shared" si="30"/>
        <v>0</v>
      </c>
      <c r="CW119" s="183">
        <f t="shared" si="30"/>
        <v>0</v>
      </c>
      <c r="CX119" s="183">
        <f t="shared" si="30"/>
        <v>0</v>
      </c>
      <c r="CY119" s="183">
        <f t="shared" si="30"/>
        <v>0</v>
      </c>
      <c r="CZ119" s="183">
        <f t="shared" si="30"/>
        <v>0</v>
      </c>
      <c r="DA119" s="183">
        <f t="shared" si="30"/>
        <v>0</v>
      </c>
      <c r="DB119" s="183">
        <f t="shared" si="30"/>
        <v>0</v>
      </c>
      <c r="DC119" s="183">
        <f t="shared" si="30"/>
        <v>0</v>
      </c>
      <c r="DD119" s="183">
        <f t="shared" si="30"/>
        <v>0</v>
      </c>
      <c r="DE119" s="183">
        <f t="shared" si="30"/>
        <v>5.5025253784232585E-2</v>
      </c>
      <c r="DF119" s="183">
        <f t="shared" si="30"/>
        <v>0</v>
      </c>
      <c r="DG119" s="183">
        <f t="shared" si="30"/>
        <v>0</v>
      </c>
      <c r="DH119" s="183">
        <f t="shared" si="30"/>
        <v>3.0028417697974714E-3</v>
      </c>
      <c r="DI119" s="183">
        <f t="shared" si="30"/>
        <v>0</v>
      </c>
      <c r="DJ119" s="183">
        <f t="shared" si="30"/>
        <v>0</v>
      </c>
      <c r="DK119" s="183">
        <f t="shared" si="30"/>
        <v>0</v>
      </c>
      <c r="DL119" s="183">
        <f t="shared" si="30"/>
        <v>0</v>
      </c>
      <c r="DM119" s="183">
        <f t="shared" si="30"/>
        <v>0</v>
      </c>
      <c r="DN119" s="183">
        <f t="shared" si="30"/>
        <v>0</v>
      </c>
      <c r="DO119" s="183">
        <f t="shared" si="30"/>
        <v>0</v>
      </c>
      <c r="DP119" s="183">
        <f t="shared" si="30"/>
        <v>0</v>
      </c>
      <c r="DQ119" s="183">
        <f t="shared" si="30"/>
        <v>0</v>
      </c>
      <c r="DR119" s="183">
        <f t="shared" si="30"/>
        <v>0</v>
      </c>
      <c r="DS119" s="183">
        <f t="shared" si="30"/>
        <v>0</v>
      </c>
      <c r="DT119" s="183">
        <f t="shared" si="30"/>
        <v>0</v>
      </c>
      <c r="DU119" s="183">
        <f t="shared" si="30"/>
        <v>0</v>
      </c>
      <c r="DV119" s="183">
        <f t="shared" si="30"/>
        <v>0</v>
      </c>
      <c r="DW119" s="183">
        <f t="shared" si="30"/>
        <v>0</v>
      </c>
      <c r="DX119" s="183">
        <f t="shared" si="30"/>
        <v>0</v>
      </c>
      <c r="DY119" s="183">
        <f t="shared" si="30"/>
        <v>0</v>
      </c>
      <c r="EA119" s="189">
        <f t="shared" si="9"/>
        <v>2.0285135741487155</v>
      </c>
      <c r="EC119" s="205">
        <f t="shared" si="10"/>
        <v>2</v>
      </c>
      <c r="EE119" s="189">
        <f t="shared" si="11"/>
        <v>2.851357414871547E-2</v>
      </c>
      <c r="EG119" s="154">
        <v>38</v>
      </c>
    </row>
    <row r="120" spans="1:137">
      <c r="A120" s="12" t="s">
        <v>701</v>
      </c>
      <c r="B120" s="4" t="s">
        <v>702</v>
      </c>
      <c r="C120" s="183">
        <f t="shared" si="8"/>
        <v>0</v>
      </c>
      <c r="D120" s="183">
        <f t="shared" ref="D120:BO123" si="31">D44*D$3</f>
        <v>0</v>
      </c>
      <c r="E120" s="183">
        <f t="shared" si="31"/>
        <v>0</v>
      </c>
      <c r="F120" s="183">
        <f t="shared" si="31"/>
        <v>0</v>
      </c>
      <c r="G120" s="183">
        <f t="shared" si="31"/>
        <v>0</v>
      </c>
      <c r="H120" s="183">
        <f t="shared" si="31"/>
        <v>0</v>
      </c>
      <c r="I120" s="183">
        <f t="shared" si="31"/>
        <v>0</v>
      </c>
      <c r="J120" s="183">
        <f t="shared" si="31"/>
        <v>0</v>
      </c>
      <c r="K120" s="183">
        <f t="shared" si="31"/>
        <v>0</v>
      </c>
      <c r="L120" s="183">
        <f t="shared" si="31"/>
        <v>0</v>
      </c>
      <c r="M120" s="183">
        <f t="shared" si="31"/>
        <v>0</v>
      </c>
      <c r="N120" s="183">
        <f t="shared" si="31"/>
        <v>0</v>
      </c>
      <c r="O120" s="183">
        <f t="shared" si="31"/>
        <v>0</v>
      </c>
      <c r="P120" s="183">
        <f t="shared" si="31"/>
        <v>0</v>
      </c>
      <c r="Q120" s="183">
        <f t="shared" si="31"/>
        <v>0</v>
      </c>
      <c r="R120" s="183">
        <f t="shared" si="31"/>
        <v>0</v>
      </c>
      <c r="S120" s="183">
        <f t="shared" si="31"/>
        <v>0</v>
      </c>
      <c r="T120" s="183">
        <f t="shared" si="31"/>
        <v>0</v>
      </c>
      <c r="U120" s="183">
        <f t="shared" si="31"/>
        <v>0</v>
      </c>
      <c r="V120" s="183">
        <f t="shared" si="31"/>
        <v>0</v>
      </c>
      <c r="W120" s="183">
        <f t="shared" si="31"/>
        <v>0</v>
      </c>
      <c r="X120" s="183">
        <f t="shared" si="31"/>
        <v>0</v>
      </c>
      <c r="Y120" s="183">
        <f t="shared" si="31"/>
        <v>0</v>
      </c>
      <c r="Z120" s="183">
        <f t="shared" si="31"/>
        <v>0</v>
      </c>
      <c r="AA120" s="183">
        <f t="shared" si="31"/>
        <v>0</v>
      </c>
      <c r="AB120" s="183">
        <f t="shared" si="31"/>
        <v>0</v>
      </c>
      <c r="AC120" s="183">
        <f t="shared" si="31"/>
        <v>0</v>
      </c>
      <c r="AD120" s="183">
        <f t="shared" si="31"/>
        <v>0</v>
      </c>
      <c r="AE120" s="183">
        <f t="shared" si="31"/>
        <v>0</v>
      </c>
      <c r="AF120" s="183">
        <f t="shared" si="31"/>
        <v>0</v>
      </c>
      <c r="AG120" s="183">
        <f t="shared" si="31"/>
        <v>0</v>
      </c>
      <c r="AH120" s="183">
        <f t="shared" si="31"/>
        <v>0</v>
      </c>
      <c r="AI120" s="183">
        <f t="shared" si="31"/>
        <v>0</v>
      </c>
      <c r="AJ120" s="183">
        <f t="shared" si="31"/>
        <v>0</v>
      </c>
      <c r="AK120" s="183">
        <f t="shared" si="31"/>
        <v>0</v>
      </c>
      <c r="AL120" s="183">
        <f t="shared" si="31"/>
        <v>0</v>
      </c>
      <c r="AM120" s="183">
        <f t="shared" si="31"/>
        <v>0</v>
      </c>
      <c r="AN120" s="183">
        <f t="shared" si="31"/>
        <v>0</v>
      </c>
      <c r="AO120" s="183">
        <f t="shared" si="31"/>
        <v>0</v>
      </c>
      <c r="AP120" s="183">
        <f t="shared" si="31"/>
        <v>0</v>
      </c>
      <c r="AQ120" s="183">
        <f t="shared" si="31"/>
        <v>0</v>
      </c>
      <c r="AR120" s="183">
        <f t="shared" si="31"/>
        <v>0</v>
      </c>
      <c r="AS120" s="183">
        <f t="shared" si="31"/>
        <v>0</v>
      </c>
      <c r="AT120" s="183">
        <f t="shared" si="31"/>
        <v>0</v>
      </c>
      <c r="AU120" s="183">
        <f t="shared" si="31"/>
        <v>0</v>
      </c>
      <c r="AV120" s="183">
        <f t="shared" si="31"/>
        <v>0</v>
      </c>
      <c r="AW120" s="183">
        <f t="shared" si="31"/>
        <v>0</v>
      </c>
      <c r="AX120" s="183">
        <f t="shared" si="31"/>
        <v>0</v>
      </c>
      <c r="AY120" s="183">
        <f t="shared" si="31"/>
        <v>0</v>
      </c>
      <c r="AZ120" s="183">
        <f t="shared" si="31"/>
        <v>0</v>
      </c>
      <c r="BA120" s="183">
        <f t="shared" si="31"/>
        <v>0</v>
      </c>
      <c r="BB120" s="183">
        <f t="shared" si="31"/>
        <v>0</v>
      </c>
      <c r="BC120" s="183">
        <f t="shared" si="31"/>
        <v>0</v>
      </c>
      <c r="BD120" s="183">
        <f t="shared" si="31"/>
        <v>0</v>
      </c>
      <c r="BE120" s="183">
        <f t="shared" si="31"/>
        <v>0</v>
      </c>
      <c r="BF120" s="183">
        <f t="shared" si="31"/>
        <v>0</v>
      </c>
      <c r="BG120" s="183">
        <f t="shared" si="31"/>
        <v>0</v>
      </c>
      <c r="BH120" s="183">
        <f t="shared" si="31"/>
        <v>0</v>
      </c>
      <c r="BI120" s="183">
        <f t="shared" si="31"/>
        <v>0</v>
      </c>
      <c r="BJ120" s="183">
        <f t="shared" si="31"/>
        <v>0</v>
      </c>
      <c r="BK120" s="183">
        <f t="shared" si="31"/>
        <v>0</v>
      </c>
      <c r="BL120" s="183">
        <f t="shared" si="31"/>
        <v>0</v>
      </c>
      <c r="BM120" s="183">
        <f t="shared" si="31"/>
        <v>0</v>
      </c>
      <c r="BN120" s="183">
        <f t="shared" si="31"/>
        <v>0</v>
      </c>
      <c r="BO120" s="183">
        <f t="shared" si="31"/>
        <v>0</v>
      </c>
      <c r="BP120" s="183">
        <f t="shared" si="30"/>
        <v>0</v>
      </c>
      <c r="BQ120" s="183">
        <f t="shared" si="30"/>
        <v>0</v>
      </c>
      <c r="BR120" s="183">
        <f t="shared" si="30"/>
        <v>0</v>
      </c>
      <c r="BS120" s="183">
        <f t="shared" si="30"/>
        <v>0</v>
      </c>
      <c r="BT120" s="183">
        <f t="shared" si="30"/>
        <v>0</v>
      </c>
      <c r="BU120" s="183">
        <f t="shared" si="30"/>
        <v>0</v>
      </c>
      <c r="BV120" s="183">
        <f t="shared" si="30"/>
        <v>0</v>
      </c>
      <c r="BW120" s="183">
        <f t="shared" si="30"/>
        <v>0</v>
      </c>
      <c r="BX120" s="183">
        <f t="shared" si="30"/>
        <v>0</v>
      </c>
      <c r="BY120" s="183">
        <f t="shared" si="30"/>
        <v>0</v>
      </c>
      <c r="BZ120" s="183">
        <f t="shared" si="30"/>
        <v>0</v>
      </c>
      <c r="CA120" s="183">
        <f t="shared" si="30"/>
        <v>0</v>
      </c>
      <c r="CB120" s="183">
        <f t="shared" si="30"/>
        <v>0</v>
      </c>
      <c r="CC120" s="183">
        <f t="shared" si="30"/>
        <v>0</v>
      </c>
      <c r="CD120" s="183">
        <f t="shared" si="30"/>
        <v>0</v>
      </c>
      <c r="CE120" s="183">
        <f t="shared" si="30"/>
        <v>0</v>
      </c>
      <c r="CF120" s="183">
        <f t="shared" si="30"/>
        <v>0</v>
      </c>
      <c r="CG120" s="183">
        <f t="shared" si="30"/>
        <v>0</v>
      </c>
      <c r="CH120" s="183">
        <f t="shared" si="30"/>
        <v>0</v>
      </c>
      <c r="CI120" s="183">
        <f t="shared" si="30"/>
        <v>0</v>
      </c>
      <c r="CJ120" s="183">
        <f t="shared" si="30"/>
        <v>0</v>
      </c>
      <c r="CK120" s="183">
        <f t="shared" si="30"/>
        <v>0</v>
      </c>
      <c r="CL120" s="183">
        <f t="shared" si="30"/>
        <v>0</v>
      </c>
      <c r="CM120" s="183">
        <f t="shared" si="30"/>
        <v>1.9804280372344658</v>
      </c>
      <c r="CN120" s="183">
        <f t="shared" si="30"/>
        <v>0</v>
      </c>
      <c r="CO120" s="183">
        <f t="shared" si="30"/>
        <v>0</v>
      </c>
      <c r="CP120" s="183">
        <f t="shared" si="30"/>
        <v>0</v>
      </c>
      <c r="CQ120" s="183">
        <f t="shared" si="30"/>
        <v>0</v>
      </c>
      <c r="CR120" s="183">
        <f t="shared" si="30"/>
        <v>1.9731084414034527E-3</v>
      </c>
      <c r="CS120" s="183">
        <f t="shared" si="30"/>
        <v>0</v>
      </c>
      <c r="CT120" s="183">
        <f t="shared" si="30"/>
        <v>0</v>
      </c>
      <c r="CU120" s="183">
        <f t="shared" si="30"/>
        <v>0</v>
      </c>
      <c r="CV120" s="183">
        <f t="shared" si="30"/>
        <v>0</v>
      </c>
      <c r="CW120" s="183">
        <f t="shared" si="30"/>
        <v>0</v>
      </c>
      <c r="CX120" s="183">
        <f t="shared" si="30"/>
        <v>0</v>
      </c>
      <c r="CY120" s="183">
        <f t="shared" si="30"/>
        <v>0</v>
      </c>
      <c r="CZ120" s="183">
        <f t="shared" si="30"/>
        <v>0</v>
      </c>
      <c r="DA120" s="183">
        <f t="shared" si="30"/>
        <v>0</v>
      </c>
      <c r="DB120" s="183">
        <f t="shared" si="30"/>
        <v>0</v>
      </c>
      <c r="DC120" s="183">
        <f t="shared" si="30"/>
        <v>0</v>
      </c>
      <c r="DD120" s="183">
        <f t="shared" si="30"/>
        <v>0</v>
      </c>
      <c r="DE120" s="183">
        <f t="shared" si="30"/>
        <v>3.640703317686371E-2</v>
      </c>
      <c r="DF120" s="183">
        <f t="shared" si="30"/>
        <v>0</v>
      </c>
      <c r="DG120" s="183">
        <f t="shared" si="30"/>
        <v>0</v>
      </c>
      <c r="DH120" s="183">
        <f t="shared" si="30"/>
        <v>5.7283793460100247E-4</v>
      </c>
      <c r="DI120" s="183">
        <f t="shared" si="30"/>
        <v>0</v>
      </c>
      <c r="DJ120" s="183">
        <f t="shared" si="30"/>
        <v>0</v>
      </c>
      <c r="DK120" s="183">
        <f t="shared" si="30"/>
        <v>0</v>
      </c>
      <c r="DL120" s="183">
        <f t="shared" si="30"/>
        <v>0</v>
      </c>
      <c r="DM120" s="183">
        <f t="shared" si="30"/>
        <v>0</v>
      </c>
      <c r="DN120" s="183">
        <f t="shared" si="30"/>
        <v>0</v>
      </c>
      <c r="DO120" s="183">
        <f t="shared" si="30"/>
        <v>0</v>
      </c>
      <c r="DP120" s="183">
        <f t="shared" si="30"/>
        <v>0</v>
      </c>
      <c r="DQ120" s="183">
        <f t="shared" si="30"/>
        <v>0</v>
      </c>
      <c r="DR120" s="183">
        <f t="shared" si="30"/>
        <v>0</v>
      </c>
      <c r="DS120" s="183">
        <f t="shared" si="30"/>
        <v>0</v>
      </c>
      <c r="DT120" s="183">
        <f t="shared" si="30"/>
        <v>0</v>
      </c>
      <c r="DU120" s="183">
        <f t="shared" si="30"/>
        <v>0</v>
      </c>
      <c r="DV120" s="183">
        <f t="shared" si="30"/>
        <v>0</v>
      </c>
      <c r="DW120" s="183">
        <f t="shared" si="30"/>
        <v>0</v>
      </c>
      <c r="DX120" s="183">
        <f t="shared" si="30"/>
        <v>0</v>
      </c>
      <c r="DY120" s="183">
        <f t="shared" si="30"/>
        <v>0</v>
      </c>
      <c r="EA120" s="189">
        <f t="shared" si="9"/>
        <v>2.0193810167873338</v>
      </c>
      <c r="EC120" s="205">
        <f t="shared" si="10"/>
        <v>2</v>
      </c>
      <c r="EE120" s="189">
        <f t="shared" si="11"/>
        <v>1.9381016787333838E-2</v>
      </c>
      <c r="EG120" s="154">
        <v>39</v>
      </c>
    </row>
    <row r="121" spans="1:137">
      <c r="A121" s="13" t="s">
        <v>703</v>
      </c>
      <c r="B121" s="27" t="s">
        <v>459</v>
      </c>
      <c r="C121" s="183">
        <f t="shared" si="8"/>
        <v>0</v>
      </c>
      <c r="D121" s="183">
        <f t="shared" si="31"/>
        <v>0</v>
      </c>
      <c r="E121" s="183">
        <f t="shared" si="31"/>
        <v>0</v>
      </c>
      <c r="F121" s="183">
        <f t="shared" si="31"/>
        <v>0</v>
      </c>
      <c r="G121" s="183">
        <f t="shared" si="31"/>
        <v>0</v>
      </c>
      <c r="H121" s="183">
        <f t="shared" si="31"/>
        <v>0</v>
      </c>
      <c r="I121" s="183">
        <f t="shared" si="31"/>
        <v>0</v>
      </c>
      <c r="J121" s="183">
        <f t="shared" si="31"/>
        <v>0</v>
      </c>
      <c r="K121" s="183">
        <f t="shared" si="31"/>
        <v>0</v>
      </c>
      <c r="L121" s="183">
        <f t="shared" si="31"/>
        <v>0</v>
      </c>
      <c r="M121" s="183">
        <f t="shared" si="31"/>
        <v>0</v>
      </c>
      <c r="N121" s="183">
        <f t="shared" si="31"/>
        <v>0</v>
      </c>
      <c r="O121" s="183">
        <f t="shared" si="31"/>
        <v>0</v>
      </c>
      <c r="P121" s="183">
        <f t="shared" si="31"/>
        <v>0</v>
      </c>
      <c r="Q121" s="183">
        <f t="shared" si="31"/>
        <v>0</v>
      </c>
      <c r="R121" s="183">
        <f t="shared" si="31"/>
        <v>0</v>
      </c>
      <c r="S121" s="183">
        <f t="shared" si="31"/>
        <v>0</v>
      </c>
      <c r="T121" s="183">
        <f t="shared" si="31"/>
        <v>0</v>
      </c>
      <c r="U121" s="183">
        <f t="shared" si="31"/>
        <v>0</v>
      </c>
      <c r="V121" s="183">
        <f t="shared" si="31"/>
        <v>0</v>
      </c>
      <c r="W121" s="183">
        <f t="shared" si="31"/>
        <v>0</v>
      </c>
      <c r="X121" s="183">
        <f t="shared" si="31"/>
        <v>0</v>
      </c>
      <c r="Y121" s="183">
        <f t="shared" si="31"/>
        <v>0</v>
      </c>
      <c r="Z121" s="183">
        <f t="shared" si="31"/>
        <v>0</v>
      </c>
      <c r="AA121" s="183">
        <f t="shared" si="31"/>
        <v>0</v>
      </c>
      <c r="AB121" s="183">
        <f t="shared" si="31"/>
        <v>0</v>
      </c>
      <c r="AC121" s="183">
        <f t="shared" si="31"/>
        <v>0</v>
      </c>
      <c r="AD121" s="183">
        <f t="shared" si="31"/>
        <v>0</v>
      </c>
      <c r="AE121" s="183">
        <f t="shared" si="31"/>
        <v>0</v>
      </c>
      <c r="AF121" s="183">
        <f t="shared" si="31"/>
        <v>0</v>
      </c>
      <c r="AG121" s="183">
        <f t="shared" si="31"/>
        <v>0</v>
      </c>
      <c r="AH121" s="183">
        <f t="shared" si="31"/>
        <v>0</v>
      </c>
      <c r="AI121" s="183">
        <f t="shared" si="31"/>
        <v>0</v>
      </c>
      <c r="AJ121" s="183">
        <f t="shared" si="31"/>
        <v>0</v>
      </c>
      <c r="AK121" s="183">
        <f t="shared" si="31"/>
        <v>0</v>
      </c>
      <c r="AL121" s="183">
        <f t="shared" si="31"/>
        <v>0</v>
      </c>
      <c r="AM121" s="183">
        <f t="shared" si="31"/>
        <v>0</v>
      </c>
      <c r="AN121" s="183">
        <f t="shared" si="31"/>
        <v>0</v>
      </c>
      <c r="AO121" s="183">
        <f t="shared" si="31"/>
        <v>0</v>
      </c>
      <c r="AP121" s="183">
        <f t="shared" si="31"/>
        <v>0</v>
      </c>
      <c r="AQ121" s="183">
        <f t="shared" si="31"/>
        <v>0</v>
      </c>
      <c r="AR121" s="183">
        <f t="shared" si="31"/>
        <v>0</v>
      </c>
      <c r="AS121" s="183">
        <f t="shared" si="31"/>
        <v>0</v>
      </c>
      <c r="AT121" s="183">
        <f t="shared" si="31"/>
        <v>0</v>
      </c>
      <c r="AU121" s="183">
        <f t="shared" si="31"/>
        <v>0</v>
      </c>
      <c r="AV121" s="183">
        <f t="shared" si="31"/>
        <v>0</v>
      </c>
      <c r="AW121" s="183">
        <f t="shared" si="31"/>
        <v>0</v>
      </c>
      <c r="AX121" s="183">
        <f t="shared" si="31"/>
        <v>0</v>
      </c>
      <c r="AY121" s="183">
        <f t="shared" si="31"/>
        <v>0</v>
      </c>
      <c r="AZ121" s="183">
        <f t="shared" si="31"/>
        <v>0</v>
      </c>
      <c r="BA121" s="183">
        <f t="shared" si="31"/>
        <v>0</v>
      </c>
      <c r="BB121" s="183">
        <f t="shared" si="31"/>
        <v>0</v>
      </c>
      <c r="BC121" s="183">
        <f t="shared" si="31"/>
        <v>0</v>
      </c>
      <c r="BD121" s="183">
        <f t="shared" si="31"/>
        <v>0</v>
      </c>
      <c r="BE121" s="183">
        <f t="shared" si="31"/>
        <v>0</v>
      </c>
      <c r="BF121" s="183">
        <f t="shared" si="31"/>
        <v>0</v>
      </c>
      <c r="BG121" s="183">
        <f t="shared" si="31"/>
        <v>0</v>
      </c>
      <c r="BH121" s="183">
        <f t="shared" si="31"/>
        <v>0</v>
      </c>
      <c r="BI121" s="183">
        <f t="shared" si="31"/>
        <v>0</v>
      </c>
      <c r="BJ121" s="183">
        <f t="shared" si="31"/>
        <v>0</v>
      </c>
      <c r="BK121" s="183">
        <f t="shared" si="31"/>
        <v>0</v>
      </c>
      <c r="BL121" s="183">
        <f t="shared" si="31"/>
        <v>0</v>
      </c>
      <c r="BM121" s="183">
        <f t="shared" si="31"/>
        <v>0</v>
      </c>
      <c r="BN121" s="183">
        <f t="shared" si="31"/>
        <v>0</v>
      </c>
      <c r="BO121" s="183">
        <f t="shared" si="31"/>
        <v>0</v>
      </c>
      <c r="BP121" s="183">
        <f t="shared" si="30"/>
        <v>0</v>
      </c>
      <c r="BQ121" s="183">
        <f t="shared" si="30"/>
        <v>0</v>
      </c>
      <c r="BR121" s="183">
        <f t="shared" si="30"/>
        <v>0</v>
      </c>
      <c r="BS121" s="183">
        <f t="shared" si="30"/>
        <v>0</v>
      </c>
      <c r="BT121" s="183">
        <f t="shared" si="30"/>
        <v>0</v>
      </c>
      <c r="BU121" s="183">
        <f t="shared" si="30"/>
        <v>0</v>
      </c>
      <c r="BV121" s="183">
        <f t="shared" si="30"/>
        <v>0</v>
      </c>
      <c r="BW121" s="183">
        <f t="shared" si="30"/>
        <v>0</v>
      </c>
      <c r="BX121" s="183">
        <f t="shared" si="30"/>
        <v>0</v>
      </c>
      <c r="BY121" s="183">
        <f t="shared" si="30"/>
        <v>0</v>
      </c>
      <c r="BZ121" s="183">
        <f t="shared" si="30"/>
        <v>0</v>
      </c>
      <c r="CA121" s="183">
        <f t="shared" si="30"/>
        <v>0</v>
      </c>
      <c r="CB121" s="183">
        <f t="shared" si="30"/>
        <v>0</v>
      </c>
      <c r="CC121" s="183">
        <f t="shared" si="30"/>
        <v>2.0875902250169223E-4</v>
      </c>
      <c r="CD121" s="183">
        <f t="shared" si="30"/>
        <v>0</v>
      </c>
      <c r="CE121" s="183">
        <f t="shared" si="30"/>
        <v>0</v>
      </c>
      <c r="CF121" s="183">
        <f t="shared" si="30"/>
        <v>0</v>
      </c>
      <c r="CG121" s="183">
        <f t="shared" si="30"/>
        <v>0</v>
      </c>
      <c r="CH121" s="183">
        <f t="shared" si="30"/>
        <v>0</v>
      </c>
      <c r="CI121" s="183">
        <f t="shared" si="30"/>
        <v>0</v>
      </c>
      <c r="CJ121" s="183">
        <f t="shared" si="30"/>
        <v>0</v>
      </c>
      <c r="CK121" s="183">
        <f t="shared" si="30"/>
        <v>0</v>
      </c>
      <c r="CL121" s="183">
        <f t="shared" si="30"/>
        <v>0</v>
      </c>
      <c r="CM121" s="183">
        <f t="shared" si="30"/>
        <v>0</v>
      </c>
      <c r="CN121" s="183">
        <f t="shared" si="30"/>
        <v>1.152694572898018</v>
      </c>
      <c r="CO121" s="183">
        <f t="shared" si="30"/>
        <v>0.40309153134232051</v>
      </c>
      <c r="CP121" s="183">
        <f t="shared" si="30"/>
        <v>0.43787837572828431</v>
      </c>
      <c r="CQ121" s="183">
        <f t="shared" si="30"/>
        <v>0</v>
      </c>
      <c r="CR121" s="183">
        <f t="shared" si="30"/>
        <v>0</v>
      </c>
      <c r="CS121" s="183">
        <f t="shared" si="30"/>
        <v>0</v>
      </c>
      <c r="CT121" s="183">
        <f t="shared" si="30"/>
        <v>0</v>
      </c>
      <c r="CU121" s="183">
        <f t="shared" si="30"/>
        <v>0</v>
      </c>
      <c r="CV121" s="183">
        <f t="shared" si="30"/>
        <v>0</v>
      </c>
      <c r="CW121" s="183">
        <f t="shared" si="30"/>
        <v>0</v>
      </c>
      <c r="CX121" s="183">
        <f t="shared" si="30"/>
        <v>0</v>
      </c>
      <c r="CY121" s="183">
        <f t="shared" si="30"/>
        <v>0</v>
      </c>
      <c r="CZ121" s="183">
        <f t="shared" si="30"/>
        <v>0</v>
      </c>
      <c r="DA121" s="183">
        <f t="shared" si="30"/>
        <v>0</v>
      </c>
      <c r="DB121" s="183">
        <f t="shared" si="30"/>
        <v>0</v>
      </c>
      <c r="DC121" s="183">
        <f t="shared" si="30"/>
        <v>0</v>
      </c>
      <c r="DD121" s="183">
        <f t="shared" si="30"/>
        <v>0</v>
      </c>
      <c r="DE121" s="183">
        <f t="shared" si="30"/>
        <v>8.4072951789317864E-3</v>
      </c>
      <c r="DF121" s="183">
        <f t="shared" si="30"/>
        <v>0</v>
      </c>
      <c r="DG121" s="183">
        <f t="shared" si="30"/>
        <v>0</v>
      </c>
      <c r="DH121" s="183">
        <f t="shared" si="30"/>
        <v>3.6058376613928655E-4</v>
      </c>
      <c r="DI121" s="183">
        <f t="shared" si="30"/>
        <v>0</v>
      </c>
      <c r="DJ121" s="183">
        <f t="shared" si="30"/>
        <v>0</v>
      </c>
      <c r="DK121" s="183">
        <f t="shared" si="30"/>
        <v>3.3654484839666745E-3</v>
      </c>
      <c r="DL121" s="183">
        <f t="shared" si="30"/>
        <v>0</v>
      </c>
      <c r="DM121" s="183">
        <f t="shared" si="30"/>
        <v>0</v>
      </c>
      <c r="DN121" s="183">
        <f t="shared" si="30"/>
        <v>0</v>
      </c>
      <c r="DO121" s="183">
        <f t="shared" si="30"/>
        <v>0</v>
      </c>
      <c r="DP121" s="183">
        <f t="shared" si="30"/>
        <v>0</v>
      </c>
      <c r="DQ121" s="183">
        <f t="shared" si="30"/>
        <v>0</v>
      </c>
      <c r="DR121" s="183">
        <f t="shared" si="30"/>
        <v>0</v>
      </c>
      <c r="DS121" s="183">
        <f t="shared" si="30"/>
        <v>0</v>
      </c>
      <c r="DT121" s="183">
        <f t="shared" si="30"/>
        <v>0</v>
      </c>
      <c r="DU121" s="183">
        <f t="shared" si="30"/>
        <v>0</v>
      </c>
      <c r="DV121" s="183">
        <f t="shared" si="30"/>
        <v>0</v>
      </c>
      <c r="DW121" s="183">
        <f t="shared" si="30"/>
        <v>0</v>
      </c>
      <c r="DX121" s="183">
        <f t="shared" si="30"/>
        <v>0</v>
      </c>
      <c r="DY121" s="183">
        <f t="shared" si="30"/>
        <v>0</v>
      </c>
      <c r="EA121" s="189">
        <f t="shared" si="9"/>
        <v>2.0060065664201616</v>
      </c>
      <c r="EC121" s="205">
        <f t="shared" si="10"/>
        <v>2</v>
      </c>
      <c r="EE121" s="189">
        <f t="shared" si="11"/>
        <v>6.0065664201616187E-3</v>
      </c>
      <c r="EG121" s="154">
        <v>40</v>
      </c>
    </row>
    <row r="122" spans="1:137">
      <c r="A122" s="10" t="s">
        <v>704</v>
      </c>
      <c r="B122" s="6" t="s">
        <v>188</v>
      </c>
      <c r="C122" s="175">
        <f t="shared" si="8"/>
        <v>0</v>
      </c>
      <c r="D122" s="175">
        <f t="shared" si="31"/>
        <v>0</v>
      </c>
      <c r="E122" s="175">
        <f t="shared" si="31"/>
        <v>0</v>
      </c>
      <c r="F122" s="175">
        <f t="shared" si="31"/>
        <v>0</v>
      </c>
      <c r="G122" s="175">
        <f t="shared" si="31"/>
        <v>0</v>
      </c>
      <c r="H122" s="175">
        <f t="shared" si="31"/>
        <v>0</v>
      </c>
      <c r="I122" s="175">
        <f t="shared" si="31"/>
        <v>0</v>
      </c>
      <c r="J122" s="175">
        <f t="shared" si="31"/>
        <v>0</v>
      </c>
      <c r="K122" s="175">
        <f t="shared" si="31"/>
        <v>1.2264220363511491E-4</v>
      </c>
      <c r="L122" s="175">
        <f t="shared" si="31"/>
        <v>9.1754537534419309E-5</v>
      </c>
      <c r="M122" s="175">
        <f t="shared" si="31"/>
        <v>0</v>
      </c>
      <c r="N122" s="175">
        <f t="shared" si="31"/>
        <v>0</v>
      </c>
      <c r="O122" s="175">
        <f t="shared" si="31"/>
        <v>0</v>
      </c>
      <c r="P122" s="175">
        <f t="shared" si="31"/>
        <v>0</v>
      </c>
      <c r="Q122" s="175">
        <f t="shared" si="31"/>
        <v>0</v>
      </c>
      <c r="R122" s="175">
        <f t="shared" si="31"/>
        <v>0</v>
      </c>
      <c r="S122" s="175">
        <f t="shared" si="31"/>
        <v>2.1984750577553933E-4</v>
      </c>
      <c r="T122" s="175">
        <f t="shared" si="31"/>
        <v>6.4319022350860266E-4</v>
      </c>
      <c r="U122" s="175">
        <f t="shared" si="31"/>
        <v>0</v>
      </c>
      <c r="V122" s="175">
        <f t="shared" si="31"/>
        <v>0</v>
      </c>
      <c r="W122" s="175">
        <f t="shared" si="31"/>
        <v>8.9120001308183507E-4</v>
      </c>
      <c r="X122" s="175">
        <f t="shared" si="31"/>
        <v>0</v>
      </c>
      <c r="Y122" s="175">
        <f t="shared" si="31"/>
        <v>2.2075596654320684E-3</v>
      </c>
      <c r="Z122" s="175">
        <f t="shared" si="31"/>
        <v>0</v>
      </c>
      <c r="AA122" s="175">
        <f t="shared" si="31"/>
        <v>2.4873655818736639E-3</v>
      </c>
      <c r="AB122" s="175">
        <f t="shared" si="31"/>
        <v>0</v>
      </c>
      <c r="AC122" s="175">
        <f t="shared" si="31"/>
        <v>0</v>
      </c>
      <c r="AD122" s="175">
        <f t="shared" si="31"/>
        <v>1.7533292815983094E-4</v>
      </c>
      <c r="AE122" s="175">
        <f t="shared" si="31"/>
        <v>4.273399451108004E-3</v>
      </c>
      <c r="AF122" s="175">
        <f t="shared" si="31"/>
        <v>1.417198797561328E-4</v>
      </c>
      <c r="AG122" s="175">
        <f t="shared" si="31"/>
        <v>6.5409175272061293E-4</v>
      </c>
      <c r="AH122" s="175">
        <f t="shared" si="31"/>
        <v>1.1174067442310471E-3</v>
      </c>
      <c r="AI122" s="175">
        <f t="shared" si="31"/>
        <v>2.0622059426052657E-4</v>
      </c>
      <c r="AJ122" s="175">
        <f t="shared" si="31"/>
        <v>1.9612759513174045E-2</v>
      </c>
      <c r="AK122" s="175">
        <f t="shared" si="31"/>
        <v>2.5382393848630449E-3</v>
      </c>
      <c r="AL122" s="175">
        <f t="shared" si="31"/>
        <v>0</v>
      </c>
      <c r="AM122" s="175">
        <f t="shared" si="31"/>
        <v>0</v>
      </c>
      <c r="AN122" s="175">
        <f t="shared" si="31"/>
        <v>0</v>
      </c>
      <c r="AO122" s="175">
        <f t="shared" si="31"/>
        <v>1.1809989979677733E-4</v>
      </c>
      <c r="AP122" s="175">
        <f t="shared" si="31"/>
        <v>1.8441753583650613E-3</v>
      </c>
      <c r="AQ122" s="175">
        <f t="shared" si="31"/>
        <v>2.2711519191687948E-4</v>
      </c>
      <c r="AR122" s="175">
        <f t="shared" si="31"/>
        <v>4.1244118852105314E-4</v>
      </c>
      <c r="AS122" s="175">
        <f t="shared" si="31"/>
        <v>0</v>
      </c>
      <c r="AT122" s="175">
        <f t="shared" si="31"/>
        <v>2.0712905502819407E-4</v>
      </c>
      <c r="AU122" s="175">
        <f t="shared" si="31"/>
        <v>7.0133171263932377E-4</v>
      </c>
      <c r="AV122" s="175">
        <f t="shared" si="31"/>
        <v>0</v>
      </c>
      <c r="AW122" s="175">
        <f t="shared" si="31"/>
        <v>0</v>
      </c>
      <c r="AX122" s="175">
        <f t="shared" si="31"/>
        <v>0</v>
      </c>
      <c r="AY122" s="175">
        <f t="shared" si="31"/>
        <v>0</v>
      </c>
      <c r="AZ122" s="175">
        <f t="shared" si="31"/>
        <v>0</v>
      </c>
      <c r="BA122" s="175">
        <f t="shared" si="31"/>
        <v>4.5968114843976402E-3</v>
      </c>
      <c r="BB122" s="175">
        <f t="shared" si="31"/>
        <v>9.0301000306151284E-4</v>
      </c>
      <c r="BC122" s="175">
        <f t="shared" si="31"/>
        <v>0</v>
      </c>
      <c r="BD122" s="175">
        <f t="shared" si="31"/>
        <v>3.6701815013767724E-4</v>
      </c>
      <c r="BE122" s="175">
        <f t="shared" si="31"/>
        <v>0</v>
      </c>
      <c r="BF122" s="175">
        <f t="shared" si="31"/>
        <v>0</v>
      </c>
      <c r="BG122" s="175">
        <f t="shared" si="31"/>
        <v>0</v>
      </c>
      <c r="BH122" s="175">
        <f t="shared" si="31"/>
        <v>0</v>
      </c>
      <c r="BI122" s="175">
        <f t="shared" si="31"/>
        <v>3.0887666100695608E-5</v>
      </c>
      <c r="BJ122" s="175">
        <f t="shared" si="31"/>
        <v>1.9986136888685393E-5</v>
      </c>
      <c r="BK122" s="175">
        <f t="shared" si="31"/>
        <v>5.95859417513125E-3</v>
      </c>
      <c r="BL122" s="175">
        <f t="shared" si="31"/>
        <v>9.8113762908091939E-5</v>
      </c>
      <c r="BM122" s="175">
        <f t="shared" si="31"/>
        <v>7.9762855401208066E-4</v>
      </c>
      <c r="BN122" s="175">
        <f t="shared" si="31"/>
        <v>0</v>
      </c>
      <c r="BO122" s="175">
        <f t="shared" si="31"/>
        <v>7.0133171263932377E-4</v>
      </c>
      <c r="BP122" s="175">
        <f t="shared" si="30"/>
        <v>0</v>
      </c>
      <c r="BQ122" s="175">
        <f t="shared" si="30"/>
        <v>0</v>
      </c>
      <c r="BR122" s="175">
        <f t="shared" si="30"/>
        <v>0</v>
      </c>
      <c r="BS122" s="175">
        <f t="shared" si="30"/>
        <v>2.4528440727022982E-4</v>
      </c>
      <c r="BT122" s="175">
        <f t="shared" si="30"/>
        <v>0</v>
      </c>
      <c r="BU122" s="175">
        <f t="shared" si="30"/>
        <v>1.4589879928740338E-3</v>
      </c>
      <c r="BV122" s="175">
        <f t="shared" si="30"/>
        <v>0</v>
      </c>
      <c r="BW122" s="175">
        <f t="shared" si="30"/>
        <v>1.6497647540842126E-3</v>
      </c>
      <c r="BX122" s="175">
        <f t="shared" si="30"/>
        <v>2.5981977955291013E-4</v>
      </c>
      <c r="BY122" s="175">
        <f t="shared" si="30"/>
        <v>3.5702508169333452E-4</v>
      </c>
      <c r="BZ122" s="175">
        <f t="shared" si="30"/>
        <v>1.8169215353350358E-6</v>
      </c>
      <c r="CA122" s="175">
        <f t="shared" si="30"/>
        <v>1.1519282534024127E-3</v>
      </c>
      <c r="CB122" s="175">
        <f t="shared" si="30"/>
        <v>1.6897370278615834E-4</v>
      </c>
      <c r="CC122" s="175">
        <f t="shared" si="30"/>
        <v>1.0901529212010215E-5</v>
      </c>
      <c r="CD122" s="175">
        <f t="shared" si="30"/>
        <v>1.5352986973581053E-3</v>
      </c>
      <c r="CE122" s="175">
        <f t="shared" si="30"/>
        <v>0</v>
      </c>
      <c r="CF122" s="175">
        <f t="shared" si="30"/>
        <v>0</v>
      </c>
      <c r="CG122" s="175">
        <f t="shared" si="30"/>
        <v>1.1937174487151186E-3</v>
      </c>
      <c r="CH122" s="175">
        <f t="shared" si="30"/>
        <v>0</v>
      </c>
      <c r="CI122" s="175">
        <f t="shared" si="30"/>
        <v>1.5843555788121512E-3</v>
      </c>
      <c r="CJ122" s="175">
        <f t="shared" si="30"/>
        <v>5.4325953906517567E-4</v>
      </c>
      <c r="CK122" s="175">
        <f t="shared" si="30"/>
        <v>1.1564705572407503E-2</v>
      </c>
      <c r="CL122" s="175">
        <f t="shared" si="30"/>
        <v>0</v>
      </c>
      <c r="CM122" s="175">
        <f t="shared" si="30"/>
        <v>0</v>
      </c>
      <c r="CN122" s="175">
        <f t="shared" si="30"/>
        <v>0</v>
      </c>
      <c r="CO122" s="175">
        <f t="shared" si="30"/>
        <v>0</v>
      </c>
      <c r="CP122" s="175">
        <f t="shared" si="30"/>
        <v>0</v>
      </c>
      <c r="CQ122" s="175">
        <f t="shared" si="30"/>
        <v>3.6940776534094986</v>
      </c>
      <c r="CR122" s="175">
        <f t="shared" si="30"/>
        <v>4.3424424694507354E-3</v>
      </c>
      <c r="CS122" s="175">
        <f t="shared" si="30"/>
        <v>0</v>
      </c>
      <c r="CT122" s="175">
        <f t="shared" si="30"/>
        <v>0</v>
      </c>
      <c r="CU122" s="175">
        <f t="shared" si="30"/>
        <v>0</v>
      </c>
      <c r="CV122" s="175">
        <f t="shared" si="30"/>
        <v>6.5954251732661803E-3</v>
      </c>
      <c r="CW122" s="175">
        <f t="shared" si="30"/>
        <v>0</v>
      </c>
      <c r="CX122" s="175">
        <f t="shared" si="30"/>
        <v>0</v>
      </c>
      <c r="CY122" s="175">
        <f t="shared" si="30"/>
        <v>1.1290350420571912E-2</v>
      </c>
      <c r="CZ122" s="175">
        <f t="shared" si="30"/>
        <v>0</v>
      </c>
      <c r="DA122" s="175">
        <f t="shared" si="30"/>
        <v>0</v>
      </c>
      <c r="DB122" s="175">
        <f t="shared" si="30"/>
        <v>0</v>
      </c>
      <c r="DC122" s="175">
        <f t="shared" si="30"/>
        <v>2.5727608940344106E-3</v>
      </c>
      <c r="DD122" s="175">
        <f t="shared" si="30"/>
        <v>0</v>
      </c>
      <c r="DE122" s="175">
        <f t="shared" si="30"/>
        <v>8.7539279572442022E-3</v>
      </c>
      <c r="DF122" s="175">
        <f t="shared" si="30"/>
        <v>0</v>
      </c>
      <c r="DG122" s="175">
        <f t="shared" si="30"/>
        <v>3.3331425565721233E-3</v>
      </c>
      <c r="DH122" s="175">
        <f t="shared" si="30"/>
        <v>1.9486483466468261E-3</v>
      </c>
      <c r="DI122" s="175">
        <f t="shared" si="30"/>
        <v>0</v>
      </c>
      <c r="DJ122" s="175">
        <f t="shared" si="30"/>
        <v>5.0419572605547251E-4</v>
      </c>
      <c r="DK122" s="175">
        <f t="shared" si="30"/>
        <v>1.1868131468808454E-2</v>
      </c>
      <c r="DL122" s="175">
        <f t="shared" si="30"/>
        <v>0</v>
      </c>
      <c r="DM122" s="175">
        <f t="shared" si="30"/>
        <v>1.2282389578864841E-3</v>
      </c>
      <c r="DN122" s="175">
        <f t="shared" si="30"/>
        <v>0</v>
      </c>
      <c r="DO122" s="175">
        <f t="shared" si="30"/>
        <v>0</v>
      </c>
      <c r="DP122" s="175">
        <f t="shared" si="30"/>
        <v>0</v>
      </c>
      <c r="DQ122" s="175">
        <f t="shared" si="30"/>
        <v>0</v>
      </c>
      <c r="DR122" s="175">
        <f t="shared" si="30"/>
        <v>0</v>
      </c>
      <c r="DS122" s="175">
        <f t="shared" si="30"/>
        <v>0</v>
      </c>
      <c r="DT122" s="175">
        <f t="shared" si="30"/>
        <v>0</v>
      </c>
      <c r="DU122" s="175">
        <f t="shared" si="30"/>
        <v>1.6352293818015323E-5</v>
      </c>
      <c r="DV122" s="175">
        <f t="shared" si="30"/>
        <v>0</v>
      </c>
      <c r="DW122" s="175">
        <f t="shared" si="30"/>
        <v>2.5327886202570399E-2</v>
      </c>
      <c r="DX122" s="175">
        <f t="shared" si="30"/>
        <v>6.5409175272061293E-4</v>
      </c>
      <c r="DY122" s="175">
        <f t="shared" si="30"/>
        <v>0</v>
      </c>
      <c r="EA122" s="189">
        <f t="shared" si="9"/>
        <v>3.8466054909185718</v>
      </c>
      <c r="EC122" s="205">
        <f>IF(ROUND(EA122,0)&gt;2,3,0)</f>
        <v>3</v>
      </c>
      <c r="EE122" s="189">
        <f t="shared" si="11"/>
        <v>0.84660549091857185</v>
      </c>
      <c r="EG122" s="154">
        <v>41</v>
      </c>
    </row>
    <row r="123" spans="1:137">
      <c r="A123" s="10" t="s">
        <v>705</v>
      </c>
      <c r="B123" s="6" t="s">
        <v>706</v>
      </c>
      <c r="C123" s="175">
        <f t="shared" si="8"/>
        <v>0</v>
      </c>
      <c r="D123" s="175">
        <f t="shared" si="31"/>
        <v>0</v>
      </c>
      <c r="E123" s="175">
        <f t="shared" si="31"/>
        <v>0</v>
      </c>
      <c r="F123" s="175">
        <f t="shared" si="31"/>
        <v>0</v>
      </c>
      <c r="G123" s="175">
        <f t="shared" si="31"/>
        <v>0</v>
      </c>
      <c r="H123" s="175">
        <f t="shared" si="31"/>
        <v>0</v>
      </c>
      <c r="I123" s="175">
        <f t="shared" si="31"/>
        <v>0</v>
      </c>
      <c r="J123" s="175">
        <f t="shared" si="31"/>
        <v>0</v>
      </c>
      <c r="K123" s="175">
        <f t="shared" si="31"/>
        <v>0</v>
      </c>
      <c r="L123" s="175">
        <f t="shared" si="31"/>
        <v>0</v>
      </c>
      <c r="M123" s="175">
        <f t="shared" si="31"/>
        <v>0</v>
      </c>
      <c r="N123" s="175">
        <f t="shared" si="31"/>
        <v>0</v>
      </c>
      <c r="O123" s="175">
        <f t="shared" si="31"/>
        <v>0</v>
      </c>
      <c r="P123" s="175">
        <f t="shared" si="31"/>
        <v>1.2618106983521354E-4</v>
      </c>
      <c r="Q123" s="175">
        <f t="shared" si="31"/>
        <v>0</v>
      </c>
      <c r="R123" s="175">
        <f t="shared" si="31"/>
        <v>0</v>
      </c>
      <c r="S123" s="175">
        <f t="shared" si="31"/>
        <v>0</v>
      </c>
      <c r="T123" s="175">
        <f t="shared" si="31"/>
        <v>0</v>
      </c>
      <c r="U123" s="175">
        <f t="shared" si="31"/>
        <v>0</v>
      </c>
      <c r="V123" s="175">
        <f t="shared" si="31"/>
        <v>0</v>
      </c>
      <c r="W123" s="175">
        <f t="shared" si="31"/>
        <v>0</v>
      </c>
      <c r="X123" s="175">
        <f t="shared" si="31"/>
        <v>0</v>
      </c>
      <c r="Y123" s="175">
        <f t="shared" si="31"/>
        <v>0</v>
      </c>
      <c r="Z123" s="175">
        <f t="shared" si="31"/>
        <v>0</v>
      </c>
      <c r="AA123" s="175">
        <f t="shared" si="31"/>
        <v>0</v>
      </c>
      <c r="AB123" s="175">
        <f t="shared" si="31"/>
        <v>0</v>
      </c>
      <c r="AC123" s="175">
        <f t="shared" si="31"/>
        <v>0</v>
      </c>
      <c r="AD123" s="175">
        <f t="shared" si="31"/>
        <v>0</v>
      </c>
      <c r="AE123" s="175">
        <f t="shared" si="31"/>
        <v>0</v>
      </c>
      <c r="AF123" s="175">
        <f t="shared" si="31"/>
        <v>0</v>
      </c>
      <c r="AG123" s="175">
        <f t="shared" si="31"/>
        <v>0</v>
      </c>
      <c r="AH123" s="175">
        <f t="shared" si="31"/>
        <v>0</v>
      </c>
      <c r="AI123" s="175">
        <f t="shared" si="31"/>
        <v>2.1030178305868921E-5</v>
      </c>
      <c r="AJ123" s="175">
        <f t="shared" si="31"/>
        <v>0</v>
      </c>
      <c r="AK123" s="175">
        <f t="shared" si="31"/>
        <v>0</v>
      </c>
      <c r="AL123" s="175">
        <f t="shared" si="31"/>
        <v>0</v>
      </c>
      <c r="AM123" s="175">
        <f t="shared" si="31"/>
        <v>0</v>
      </c>
      <c r="AN123" s="175">
        <f t="shared" si="31"/>
        <v>0</v>
      </c>
      <c r="AO123" s="175">
        <f t="shared" si="31"/>
        <v>0</v>
      </c>
      <c r="AP123" s="175">
        <f t="shared" si="31"/>
        <v>0</v>
      </c>
      <c r="AQ123" s="175">
        <f t="shared" si="31"/>
        <v>0</v>
      </c>
      <c r="AR123" s="175">
        <f t="shared" si="31"/>
        <v>0</v>
      </c>
      <c r="AS123" s="175">
        <f t="shared" si="31"/>
        <v>0</v>
      </c>
      <c r="AT123" s="175">
        <f t="shared" si="31"/>
        <v>0</v>
      </c>
      <c r="AU123" s="175">
        <f t="shared" si="31"/>
        <v>0</v>
      </c>
      <c r="AV123" s="175">
        <f t="shared" si="31"/>
        <v>0</v>
      </c>
      <c r="AW123" s="175">
        <f t="shared" si="31"/>
        <v>0</v>
      </c>
      <c r="AX123" s="175">
        <f t="shared" si="31"/>
        <v>0</v>
      </c>
      <c r="AY123" s="175">
        <f t="shared" si="31"/>
        <v>0</v>
      </c>
      <c r="AZ123" s="175">
        <f t="shared" si="31"/>
        <v>0</v>
      </c>
      <c r="BA123" s="175">
        <f t="shared" si="31"/>
        <v>0</v>
      </c>
      <c r="BB123" s="175">
        <f t="shared" si="31"/>
        <v>2.0429316068558382E-4</v>
      </c>
      <c r="BC123" s="175">
        <f t="shared" si="31"/>
        <v>0</v>
      </c>
      <c r="BD123" s="175">
        <f t="shared" si="31"/>
        <v>0</v>
      </c>
      <c r="BE123" s="175">
        <f t="shared" si="31"/>
        <v>0</v>
      </c>
      <c r="BF123" s="175">
        <f t="shared" si="31"/>
        <v>0</v>
      </c>
      <c r="BG123" s="175">
        <f t="shared" si="31"/>
        <v>0</v>
      </c>
      <c r="BH123" s="175">
        <f t="shared" si="31"/>
        <v>0</v>
      </c>
      <c r="BI123" s="175">
        <f t="shared" si="31"/>
        <v>0</v>
      </c>
      <c r="BJ123" s="175">
        <f t="shared" si="31"/>
        <v>0</v>
      </c>
      <c r="BK123" s="175">
        <f t="shared" si="31"/>
        <v>0</v>
      </c>
      <c r="BL123" s="175">
        <f t="shared" si="31"/>
        <v>0</v>
      </c>
      <c r="BM123" s="175">
        <f t="shared" si="31"/>
        <v>4.8068978984843253E-5</v>
      </c>
      <c r="BN123" s="175">
        <f t="shared" si="31"/>
        <v>0</v>
      </c>
      <c r="BO123" s="175">
        <f t="shared" ref="BO123:DY126" si="32">BO47*BO$3</f>
        <v>0</v>
      </c>
      <c r="BP123" s="175">
        <f t="shared" si="32"/>
        <v>0</v>
      </c>
      <c r="BQ123" s="175">
        <f t="shared" si="32"/>
        <v>0</v>
      </c>
      <c r="BR123" s="175">
        <f t="shared" si="32"/>
        <v>5.4077601357948658E-5</v>
      </c>
      <c r="BS123" s="175">
        <f t="shared" si="32"/>
        <v>0</v>
      </c>
      <c r="BT123" s="175">
        <f t="shared" si="32"/>
        <v>0</v>
      </c>
      <c r="BU123" s="175">
        <f t="shared" si="32"/>
        <v>0</v>
      </c>
      <c r="BV123" s="175">
        <f t="shared" si="32"/>
        <v>0</v>
      </c>
      <c r="BW123" s="175">
        <f t="shared" si="32"/>
        <v>0</v>
      </c>
      <c r="BX123" s="175">
        <f t="shared" si="32"/>
        <v>0</v>
      </c>
      <c r="BY123" s="175">
        <f t="shared" si="32"/>
        <v>0</v>
      </c>
      <c r="BZ123" s="175">
        <f t="shared" si="32"/>
        <v>0</v>
      </c>
      <c r="CA123" s="175">
        <f t="shared" si="32"/>
        <v>0</v>
      </c>
      <c r="CB123" s="175">
        <f t="shared" si="32"/>
        <v>0</v>
      </c>
      <c r="CC123" s="175">
        <f t="shared" si="32"/>
        <v>0</v>
      </c>
      <c r="CD123" s="175">
        <f t="shared" si="32"/>
        <v>0</v>
      </c>
      <c r="CE123" s="175">
        <f t="shared" si="32"/>
        <v>0</v>
      </c>
      <c r="CF123" s="175">
        <f t="shared" si="32"/>
        <v>0</v>
      </c>
      <c r="CG123" s="175">
        <f t="shared" si="32"/>
        <v>0</v>
      </c>
      <c r="CH123" s="175">
        <f t="shared" si="32"/>
        <v>0</v>
      </c>
      <c r="CI123" s="175">
        <f t="shared" si="32"/>
        <v>0</v>
      </c>
      <c r="CJ123" s="175">
        <f t="shared" si="32"/>
        <v>0</v>
      </c>
      <c r="CK123" s="175">
        <f t="shared" si="32"/>
        <v>0</v>
      </c>
      <c r="CL123" s="175">
        <f t="shared" si="32"/>
        <v>0</v>
      </c>
      <c r="CM123" s="175">
        <f t="shared" si="32"/>
        <v>0</v>
      </c>
      <c r="CN123" s="175">
        <f t="shared" si="32"/>
        <v>0</v>
      </c>
      <c r="CO123" s="175">
        <f t="shared" si="32"/>
        <v>0</v>
      </c>
      <c r="CP123" s="175">
        <f t="shared" si="32"/>
        <v>0</v>
      </c>
      <c r="CQ123" s="175">
        <f t="shared" si="32"/>
        <v>7.6910366375749204E-4</v>
      </c>
      <c r="CR123" s="175">
        <f t="shared" si="32"/>
        <v>2.7157891574409279</v>
      </c>
      <c r="CS123" s="175">
        <f t="shared" si="32"/>
        <v>0.8088386835108381</v>
      </c>
      <c r="CT123" s="175">
        <f t="shared" si="32"/>
        <v>1.8097970587793482E-2</v>
      </c>
      <c r="CU123" s="175">
        <f t="shared" si="32"/>
        <v>0</v>
      </c>
      <c r="CV123" s="175">
        <f t="shared" si="32"/>
        <v>2.2844782262546756E-2</v>
      </c>
      <c r="CW123" s="175">
        <f t="shared" si="32"/>
        <v>0</v>
      </c>
      <c r="CX123" s="175">
        <f t="shared" si="32"/>
        <v>0</v>
      </c>
      <c r="CY123" s="175">
        <f t="shared" si="32"/>
        <v>0</v>
      </c>
      <c r="CZ123" s="175">
        <f t="shared" si="32"/>
        <v>0</v>
      </c>
      <c r="DA123" s="175">
        <f t="shared" si="32"/>
        <v>0</v>
      </c>
      <c r="DB123" s="175">
        <f t="shared" si="32"/>
        <v>0</v>
      </c>
      <c r="DC123" s="175">
        <f t="shared" si="32"/>
        <v>0</v>
      </c>
      <c r="DD123" s="175">
        <f t="shared" si="32"/>
        <v>0</v>
      </c>
      <c r="DE123" s="175">
        <f t="shared" si="32"/>
        <v>2.1835333703865048E-2</v>
      </c>
      <c r="DF123" s="175">
        <f t="shared" si="32"/>
        <v>0</v>
      </c>
      <c r="DG123" s="175">
        <f t="shared" si="32"/>
        <v>0</v>
      </c>
      <c r="DH123" s="175">
        <f t="shared" si="32"/>
        <v>0</v>
      </c>
      <c r="DI123" s="175">
        <f t="shared" si="32"/>
        <v>0</v>
      </c>
      <c r="DJ123" s="175">
        <f t="shared" si="32"/>
        <v>0.10545132264799988</v>
      </c>
      <c r="DK123" s="175">
        <f t="shared" si="32"/>
        <v>0</v>
      </c>
      <c r="DL123" s="175">
        <f t="shared" si="32"/>
        <v>0</v>
      </c>
      <c r="DM123" s="175">
        <f t="shared" si="32"/>
        <v>4.0858632137116764E-4</v>
      </c>
      <c r="DN123" s="175">
        <f t="shared" si="32"/>
        <v>0</v>
      </c>
      <c r="DO123" s="175">
        <f t="shared" si="32"/>
        <v>0</v>
      </c>
      <c r="DP123" s="175">
        <f t="shared" si="32"/>
        <v>0</v>
      </c>
      <c r="DQ123" s="175">
        <f t="shared" si="32"/>
        <v>0</v>
      </c>
      <c r="DR123" s="175">
        <f t="shared" si="32"/>
        <v>0</v>
      </c>
      <c r="DS123" s="175">
        <f t="shared" si="32"/>
        <v>0</v>
      </c>
      <c r="DT123" s="175">
        <f t="shared" si="32"/>
        <v>0</v>
      </c>
      <c r="DU123" s="175">
        <f t="shared" si="32"/>
        <v>0</v>
      </c>
      <c r="DV123" s="175">
        <f t="shared" si="32"/>
        <v>0</v>
      </c>
      <c r="DW123" s="175">
        <f t="shared" si="32"/>
        <v>0</v>
      </c>
      <c r="DX123" s="175">
        <f t="shared" si="32"/>
        <v>0</v>
      </c>
      <c r="DY123" s="175">
        <f t="shared" si="32"/>
        <v>0</v>
      </c>
      <c r="EA123" s="189">
        <f t="shared" si="9"/>
        <v>3.6944885911282692</v>
      </c>
      <c r="EC123" s="205">
        <f t="shared" ref="EC123:EC148" si="33">IF(ROUND(EA123,0)&gt;2,3,0)</f>
        <v>3</v>
      </c>
      <c r="EE123" s="195">
        <f t="shared" si="11"/>
        <v>0.69448859112826922</v>
      </c>
      <c r="EG123" s="154">
        <v>42</v>
      </c>
    </row>
    <row r="124" spans="1:137">
      <c r="A124" s="10" t="s">
        <v>707</v>
      </c>
      <c r="B124" s="6" t="s">
        <v>194</v>
      </c>
      <c r="C124" s="175">
        <f t="shared" si="8"/>
        <v>0</v>
      </c>
      <c r="D124" s="175">
        <f t="shared" ref="D124:BO127" si="34">D48*D$3</f>
        <v>0</v>
      </c>
      <c r="E124" s="175">
        <f t="shared" si="34"/>
        <v>0</v>
      </c>
      <c r="F124" s="175">
        <f t="shared" si="34"/>
        <v>0</v>
      </c>
      <c r="G124" s="175">
        <f t="shared" si="34"/>
        <v>0</v>
      </c>
      <c r="H124" s="175">
        <f t="shared" si="34"/>
        <v>0</v>
      </c>
      <c r="I124" s="175">
        <f t="shared" si="34"/>
        <v>0</v>
      </c>
      <c r="J124" s="175">
        <f t="shared" si="34"/>
        <v>0</v>
      </c>
      <c r="K124" s="175">
        <f t="shared" si="34"/>
        <v>0</v>
      </c>
      <c r="L124" s="175">
        <f t="shared" si="34"/>
        <v>0</v>
      </c>
      <c r="M124" s="175">
        <f t="shared" si="34"/>
        <v>0</v>
      </c>
      <c r="N124" s="175">
        <f t="shared" si="34"/>
        <v>0</v>
      </c>
      <c r="O124" s="175">
        <f t="shared" si="34"/>
        <v>0</v>
      </c>
      <c r="P124" s="175">
        <f t="shared" si="34"/>
        <v>0</v>
      </c>
      <c r="Q124" s="175">
        <f t="shared" si="34"/>
        <v>0</v>
      </c>
      <c r="R124" s="175">
        <f t="shared" si="34"/>
        <v>0</v>
      </c>
      <c r="S124" s="175">
        <f t="shared" si="34"/>
        <v>0</v>
      </c>
      <c r="T124" s="175">
        <f t="shared" si="34"/>
        <v>0</v>
      </c>
      <c r="U124" s="175">
        <f t="shared" si="34"/>
        <v>0</v>
      </c>
      <c r="V124" s="175">
        <f t="shared" si="34"/>
        <v>0</v>
      </c>
      <c r="W124" s="175">
        <f t="shared" si="34"/>
        <v>0</v>
      </c>
      <c r="X124" s="175">
        <f t="shared" si="34"/>
        <v>0</v>
      </c>
      <c r="Y124" s="175">
        <f t="shared" si="34"/>
        <v>0</v>
      </c>
      <c r="Z124" s="175">
        <f t="shared" si="34"/>
        <v>0</v>
      </c>
      <c r="AA124" s="175">
        <f t="shared" si="34"/>
        <v>0</v>
      </c>
      <c r="AB124" s="175">
        <f t="shared" si="34"/>
        <v>0</v>
      </c>
      <c r="AC124" s="175">
        <f t="shared" si="34"/>
        <v>0</v>
      </c>
      <c r="AD124" s="175">
        <f t="shared" si="34"/>
        <v>0</v>
      </c>
      <c r="AE124" s="175">
        <f t="shared" si="34"/>
        <v>0</v>
      </c>
      <c r="AF124" s="175">
        <f t="shared" si="34"/>
        <v>0</v>
      </c>
      <c r="AG124" s="175">
        <f t="shared" si="34"/>
        <v>0</v>
      </c>
      <c r="AH124" s="175">
        <f t="shared" si="34"/>
        <v>0</v>
      </c>
      <c r="AI124" s="175">
        <f t="shared" si="34"/>
        <v>0</v>
      </c>
      <c r="AJ124" s="175">
        <f t="shared" si="34"/>
        <v>0</v>
      </c>
      <c r="AK124" s="175">
        <f t="shared" si="34"/>
        <v>0</v>
      </c>
      <c r="AL124" s="175">
        <f t="shared" si="34"/>
        <v>0</v>
      </c>
      <c r="AM124" s="175">
        <f t="shared" si="34"/>
        <v>0</v>
      </c>
      <c r="AN124" s="175">
        <f t="shared" si="34"/>
        <v>0</v>
      </c>
      <c r="AO124" s="175">
        <f t="shared" si="34"/>
        <v>0</v>
      </c>
      <c r="AP124" s="175">
        <f t="shared" si="34"/>
        <v>0</v>
      </c>
      <c r="AQ124" s="175">
        <f t="shared" si="34"/>
        <v>0</v>
      </c>
      <c r="AR124" s="175">
        <f t="shared" si="34"/>
        <v>0</v>
      </c>
      <c r="AS124" s="175">
        <f t="shared" si="34"/>
        <v>0</v>
      </c>
      <c r="AT124" s="175">
        <f t="shared" si="34"/>
        <v>0</v>
      </c>
      <c r="AU124" s="175">
        <f t="shared" si="34"/>
        <v>0</v>
      </c>
      <c r="AV124" s="175">
        <f t="shared" si="34"/>
        <v>0</v>
      </c>
      <c r="AW124" s="175">
        <f t="shared" si="34"/>
        <v>0</v>
      </c>
      <c r="AX124" s="175">
        <f t="shared" si="34"/>
        <v>0</v>
      </c>
      <c r="AY124" s="175">
        <f t="shared" si="34"/>
        <v>0</v>
      </c>
      <c r="AZ124" s="175">
        <f t="shared" si="34"/>
        <v>0</v>
      </c>
      <c r="BA124" s="175">
        <f t="shared" si="34"/>
        <v>0</v>
      </c>
      <c r="BB124" s="175">
        <f t="shared" si="34"/>
        <v>0</v>
      </c>
      <c r="BC124" s="175">
        <f t="shared" si="34"/>
        <v>0</v>
      </c>
      <c r="BD124" s="175">
        <f t="shared" si="34"/>
        <v>0</v>
      </c>
      <c r="BE124" s="175">
        <f t="shared" si="34"/>
        <v>0</v>
      </c>
      <c r="BF124" s="175">
        <f t="shared" si="34"/>
        <v>0</v>
      </c>
      <c r="BG124" s="175">
        <f t="shared" si="34"/>
        <v>0</v>
      </c>
      <c r="BH124" s="175">
        <f t="shared" si="34"/>
        <v>0</v>
      </c>
      <c r="BI124" s="175">
        <f t="shared" si="34"/>
        <v>0</v>
      </c>
      <c r="BJ124" s="175">
        <f t="shared" si="34"/>
        <v>0</v>
      </c>
      <c r="BK124" s="175">
        <f t="shared" si="34"/>
        <v>0</v>
      </c>
      <c r="BL124" s="175">
        <f t="shared" si="34"/>
        <v>0</v>
      </c>
      <c r="BM124" s="175">
        <f t="shared" si="34"/>
        <v>0</v>
      </c>
      <c r="BN124" s="175">
        <f t="shared" si="34"/>
        <v>0</v>
      </c>
      <c r="BO124" s="175">
        <f t="shared" si="34"/>
        <v>0</v>
      </c>
      <c r="BP124" s="175">
        <f t="shared" si="32"/>
        <v>0</v>
      </c>
      <c r="BQ124" s="175">
        <f t="shared" si="32"/>
        <v>0</v>
      </c>
      <c r="BR124" s="175">
        <f t="shared" si="32"/>
        <v>0</v>
      </c>
      <c r="BS124" s="175">
        <f t="shared" si="32"/>
        <v>0</v>
      </c>
      <c r="BT124" s="175">
        <f t="shared" si="32"/>
        <v>0</v>
      </c>
      <c r="BU124" s="175">
        <f t="shared" si="32"/>
        <v>0</v>
      </c>
      <c r="BV124" s="175">
        <f t="shared" si="32"/>
        <v>0</v>
      </c>
      <c r="BW124" s="175">
        <f t="shared" si="32"/>
        <v>0</v>
      </c>
      <c r="BX124" s="175">
        <f t="shared" si="32"/>
        <v>0</v>
      </c>
      <c r="BY124" s="175">
        <f t="shared" si="32"/>
        <v>0</v>
      </c>
      <c r="BZ124" s="175">
        <f t="shared" si="32"/>
        <v>0</v>
      </c>
      <c r="CA124" s="175">
        <f t="shared" si="32"/>
        <v>0</v>
      </c>
      <c r="CB124" s="175">
        <f t="shared" si="32"/>
        <v>0</v>
      </c>
      <c r="CC124" s="175">
        <f t="shared" si="32"/>
        <v>0</v>
      </c>
      <c r="CD124" s="175">
        <f t="shared" si="32"/>
        <v>0</v>
      </c>
      <c r="CE124" s="175">
        <f t="shared" si="32"/>
        <v>0</v>
      </c>
      <c r="CF124" s="175">
        <f t="shared" si="32"/>
        <v>0</v>
      </c>
      <c r="CG124" s="175">
        <f t="shared" si="32"/>
        <v>0</v>
      </c>
      <c r="CH124" s="175">
        <f t="shared" si="32"/>
        <v>0</v>
      </c>
      <c r="CI124" s="175">
        <f t="shared" si="32"/>
        <v>0</v>
      </c>
      <c r="CJ124" s="175">
        <f t="shared" si="32"/>
        <v>0</v>
      </c>
      <c r="CK124" s="175">
        <f t="shared" si="32"/>
        <v>0</v>
      </c>
      <c r="CL124" s="175">
        <f t="shared" si="32"/>
        <v>0</v>
      </c>
      <c r="CM124" s="175">
        <f t="shared" si="32"/>
        <v>0</v>
      </c>
      <c r="CN124" s="175">
        <f t="shared" si="32"/>
        <v>0</v>
      </c>
      <c r="CO124" s="175">
        <f t="shared" si="32"/>
        <v>0</v>
      </c>
      <c r="CP124" s="175">
        <f t="shared" si="32"/>
        <v>0</v>
      </c>
      <c r="CQ124" s="175">
        <f t="shared" si="32"/>
        <v>0</v>
      </c>
      <c r="CR124" s="175">
        <f t="shared" si="32"/>
        <v>0</v>
      </c>
      <c r="CS124" s="175">
        <f t="shared" si="32"/>
        <v>0</v>
      </c>
      <c r="CT124" s="175">
        <f t="shared" si="32"/>
        <v>3.9009960159362551</v>
      </c>
      <c r="CU124" s="175">
        <f t="shared" si="32"/>
        <v>0</v>
      </c>
      <c r="CV124" s="175">
        <f t="shared" si="32"/>
        <v>0</v>
      </c>
      <c r="CW124" s="175">
        <f t="shared" si="32"/>
        <v>0</v>
      </c>
      <c r="CX124" s="175">
        <f t="shared" si="32"/>
        <v>0</v>
      </c>
      <c r="CY124" s="175">
        <f t="shared" si="32"/>
        <v>0</v>
      </c>
      <c r="CZ124" s="175">
        <f t="shared" si="32"/>
        <v>0</v>
      </c>
      <c r="DA124" s="175">
        <f t="shared" si="32"/>
        <v>0</v>
      </c>
      <c r="DB124" s="175">
        <f t="shared" si="32"/>
        <v>0</v>
      </c>
      <c r="DC124" s="175">
        <f t="shared" si="32"/>
        <v>0</v>
      </c>
      <c r="DD124" s="175">
        <f t="shared" si="32"/>
        <v>0</v>
      </c>
      <c r="DE124" s="175">
        <f t="shared" si="32"/>
        <v>9.9003984063745026E-2</v>
      </c>
      <c r="DF124" s="175">
        <f t="shared" si="32"/>
        <v>0</v>
      </c>
      <c r="DG124" s="175">
        <f t="shared" si="32"/>
        <v>0</v>
      </c>
      <c r="DH124" s="175">
        <f t="shared" si="32"/>
        <v>0</v>
      </c>
      <c r="DI124" s="175">
        <f t="shared" si="32"/>
        <v>0</v>
      </c>
      <c r="DJ124" s="175">
        <f t="shared" si="32"/>
        <v>0</v>
      </c>
      <c r="DK124" s="175">
        <f t="shared" si="32"/>
        <v>0</v>
      </c>
      <c r="DL124" s="175">
        <f t="shared" si="32"/>
        <v>0</v>
      </c>
      <c r="DM124" s="175">
        <f t="shared" si="32"/>
        <v>0</v>
      </c>
      <c r="DN124" s="175">
        <f t="shared" si="32"/>
        <v>0</v>
      </c>
      <c r="DO124" s="175">
        <f t="shared" si="32"/>
        <v>0</v>
      </c>
      <c r="DP124" s="175">
        <f t="shared" si="32"/>
        <v>0</v>
      </c>
      <c r="DQ124" s="175">
        <f t="shared" si="32"/>
        <v>0</v>
      </c>
      <c r="DR124" s="175">
        <f t="shared" si="32"/>
        <v>0</v>
      </c>
      <c r="DS124" s="175">
        <f t="shared" si="32"/>
        <v>0</v>
      </c>
      <c r="DT124" s="175">
        <f t="shared" si="32"/>
        <v>0</v>
      </c>
      <c r="DU124" s="175">
        <f t="shared" si="32"/>
        <v>0</v>
      </c>
      <c r="DV124" s="175">
        <f t="shared" si="32"/>
        <v>0</v>
      </c>
      <c r="DW124" s="175">
        <f t="shared" si="32"/>
        <v>0</v>
      </c>
      <c r="DX124" s="175">
        <f t="shared" si="32"/>
        <v>0</v>
      </c>
      <c r="DY124" s="175">
        <f t="shared" si="32"/>
        <v>0</v>
      </c>
      <c r="EA124" s="189">
        <f t="shared" si="9"/>
        <v>4</v>
      </c>
      <c r="EC124" s="205">
        <f t="shared" si="33"/>
        <v>3</v>
      </c>
      <c r="EE124" s="189">
        <f t="shared" si="11"/>
        <v>1</v>
      </c>
      <c r="EG124" s="154">
        <v>43</v>
      </c>
    </row>
    <row r="125" spans="1:137">
      <c r="A125" s="10" t="s">
        <v>708</v>
      </c>
      <c r="B125" s="6" t="s">
        <v>196</v>
      </c>
      <c r="C125" s="175">
        <f t="shared" si="8"/>
        <v>0</v>
      </c>
      <c r="D125" s="175">
        <f t="shared" si="34"/>
        <v>0</v>
      </c>
      <c r="E125" s="175">
        <f t="shared" si="34"/>
        <v>0</v>
      </c>
      <c r="F125" s="175">
        <f t="shared" si="34"/>
        <v>0</v>
      </c>
      <c r="G125" s="175">
        <f t="shared" si="34"/>
        <v>0</v>
      </c>
      <c r="H125" s="175">
        <f t="shared" si="34"/>
        <v>0</v>
      </c>
      <c r="I125" s="175">
        <f t="shared" si="34"/>
        <v>0</v>
      </c>
      <c r="J125" s="175">
        <f t="shared" si="34"/>
        <v>0</v>
      </c>
      <c r="K125" s="175">
        <f t="shared" si="34"/>
        <v>0</v>
      </c>
      <c r="L125" s="175">
        <f t="shared" si="34"/>
        <v>0</v>
      </c>
      <c r="M125" s="175">
        <f t="shared" si="34"/>
        <v>0</v>
      </c>
      <c r="N125" s="175">
        <f t="shared" si="34"/>
        <v>0</v>
      </c>
      <c r="O125" s="175">
        <f t="shared" si="34"/>
        <v>0</v>
      </c>
      <c r="P125" s="175">
        <f t="shared" si="34"/>
        <v>0</v>
      </c>
      <c r="Q125" s="175">
        <f t="shared" si="34"/>
        <v>0</v>
      </c>
      <c r="R125" s="175">
        <f t="shared" si="34"/>
        <v>0</v>
      </c>
      <c r="S125" s="175">
        <f t="shared" si="34"/>
        <v>0</v>
      </c>
      <c r="T125" s="175">
        <f t="shared" si="34"/>
        <v>0</v>
      </c>
      <c r="U125" s="175">
        <f t="shared" si="34"/>
        <v>0</v>
      </c>
      <c r="V125" s="175">
        <f t="shared" si="34"/>
        <v>0</v>
      </c>
      <c r="W125" s="175">
        <f t="shared" si="34"/>
        <v>0</v>
      </c>
      <c r="X125" s="175">
        <f t="shared" si="34"/>
        <v>0</v>
      </c>
      <c r="Y125" s="175">
        <f t="shared" si="34"/>
        <v>0</v>
      </c>
      <c r="Z125" s="175">
        <f t="shared" si="34"/>
        <v>0</v>
      </c>
      <c r="AA125" s="175">
        <f t="shared" si="34"/>
        <v>0</v>
      </c>
      <c r="AB125" s="175">
        <f t="shared" si="34"/>
        <v>0</v>
      </c>
      <c r="AC125" s="175">
        <f t="shared" si="34"/>
        <v>0</v>
      </c>
      <c r="AD125" s="175">
        <f t="shared" si="34"/>
        <v>0</v>
      </c>
      <c r="AE125" s="175">
        <f t="shared" si="34"/>
        <v>0</v>
      </c>
      <c r="AF125" s="175">
        <f t="shared" si="34"/>
        <v>0</v>
      </c>
      <c r="AG125" s="175">
        <f t="shared" si="34"/>
        <v>0</v>
      </c>
      <c r="AH125" s="175">
        <f t="shared" si="34"/>
        <v>0</v>
      </c>
      <c r="AI125" s="175">
        <f t="shared" si="34"/>
        <v>0</v>
      </c>
      <c r="AJ125" s="175">
        <f t="shared" si="34"/>
        <v>0</v>
      </c>
      <c r="AK125" s="175">
        <f t="shared" si="34"/>
        <v>0</v>
      </c>
      <c r="AL125" s="175">
        <f t="shared" si="34"/>
        <v>0</v>
      </c>
      <c r="AM125" s="175">
        <f t="shared" si="34"/>
        <v>0</v>
      </c>
      <c r="AN125" s="175">
        <f t="shared" si="34"/>
        <v>0</v>
      </c>
      <c r="AO125" s="175">
        <f t="shared" si="34"/>
        <v>0</v>
      </c>
      <c r="AP125" s="175">
        <f t="shared" si="34"/>
        <v>0</v>
      </c>
      <c r="AQ125" s="175">
        <f t="shared" si="34"/>
        <v>0</v>
      </c>
      <c r="AR125" s="175">
        <f t="shared" si="34"/>
        <v>0</v>
      </c>
      <c r="AS125" s="175">
        <f t="shared" si="34"/>
        <v>0</v>
      </c>
      <c r="AT125" s="175">
        <f t="shared" si="34"/>
        <v>0</v>
      </c>
      <c r="AU125" s="175">
        <f t="shared" si="34"/>
        <v>0</v>
      </c>
      <c r="AV125" s="175">
        <f t="shared" si="34"/>
        <v>0</v>
      </c>
      <c r="AW125" s="175">
        <f t="shared" si="34"/>
        <v>0</v>
      </c>
      <c r="AX125" s="175">
        <f t="shared" si="34"/>
        <v>0</v>
      </c>
      <c r="AY125" s="175">
        <f t="shared" si="34"/>
        <v>0</v>
      </c>
      <c r="AZ125" s="175">
        <f t="shared" si="34"/>
        <v>0</v>
      </c>
      <c r="BA125" s="175">
        <f t="shared" si="34"/>
        <v>0</v>
      </c>
      <c r="BB125" s="175">
        <f t="shared" si="34"/>
        <v>0</v>
      </c>
      <c r="BC125" s="175">
        <f t="shared" si="34"/>
        <v>0</v>
      </c>
      <c r="BD125" s="175">
        <f t="shared" si="34"/>
        <v>0</v>
      </c>
      <c r="BE125" s="175">
        <f t="shared" si="34"/>
        <v>0</v>
      </c>
      <c r="BF125" s="175">
        <f t="shared" si="34"/>
        <v>0</v>
      </c>
      <c r="BG125" s="175">
        <f t="shared" si="34"/>
        <v>0</v>
      </c>
      <c r="BH125" s="175">
        <f t="shared" si="34"/>
        <v>0</v>
      </c>
      <c r="BI125" s="175">
        <f t="shared" si="34"/>
        <v>0</v>
      </c>
      <c r="BJ125" s="175">
        <f t="shared" si="34"/>
        <v>0</v>
      </c>
      <c r="BK125" s="175">
        <f t="shared" si="34"/>
        <v>0</v>
      </c>
      <c r="BL125" s="175">
        <f t="shared" si="34"/>
        <v>0</v>
      </c>
      <c r="BM125" s="175">
        <f t="shared" si="34"/>
        <v>0</v>
      </c>
      <c r="BN125" s="175">
        <f t="shared" si="34"/>
        <v>0</v>
      </c>
      <c r="BO125" s="175">
        <f t="shared" si="34"/>
        <v>0</v>
      </c>
      <c r="BP125" s="175">
        <f t="shared" si="32"/>
        <v>0</v>
      </c>
      <c r="BQ125" s="175">
        <f t="shared" si="32"/>
        <v>0</v>
      </c>
      <c r="BR125" s="175">
        <f t="shared" si="32"/>
        <v>0</v>
      </c>
      <c r="BS125" s="175">
        <f t="shared" si="32"/>
        <v>0</v>
      </c>
      <c r="BT125" s="175">
        <f t="shared" si="32"/>
        <v>0</v>
      </c>
      <c r="BU125" s="175">
        <f t="shared" si="32"/>
        <v>0</v>
      </c>
      <c r="BV125" s="175">
        <f t="shared" si="32"/>
        <v>0</v>
      </c>
      <c r="BW125" s="175">
        <f t="shared" si="32"/>
        <v>0</v>
      </c>
      <c r="BX125" s="175">
        <f t="shared" si="32"/>
        <v>0</v>
      </c>
      <c r="BY125" s="175">
        <f t="shared" si="32"/>
        <v>0</v>
      </c>
      <c r="BZ125" s="175">
        <f t="shared" si="32"/>
        <v>0</v>
      </c>
      <c r="CA125" s="175">
        <f t="shared" si="32"/>
        <v>0</v>
      </c>
      <c r="CB125" s="175">
        <f t="shared" si="32"/>
        <v>0</v>
      </c>
      <c r="CC125" s="175">
        <f t="shared" si="32"/>
        <v>0</v>
      </c>
      <c r="CD125" s="175">
        <f t="shared" si="32"/>
        <v>0</v>
      </c>
      <c r="CE125" s="175">
        <f t="shared" si="32"/>
        <v>0</v>
      </c>
      <c r="CF125" s="175">
        <f t="shared" si="32"/>
        <v>0</v>
      </c>
      <c r="CG125" s="175">
        <f t="shared" si="32"/>
        <v>0</v>
      </c>
      <c r="CH125" s="175">
        <f t="shared" si="32"/>
        <v>0</v>
      </c>
      <c r="CI125" s="175">
        <f t="shared" si="32"/>
        <v>0</v>
      </c>
      <c r="CJ125" s="175">
        <f t="shared" si="32"/>
        <v>0</v>
      </c>
      <c r="CK125" s="175">
        <f t="shared" si="32"/>
        <v>0</v>
      </c>
      <c r="CL125" s="175">
        <f t="shared" si="32"/>
        <v>0</v>
      </c>
      <c r="CM125" s="175">
        <f t="shared" si="32"/>
        <v>0</v>
      </c>
      <c r="CN125" s="175">
        <f t="shared" si="32"/>
        <v>0</v>
      </c>
      <c r="CO125" s="175">
        <f t="shared" si="32"/>
        <v>0</v>
      </c>
      <c r="CP125" s="175">
        <f t="shared" si="32"/>
        <v>0</v>
      </c>
      <c r="CQ125" s="175">
        <f t="shared" si="32"/>
        <v>2.9996250468691415E-3</v>
      </c>
      <c r="CR125" s="175">
        <f t="shared" si="32"/>
        <v>0</v>
      </c>
      <c r="CS125" s="175">
        <f t="shared" si="32"/>
        <v>0</v>
      </c>
      <c r="CT125" s="175">
        <f t="shared" si="32"/>
        <v>0</v>
      </c>
      <c r="CU125" s="175">
        <f t="shared" si="32"/>
        <v>3.9507204456585785</v>
      </c>
      <c r="CV125" s="175">
        <f t="shared" si="32"/>
        <v>0</v>
      </c>
      <c r="CW125" s="175">
        <f t="shared" si="32"/>
        <v>0</v>
      </c>
      <c r="CX125" s="175">
        <f t="shared" si="32"/>
        <v>0</v>
      </c>
      <c r="CY125" s="175">
        <f t="shared" si="32"/>
        <v>0</v>
      </c>
      <c r="CZ125" s="175">
        <f t="shared" si="32"/>
        <v>0</v>
      </c>
      <c r="DA125" s="175">
        <f t="shared" si="32"/>
        <v>0</v>
      </c>
      <c r="DB125" s="175">
        <f t="shared" si="32"/>
        <v>0</v>
      </c>
      <c r="DC125" s="175">
        <f t="shared" si="32"/>
        <v>0</v>
      </c>
      <c r="DD125" s="175">
        <f t="shared" si="32"/>
        <v>0</v>
      </c>
      <c r="DE125" s="175">
        <f t="shared" si="32"/>
        <v>4.627992929455247E-2</v>
      </c>
      <c r="DF125" s="175">
        <f t="shared" si="32"/>
        <v>0</v>
      </c>
      <c r="DG125" s="175">
        <f t="shared" si="32"/>
        <v>0</v>
      </c>
      <c r="DH125" s="175">
        <f t="shared" si="32"/>
        <v>0</v>
      </c>
      <c r="DI125" s="175">
        <f t="shared" si="32"/>
        <v>0</v>
      </c>
      <c r="DJ125" s="175">
        <f t="shared" si="32"/>
        <v>0</v>
      </c>
      <c r="DK125" s="175">
        <f t="shared" si="32"/>
        <v>0</v>
      </c>
      <c r="DL125" s="175">
        <f t="shared" si="32"/>
        <v>0</v>
      </c>
      <c r="DM125" s="175">
        <f t="shared" si="32"/>
        <v>0</v>
      </c>
      <c r="DN125" s="175">
        <f t="shared" si="32"/>
        <v>0</v>
      </c>
      <c r="DO125" s="175">
        <f t="shared" si="32"/>
        <v>0</v>
      </c>
      <c r="DP125" s="175">
        <f t="shared" si="32"/>
        <v>0</v>
      </c>
      <c r="DQ125" s="175">
        <f t="shared" si="32"/>
        <v>0</v>
      </c>
      <c r="DR125" s="175">
        <f t="shared" si="32"/>
        <v>0</v>
      </c>
      <c r="DS125" s="175">
        <f t="shared" si="32"/>
        <v>0</v>
      </c>
      <c r="DT125" s="175">
        <f t="shared" si="32"/>
        <v>0</v>
      </c>
      <c r="DU125" s="175">
        <f t="shared" si="32"/>
        <v>0</v>
      </c>
      <c r="DV125" s="175">
        <f t="shared" si="32"/>
        <v>0</v>
      </c>
      <c r="DW125" s="175">
        <f t="shared" si="32"/>
        <v>0</v>
      </c>
      <c r="DX125" s="175">
        <f t="shared" si="32"/>
        <v>0</v>
      </c>
      <c r="DY125" s="175">
        <f t="shared" si="32"/>
        <v>0</v>
      </c>
      <c r="EA125" s="189">
        <f t="shared" si="9"/>
        <v>4</v>
      </c>
      <c r="EC125" s="205">
        <f t="shared" si="33"/>
        <v>3</v>
      </c>
      <c r="EE125" s="189">
        <f t="shared" si="11"/>
        <v>1</v>
      </c>
      <c r="EG125" s="154">
        <v>44</v>
      </c>
    </row>
    <row r="126" spans="1:137">
      <c r="A126" s="10" t="s">
        <v>709</v>
      </c>
      <c r="B126" s="6" t="s">
        <v>710</v>
      </c>
      <c r="C126" s="175">
        <f t="shared" si="8"/>
        <v>0</v>
      </c>
      <c r="D126" s="175">
        <f t="shared" si="34"/>
        <v>0</v>
      </c>
      <c r="E126" s="175">
        <f t="shared" si="34"/>
        <v>0</v>
      </c>
      <c r="F126" s="175">
        <f t="shared" si="34"/>
        <v>0</v>
      </c>
      <c r="G126" s="175">
        <f t="shared" si="34"/>
        <v>0</v>
      </c>
      <c r="H126" s="175">
        <f t="shared" si="34"/>
        <v>0</v>
      </c>
      <c r="I126" s="175">
        <f t="shared" si="34"/>
        <v>0</v>
      </c>
      <c r="J126" s="175">
        <f t="shared" si="34"/>
        <v>0</v>
      </c>
      <c r="K126" s="175">
        <f t="shared" si="34"/>
        <v>0</v>
      </c>
      <c r="L126" s="175">
        <f t="shared" si="34"/>
        <v>0</v>
      </c>
      <c r="M126" s="175">
        <f t="shared" si="34"/>
        <v>0</v>
      </c>
      <c r="N126" s="175">
        <f t="shared" si="34"/>
        <v>0</v>
      </c>
      <c r="O126" s="175">
        <f t="shared" si="34"/>
        <v>0</v>
      </c>
      <c r="P126" s="175">
        <f t="shared" si="34"/>
        <v>0</v>
      </c>
      <c r="Q126" s="175">
        <f t="shared" si="34"/>
        <v>0</v>
      </c>
      <c r="R126" s="175">
        <f t="shared" si="34"/>
        <v>0</v>
      </c>
      <c r="S126" s="175">
        <f t="shared" si="34"/>
        <v>0</v>
      </c>
      <c r="T126" s="175">
        <f t="shared" si="34"/>
        <v>0</v>
      </c>
      <c r="U126" s="175">
        <f t="shared" si="34"/>
        <v>0</v>
      </c>
      <c r="V126" s="175">
        <f t="shared" si="34"/>
        <v>0</v>
      </c>
      <c r="W126" s="175">
        <f t="shared" si="34"/>
        <v>0</v>
      </c>
      <c r="X126" s="175">
        <f t="shared" si="34"/>
        <v>0</v>
      </c>
      <c r="Y126" s="175">
        <f t="shared" si="34"/>
        <v>0</v>
      </c>
      <c r="Z126" s="175">
        <f t="shared" si="34"/>
        <v>0</v>
      </c>
      <c r="AA126" s="175">
        <f t="shared" si="34"/>
        <v>0</v>
      </c>
      <c r="AB126" s="175">
        <f t="shared" si="34"/>
        <v>0</v>
      </c>
      <c r="AC126" s="175">
        <f t="shared" si="34"/>
        <v>0</v>
      </c>
      <c r="AD126" s="175">
        <f t="shared" si="34"/>
        <v>0</v>
      </c>
      <c r="AE126" s="175">
        <f t="shared" si="34"/>
        <v>0</v>
      </c>
      <c r="AF126" s="175">
        <f t="shared" si="34"/>
        <v>0</v>
      </c>
      <c r="AG126" s="175">
        <f t="shared" si="34"/>
        <v>0</v>
      </c>
      <c r="AH126" s="175">
        <f t="shared" si="34"/>
        <v>0</v>
      </c>
      <c r="AI126" s="175">
        <f t="shared" si="34"/>
        <v>0</v>
      </c>
      <c r="AJ126" s="175">
        <f t="shared" si="34"/>
        <v>0</v>
      </c>
      <c r="AK126" s="175">
        <f t="shared" si="34"/>
        <v>0</v>
      </c>
      <c r="AL126" s="175">
        <f t="shared" si="34"/>
        <v>0</v>
      </c>
      <c r="AM126" s="175">
        <f t="shared" si="34"/>
        <v>0</v>
      </c>
      <c r="AN126" s="175">
        <f t="shared" si="34"/>
        <v>0</v>
      </c>
      <c r="AO126" s="175">
        <f t="shared" si="34"/>
        <v>0</v>
      </c>
      <c r="AP126" s="175">
        <f t="shared" si="34"/>
        <v>0</v>
      </c>
      <c r="AQ126" s="175">
        <f t="shared" si="34"/>
        <v>0</v>
      </c>
      <c r="AR126" s="175">
        <f t="shared" si="34"/>
        <v>0</v>
      </c>
      <c r="AS126" s="175">
        <f t="shared" si="34"/>
        <v>0</v>
      </c>
      <c r="AT126" s="175">
        <f t="shared" si="34"/>
        <v>0</v>
      </c>
      <c r="AU126" s="175">
        <f t="shared" si="34"/>
        <v>0</v>
      </c>
      <c r="AV126" s="175">
        <f t="shared" si="34"/>
        <v>0</v>
      </c>
      <c r="AW126" s="175">
        <f t="shared" si="34"/>
        <v>0</v>
      </c>
      <c r="AX126" s="175">
        <f t="shared" si="34"/>
        <v>0</v>
      </c>
      <c r="AY126" s="175">
        <f t="shared" si="34"/>
        <v>0</v>
      </c>
      <c r="AZ126" s="175">
        <f t="shared" si="34"/>
        <v>0</v>
      </c>
      <c r="BA126" s="175">
        <f t="shared" si="34"/>
        <v>0</v>
      </c>
      <c r="BB126" s="175">
        <f t="shared" si="34"/>
        <v>0</v>
      </c>
      <c r="BC126" s="175">
        <f t="shared" si="34"/>
        <v>0</v>
      </c>
      <c r="BD126" s="175">
        <f t="shared" si="34"/>
        <v>0</v>
      </c>
      <c r="BE126" s="175">
        <f t="shared" si="34"/>
        <v>0</v>
      </c>
      <c r="BF126" s="175">
        <f t="shared" si="34"/>
        <v>0</v>
      </c>
      <c r="BG126" s="175">
        <f t="shared" si="34"/>
        <v>0</v>
      </c>
      <c r="BH126" s="175">
        <f t="shared" si="34"/>
        <v>0</v>
      </c>
      <c r="BI126" s="175">
        <f t="shared" si="34"/>
        <v>0</v>
      </c>
      <c r="BJ126" s="175">
        <f t="shared" si="34"/>
        <v>0</v>
      </c>
      <c r="BK126" s="175">
        <f t="shared" si="34"/>
        <v>0</v>
      </c>
      <c r="BL126" s="175">
        <f t="shared" si="34"/>
        <v>0</v>
      </c>
      <c r="BM126" s="175">
        <f t="shared" si="34"/>
        <v>0</v>
      </c>
      <c r="BN126" s="175">
        <f t="shared" si="34"/>
        <v>0</v>
      </c>
      <c r="BO126" s="175">
        <f t="shared" si="34"/>
        <v>0</v>
      </c>
      <c r="BP126" s="175">
        <f t="shared" si="32"/>
        <v>0</v>
      </c>
      <c r="BQ126" s="175">
        <f t="shared" si="32"/>
        <v>0</v>
      </c>
      <c r="BR126" s="175">
        <f t="shared" si="32"/>
        <v>0</v>
      </c>
      <c r="BS126" s="175">
        <f t="shared" si="32"/>
        <v>0</v>
      </c>
      <c r="BT126" s="175">
        <f t="shared" si="32"/>
        <v>0</v>
      </c>
      <c r="BU126" s="175">
        <f t="shared" si="32"/>
        <v>0</v>
      </c>
      <c r="BV126" s="175">
        <f t="shared" si="32"/>
        <v>0</v>
      </c>
      <c r="BW126" s="175">
        <f t="shared" si="32"/>
        <v>0</v>
      </c>
      <c r="BX126" s="175">
        <f t="shared" si="32"/>
        <v>0</v>
      </c>
      <c r="BY126" s="175">
        <f t="shared" si="32"/>
        <v>0</v>
      </c>
      <c r="BZ126" s="175">
        <f t="shared" si="32"/>
        <v>0</v>
      </c>
      <c r="CA126" s="175">
        <f t="shared" si="32"/>
        <v>0</v>
      </c>
      <c r="CB126" s="175">
        <f t="shared" si="32"/>
        <v>0</v>
      </c>
      <c r="CC126" s="175">
        <f t="shared" si="32"/>
        <v>0</v>
      </c>
      <c r="CD126" s="175">
        <f t="shared" si="32"/>
        <v>0</v>
      </c>
      <c r="CE126" s="175">
        <f t="shared" si="32"/>
        <v>0</v>
      </c>
      <c r="CF126" s="175">
        <f t="shared" si="32"/>
        <v>0</v>
      </c>
      <c r="CG126" s="175">
        <f t="shared" si="32"/>
        <v>0</v>
      </c>
      <c r="CH126" s="175">
        <f t="shared" si="32"/>
        <v>0</v>
      </c>
      <c r="CI126" s="175">
        <f t="shared" si="32"/>
        <v>0</v>
      </c>
      <c r="CJ126" s="175">
        <f t="shared" si="32"/>
        <v>0</v>
      </c>
      <c r="CK126" s="175">
        <f t="shared" si="32"/>
        <v>0</v>
      </c>
      <c r="CL126" s="175">
        <f t="shared" si="32"/>
        <v>0</v>
      </c>
      <c r="CM126" s="175">
        <f t="shared" si="32"/>
        <v>0</v>
      </c>
      <c r="CN126" s="175">
        <f t="shared" si="32"/>
        <v>0</v>
      </c>
      <c r="CO126" s="175">
        <f t="shared" si="32"/>
        <v>0</v>
      </c>
      <c r="CP126" s="175">
        <f t="shared" si="32"/>
        <v>0</v>
      </c>
      <c r="CQ126" s="175">
        <f t="shared" si="32"/>
        <v>-2.39699854095741E-3</v>
      </c>
      <c r="CR126" s="175">
        <f t="shared" si="32"/>
        <v>0</v>
      </c>
      <c r="CS126" s="175">
        <f t="shared" si="32"/>
        <v>0</v>
      </c>
      <c r="CT126" s="175">
        <f t="shared" si="32"/>
        <v>6.9547696797054123E-2</v>
      </c>
      <c r="CU126" s="175">
        <f t="shared" si="32"/>
        <v>0</v>
      </c>
      <c r="CV126" s="175">
        <f t="shared" si="32"/>
        <v>3.1345793093865075</v>
      </c>
      <c r="CW126" s="175">
        <f t="shared" si="32"/>
        <v>0.76419092614465367</v>
      </c>
      <c r="CX126" s="175">
        <f t="shared" si="32"/>
        <v>0</v>
      </c>
      <c r="CY126" s="175">
        <f t="shared" si="32"/>
        <v>0</v>
      </c>
      <c r="CZ126" s="175">
        <f t="shared" si="32"/>
        <v>0</v>
      </c>
      <c r="DA126" s="175">
        <f t="shared" si="32"/>
        <v>0</v>
      </c>
      <c r="DB126" s="175">
        <f t="shared" si="32"/>
        <v>1.181129715834086E-3</v>
      </c>
      <c r="DC126" s="175">
        <f t="shared" si="32"/>
        <v>0</v>
      </c>
      <c r="DD126" s="175">
        <f t="shared" si="32"/>
        <v>0</v>
      </c>
      <c r="DE126" s="175">
        <f t="shared" si="32"/>
        <v>3.1716806781074136E-2</v>
      </c>
      <c r="DF126" s="175">
        <f t="shared" si="32"/>
        <v>0</v>
      </c>
      <c r="DG126" s="175">
        <f t="shared" si="32"/>
        <v>0</v>
      </c>
      <c r="DH126" s="175">
        <f t="shared" si="32"/>
        <v>0</v>
      </c>
      <c r="DI126" s="175">
        <f t="shared" si="32"/>
        <v>0</v>
      </c>
      <c r="DJ126" s="175">
        <f t="shared" si="32"/>
        <v>8.8584728687556447E-4</v>
      </c>
      <c r="DK126" s="175">
        <f t="shared" si="32"/>
        <v>0</v>
      </c>
      <c r="DL126" s="175">
        <f t="shared" si="32"/>
        <v>0</v>
      </c>
      <c r="DM126" s="175">
        <f t="shared" si="32"/>
        <v>0</v>
      </c>
      <c r="DN126" s="175">
        <f t="shared" si="32"/>
        <v>0</v>
      </c>
      <c r="DO126" s="175">
        <f t="shared" si="32"/>
        <v>0</v>
      </c>
      <c r="DP126" s="175">
        <f t="shared" si="32"/>
        <v>0</v>
      </c>
      <c r="DQ126" s="175">
        <f t="shared" si="32"/>
        <v>0</v>
      </c>
      <c r="DR126" s="175">
        <f t="shared" si="32"/>
        <v>0</v>
      </c>
      <c r="DS126" s="175">
        <f t="shared" si="32"/>
        <v>0</v>
      </c>
      <c r="DT126" s="175">
        <f t="shared" si="32"/>
        <v>0</v>
      </c>
      <c r="DU126" s="175">
        <f t="shared" si="32"/>
        <v>0</v>
      </c>
      <c r="DV126" s="175">
        <f t="shared" si="32"/>
        <v>0</v>
      </c>
      <c r="DW126" s="175">
        <f t="shared" si="32"/>
        <v>0</v>
      </c>
      <c r="DX126" s="175">
        <f t="shared" si="32"/>
        <v>0</v>
      </c>
      <c r="DY126" s="175">
        <f t="shared" si="32"/>
        <v>0</v>
      </c>
      <c r="EA126" s="189">
        <f t="shared" si="9"/>
        <v>3.9997047175710416</v>
      </c>
      <c r="EC126" s="205">
        <f t="shared" si="33"/>
        <v>3</v>
      </c>
      <c r="EE126" s="189">
        <f t="shared" si="11"/>
        <v>0.99970471757104162</v>
      </c>
      <c r="EG126" s="154">
        <v>45</v>
      </c>
    </row>
    <row r="127" spans="1:137">
      <c r="A127" s="12" t="s">
        <v>711</v>
      </c>
      <c r="B127" s="4" t="s">
        <v>712</v>
      </c>
      <c r="C127" s="183">
        <f t="shared" si="8"/>
        <v>0</v>
      </c>
      <c r="D127" s="183">
        <f t="shared" si="34"/>
        <v>0</v>
      </c>
      <c r="E127" s="183">
        <f t="shared" si="34"/>
        <v>0</v>
      </c>
      <c r="F127" s="183">
        <f t="shared" si="34"/>
        <v>0</v>
      </c>
      <c r="G127" s="183">
        <f t="shared" si="34"/>
        <v>0</v>
      </c>
      <c r="H127" s="183">
        <f t="shared" si="34"/>
        <v>0</v>
      </c>
      <c r="I127" s="183">
        <f t="shared" si="34"/>
        <v>0</v>
      </c>
      <c r="J127" s="183">
        <f t="shared" si="34"/>
        <v>0</v>
      </c>
      <c r="K127" s="183">
        <f t="shared" si="34"/>
        <v>0</v>
      </c>
      <c r="L127" s="183">
        <f t="shared" si="34"/>
        <v>0</v>
      </c>
      <c r="M127" s="183">
        <f t="shared" si="34"/>
        <v>0</v>
      </c>
      <c r="N127" s="183">
        <f t="shared" si="34"/>
        <v>0</v>
      </c>
      <c r="O127" s="183">
        <f t="shared" si="34"/>
        <v>0</v>
      </c>
      <c r="P127" s="183">
        <f t="shared" si="34"/>
        <v>0</v>
      </c>
      <c r="Q127" s="183">
        <f t="shared" si="34"/>
        <v>0</v>
      </c>
      <c r="R127" s="183">
        <f t="shared" si="34"/>
        <v>0</v>
      </c>
      <c r="S127" s="183">
        <f t="shared" si="34"/>
        <v>0</v>
      </c>
      <c r="T127" s="183">
        <f t="shared" si="34"/>
        <v>0</v>
      </c>
      <c r="U127" s="183">
        <f t="shared" si="34"/>
        <v>0</v>
      </c>
      <c r="V127" s="183">
        <f t="shared" si="34"/>
        <v>0</v>
      </c>
      <c r="W127" s="183">
        <f t="shared" si="34"/>
        <v>0</v>
      </c>
      <c r="X127" s="183">
        <f t="shared" si="34"/>
        <v>0</v>
      </c>
      <c r="Y127" s="183">
        <f t="shared" si="34"/>
        <v>0</v>
      </c>
      <c r="Z127" s="183">
        <f t="shared" si="34"/>
        <v>0</v>
      </c>
      <c r="AA127" s="183">
        <f t="shared" si="34"/>
        <v>0</v>
      </c>
      <c r="AB127" s="183">
        <f t="shared" si="34"/>
        <v>0</v>
      </c>
      <c r="AC127" s="183">
        <f t="shared" si="34"/>
        <v>0</v>
      </c>
      <c r="AD127" s="183">
        <f t="shared" si="34"/>
        <v>0</v>
      </c>
      <c r="AE127" s="183">
        <f t="shared" si="34"/>
        <v>0</v>
      </c>
      <c r="AF127" s="183">
        <f t="shared" si="34"/>
        <v>0</v>
      </c>
      <c r="AG127" s="183">
        <f t="shared" si="34"/>
        <v>0</v>
      </c>
      <c r="AH127" s="183">
        <f t="shared" si="34"/>
        <v>0</v>
      </c>
      <c r="AI127" s="183">
        <f t="shared" si="34"/>
        <v>0</v>
      </c>
      <c r="AJ127" s="183">
        <f t="shared" si="34"/>
        <v>0</v>
      </c>
      <c r="AK127" s="183">
        <f t="shared" si="34"/>
        <v>0</v>
      </c>
      <c r="AL127" s="183">
        <f t="shared" si="34"/>
        <v>0</v>
      </c>
      <c r="AM127" s="183">
        <f t="shared" si="34"/>
        <v>0</v>
      </c>
      <c r="AN127" s="183">
        <f t="shared" si="34"/>
        <v>0</v>
      </c>
      <c r="AO127" s="183">
        <f t="shared" si="34"/>
        <v>0</v>
      </c>
      <c r="AP127" s="183">
        <f t="shared" si="34"/>
        <v>0</v>
      </c>
      <c r="AQ127" s="183">
        <f t="shared" si="34"/>
        <v>0</v>
      </c>
      <c r="AR127" s="183">
        <f t="shared" si="34"/>
        <v>0</v>
      </c>
      <c r="AS127" s="183">
        <f t="shared" si="34"/>
        <v>0</v>
      </c>
      <c r="AT127" s="183">
        <f t="shared" si="34"/>
        <v>0</v>
      </c>
      <c r="AU127" s="183">
        <f t="shared" si="34"/>
        <v>0</v>
      </c>
      <c r="AV127" s="183">
        <f t="shared" si="34"/>
        <v>0</v>
      </c>
      <c r="AW127" s="183">
        <f t="shared" si="34"/>
        <v>0</v>
      </c>
      <c r="AX127" s="183">
        <f t="shared" si="34"/>
        <v>0</v>
      </c>
      <c r="AY127" s="183">
        <f t="shared" si="34"/>
        <v>0</v>
      </c>
      <c r="AZ127" s="183">
        <f t="shared" si="34"/>
        <v>0</v>
      </c>
      <c r="BA127" s="183">
        <f t="shared" si="34"/>
        <v>0</v>
      </c>
      <c r="BB127" s="183">
        <f t="shared" si="34"/>
        <v>0</v>
      </c>
      <c r="BC127" s="183">
        <f t="shared" si="34"/>
        <v>0</v>
      </c>
      <c r="BD127" s="183">
        <f t="shared" si="34"/>
        <v>0</v>
      </c>
      <c r="BE127" s="183">
        <f t="shared" si="34"/>
        <v>0</v>
      </c>
      <c r="BF127" s="183">
        <f t="shared" si="34"/>
        <v>0</v>
      </c>
      <c r="BG127" s="183">
        <f t="shared" si="34"/>
        <v>0</v>
      </c>
      <c r="BH127" s="183">
        <f t="shared" si="34"/>
        <v>0</v>
      </c>
      <c r="BI127" s="183">
        <f t="shared" si="34"/>
        <v>0</v>
      </c>
      <c r="BJ127" s="183">
        <f t="shared" si="34"/>
        <v>0</v>
      </c>
      <c r="BK127" s="183">
        <f t="shared" si="34"/>
        <v>0</v>
      </c>
      <c r="BL127" s="183">
        <f t="shared" si="34"/>
        <v>0</v>
      </c>
      <c r="BM127" s="183">
        <f t="shared" si="34"/>
        <v>0</v>
      </c>
      <c r="BN127" s="183">
        <f t="shared" si="34"/>
        <v>0</v>
      </c>
      <c r="BO127" s="183">
        <f t="shared" ref="BO127:DY130" si="35">BO51*BO$3</f>
        <v>0</v>
      </c>
      <c r="BP127" s="183">
        <f t="shared" si="35"/>
        <v>0</v>
      </c>
      <c r="BQ127" s="183">
        <f t="shared" si="35"/>
        <v>0</v>
      </c>
      <c r="BR127" s="183">
        <f t="shared" si="35"/>
        <v>0</v>
      </c>
      <c r="BS127" s="183">
        <f t="shared" si="35"/>
        <v>0</v>
      </c>
      <c r="BT127" s="183">
        <f t="shared" si="35"/>
        <v>0</v>
      </c>
      <c r="BU127" s="183">
        <f t="shared" si="35"/>
        <v>0</v>
      </c>
      <c r="BV127" s="183">
        <f t="shared" si="35"/>
        <v>0</v>
      </c>
      <c r="BW127" s="183">
        <f t="shared" si="35"/>
        <v>0</v>
      </c>
      <c r="BX127" s="183">
        <f t="shared" si="35"/>
        <v>0</v>
      </c>
      <c r="BY127" s="183">
        <f t="shared" si="35"/>
        <v>0</v>
      </c>
      <c r="BZ127" s="183">
        <f t="shared" si="35"/>
        <v>0</v>
      </c>
      <c r="CA127" s="183">
        <f t="shared" si="35"/>
        <v>0</v>
      </c>
      <c r="CB127" s="183">
        <f t="shared" si="35"/>
        <v>0</v>
      </c>
      <c r="CC127" s="183">
        <f t="shared" si="35"/>
        <v>0</v>
      </c>
      <c r="CD127" s="183">
        <f t="shared" si="35"/>
        <v>0</v>
      </c>
      <c r="CE127" s="183">
        <f t="shared" si="35"/>
        <v>0</v>
      </c>
      <c r="CF127" s="183">
        <f t="shared" si="35"/>
        <v>0</v>
      </c>
      <c r="CG127" s="183">
        <f t="shared" si="35"/>
        <v>0</v>
      </c>
      <c r="CH127" s="183">
        <f t="shared" si="35"/>
        <v>0</v>
      </c>
      <c r="CI127" s="183">
        <f t="shared" si="35"/>
        <v>0</v>
      </c>
      <c r="CJ127" s="183">
        <f t="shared" si="35"/>
        <v>0</v>
      </c>
      <c r="CK127" s="183">
        <f t="shared" si="35"/>
        <v>0</v>
      </c>
      <c r="CL127" s="183">
        <f t="shared" si="35"/>
        <v>0</v>
      </c>
      <c r="CM127" s="183">
        <f t="shared" si="35"/>
        <v>0</v>
      </c>
      <c r="CN127" s="183">
        <f t="shared" si="35"/>
        <v>0</v>
      </c>
      <c r="CO127" s="183">
        <f t="shared" si="35"/>
        <v>0</v>
      </c>
      <c r="CP127" s="183">
        <f t="shared" si="35"/>
        <v>0</v>
      </c>
      <c r="CQ127" s="183">
        <f t="shared" si="35"/>
        <v>2.4843684868695291E-2</v>
      </c>
      <c r="CR127" s="183">
        <f t="shared" si="35"/>
        <v>0</v>
      </c>
      <c r="CS127" s="183">
        <f t="shared" si="35"/>
        <v>0</v>
      </c>
      <c r="CT127" s="183">
        <f t="shared" si="35"/>
        <v>0</v>
      </c>
      <c r="CU127" s="183">
        <f t="shared" si="35"/>
        <v>0</v>
      </c>
      <c r="CV127" s="183">
        <f t="shared" si="35"/>
        <v>0</v>
      </c>
      <c r="CW127" s="183">
        <f t="shared" si="35"/>
        <v>0</v>
      </c>
      <c r="CX127" s="183">
        <f t="shared" si="35"/>
        <v>3.9428095039599835</v>
      </c>
      <c r="CY127" s="183">
        <f t="shared" si="35"/>
        <v>0</v>
      </c>
      <c r="CZ127" s="183">
        <f t="shared" si="35"/>
        <v>0</v>
      </c>
      <c r="DA127" s="183">
        <f t="shared" si="35"/>
        <v>0</v>
      </c>
      <c r="DB127" s="183">
        <f t="shared" si="35"/>
        <v>0</v>
      </c>
      <c r="DC127" s="183">
        <f t="shared" si="35"/>
        <v>0</v>
      </c>
      <c r="DD127" s="183">
        <f t="shared" si="35"/>
        <v>0</v>
      </c>
      <c r="DE127" s="183">
        <f t="shared" si="35"/>
        <v>3.2346811171321384E-2</v>
      </c>
      <c r="DF127" s="183">
        <f t="shared" si="35"/>
        <v>0</v>
      </c>
      <c r="DG127" s="183">
        <f t="shared" si="35"/>
        <v>0</v>
      </c>
      <c r="DH127" s="183">
        <f t="shared" si="35"/>
        <v>0</v>
      </c>
      <c r="DI127" s="183">
        <f t="shared" si="35"/>
        <v>0</v>
      </c>
      <c r="DJ127" s="183">
        <f t="shared" si="35"/>
        <v>0</v>
      </c>
      <c r="DK127" s="183">
        <f t="shared" si="35"/>
        <v>0</v>
      </c>
      <c r="DL127" s="183">
        <f t="shared" si="35"/>
        <v>0</v>
      </c>
      <c r="DM127" s="183">
        <f t="shared" si="35"/>
        <v>0</v>
      </c>
      <c r="DN127" s="183">
        <f t="shared" si="35"/>
        <v>0</v>
      </c>
      <c r="DO127" s="183">
        <f t="shared" si="35"/>
        <v>0</v>
      </c>
      <c r="DP127" s="183">
        <f t="shared" si="35"/>
        <v>0</v>
      </c>
      <c r="DQ127" s="183">
        <f t="shared" si="35"/>
        <v>0</v>
      </c>
      <c r="DR127" s="183">
        <f t="shared" si="35"/>
        <v>0</v>
      </c>
      <c r="DS127" s="183">
        <f t="shared" si="35"/>
        <v>0</v>
      </c>
      <c r="DT127" s="183">
        <f t="shared" si="35"/>
        <v>0</v>
      </c>
      <c r="DU127" s="183">
        <f t="shared" si="35"/>
        <v>0</v>
      </c>
      <c r="DV127" s="183">
        <f t="shared" si="35"/>
        <v>0</v>
      </c>
      <c r="DW127" s="183">
        <f t="shared" si="35"/>
        <v>0</v>
      </c>
      <c r="DX127" s="183">
        <f t="shared" si="35"/>
        <v>0</v>
      </c>
      <c r="DY127" s="183">
        <f t="shared" si="35"/>
        <v>0</v>
      </c>
      <c r="EA127" s="189">
        <f t="shared" si="9"/>
        <v>4</v>
      </c>
      <c r="EC127" s="205">
        <f t="shared" si="33"/>
        <v>3</v>
      </c>
      <c r="EE127" s="189">
        <f t="shared" si="11"/>
        <v>1</v>
      </c>
      <c r="EG127" s="154">
        <v>46</v>
      </c>
    </row>
    <row r="128" spans="1:137">
      <c r="A128" s="13" t="s">
        <v>713</v>
      </c>
      <c r="B128" s="27" t="s">
        <v>714</v>
      </c>
      <c r="C128" s="183">
        <f t="shared" si="8"/>
        <v>0</v>
      </c>
      <c r="D128" s="183">
        <f t="shared" ref="D128:BO131" si="36">D52*D$3</f>
        <v>0</v>
      </c>
      <c r="E128" s="183">
        <f t="shared" si="36"/>
        <v>0</v>
      </c>
      <c r="F128" s="183">
        <f t="shared" si="36"/>
        <v>0</v>
      </c>
      <c r="G128" s="183">
        <f t="shared" si="36"/>
        <v>0</v>
      </c>
      <c r="H128" s="183">
        <f t="shared" si="36"/>
        <v>0</v>
      </c>
      <c r="I128" s="183">
        <f t="shared" si="36"/>
        <v>0</v>
      </c>
      <c r="J128" s="183">
        <f t="shared" si="36"/>
        <v>0</v>
      </c>
      <c r="K128" s="183">
        <f t="shared" si="36"/>
        <v>0</v>
      </c>
      <c r="L128" s="183">
        <f t="shared" si="36"/>
        <v>0</v>
      </c>
      <c r="M128" s="183">
        <f t="shared" si="36"/>
        <v>0</v>
      </c>
      <c r="N128" s="183">
        <f t="shared" si="36"/>
        <v>0</v>
      </c>
      <c r="O128" s="183">
        <f t="shared" si="36"/>
        <v>0</v>
      </c>
      <c r="P128" s="183">
        <f t="shared" si="36"/>
        <v>0</v>
      </c>
      <c r="Q128" s="183">
        <f t="shared" si="36"/>
        <v>0</v>
      </c>
      <c r="R128" s="183">
        <f t="shared" si="36"/>
        <v>0</v>
      </c>
      <c r="S128" s="183">
        <f t="shared" si="36"/>
        <v>0</v>
      </c>
      <c r="T128" s="183">
        <f t="shared" si="36"/>
        <v>0</v>
      </c>
      <c r="U128" s="183">
        <f t="shared" si="36"/>
        <v>0</v>
      </c>
      <c r="V128" s="183">
        <f t="shared" si="36"/>
        <v>0</v>
      </c>
      <c r="W128" s="183">
        <f t="shared" si="36"/>
        <v>0</v>
      </c>
      <c r="X128" s="183">
        <f t="shared" si="36"/>
        <v>0</v>
      </c>
      <c r="Y128" s="183">
        <f t="shared" si="36"/>
        <v>0</v>
      </c>
      <c r="Z128" s="183">
        <f t="shared" si="36"/>
        <v>0</v>
      </c>
      <c r="AA128" s="183">
        <f t="shared" si="36"/>
        <v>0</v>
      </c>
      <c r="AB128" s="183">
        <f t="shared" si="36"/>
        <v>0</v>
      </c>
      <c r="AC128" s="183">
        <f t="shared" si="36"/>
        <v>0</v>
      </c>
      <c r="AD128" s="183">
        <f t="shared" si="36"/>
        <v>0</v>
      </c>
      <c r="AE128" s="183">
        <f t="shared" si="36"/>
        <v>0</v>
      </c>
      <c r="AF128" s="183">
        <f t="shared" si="36"/>
        <v>0</v>
      </c>
      <c r="AG128" s="183">
        <f t="shared" si="36"/>
        <v>0</v>
      </c>
      <c r="AH128" s="183">
        <f t="shared" si="36"/>
        <v>0</v>
      </c>
      <c r="AI128" s="183">
        <f t="shared" si="36"/>
        <v>0</v>
      </c>
      <c r="AJ128" s="183">
        <f t="shared" si="36"/>
        <v>0</v>
      </c>
      <c r="AK128" s="183">
        <f t="shared" si="36"/>
        <v>0</v>
      </c>
      <c r="AL128" s="183">
        <f t="shared" si="36"/>
        <v>0</v>
      </c>
      <c r="AM128" s="183">
        <f t="shared" si="36"/>
        <v>0</v>
      </c>
      <c r="AN128" s="183">
        <f t="shared" si="36"/>
        <v>0</v>
      </c>
      <c r="AO128" s="183">
        <f t="shared" si="36"/>
        <v>0</v>
      </c>
      <c r="AP128" s="183">
        <f t="shared" si="36"/>
        <v>0</v>
      </c>
      <c r="AQ128" s="183">
        <f t="shared" si="36"/>
        <v>0</v>
      </c>
      <c r="AR128" s="183">
        <f t="shared" si="36"/>
        <v>0</v>
      </c>
      <c r="AS128" s="183">
        <f t="shared" si="36"/>
        <v>0</v>
      </c>
      <c r="AT128" s="183">
        <f t="shared" si="36"/>
        <v>0</v>
      </c>
      <c r="AU128" s="183">
        <f t="shared" si="36"/>
        <v>0</v>
      </c>
      <c r="AV128" s="183">
        <f t="shared" si="36"/>
        <v>0</v>
      </c>
      <c r="AW128" s="183">
        <f t="shared" si="36"/>
        <v>0</v>
      </c>
      <c r="AX128" s="183">
        <f t="shared" si="36"/>
        <v>0</v>
      </c>
      <c r="AY128" s="183">
        <f t="shared" si="36"/>
        <v>0</v>
      </c>
      <c r="AZ128" s="183">
        <f t="shared" si="36"/>
        <v>0</v>
      </c>
      <c r="BA128" s="183">
        <f t="shared" si="36"/>
        <v>0</v>
      </c>
      <c r="BB128" s="183">
        <f t="shared" si="36"/>
        <v>0</v>
      </c>
      <c r="BC128" s="183">
        <f t="shared" si="36"/>
        <v>0</v>
      </c>
      <c r="BD128" s="183">
        <f t="shared" si="36"/>
        <v>0</v>
      </c>
      <c r="BE128" s="183">
        <f t="shared" si="36"/>
        <v>0</v>
      </c>
      <c r="BF128" s="183">
        <f t="shared" si="36"/>
        <v>0</v>
      </c>
      <c r="BG128" s="183">
        <f t="shared" si="36"/>
        <v>0</v>
      </c>
      <c r="BH128" s="183">
        <f t="shared" si="36"/>
        <v>0</v>
      </c>
      <c r="BI128" s="183">
        <f t="shared" si="36"/>
        <v>0</v>
      </c>
      <c r="BJ128" s="183">
        <f t="shared" si="36"/>
        <v>0</v>
      </c>
      <c r="BK128" s="183">
        <f t="shared" si="36"/>
        <v>0</v>
      </c>
      <c r="BL128" s="183">
        <f t="shared" si="36"/>
        <v>0</v>
      </c>
      <c r="BM128" s="183">
        <f t="shared" si="36"/>
        <v>0</v>
      </c>
      <c r="BN128" s="183">
        <f t="shared" si="36"/>
        <v>0</v>
      </c>
      <c r="BO128" s="183">
        <f t="shared" si="36"/>
        <v>0</v>
      </c>
      <c r="BP128" s="183">
        <f t="shared" si="35"/>
        <v>0</v>
      </c>
      <c r="BQ128" s="183">
        <f t="shared" si="35"/>
        <v>0</v>
      </c>
      <c r="BR128" s="183">
        <f t="shared" si="35"/>
        <v>0</v>
      </c>
      <c r="BS128" s="183">
        <f t="shared" si="35"/>
        <v>0</v>
      </c>
      <c r="BT128" s="183">
        <f t="shared" si="35"/>
        <v>0</v>
      </c>
      <c r="BU128" s="183">
        <f t="shared" si="35"/>
        <v>0</v>
      </c>
      <c r="BV128" s="183">
        <f t="shared" si="35"/>
        <v>0</v>
      </c>
      <c r="BW128" s="183">
        <f t="shared" si="35"/>
        <v>0</v>
      </c>
      <c r="BX128" s="183">
        <f t="shared" si="35"/>
        <v>0</v>
      </c>
      <c r="BY128" s="183">
        <f t="shared" si="35"/>
        <v>0</v>
      </c>
      <c r="BZ128" s="183">
        <f t="shared" si="35"/>
        <v>0</v>
      </c>
      <c r="CA128" s="183">
        <f t="shared" si="35"/>
        <v>0</v>
      </c>
      <c r="CB128" s="183">
        <f t="shared" si="35"/>
        <v>0</v>
      </c>
      <c r="CC128" s="183">
        <f t="shared" si="35"/>
        <v>0</v>
      </c>
      <c r="CD128" s="183">
        <f t="shared" si="35"/>
        <v>0</v>
      </c>
      <c r="CE128" s="183">
        <f t="shared" si="35"/>
        <v>0</v>
      </c>
      <c r="CF128" s="183">
        <f t="shared" si="35"/>
        <v>0</v>
      </c>
      <c r="CG128" s="183">
        <f t="shared" si="35"/>
        <v>0</v>
      </c>
      <c r="CH128" s="183">
        <f t="shared" si="35"/>
        <v>0</v>
      </c>
      <c r="CI128" s="183">
        <f t="shared" si="35"/>
        <v>0</v>
      </c>
      <c r="CJ128" s="183">
        <f t="shared" si="35"/>
        <v>0</v>
      </c>
      <c r="CK128" s="183">
        <f t="shared" si="35"/>
        <v>0</v>
      </c>
      <c r="CL128" s="183">
        <f t="shared" si="35"/>
        <v>0</v>
      </c>
      <c r="CM128" s="183">
        <f t="shared" si="35"/>
        <v>0</v>
      </c>
      <c r="CN128" s="183">
        <f t="shared" si="35"/>
        <v>0</v>
      </c>
      <c r="CO128" s="183">
        <f t="shared" si="35"/>
        <v>0</v>
      </c>
      <c r="CP128" s="183">
        <f t="shared" si="35"/>
        <v>0</v>
      </c>
      <c r="CQ128" s="183">
        <f t="shared" si="35"/>
        <v>2.6854529016318604E-3</v>
      </c>
      <c r="CR128" s="183">
        <f t="shared" si="35"/>
        <v>0</v>
      </c>
      <c r="CS128" s="183">
        <f t="shared" si="35"/>
        <v>0</v>
      </c>
      <c r="CT128" s="183">
        <f t="shared" si="35"/>
        <v>0</v>
      </c>
      <c r="CU128" s="183">
        <f t="shared" si="35"/>
        <v>0</v>
      </c>
      <c r="CV128" s="183">
        <f t="shared" si="35"/>
        <v>0</v>
      </c>
      <c r="CW128" s="183">
        <f t="shared" si="35"/>
        <v>0</v>
      </c>
      <c r="CX128" s="183">
        <f t="shared" si="35"/>
        <v>0</v>
      </c>
      <c r="CY128" s="183">
        <f t="shared" si="35"/>
        <v>3.9708538845076222</v>
      </c>
      <c r="CZ128" s="183">
        <f t="shared" si="35"/>
        <v>0</v>
      </c>
      <c r="DA128" s="183">
        <f t="shared" si="35"/>
        <v>0</v>
      </c>
      <c r="DB128" s="183">
        <f t="shared" si="35"/>
        <v>0</v>
      </c>
      <c r="DC128" s="183">
        <f t="shared" si="35"/>
        <v>0</v>
      </c>
      <c r="DD128" s="183">
        <f t="shared" si="35"/>
        <v>0</v>
      </c>
      <c r="DE128" s="183">
        <f t="shared" si="35"/>
        <v>1.7043674415690206E-2</v>
      </c>
      <c r="DF128" s="183">
        <f t="shared" si="35"/>
        <v>0</v>
      </c>
      <c r="DG128" s="183">
        <f t="shared" si="35"/>
        <v>0</v>
      </c>
      <c r="DH128" s="183">
        <f t="shared" si="35"/>
        <v>0</v>
      </c>
      <c r="DI128" s="183">
        <f t="shared" si="35"/>
        <v>0</v>
      </c>
      <c r="DJ128" s="183">
        <f t="shared" si="35"/>
        <v>0</v>
      </c>
      <c r="DK128" s="183">
        <f t="shared" si="35"/>
        <v>9.4169881750557228E-3</v>
      </c>
      <c r="DL128" s="183">
        <f t="shared" si="35"/>
        <v>0</v>
      </c>
      <c r="DM128" s="183">
        <f t="shared" si="35"/>
        <v>0</v>
      </c>
      <c r="DN128" s="183">
        <f t="shared" si="35"/>
        <v>0</v>
      </c>
      <c r="DO128" s="183">
        <f t="shared" si="35"/>
        <v>0</v>
      </c>
      <c r="DP128" s="183">
        <f t="shared" si="35"/>
        <v>0</v>
      </c>
      <c r="DQ128" s="183">
        <f t="shared" si="35"/>
        <v>0</v>
      </c>
      <c r="DR128" s="183">
        <f t="shared" si="35"/>
        <v>0</v>
      </c>
      <c r="DS128" s="183">
        <f t="shared" si="35"/>
        <v>0</v>
      </c>
      <c r="DT128" s="183">
        <f t="shared" si="35"/>
        <v>0</v>
      </c>
      <c r="DU128" s="183">
        <f t="shared" si="35"/>
        <v>0</v>
      </c>
      <c r="DV128" s="183">
        <f t="shared" si="35"/>
        <v>0</v>
      </c>
      <c r="DW128" s="183">
        <f t="shared" si="35"/>
        <v>0</v>
      </c>
      <c r="DX128" s="183">
        <f t="shared" si="35"/>
        <v>0</v>
      </c>
      <c r="DY128" s="183">
        <f t="shared" si="35"/>
        <v>0</v>
      </c>
      <c r="EA128" s="189">
        <f t="shared" si="9"/>
        <v>4</v>
      </c>
      <c r="EC128" s="205">
        <f t="shared" si="33"/>
        <v>3</v>
      </c>
      <c r="EE128" s="189">
        <f t="shared" si="11"/>
        <v>1</v>
      </c>
      <c r="EG128" s="154">
        <v>47</v>
      </c>
    </row>
    <row r="129" spans="1:137">
      <c r="A129" s="12" t="s">
        <v>715</v>
      </c>
      <c r="B129" s="4" t="s">
        <v>716</v>
      </c>
      <c r="C129" s="183">
        <f t="shared" si="8"/>
        <v>0</v>
      </c>
      <c r="D129" s="183">
        <f t="shared" si="36"/>
        <v>0</v>
      </c>
      <c r="E129" s="183">
        <f t="shared" si="36"/>
        <v>0</v>
      </c>
      <c r="F129" s="183">
        <f t="shared" si="36"/>
        <v>0</v>
      </c>
      <c r="G129" s="183">
        <f t="shared" si="36"/>
        <v>0</v>
      </c>
      <c r="H129" s="183">
        <f t="shared" si="36"/>
        <v>0</v>
      </c>
      <c r="I129" s="183">
        <f t="shared" si="36"/>
        <v>0</v>
      </c>
      <c r="J129" s="183">
        <f t="shared" si="36"/>
        <v>0</v>
      </c>
      <c r="K129" s="183">
        <f t="shared" si="36"/>
        <v>0</v>
      </c>
      <c r="L129" s="183">
        <f t="shared" si="36"/>
        <v>0</v>
      </c>
      <c r="M129" s="183">
        <f t="shared" si="36"/>
        <v>0</v>
      </c>
      <c r="N129" s="183">
        <f t="shared" si="36"/>
        <v>0</v>
      </c>
      <c r="O129" s="183">
        <f t="shared" si="36"/>
        <v>0</v>
      </c>
      <c r="P129" s="183">
        <f t="shared" si="36"/>
        <v>0</v>
      </c>
      <c r="Q129" s="183">
        <f t="shared" si="36"/>
        <v>0</v>
      </c>
      <c r="R129" s="183">
        <f t="shared" si="36"/>
        <v>0</v>
      </c>
      <c r="S129" s="183">
        <f t="shared" si="36"/>
        <v>0</v>
      </c>
      <c r="T129" s="183">
        <f t="shared" si="36"/>
        <v>0</v>
      </c>
      <c r="U129" s="183">
        <f t="shared" si="36"/>
        <v>0</v>
      </c>
      <c r="V129" s="183">
        <f t="shared" si="36"/>
        <v>0</v>
      </c>
      <c r="W129" s="183">
        <f t="shared" si="36"/>
        <v>0</v>
      </c>
      <c r="X129" s="183">
        <f t="shared" si="36"/>
        <v>0</v>
      </c>
      <c r="Y129" s="183">
        <f t="shared" si="36"/>
        <v>0</v>
      </c>
      <c r="Z129" s="183">
        <f t="shared" si="36"/>
        <v>0</v>
      </c>
      <c r="AA129" s="183">
        <f t="shared" si="36"/>
        <v>0</v>
      </c>
      <c r="AB129" s="183">
        <f t="shared" si="36"/>
        <v>0</v>
      </c>
      <c r="AC129" s="183">
        <f t="shared" si="36"/>
        <v>0</v>
      </c>
      <c r="AD129" s="183">
        <f t="shared" si="36"/>
        <v>0</v>
      </c>
      <c r="AE129" s="183">
        <f t="shared" si="36"/>
        <v>0</v>
      </c>
      <c r="AF129" s="183">
        <f t="shared" si="36"/>
        <v>0</v>
      </c>
      <c r="AG129" s="183">
        <f t="shared" si="36"/>
        <v>0</v>
      </c>
      <c r="AH129" s="183">
        <f t="shared" si="36"/>
        <v>0</v>
      </c>
      <c r="AI129" s="183">
        <f t="shared" si="36"/>
        <v>0</v>
      </c>
      <c r="AJ129" s="183">
        <f t="shared" si="36"/>
        <v>0</v>
      </c>
      <c r="AK129" s="183">
        <f t="shared" si="36"/>
        <v>0</v>
      </c>
      <c r="AL129" s="183">
        <f t="shared" si="36"/>
        <v>0</v>
      </c>
      <c r="AM129" s="183">
        <f t="shared" si="36"/>
        <v>0</v>
      </c>
      <c r="AN129" s="183">
        <f t="shared" si="36"/>
        <v>0</v>
      </c>
      <c r="AO129" s="183">
        <f t="shared" si="36"/>
        <v>0</v>
      </c>
      <c r="AP129" s="183">
        <f t="shared" si="36"/>
        <v>0</v>
      </c>
      <c r="AQ129" s="183">
        <f t="shared" si="36"/>
        <v>0</v>
      </c>
      <c r="AR129" s="183">
        <f t="shared" si="36"/>
        <v>0</v>
      </c>
      <c r="AS129" s="183">
        <f t="shared" si="36"/>
        <v>0</v>
      </c>
      <c r="AT129" s="183">
        <f t="shared" si="36"/>
        <v>0</v>
      </c>
      <c r="AU129" s="183">
        <f t="shared" si="36"/>
        <v>3.2998145074685153E-2</v>
      </c>
      <c r="AV129" s="183">
        <f t="shared" si="36"/>
        <v>0</v>
      </c>
      <c r="AW129" s="183">
        <f t="shared" si="36"/>
        <v>0</v>
      </c>
      <c r="AX129" s="183">
        <f t="shared" si="36"/>
        <v>0</v>
      </c>
      <c r="AY129" s="183">
        <f t="shared" si="36"/>
        <v>0</v>
      </c>
      <c r="AZ129" s="183">
        <f t="shared" si="36"/>
        <v>0</v>
      </c>
      <c r="BA129" s="183">
        <f t="shared" si="36"/>
        <v>0</v>
      </c>
      <c r="BB129" s="183">
        <f t="shared" si="36"/>
        <v>0</v>
      </c>
      <c r="BC129" s="183">
        <f t="shared" si="36"/>
        <v>0</v>
      </c>
      <c r="BD129" s="183">
        <f t="shared" si="36"/>
        <v>0</v>
      </c>
      <c r="BE129" s="183">
        <f t="shared" si="36"/>
        <v>0</v>
      </c>
      <c r="BF129" s="183">
        <f t="shared" si="36"/>
        <v>0</v>
      </c>
      <c r="BG129" s="183">
        <f t="shared" si="36"/>
        <v>0</v>
      </c>
      <c r="BH129" s="183">
        <f t="shared" si="36"/>
        <v>0</v>
      </c>
      <c r="BI129" s="183">
        <f t="shared" si="36"/>
        <v>0</v>
      </c>
      <c r="BJ129" s="183">
        <f t="shared" si="36"/>
        <v>0</v>
      </c>
      <c r="BK129" s="183">
        <f t="shared" si="36"/>
        <v>0</v>
      </c>
      <c r="BL129" s="183">
        <f t="shared" si="36"/>
        <v>0</v>
      </c>
      <c r="BM129" s="183">
        <f t="shared" si="36"/>
        <v>0</v>
      </c>
      <c r="BN129" s="183">
        <f t="shared" si="36"/>
        <v>0</v>
      </c>
      <c r="BO129" s="183">
        <f t="shared" si="36"/>
        <v>0</v>
      </c>
      <c r="BP129" s="183">
        <f t="shared" si="35"/>
        <v>0</v>
      </c>
      <c r="BQ129" s="183">
        <f t="shared" si="35"/>
        <v>0</v>
      </c>
      <c r="BR129" s="183">
        <f t="shared" si="35"/>
        <v>0</v>
      </c>
      <c r="BS129" s="183">
        <f t="shared" si="35"/>
        <v>0</v>
      </c>
      <c r="BT129" s="183">
        <f t="shared" si="35"/>
        <v>0</v>
      </c>
      <c r="BU129" s="183">
        <f t="shared" si="35"/>
        <v>0</v>
      </c>
      <c r="BV129" s="183">
        <f t="shared" si="35"/>
        <v>0</v>
      </c>
      <c r="BW129" s="183">
        <f t="shared" si="35"/>
        <v>0</v>
      </c>
      <c r="BX129" s="183">
        <f t="shared" si="35"/>
        <v>0</v>
      </c>
      <c r="BY129" s="183">
        <f t="shared" si="35"/>
        <v>0</v>
      </c>
      <c r="BZ129" s="183">
        <f t="shared" si="35"/>
        <v>0</v>
      </c>
      <c r="CA129" s="183">
        <f t="shared" si="35"/>
        <v>0</v>
      </c>
      <c r="CB129" s="183">
        <f t="shared" si="35"/>
        <v>0</v>
      </c>
      <c r="CC129" s="183">
        <f t="shared" si="35"/>
        <v>0</v>
      </c>
      <c r="CD129" s="183">
        <f t="shared" si="35"/>
        <v>0</v>
      </c>
      <c r="CE129" s="183">
        <f t="shared" si="35"/>
        <v>0</v>
      </c>
      <c r="CF129" s="183">
        <f t="shared" si="35"/>
        <v>0</v>
      </c>
      <c r="CG129" s="183">
        <f t="shared" si="35"/>
        <v>0</v>
      </c>
      <c r="CH129" s="183">
        <f t="shared" si="35"/>
        <v>0</v>
      </c>
      <c r="CI129" s="183">
        <f t="shared" si="35"/>
        <v>0</v>
      </c>
      <c r="CJ129" s="183">
        <f t="shared" si="35"/>
        <v>0</v>
      </c>
      <c r="CK129" s="183">
        <f t="shared" si="35"/>
        <v>0</v>
      </c>
      <c r="CL129" s="183">
        <f t="shared" si="35"/>
        <v>0</v>
      </c>
      <c r="CM129" s="183">
        <f t="shared" si="35"/>
        <v>0</v>
      </c>
      <c r="CN129" s="183">
        <f t="shared" si="35"/>
        <v>0</v>
      </c>
      <c r="CO129" s="183">
        <f t="shared" si="35"/>
        <v>0</v>
      </c>
      <c r="CP129" s="183">
        <f t="shared" si="35"/>
        <v>0</v>
      </c>
      <c r="CQ129" s="183">
        <f t="shared" si="35"/>
        <v>3.6903251000683396E-2</v>
      </c>
      <c r="CR129" s="183">
        <f t="shared" si="35"/>
        <v>0</v>
      </c>
      <c r="CS129" s="183">
        <f t="shared" si="35"/>
        <v>0</v>
      </c>
      <c r="CT129" s="183">
        <f t="shared" si="35"/>
        <v>0</v>
      </c>
      <c r="CU129" s="183">
        <f t="shared" si="35"/>
        <v>0</v>
      </c>
      <c r="CV129" s="183">
        <f t="shared" si="35"/>
        <v>0</v>
      </c>
      <c r="CW129" s="183">
        <f t="shared" si="35"/>
        <v>0</v>
      </c>
      <c r="CX129" s="183">
        <f t="shared" si="35"/>
        <v>0</v>
      </c>
      <c r="CY129" s="183">
        <f t="shared" si="35"/>
        <v>0</v>
      </c>
      <c r="CZ129" s="183">
        <f t="shared" si="35"/>
        <v>2.8920726349702237</v>
      </c>
      <c r="DA129" s="183">
        <f t="shared" si="35"/>
        <v>0</v>
      </c>
      <c r="DB129" s="183">
        <f t="shared" si="35"/>
        <v>0</v>
      </c>
      <c r="DC129" s="183">
        <f t="shared" si="35"/>
        <v>0</v>
      </c>
      <c r="DD129" s="183">
        <f t="shared" si="35"/>
        <v>0</v>
      </c>
      <c r="DE129" s="183">
        <f t="shared" si="35"/>
        <v>3.3974421556184714E-2</v>
      </c>
      <c r="DF129" s="183">
        <f t="shared" si="35"/>
        <v>0</v>
      </c>
      <c r="DG129" s="183">
        <f t="shared" si="35"/>
        <v>0</v>
      </c>
      <c r="DH129" s="183">
        <f t="shared" si="35"/>
        <v>4.3932441667480235E-3</v>
      </c>
      <c r="DI129" s="183">
        <f t="shared" si="35"/>
        <v>0</v>
      </c>
      <c r="DJ129" s="183">
        <f t="shared" si="35"/>
        <v>8.786488333496046E-4</v>
      </c>
      <c r="DK129" s="183">
        <f t="shared" si="35"/>
        <v>0</v>
      </c>
      <c r="DL129" s="183">
        <f t="shared" si="35"/>
        <v>0</v>
      </c>
      <c r="DM129" s="183">
        <f t="shared" si="35"/>
        <v>0</v>
      </c>
      <c r="DN129" s="183">
        <f t="shared" si="35"/>
        <v>0</v>
      </c>
      <c r="DO129" s="183">
        <f t="shared" si="35"/>
        <v>0</v>
      </c>
      <c r="DP129" s="183">
        <f t="shared" si="35"/>
        <v>0</v>
      </c>
      <c r="DQ129" s="183">
        <f t="shared" si="35"/>
        <v>0</v>
      </c>
      <c r="DR129" s="183">
        <f t="shared" si="35"/>
        <v>0</v>
      </c>
      <c r="DS129" s="183">
        <f t="shared" si="35"/>
        <v>0</v>
      </c>
      <c r="DT129" s="183">
        <f t="shared" si="35"/>
        <v>0</v>
      </c>
      <c r="DU129" s="183">
        <f t="shared" si="35"/>
        <v>0</v>
      </c>
      <c r="DV129" s="183">
        <f t="shared" si="35"/>
        <v>0</v>
      </c>
      <c r="DW129" s="183">
        <f t="shared" si="35"/>
        <v>0</v>
      </c>
      <c r="DX129" s="183">
        <f t="shared" si="35"/>
        <v>0</v>
      </c>
      <c r="DY129" s="183">
        <f t="shared" si="35"/>
        <v>0</v>
      </c>
      <c r="EA129" s="189">
        <f t="shared" si="9"/>
        <v>3.0012203456018747</v>
      </c>
      <c r="EC129" s="205">
        <f t="shared" si="33"/>
        <v>3</v>
      </c>
      <c r="EE129" s="189">
        <f t="shared" si="11"/>
        <v>1.2203456018746728E-3</v>
      </c>
      <c r="EG129" s="154">
        <v>48</v>
      </c>
    </row>
    <row r="130" spans="1:137">
      <c r="A130" s="12" t="s">
        <v>717</v>
      </c>
      <c r="B130" s="4" t="s">
        <v>718</v>
      </c>
      <c r="C130" s="183">
        <f t="shared" si="8"/>
        <v>0</v>
      </c>
      <c r="D130" s="183">
        <f t="shared" si="36"/>
        <v>0</v>
      </c>
      <c r="E130" s="183">
        <f t="shared" si="36"/>
        <v>0</v>
      </c>
      <c r="F130" s="183">
        <f t="shared" si="36"/>
        <v>0</v>
      </c>
      <c r="G130" s="183">
        <f t="shared" si="36"/>
        <v>0</v>
      </c>
      <c r="H130" s="183">
        <f t="shared" si="36"/>
        <v>0</v>
      </c>
      <c r="I130" s="183">
        <f t="shared" si="36"/>
        <v>0</v>
      </c>
      <c r="J130" s="183">
        <f t="shared" si="36"/>
        <v>0</v>
      </c>
      <c r="K130" s="183">
        <f t="shared" si="36"/>
        <v>0</v>
      </c>
      <c r="L130" s="183">
        <f t="shared" si="36"/>
        <v>0</v>
      </c>
      <c r="M130" s="183">
        <f t="shared" si="36"/>
        <v>0</v>
      </c>
      <c r="N130" s="183">
        <f t="shared" si="36"/>
        <v>0</v>
      </c>
      <c r="O130" s="183">
        <f t="shared" si="36"/>
        <v>0</v>
      </c>
      <c r="P130" s="183">
        <f t="shared" si="36"/>
        <v>0</v>
      </c>
      <c r="Q130" s="183">
        <f t="shared" si="36"/>
        <v>0</v>
      </c>
      <c r="R130" s="183">
        <f t="shared" si="36"/>
        <v>0</v>
      </c>
      <c r="S130" s="183">
        <f t="shared" si="36"/>
        <v>0</v>
      </c>
      <c r="T130" s="183">
        <f t="shared" si="36"/>
        <v>0</v>
      </c>
      <c r="U130" s="183">
        <f t="shared" si="36"/>
        <v>0</v>
      </c>
      <c r="V130" s="183">
        <f t="shared" si="36"/>
        <v>0</v>
      </c>
      <c r="W130" s="183">
        <f t="shared" si="36"/>
        <v>0</v>
      </c>
      <c r="X130" s="183">
        <f t="shared" si="36"/>
        <v>0</v>
      </c>
      <c r="Y130" s="183">
        <f t="shared" si="36"/>
        <v>0</v>
      </c>
      <c r="Z130" s="183">
        <f t="shared" si="36"/>
        <v>0</v>
      </c>
      <c r="AA130" s="183">
        <f t="shared" si="36"/>
        <v>0</v>
      </c>
      <c r="AB130" s="183">
        <f t="shared" si="36"/>
        <v>0</v>
      </c>
      <c r="AC130" s="183">
        <f t="shared" si="36"/>
        <v>0</v>
      </c>
      <c r="AD130" s="183">
        <f t="shared" si="36"/>
        <v>0</v>
      </c>
      <c r="AE130" s="183">
        <f t="shared" si="36"/>
        <v>0</v>
      </c>
      <c r="AF130" s="183">
        <f t="shared" si="36"/>
        <v>0</v>
      </c>
      <c r="AG130" s="183">
        <f t="shared" si="36"/>
        <v>0</v>
      </c>
      <c r="AH130" s="183">
        <f t="shared" si="36"/>
        <v>0</v>
      </c>
      <c r="AI130" s="183">
        <f t="shared" si="36"/>
        <v>0</v>
      </c>
      <c r="AJ130" s="183">
        <f t="shared" si="36"/>
        <v>0</v>
      </c>
      <c r="AK130" s="183">
        <f t="shared" si="36"/>
        <v>0</v>
      </c>
      <c r="AL130" s="183">
        <f t="shared" si="36"/>
        <v>0</v>
      </c>
      <c r="AM130" s="183">
        <f t="shared" si="36"/>
        <v>0</v>
      </c>
      <c r="AN130" s="183">
        <f t="shared" si="36"/>
        <v>0</v>
      </c>
      <c r="AO130" s="183">
        <f t="shared" si="36"/>
        <v>0</v>
      </c>
      <c r="AP130" s="183">
        <f t="shared" si="36"/>
        <v>0</v>
      </c>
      <c r="AQ130" s="183">
        <f t="shared" si="36"/>
        <v>0</v>
      </c>
      <c r="AR130" s="183">
        <f t="shared" si="36"/>
        <v>0</v>
      </c>
      <c r="AS130" s="183">
        <f t="shared" si="36"/>
        <v>0</v>
      </c>
      <c r="AT130" s="183">
        <f t="shared" si="36"/>
        <v>0</v>
      </c>
      <c r="AU130" s="183">
        <f t="shared" si="36"/>
        <v>0</v>
      </c>
      <c r="AV130" s="183">
        <f t="shared" si="36"/>
        <v>0</v>
      </c>
      <c r="AW130" s="183">
        <f t="shared" si="36"/>
        <v>0</v>
      </c>
      <c r="AX130" s="183">
        <f t="shared" si="36"/>
        <v>0</v>
      </c>
      <c r="AY130" s="183">
        <f t="shared" si="36"/>
        <v>0</v>
      </c>
      <c r="AZ130" s="183">
        <f t="shared" si="36"/>
        <v>0</v>
      </c>
      <c r="BA130" s="183">
        <f t="shared" si="36"/>
        <v>0</v>
      </c>
      <c r="BB130" s="183">
        <f t="shared" si="36"/>
        <v>0</v>
      </c>
      <c r="BC130" s="183">
        <f t="shared" si="36"/>
        <v>0</v>
      </c>
      <c r="BD130" s="183">
        <f t="shared" si="36"/>
        <v>0</v>
      </c>
      <c r="BE130" s="183">
        <f t="shared" si="36"/>
        <v>0</v>
      </c>
      <c r="BF130" s="183">
        <f t="shared" si="36"/>
        <v>0</v>
      </c>
      <c r="BG130" s="183">
        <f t="shared" si="36"/>
        <v>0</v>
      </c>
      <c r="BH130" s="183">
        <f t="shared" si="36"/>
        <v>0</v>
      </c>
      <c r="BI130" s="183">
        <f t="shared" si="36"/>
        <v>0</v>
      </c>
      <c r="BJ130" s="183">
        <f t="shared" si="36"/>
        <v>0</v>
      </c>
      <c r="BK130" s="183">
        <f t="shared" si="36"/>
        <v>0</v>
      </c>
      <c r="BL130" s="183">
        <f t="shared" si="36"/>
        <v>0</v>
      </c>
      <c r="BM130" s="183">
        <f t="shared" si="36"/>
        <v>0</v>
      </c>
      <c r="BN130" s="183">
        <f t="shared" si="36"/>
        <v>0</v>
      </c>
      <c r="BO130" s="183">
        <f t="shared" si="36"/>
        <v>0</v>
      </c>
      <c r="BP130" s="183">
        <f t="shared" si="35"/>
        <v>0</v>
      </c>
      <c r="BQ130" s="183">
        <f t="shared" si="35"/>
        <v>0</v>
      </c>
      <c r="BR130" s="183">
        <f t="shared" si="35"/>
        <v>0</v>
      </c>
      <c r="BS130" s="183">
        <f t="shared" si="35"/>
        <v>0</v>
      </c>
      <c r="BT130" s="183">
        <f t="shared" si="35"/>
        <v>0</v>
      </c>
      <c r="BU130" s="183">
        <f t="shared" si="35"/>
        <v>0</v>
      </c>
      <c r="BV130" s="183">
        <f t="shared" si="35"/>
        <v>0</v>
      </c>
      <c r="BW130" s="183">
        <f t="shared" si="35"/>
        <v>0</v>
      </c>
      <c r="BX130" s="183">
        <f t="shared" si="35"/>
        <v>0</v>
      </c>
      <c r="BY130" s="183">
        <f t="shared" si="35"/>
        <v>0</v>
      </c>
      <c r="BZ130" s="183">
        <f t="shared" si="35"/>
        <v>0</v>
      </c>
      <c r="CA130" s="183">
        <f t="shared" si="35"/>
        <v>0</v>
      </c>
      <c r="CB130" s="183">
        <f t="shared" si="35"/>
        <v>0</v>
      </c>
      <c r="CC130" s="183">
        <f t="shared" si="35"/>
        <v>0</v>
      </c>
      <c r="CD130" s="183">
        <f t="shared" si="35"/>
        <v>0</v>
      </c>
      <c r="CE130" s="183">
        <f t="shared" si="35"/>
        <v>0</v>
      </c>
      <c r="CF130" s="183">
        <f t="shared" si="35"/>
        <v>0</v>
      </c>
      <c r="CG130" s="183">
        <f t="shared" si="35"/>
        <v>0</v>
      </c>
      <c r="CH130" s="183">
        <f t="shared" si="35"/>
        <v>0</v>
      </c>
      <c r="CI130" s="183">
        <f t="shared" si="35"/>
        <v>0</v>
      </c>
      <c r="CJ130" s="183">
        <f t="shared" si="35"/>
        <v>0</v>
      </c>
      <c r="CK130" s="183">
        <f t="shared" si="35"/>
        <v>0</v>
      </c>
      <c r="CL130" s="183">
        <f t="shared" si="35"/>
        <v>0</v>
      </c>
      <c r="CM130" s="183">
        <f t="shared" si="35"/>
        <v>0</v>
      </c>
      <c r="CN130" s="183">
        <f t="shared" si="35"/>
        <v>0</v>
      </c>
      <c r="CO130" s="183">
        <f t="shared" si="35"/>
        <v>0</v>
      </c>
      <c r="CP130" s="183">
        <f t="shared" si="35"/>
        <v>0</v>
      </c>
      <c r="CQ130" s="183">
        <f t="shared" si="35"/>
        <v>6.0823887199336468E-3</v>
      </c>
      <c r="CR130" s="183">
        <f t="shared" si="35"/>
        <v>0</v>
      </c>
      <c r="CS130" s="183">
        <f t="shared" si="35"/>
        <v>0</v>
      </c>
      <c r="CT130" s="183">
        <f t="shared" si="35"/>
        <v>0</v>
      </c>
      <c r="CU130" s="183">
        <f t="shared" si="35"/>
        <v>0</v>
      </c>
      <c r="CV130" s="183">
        <f t="shared" si="35"/>
        <v>0</v>
      </c>
      <c r="CW130" s="183">
        <f t="shared" si="35"/>
        <v>0</v>
      </c>
      <c r="CX130" s="183">
        <f t="shared" si="35"/>
        <v>0</v>
      </c>
      <c r="CY130" s="183">
        <f t="shared" si="35"/>
        <v>0</v>
      </c>
      <c r="CZ130" s="183">
        <f t="shared" si="35"/>
        <v>0</v>
      </c>
      <c r="DA130" s="183">
        <f t="shared" si="35"/>
        <v>2.9900470002764723</v>
      </c>
      <c r="DB130" s="183">
        <f t="shared" si="35"/>
        <v>0</v>
      </c>
      <c r="DC130" s="183">
        <f t="shared" si="35"/>
        <v>0</v>
      </c>
      <c r="DD130" s="183">
        <f t="shared" si="35"/>
        <v>0</v>
      </c>
      <c r="DE130" s="183">
        <f t="shared" si="35"/>
        <v>7.1882775781034009E-3</v>
      </c>
      <c r="DF130" s="183">
        <f t="shared" si="35"/>
        <v>0</v>
      </c>
      <c r="DG130" s="183">
        <f t="shared" si="35"/>
        <v>0</v>
      </c>
      <c r="DH130" s="183">
        <f t="shared" si="35"/>
        <v>0</v>
      </c>
      <c r="DI130" s="183">
        <f t="shared" si="35"/>
        <v>0</v>
      </c>
      <c r="DJ130" s="183">
        <f t="shared" si="35"/>
        <v>0</v>
      </c>
      <c r="DK130" s="183">
        <f t="shared" si="35"/>
        <v>0</v>
      </c>
      <c r="DL130" s="183">
        <f t="shared" si="35"/>
        <v>0</v>
      </c>
      <c r="DM130" s="183">
        <f t="shared" si="35"/>
        <v>0</v>
      </c>
      <c r="DN130" s="183">
        <f t="shared" si="35"/>
        <v>0</v>
      </c>
      <c r="DO130" s="183">
        <f t="shared" si="35"/>
        <v>0</v>
      </c>
      <c r="DP130" s="183">
        <f t="shared" si="35"/>
        <v>0</v>
      </c>
      <c r="DQ130" s="183">
        <f t="shared" si="35"/>
        <v>0</v>
      </c>
      <c r="DR130" s="183">
        <f t="shared" si="35"/>
        <v>0</v>
      </c>
      <c r="DS130" s="183">
        <f t="shared" si="35"/>
        <v>0</v>
      </c>
      <c r="DT130" s="183">
        <f t="shared" si="35"/>
        <v>0</v>
      </c>
      <c r="DU130" s="183">
        <f t="shared" si="35"/>
        <v>0</v>
      </c>
      <c r="DV130" s="183">
        <f t="shared" si="35"/>
        <v>0</v>
      </c>
      <c r="DW130" s="183">
        <f t="shared" si="35"/>
        <v>0</v>
      </c>
      <c r="DX130" s="183">
        <f t="shared" si="35"/>
        <v>0</v>
      </c>
      <c r="DY130" s="183">
        <f t="shared" si="35"/>
        <v>0</v>
      </c>
      <c r="EA130" s="189">
        <f t="shared" si="9"/>
        <v>3.0033176665745094</v>
      </c>
      <c r="EC130" s="205">
        <f t="shared" si="33"/>
        <v>3</v>
      </c>
      <c r="EE130" s="189">
        <f t="shared" si="11"/>
        <v>3.3176665745093814E-3</v>
      </c>
      <c r="EG130" s="154">
        <v>49</v>
      </c>
    </row>
    <row r="131" spans="1:137">
      <c r="A131" s="12" t="s">
        <v>719</v>
      </c>
      <c r="B131" s="4" t="s">
        <v>720</v>
      </c>
      <c r="C131" s="184">
        <f t="shared" si="8"/>
        <v>0</v>
      </c>
      <c r="D131" s="184">
        <f t="shared" si="36"/>
        <v>0</v>
      </c>
      <c r="E131" s="184">
        <f t="shared" si="36"/>
        <v>0</v>
      </c>
      <c r="F131" s="184">
        <f t="shared" si="36"/>
        <v>0</v>
      </c>
      <c r="G131" s="184">
        <f t="shared" si="36"/>
        <v>0</v>
      </c>
      <c r="H131" s="184">
        <f t="shared" si="36"/>
        <v>0</v>
      </c>
      <c r="I131" s="184">
        <f t="shared" si="36"/>
        <v>0</v>
      </c>
      <c r="J131" s="184">
        <f t="shared" si="36"/>
        <v>0</v>
      </c>
      <c r="K131" s="184">
        <f t="shared" si="36"/>
        <v>0</v>
      </c>
      <c r="L131" s="184">
        <f t="shared" si="36"/>
        <v>0</v>
      </c>
      <c r="M131" s="184">
        <f t="shared" si="36"/>
        <v>0</v>
      </c>
      <c r="N131" s="184">
        <f t="shared" si="36"/>
        <v>0</v>
      </c>
      <c r="O131" s="184">
        <f t="shared" si="36"/>
        <v>0</v>
      </c>
      <c r="P131" s="184">
        <f t="shared" si="36"/>
        <v>0</v>
      </c>
      <c r="Q131" s="184">
        <f t="shared" si="36"/>
        <v>0</v>
      </c>
      <c r="R131" s="184">
        <f t="shared" si="36"/>
        <v>0</v>
      </c>
      <c r="S131" s="184">
        <f t="shared" si="36"/>
        <v>0</v>
      </c>
      <c r="T131" s="184">
        <f t="shared" si="36"/>
        <v>0</v>
      </c>
      <c r="U131" s="184">
        <f t="shared" si="36"/>
        <v>0</v>
      </c>
      <c r="V131" s="184">
        <f t="shared" si="36"/>
        <v>0</v>
      </c>
      <c r="W131" s="184">
        <f t="shared" si="36"/>
        <v>0</v>
      </c>
      <c r="X131" s="184">
        <f t="shared" si="36"/>
        <v>0</v>
      </c>
      <c r="Y131" s="184">
        <f t="shared" si="36"/>
        <v>0</v>
      </c>
      <c r="Z131" s="184">
        <f t="shared" si="36"/>
        <v>0</v>
      </c>
      <c r="AA131" s="184">
        <f t="shared" si="36"/>
        <v>0</v>
      </c>
      <c r="AB131" s="184">
        <f t="shared" si="36"/>
        <v>0</v>
      </c>
      <c r="AC131" s="184">
        <f t="shared" si="36"/>
        <v>0</v>
      </c>
      <c r="AD131" s="184">
        <f t="shared" si="36"/>
        <v>0</v>
      </c>
      <c r="AE131" s="184">
        <f t="shared" si="36"/>
        <v>0</v>
      </c>
      <c r="AF131" s="184">
        <f t="shared" si="36"/>
        <v>0</v>
      </c>
      <c r="AG131" s="184">
        <f t="shared" si="36"/>
        <v>0</v>
      </c>
      <c r="AH131" s="184">
        <f t="shared" si="36"/>
        <v>0</v>
      </c>
      <c r="AI131" s="184">
        <f t="shared" si="36"/>
        <v>0</v>
      </c>
      <c r="AJ131" s="184">
        <f t="shared" si="36"/>
        <v>0</v>
      </c>
      <c r="AK131" s="184">
        <f t="shared" si="36"/>
        <v>0</v>
      </c>
      <c r="AL131" s="184">
        <f t="shared" si="36"/>
        <v>0</v>
      </c>
      <c r="AM131" s="184">
        <f t="shared" si="36"/>
        <v>0</v>
      </c>
      <c r="AN131" s="184">
        <f t="shared" si="36"/>
        <v>0</v>
      </c>
      <c r="AO131" s="184">
        <f t="shared" si="36"/>
        <v>0</v>
      </c>
      <c r="AP131" s="184">
        <f t="shared" si="36"/>
        <v>0</v>
      </c>
      <c r="AQ131" s="184">
        <f t="shared" si="36"/>
        <v>0</v>
      </c>
      <c r="AR131" s="184">
        <f t="shared" si="36"/>
        <v>0</v>
      </c>
      <c r="AS131" s="184">
        <f t="shared" si="36"/>
        <v>0</v>
      </c>
      <c r="AT131" s="184">
        <f t="shared" si="36"/>
        <v>0</v>
      </c>
      <c r="AU131" s="184">
        <f t="shared" si="36"/>
        <v>0</v>
      </c>
      <c r="AV131" s="184">
        <f t="shared" si="36"/>
        <v>0</v>
      </c>
      <c r="AW131" s="184">
        <f t="shared" si="36"/>
        <v>0</v>
      </c>
      <c r="AX131" s="184">
        <f t="shared" si="36"/>
        <v>0</v>
      </c>
      <c r="AY131" s="184">
        <f t="shared" si="36"/>
        <v>0</v>
      </c>
      <c r="AZ131" s="184">
        <f t="shared" si="36"/>
        <v>0</v>
      </c>
      <c r="BA131" s="184">
        <f t="shared" si="36"/>
        <v>0</v>
      </c>
      <c r="BB131" s="184">
        <f t="shared" si="36"/>
        <v>0</v>
      </c>
      <c r="BC131" s="184">
        <f t="shared" si="36"/>
        <v>0</v>
      </c>
      <c r="BD131" s="184">
        <f t="shared" si="36"/>
        <v>0</v>
      </c>
      <c r="BE131" s="184">
        <f t="shared" si="36"/>
        <v>0</v>
      </c>
      <c r="BF131" s="184">
        <f t="shared" si="36"/>
        <v>0</v>
      </c>
      <c r="BG131" s="184">
        <f t="shared" si="36"/>
        <v>0</v>
      </c>
      <c r="BH131" s="184">
        <f t="shared" si="36"/>
        <v>0</v>
      </c>
      <c r="BI131" s="184">
        <f t="shared" si="36"/>
        <v>0</v>
      </c>
      <c r="BJ131" s="184">
        <f t="shared" si="36"/>
        <v>0</v>
      </c>
      <c r="BK131" s="184">
        <f t="shared" si="36"/>
        <v>0</v>
      </c>
      <c r="BL131" s="184">
        <f t="shared" si="36"/>
        <v>0</v>
      </c>
      <c r="BM131" s="184">
        <f t="shared" si="36"/>
        <v>0</v>
      </c>
      <c r="BN131" s="184">
        <f t="shared" si="36"/>
        <v>0</v>
      </c>
      <c r="BO131" s="184">
        <f t="shared" ref="BO131:DY134" si="37">BO55*BO$3</f>
        <v>0</v>
      </c>
      <c r="BP131" s="184">
        <f t="shared" si="37"/>
        <v>0</v>
      </c>
      <c r="BQ131" s="184">
        <f t="shared" si="37"/>
        <v>0</v>
      </c>
      <c r="BR131" s="184">
        <f t="shared" si="37"/>
        <v>0</v>
      </c>
      <c r="BS131" s="184">
        <f t="shared" si="37"/>
        <v>0</v>
      </c>
      <c r="BT131" s="184">
        <f t="shared" si="37"/>
        <v>0</v>
      </c>
      <c r="BU131" s="184">
        <f t="shared" si="37"/>
        <v>0</v>
      </c>
      <c r="BV131" s="184">
        <f t="shared" si="37"/>
        <v>0</v>
      </c>
      <c r="BW131" s="184">
        <f t="shared" si="37"/>
        <v>0</v>
      </c>
      <c r="BX131" s="184">
        <f t="shared" si="37"/>
        <v>0</v>
      </c>
      <c r="BY131" s="184">
        <f t="shared" si="37"/>
        <v>0</v>
      </c>
      <c r="BZ131" s="184">
        <f t="shared" si="37"/>
        <v>0</v>
      </c>
      <c r="CA131" s="184">
        <f t="shared" si="37"/>
        <v>0</v>
      </c>
      <c r="CB131" s="184">
        <f t="shared" si="37"/>
        <v>0</v>
      </c>
      <c r="CC131" s="184">
        <f t="shared" si="37"/>
        <v>0</v>
      </c>
      <c r="CD131" s="184">
        <f t="shared" si="37"/>
        <v>0</v>
      </c>
      <c r="CE131" s="184">
        <f t="shared" si="37"/>
        <v>0</v>
      </c>
      <c r="CF131" s="184">
        <f t="shared" si="37"/>
        <v>0</v>
      </c>
      <c r="CG131" s="184">
        <f t="shared" si="37"/>
        <v>0</v>
      </c>
      <c r="CH131" s="184">
        <f t="shared" si="37"/>
        <v>0</v>
      </c>
      <c r="CI131" s="184">
        <f t="shared" si="37"/>
        <v>0</v>
      </c>
      <c r="CJ131" s="184">
        <f t="shared" si="37"/>
        <v>0</v>
      </c>
      <c r="CK131" s="184">
        <f t="shared" si="37"/>
        <v>0</v>
      </c>
      <c r="CL131" s="184">
        <f t="shared" si="37"/>
        <v>0</v>
      </c>
      <c r="CM131" s="184">
        <f t="shared" si="37"/>
        <v>0</v>
      </c>
      <c r="CN131" s="184">
        <f t="shared" si="37"/>
        <v>0</v>
      </c>
      <c r="CO131" s="184">
        <f t="shared" si="37"/>
        <v>0</v>
      </c>
      <c r="CP131" s="184">
        <f t="shared" si="37"/>
        <v>0</v>
      </c>
      <c r="CQ131" s="184">
        <f t="shared" si="37"/>
        <v>9.0909655425083363E-3</v>
      </c>
      <c r="CR131" s="184">
        <f t="shared" si="37"/>
        <v>0</v>
      </c>
      <c r="CS131" s="184">
        <f t="shared" si="37"/>
        <v>0</v>
      </c>
      <c r="CT131" s="184">
        <f t="shared" si="37"/>
        <v>0</v>
      </c>
      <c r="CU131" s="184">
        <f t="shared" si="37"/>
        <v>0</v>
      </c>
      <c r="CV131" s="184">
        <f t="shared" si="37"/>
        <v>0</v>
      </c>
      <c r="CW131" s="184">
        <f t="shared" si="37"/>
        <v>0</v>
      </c>
      <c r="CX131" s="184">
        <f t="shared" si="37"/>
        <v>0</v>
      </c>
      <c r="CY131" s="184">
        <f t="shared" si="37"/>
        <v>0</v>
      </c>
      <c r="CZ131" s="184">
        <f t="shared" si="37"/>
        <v>0</v>
      </c>
      <c r="DA131" s="184">
        <f t="shared" si="37"/>
        <v>0</v>
      </c>
      <c r="DB131" s="184">
        <f t="shared" si="37"/>
        <v>3.9558616235818653</v>
      </c>
      <c r="DC131" s="184">
        <f t="shared" si="37"/>
        <v>0</v>
      </c>
      <c r="DD131" s="184">
        <f t="shared" si="37"/>
        <v>0</v>
      </c>
      <c r="DE131" s="184">
        <f t="shared" si="37"/>
        <v>2.8564509218263898E-2</v>
      </c>
      <c r="DF131" s="184">
        <f t="shared" si="37"/>
        <v>0</v>
      </c>
      <c r="DG131" s="184">
        <f t="shared" si="37"/>
        <v>0</v>
      </c>
      <c r="DH131" s="184">
        <f t="shared" si="37"/>
        <v>4.8621762430218762E-3</v>
      </c>
      <c r="DI131" s="184">
        <f t="shared" si="37"/>
        <v>0</v>
      </c>
      <c r="DJ131" s="184">
        <f t="shared" si="37"/>
        <v>0</v>
      </c>
      <c r="DK131" s="184">
        <f t="shared" si="37"/>
        <v>0</v>
      </c>
      <c r="DL131" s="184">
        <f t="shared" si="37"/>
        <v>0</v>
      </c>
      <c r="DM131" s="184">
        <f t="shared" si="37"/>
        <v>0</v>
      </c>
      <c r="DN131" s="184">
        <f t="shared" si="37"/>
        <v>0</v>
      </c>
      <c r="DO131" s="184">
        <f t="shared" si="37"/>
        <v>0</v>
      </c>
      <c r="DP131" s="184">
        <f t="shared" si="37"/>
        <v>0</v>
      </c>
      <c r="DQ131" s="184">
        <f t="shared" si="37"/>
        <v>0</v>
      </c>
      <c r="DR131" s="184">
        <f t="shared" si="37"/>
        <v>0</v>
      </c>
      <c r="DS131" s="184">
        <f t="shared" si="37"/>
        <v>0</v>
      </c>
      <c r="DT131" s="184">
        <f t="shared" si="37"/>
        <v>0</v>
      </c>
      <c r="DU131" s="184">
        <f t="shared" si="37"/>
        <v>0</v>
      </c>
      <c r="DV131" s="184">
        <f t="shared" si="37"/>
        <v>0</v>
      </c>
      <c r="DW131" s="184">
        <f t="shared" si="37"/>
        <v>0</v>
      </c>
      <c r="DX131" s="184">
        <f t="shared" si="37"/>
        <v>0</v>
      </c>
      <c r="DY131" s="184">
        <f t="shared" si="37"/>
        <v>0</v>
      </c>
      <c r="EA131" s="189">
        <f t="shared" si="9"/>
        <v>3.998379274585659</v>
      </c>
      <c r="EC131" s="205">
        <f t="shared" si="33"/>
        <v>3</v>
      </c>
      <c r="EE131" s="189">
        <f t="shared" si="11"/>
        <v>0.998379274585659</v>
      </c>
      <c r="EG131" s="154">
        <v>50</v>
      </c>
    </row>
    <row r="132" spans="1:137">
      <c r="A132" s="10" t="s">
        <v>721</v>
      </c>
      <c r="B132" s="6" t="s">
        <v>212</v>
      </c>
      <c r="C132" s="175">
        <f t="shared" si="8"/>
        <v>0</v>
      </c>
      <c r="D132" s="175">
        <f t="shared" ref="D132:BO135" si="38">D56*D$3</f>
        <v>0</v>
      </c>
      <c r="E132" s="175">
        <f t="shared" si="38"/>
        <v>0</v>
      </c>
      <c r="F132" s="175">
        <f t="shared" si="38"/>
        <v>0</v>
      </c>
      <c r="G132" s="175">
        <f t="shared" si="38"/>
        <v>0</v>
      </c>
      <c r="H132" s="175">
        <f t="shared" si="38"/>
        <v>0</v>
      </c>
      <c r="I132" s="175">
        <f t="shared" si="38"/>
        <v>0</v>
      </c>
      <c r="J132" s="175">
        <f t="shared" si="38"/>
        <v>0</v>
      </c>
      <c r="K132" s="175">
        <f t="shared" si="38"/>
        <v>0</v>
      </c>
      <c r="L132" s="175">
        <f t="shared" si="38"/>
        <v>0</v>
      </c>
      <c r="M132" s="175">
        <f t="shared" si="38"/>
        <v>0</v>
      </c>
      <c r="N132" s="175">
        <f t="shared" si="38"/>
        <v>0</v>
      </c>
      <c r="O132" s="175">
        <f t="shared" si="38"/>
        <v>0</v>
      </c>
      <c r="P132" s="175">
        <f t="shared" si="38"/>
        <v>0</v>
      </c>
      <c r="Q132" s="175">
        <f t="shared" si="38"/>
        <v>0</v>
      </c>
      <c r="R132" s="175">
        <f t="shared" si="38"/>
        <v>0</v>
      </c>
      <c r="S132" s="175">
        <f t="shared" si="38"/>
        <v>0</v>
      </c>
      <c r="T132" s="175">
        <f t="shared" si="38"/>
        <v>0</v>
      </c>
      <c r="U132" s="175">
        <f t="shared" si="38"/>
        <v>0</v>
      </c>
      <c r="V132" s="175">
        <f t="shared" si="38"/>
        <v>0</v>
      </c>
      <c r="W132" s="175">
        <f t="shared" si="38"/>
        <v>0</v>
      </c>
      <c r="X132" s="175">
        <f t="shared" si="38"/>
        <v>0</v>
      </c>
      <c r="Y132" s="175">
        <f t="shared" si="38"/>
        <v>0</v>
      </c>
      <c r="Z132" s="175">
        <f t="shared" si="38"/>
        <v>0</v>
      </c>
      <c r="AA132" s="175">
        <f t="shared" si="38"/>
        <v>0</v>
      </c>
      <c r="AB132" s="175">
        <f t="shared" si="38"/>
        <v>0</v>
      </c>
      <c r="AC132" s="175">
        <f t="shared" si="38"/>
        <v>0</v>
      </c>
      <c r="AD132" s="175">
        <f t="shared" si="38"/>
        <v>0</v>
      </c>
      <c r="AE132" s="175">
        <f t="shared" si="38"/>
        <v>0</v>
      </c>
      <c r="AF132" s="175">
        <f t="shared" si="38"/>
        <v>0</v>
      </c>
      <c r="AG132" s="175">
        <f t="shared" si="38"/>
        <v>0</v>
      </c>
      <c r="AH132" s="175">
        <f t="shared" si="38"/>
        <v>0</v>
      </c>
      <c r="AI132" s="175">
        <f t="shared" si="38"/>
        <v>0</v>
      </c>
      <c r="AJ132" s="175">
        <f t="shared" si="38"/>
        <v>0</v>
      </c>
      <c r="AK132" s="175">
        <f t="shared" si="38"/>
        <v>0</v>
      </c>
      <c r="AL132" s="175">
        <f t="shared" si="38"/>
        <v>0</v>
      </c>
      <c r="AM132" s="175">
        <f t="shared" si="38"/>
        <v>0</v>
      </c>
      <c r="AN132" s="175">
        <f t="shared" si="38"/>
        <v>0</v>
      </c>
      <c r="AO132" s="175">
        <f t="shared" si="38"/>
        <v>0</v>
      </c>
      <c r="AP132" s="175">
        <f t="shared" si="38"/>
        <v>0</v>
      </c>
      <c r="AQ132" s="175">
        <f t="shared" si="38"/>
        <v>0</v>
      </c>
      <c r="AR132" s="175">
        <f t="shared" si="38"/>
        <v>0</v>
      </c>
      <c r="AS132" s="175">
        <f t="shared" si="38"/>
        <v>0</v>
      </c>
      <c r="AT132" s="175">
        <f t="shared" si="38"/>
        <v>0</v>
      </c>
      <c r="AU132" s="175">
        <f t="shared" si="38"/>
        <v>0</v>
      </c>
      <c r="AV132" s="175">
        <f t="shared" si="38"/>
        <v>0</v>
      </c>
      <c r="AW132" s="175">
        <f t="shared" si="38"/>
        <v>0</v>
      </c>
      <c r="AX132" s="175">
        <f t="shared" si="38"/>
        <v>0</v>
      </c>
      <c r="AY132" s="175">
        <f t="shared" si="38"/>
        <v>0</v>
      </c>
      <c r="AZ132" s="175">
        <f t="shared" si="38"/>
        <v>0</v>
      </c>
      <c r="BA132" s="175">
        <f t="shared" si="38"/>
        <v>0</v>
      </c>
      <c r="BB132" s="175">
        <f t="shared" si="38"/>
        <v>0</v>
      </c>
      <c r="BC132" s="175">
        <f t="shared" si="38"/>
        <v>0</v>
      </c>
      <c r="BD132" s="175">
        <f t="shared" si="38"/>
        <v>0</v>
      </c>
      <c r="BE132" s="175">
        <f t="shared" si="38"/>
        <v>0</v>
      </c>
      <c r="BF132" s="175">
        <f t="shared" si="38"/>
        <v>0</v>
      </c>
      <c r="BG132" s="175">
        <f t="shared" si="38"/>
        <v>0</v>
      </c>
      <c r="BH132" s="175">
        <f t="shared" si="38"/>
        <v>0</v>
      </c>
      <c r="BI132" s="175">
        <f t="shared" si="38"/>
        <v>0</v>
      </c>
      <c r="BJ132" s="175">
        <f t="shared" si="38"/>
        <v>0</v>
      </c>
      <c r="BK132" s="175">
        <f t="shared" si="38"/>
        <v>0</v>
      </c>
      <c r="BL132" s="175">
        <f t="shared" si="38"/>
        <v>0</v>
      </c>
      <c r="BM132" s="175">
        <f t="shared" si="38"/>
        <v>0</v>
      </c>
      <c r="BN132" s="175">
        <f t="shared" si="38"/>
        <v>0</v>
      </c>
      <c r="BO132" s="175">
        <f t="shared" si="38"/>
        <v>0</v>
      </c>
      <c r="BP132" s="175">
        <f t="shared" si="37"/>
        <v>0</v>
      </c>
      <c r="BQ132" s="175">
        <f t="shared" si="37"/>
        <v>0</v>
      </c>
      <c r="BR132" s="175">
        <f t="shared" si="37"/>
        <v>0</v>
      </c>
      <c r="BS132" s="175">
        <f t="shared" si="37"/>
        <v>0</v>
      </c>
      <c r="BT132" s="175">
        <f t="shared" si="37"/>
        <v>0</v>
      </c>
      <c r="BU132" s="175">
        <f t="shared" si="37"/>
        <v>0</v>
      </c>
      <c r="BV132" s="175">
        <f t="shared" si="37"/>
        <v>1.2745246421373777E-4</v>
      </c>
      <c r="BW132" s="175">
        <f t="shared" si="37"/>
        <v>1.7046767088587428E-3</v>
      </c>
      <c r="BX132" s="175">
        <f t="shared" si="37"/>
        <v>0</v>
      </c>
      <c r="BY132" s="175">
        <f t="shared" si="37"/>
        <v>0</v>
      </c>
      <c r="BZ132" s="175">
        <f t="shared" si="37"/>
        <v>0</v>
      </c>
      <c r="CA132" s="175">
        <f t="shared" si="37"/>
        <v>0</v>
      </c>
      <c r="CB132" s="175">
        <f t="shared" si="37"/>
        <v>0</v>
      </c>
      <c r="CC132" s="175">
        <f t="shared" si="37"/>
        <v>0</v>
      </c>
      <c r="CD132" s="175">
        <f t="shared" si="37"/>
        <v>2.071102543473239E-4</v>
      </c>
      <c r="CE132" s="175">
        <f t="shared" si="37"/>
        <v>0</v>
      </c>
      <c r="CF132" s="175">
        <f t="shared" si="37"/>
        <v>0</v>
      </c>
      <c r="CG132" s="175">
        <f t="shared" si="37"/>
        <v>0</v>
      </c>
      <c r="CH132" s="175">
        <f t="shared" si="37"/>
        <v>0</v>
      </c>
      <c r="CI132" s="175">
        <f t="shared" si="37"/>
        <v>0</v>
      </c>
      <c r="CJ132" s="175">
        <f t="shared" si="37"/>
        <v>0</v>
      </c>
      <c r="CK132" s="175">
        <f t="shared" si="37"/>
        <v>0</v>
      </c>
      <c r="CL132" s="175">
        <f t="shared" si="37"/>
        <v>0</v>
      </c>
      <c r="CM132" s="175">
        <f t="shared" si="37"/>
        <v>0</v>
      </c>
      <c r="CN132" s="175">
        <f t="shared" si="37"/>
        <v>0</v>
      </c>
      <c r="CO132" s="175">
        <f t="shared" si="37"/>
        <v>0</v>
      </c>
      <c r="CP132" s="175">
        <f t="shared" si="37"/>
        <v>0</v>
      </c>
      <c r="CQ132" s="175">
        <f t="shared" si="37"/>
        <v>2.6733154368831499E-2</v>
      </c>
      <c r="CR132" s="175">
        <f t="shared" si="37"/>
        <v>0</v>
      </c>
      <c r="CS132" s="175">
        <f t="shared" si="37"/>
        <v>0</v>
      </c>
      <c r="CT132" s="175">
        <f t="shared" si="37"/>
        <v>0</v>
      </c>
      <c r="CU132" s="175">
        <f t="shared" si="37"/>
        <v>0</v>
      </c>
      <c r="CV132" s="175">
        <f t="shared" si="37"/>
        <v>0</v>
      </c>
      <c r="CW132" s="175">
        <f t="shared" si="37"/>
        <v>0</v>
      </c>
      <c r="CX132" s="175">
        <f t="shared" si="37"/>
        <v>0</v>
      </c>
      <c r="CY132" s="175">
        <f t="shared" si="37"/>
        <v>0</v>
      </c>
      <c r="CZ132" s="175">
        <f t="shared" si="37"/>
        <v>0</v>
      </c>
      <c r="DA132" s="175">
        <f t="shared" si="37"/>
        <v>0</v>
      </c>
      <c r="DB132" s="175">
        <f t="shared" si="37"/>
        <v>0</v>
      </c>
      <c r="DC132" s="175">
        <f t="shared" si="37"/>
        <v>3.9251535403904825</v>
      </c>
      <c r="DD132" s="175">
        <f t="shared" si="37"/>
        <v>0</v>
      </c>
      <c r="DE132" s="175">
        <f t="shared" si="37"/>
        <v>9.7182503962975064E-3</v>
      </c>
      <c r="DF132" s="175">
        <f t="shared" si="37"/>
        <v>0</v>
      </c>
      <c r="DG132" s="175">
        <f t="shared" si="37"/>
        <v>0</v>
      </c>
      <c r="DH132" s="175">
        <f t="shared" si="37"/>
        <v>2.573743199216167E-2</v>
      </c>
      <c r="DI132" s="175">
        <f t="shared" si="37"/>
        <v>0</v>
      </c>
      <c r="DJ132" s="175">
        <f t="shared" si="37"/>
        <v>0</v>
      </c>
      <c r="DK132" s="175">
        <f t="shared" si="37"/>
        <v>0</v>
      </c>
      <c r="DL132" s="175">
        <f t="shared" si="37"/>
        <v>0</v>
      </c>
      <c r="DM132" s="175">
        <f t="shared" si="37"/>
        <v>0</v>
      </c>
      <c r="DN132" s="175">
        <f t="shared" si="37"/>
        <v>0</v>
      </c>
      <c r="DO132" s="175">
        <f t="shared" si="37"/>
        <v>0</v>
      </c>
      <c r="DP132" s="175">
        <f t="shared" si="37"/>
        <v>0</v>
      </c>
      <c r="DQ132" s="175">
        <f t="shared" si="37"/>
        <v>0</v>
      </c>
      <c r="DR132" s="175">
        <f t="shared" si="37"/>
        <v>0</v>
      </c>
      <c r="DS132" s="175">
        <f t="shared" si="37"/>
        <v>0</v>
      </c>
      <c r="DT132" s="175">
        <f t="shared" si="37"/>
        <v>0</v>
      </c>
      <c r="DU132" s="175">
        <f t="shared" si="37"/>
        <v>0</v>
      </c>
      <c r="DV132" s="175">
        <f t="shared" si="37"/>
        <v>0</v>
      </c>
      <c r="DW132" s="175">
        <f t="shared" si="37"/>
        <v>0</v>
      </c>
      <c r="DX132" s="175">
        <f t="shared" si="37"/>
        <v>0</v>
      </c>
      <c r="DY132" s="175">
        <f t="shared" si="37"/>
        <v>0</v>
      </c>
      <c r="EA132" s="189">
        <f t="shared" si="9"/>
        <v>3.9893816165751925</v>
      </c>
      <c r="EC132" s="205">
        <f t="shared" si="33"/>
        <v>3</v>
      </c>
      <c r="EE132" s="189">
        <f t="shared" si="11"/>
        <v>0.98938161657519252</v>
      </c>
      <c r="EG132" s="154">
        <v>51</v>
      </c>
    </row>
    <row r="133" spans="1:137">
      <c r="A133" s="11" t="s">
        <v>722</v>
      </c>
      <c r="B133" s="150" t="s">
        <v>214</v>
      </c>
      <c r="C133" s="175">
        <f t="shared" si="8"/>
        <v>0</v>
      </c>
      <c r="D133" s="175">
        <f t="shared" si="38"/>
        <v>0</v>
      </c>
      <c r="E133" s="175">
        <f t="shared" si="38"/>
        <v>0</v>
      </c>
      <c r="F133" s="175">
        <f t="shared" si="38"/>
        <v>0</v>
      </c>
      <c r="G133" s="175">
        <f t="shared" si="38"/>
        <v>0</v>
      </c>
      <c r="H133" s="175">
        <f t="shared" si="38"/>
        <v>0</v>
      </c>
      <c r="I133" s="175">
        <f t="shared" si="38"/>
        <v>0</v>
      </c>
      <c r="J133" s="175">
        <f t="shared" si="38"/>
        <v>0</v>
      </c>
      <c r="K133" s="175">
        <f t="shared" si="38"/>
        <v>0</v>
      </c>
      <c r="L133" s="175">
        <f t="shared" si="38"/>
        <v>0</v>
      </c>
      <c r="M133" s="175">
        <f t="shared" si="38"/>
        <v>0</v>
      </c>
      <c r="N133" s="175">
        <f t="shared" si="38"/>
        <v>0</v>
      </c>
      <c r="O133" s="175">
        <f t="shared" si="38"/>
        <v>0</v>
      </c>
      <c r="P133" s="175">
        <f t="shared" si="38"/>
        <v>0</v>
      </c>
      <c r="Q133" s="175">
        <f t="shared" si="38"/>
        <v>0</v>
      </c>
      <c r="R133" s="175">
        <f t="shared" si="38"/>
        <v>0</v>
      </c>
      <c r="S133" s="175">
        <f t="shared" si="38"/>
        <v>0</v>
      </c>
      <c r="T133" s="175">
        <f t="shared" si="38"/>
        <v>0</v>
      </c>
      <c r="U133" s="175">
        <f t="shared" si="38"/>
        <v>0</v>
      </c>
      <c r="V133" s="175">
        <f t="shared" si="38"/>
        <v>0</v>
      </c>
      <c r="W133" s="175">
        <f t="shared" si="38"/>
        <v>0</v>
      </c>
      <c r="X133" s="175">
        <f t="shared" si="38"/>
        <v>0</v>
      </c>
      <c r="Y133" s="175">
        <f t="shared" si="38"/>
        <v>0</v>
      </c>
      <c r="Z133" s="175">
        <f t="shared" si="38"/>
        <v>0</v>
      </c>
      <c r="AA133" s="175">
        <f t="shared" si="38"/>
        <v>0</v>
      </c>
      <c r="AB133" s="175">
        <f t="shared" si="38"/>
        <v>0</v>
      </c>
      <c r="AC133" s="175">
        <f t="shared" si="38"/>
        <v>0</v>
      </c>
      <c r="AD133" s="175">
        <f t="shared" si="38"/>
        <v>0</v>
      </c>
      <c r="AE133" s="175">
        <f t="shared" si="38"/>
        <v>0</v>
      </c>
      <c r="AF133" s="175">
        <f t="shared" si="38"/>
        <v>0</v>
      </c>
      <c r="AG133" s="175">
        <f t="shared" si="38"/>
        <v>0</v>
      </c>
      <c r="AH133" s="175">
        <f t="shared" si="38"/>
        <v>0</v>
      </c>
      <c r="AI133" s="175">
        <f t="shared" si="38"/>
        <v>0</v>
      </c>
      <c r="AJ133" s="175">
        <f t="shared" si="38"/>
        <v>0</v>
      </c>
      <c r="AK133" s="175">
        <f t="shared" si="38"/>
        <v>0</v>
      </c>
      <c r="AL133" s="175">
        <f t="shared" si="38"/>
        <v>0</v>
      </c>
      <c r="AM133" s="175">
        <f t="shared" si="38"/>
        <v>0</v>
      </c>
      <c r="AN133" s="175">
        <f t="shared" si="38"/>
        <v>0</v>
      </c>
      <c r="AO133" s="175">
        <f t="shared" si="38"/>
        <v>0</v>
      </c>
      <c r="AP133" s="175">
        <f t="shared" si="38"/>
        <v>0</v>
      </c>
      <c r="AQ133" s="175">
        <f t="shared" si="38"/>
        <v>0</v>
      </c>
      <c r="AR133" s="175">
        <f t="shared" si="38"/>
        <v>0</v>
      </c>
      <c r="AS133" s="175">
        <f t="shared" si="38"/>
        <v>0</v>
      </c>
      <c r="AT133" s="175">
        <f t="shared" si="38"/>
        <v>0</v>
      </c>
      <c r="AU133" s="175">
        <f t="shared" si="38"/>
        <v>0</v>
      </c>
      <c r="AV133" s="175">
        <f t="shared" si="38"/>
        <v>0</v>
      </c>
      <c r="AW133" s="175">
        <f t="shared" si="38"/>
        <v>0</v>
      </c>
      <c r="AX133" s="175">
        <f t="shared" si="38"/>
        <v>0</v>
      </c>
      <c r="AY133" s="175">
        <f t="shared" si="38"/>
        <v>0</v>
      </c>
      <c r="AZ133" s="175">
        <f t="shared" si="38"/>
        <v>0</v>
      </c>
      <c r="BA133" s="175">
        <f t="shared" si="38"/>
        <v>0</v>
      </c>
      <c r="BB133" s="175">
        <f t="shared" si="38"/>
        <v>0</v>
      </c>
      <c r="BC133" s="175">
        <f t="shared" si="38"/>
        <v>0</v>
      </c>
      <c r="BD133" s="175">
        <f t="shared" si="38"/>
        <v>0</v>
      </c>
      <c r="BE133" s="175">
        <f t="shared" si="38"/>
        <v>0</v>
      </c>
      <c r="BF133" s="175">
        <f t="shared" si="38"/>
        <v>0</v>
      </c>
      <c r="BG133" s="175">
        <f t="shared" si="38"/>
        <v>0</v>
      </c>
      <c r="BH133" s="175">
        <f t="shared" si="38"/>
        <v>0</v>
      </c>
      <c r="BI133" s="175">
        <f t="shared" si="38"/>
        <v>0</v>
      </c>
      <c r="BJ133" s="175">
        <f t="shared" si="38"/>
        <v>0</v>
      </c>
      <c r="BK133" s="175">
        <f t="shared" si="38"/>
        <v>0</v>
      </c>
      <c r="BL133" s="175">
        <f t="shared" si="38"/>
        <v>0</v>
      </c>
      <c r="BM133" s="175">
        <f t="shared" si="38"/>
        <v>0</v>
      </c>
      <c r="BN133" s="175">
        <f t="shared" si="38"/>
        <v>0</v>
      </c>
      <c r="BO133" s="175">
        <f t="shared" si="38"/>
        <v>0</v>
      </c>
      <c r="BP133" s="175">
        <f t="shared" si="37"/>
        <v>0</v>
      </c>
      <c r="BQ133" s="175">
        <f t="shared" si="37"/>
        <v>0</v>
      </c>
      <c r="BR133" s="175">
        <f t="shared" si="37"/>
        <v>0</v>
      </c>
      <c r="BS133" s="175">
        <f t="shared" si="37"/>
        <v>0</v>
      </c>
      <c r="BT133" s="175">
        <f t="shared" si="37"/>
        <v>0</v>
      </c>
      <c r="BU133" s="175">
        <f t="shared" si="37"/>
        <v>0</v>
      </c>
      <c r="BV133" s="175">
        <f t="shared" si="37"/>
        <v>0</v>
      </c>
      <c r="BW133" s="175">
        <f t="shared" si="37"/>
        <v>0</v>
      </c>
      <c r="BX133" s="175">
        <f t="shared" si="37"/>
        <v>0</v>
      </c>
      <c r="BY133" s="175">
        <f t="shared" si="37"/>
        <v>0</v>
      </c>
      <c r="BZ133" s="175">
        <f t="shared" si="37"/>
        <v>0</v>
      </c>
      <c r="CA133" s="175">
        <f t="shared" si="37"/>
        <v>0</v>
      </c>
      <c r="CB133" s="175">
        <f t="shared" si="37"/>
        <v>0</v>
      </c>
      <c r="CC133" s="175">
        <f t="shared" si="37"/>
        <v>0</v>
      </c>
      <c r="CD133" s="175">
        <f t="shared" si="37"/>
        <v>0</v>
      </c>
      <c r="CE133" s="175">
        <f t="shared" si="37"/>
        <v>0</v>
      </c>
      <c r="CF133" s="175">
        <f t="shared" si="37"/>
        <v>0</v>
      </c>
      <c r="CG133" s="175">
        <f t="shared" si="37"/>
        <v>0</v>
      </c>
      <c r="CH133" s="175">
        <f t="shared" si="37"/>
        <v>0</v>
      </c>
      <c r="CI133" s="175">
        <f t="shared" si="37"/>
        <v>0</v>
      </c>
      <c r="CJ133" s="175">
        <f t="shared" si="37"/>
        <v>0</v>
      </c>
      <c r="CK133" s="175">
        <f t="shared" si="37"/>
        <v>0</v>
      </c>
      <c r="CL133" s="175">
        <f t="shared" si="37"/>
        <v>0</v>
      </c>
      <c r="CM133" s="175">
        <f t="shared" si="37"/>
        <v>0</v>
      </c>
      <c r="CN133" s="175">
        <f t="shared" si="37"/>
        <v>0</v>
      </c>
      <c r="CO133" s="175">
        <f t="shared" si="37"/>
        <v>0</v>
      </c>
      <c r="CP133" s="175">
        <f t="shared" si="37"/>
        <v>0</v>
      </c>
      <c r="CQ133" s="175">
        <f t="shared" si="37"/>
        <v>0</v>
      </c>
      <c r="CR133" s="175">
        <f t="shared" si="37"/>
        <v>0</v>
      </c>
      <c r="CS133" s="175">
        <f t="shared" si="37"/>
        <v>0</v>
      </c>
      <c r="CT133" s="175">
        <f t="shared" si="37"/>
        <v>0</v>
      </c>
      <c r="CU133" s="175">
        <f t="shared" si="37"/>
        <v>0</v>
      </c>
      <c r="CV133" s="175">
        <f t="shared" si="37"/>
        <v>0</v>
      </c>
      <c r="CW133" s="175">
        <f t="shared" si="37"/>
        <v>0</v>
      </c>
      <c r="CX133" s="175">
        <f t="shared" si="37"/>
        <v>0</v>
      </c>
      <c r="CY133" s="175">
        <f t="shared" si="37"/>
        <v>0</v>
      </c>
      <c r="CZ133" s="175">
        <f t="shared" si="37"/>
        <v>0</v>
      </c>
      <c r="DA133" s="175">
        <f t="shared" si="37"/>
        <v>0</v>
      </c>
      <c r="DB133" s="175">
        <f t="shared" si="37"/>
        <v>0</v>
      </c>
      <c r="DC133" s="175">
        <f t="shared" si="37"/>
        <v>6.7941616154233034E-3</v>
      </c>
      <c r="DD133" s="175">
        <f t="shared" si="37"/>
        <v>3.923384689816241</v>
      </c>
      <c r="DE133" s="175">
        <f t="shared" si="37"/>
        <v>5.6030949633752228E-2</v>
      </c>
      <c r="DF133" s="175">
        <f t="shared" si="37"/>
        <v>0</v>
      </c>
      <c r="DG133" s="175">
        <f t="shared" si="37"/>
        <v>0</v>
      </c>
      <c r="DH133" s="175">
        <f t="shared" si="37"/>
        <v>4.2289479317312055E-4</v>
      </c>
      <c r="DI133" s="175">
        <f t="shared" si="37"/>
        <v>0</v>
      </c>
      <c r="DJ133" s="175">
        <f t="shared" si="37"/>
        <v>0</v>
      </c>
      <c r="DK133" s="175">
        <f t="shared" si="37"/>
        <v>3.1812826416480018E-3</v>
      </c>
      <c r="DL133" s="175">
        <f t="shared" si="37"/>
        <v>0</v>
      </c>
      <c r="DM133" s="175">
        <f t="shared" si="37"/>
        <v>0</v>
      </c>
      <c r="DN133" s="175">
        <f t="shared" si="37"/>
        <v>0</v>
      </c>
      <c r="DO133" s="175">
        <f t="shared" si="37"/>
        <v>0</v>
      </c>
      <c r="DP133" s="175">
        <f t="shared" si="37"/>
        <v>0</v>
      </c>
      <c r="DQ133" s="175">
        <f t="shared" si="37"/>
        <v>0</v>
      </c>
      <c r="DR133" s="175">
        <f t="shared" si="37"/>
        <v>0</v>
      </c>
      <c r="DS133" s="175">
        <f t="shared" si="37"/>
        <v>0</v>
      </c>
      <c r="DT133" s="175">
        <f t="shared" si="37"/>
        <v>0</v>
      </c>
      <c r="DU133" s="175">
        <f t="shared" si="37"/>
        <v>7.5337924265285565E-3</v>
      </c>
      <c r="DV133" s="175">
        <f t="shared" si="37"/>
        <v>0</v>
      </c>
      <c r="DW133" s="175">
        <f t="shared" si="37"/>
        <v>0</v>
      </c>
      <c r="DX133" s="175">
        <f t="shared" si="37"/>
        <v>0</v>
      </c>
      <c r="DY133" s="175">
        <f t="shared" si="37"/>
        <v>0</v>
      </c>
      <c r="EA133" s="189">
        <f t="shared" si="9"/>
        <v>3.9973477709267664</v>
      </c>
      <c r="EC133" s="205">
        <f t="shared" si="33"/>
        <v>3</v>
      </c>
      <c r="EE133" s="189">
        <f t="shared" si="11"/>
        <v>0.99734777092676641</v>
      </c>
      <c r="EG133" s="154">
        <v>52</v>
      </c>
    </row>
    <row r="134" spans="1:137">
      <c r="A134" s="10" t="s">
        <v>723</v>
      </c>
      <c r="B134" s="6" t="s">
        <v>469</v>
      </c>
      <c r="C134" s="175">
        <f t="shared" si="8"/>
        <v>0</v>
      </c>
      <c r="D134" s="175">
        <f t="shared" si="38"/>
        <v>0</v>
      </c>
      <c r="E134" s="175">
        <f t="shared" si="38"/>
        <v>0</v>
      </c>
      <c r="F134" s="175">
        <f t="shared" si="38"/>
        <v>0</v>
      </c>
      <c r="G134" s="175">
        <f t="shared" si="38"/>
        <v>0</v>
      </c>
      <c r="H134" s="175">
        <f t="shared" si="38"/>
        <v>0</v>
      </c>
      <c r="I134" s="175">
        <f t="shared" si="38"/>
        <v>0</v>
      </c>
      <c r="J134" s="175">
        <f t="shared" si="38"/>
        <v>0</v>
      </c>
      <c r="K134" s="175">
        <f t="shared" si="38"/>
        <v>0</v>
      </c>
      <c r="L134" s="175">
        <f t="shared" si="38"/>
        <v>0</v>
      </c>
      <c r="M134" s="175">
        <f t="shared" si="38"/>
        <v>0</v>
      </c>
      <c r="N134" s="175">
        <f t="shared" si="38"/>
        <v>0</v>
      </c>
      <c r="O134" s="175">
        <f t="shared" si="38"/>
        <v>0</v>
      </c>
      <c r="P134" s="175">
        <f t="shared" si="38"/>
        <v>0</v>
      </c>
      <c r="Q134" s="175">
        <f t="shared" si="38"/>
        <v>0</v>
      </c>
      <c r="R134" s="175">
        <f t="shared" si="38"/>
        <v>0</v>
      </c>
      <c r="S134" s="175">
        <f t="shared" si="38"/>
        <v>0</v>
      </c>
      <c r="T134" s="175">
        <f t="shared" si="38"/>
        <v>0</v>
      </c>
      <c r="U134" s="175">
        <f t="shared" si="38"/>
        <v>0</v>
      </c>
      <c r="V134" s="175">
        <f t="shared" si="38"/>
        <v>0</v>
      </c>
      <c r="W134" s="175">
        <f t="shared" si="38"/>
        <v>0</v>
      </c>
      <c r="X134" s="175">
        <f t="shared" si="38"/>
        <v>0</v>
      </c>
      <c r="Y134" s="175">
        <f t="shared" si="38"/>
        <v>0</v>
      </c>
      <c r="Z134" s="175">
        <f t="shared" si="38"/>
        <v>0</v>
      </c>
      <c r="AA134" s="175">
        <f t="shared" si="38"/>
        <v>0</v>
      </c>
      <c r="AB134" s="175">
        <f t="shared" si="38"/>
        <v>0</v>
      </c>
      <c r="AC134" s="175">
        <f t="shared" si="38"/>
        <v>0</v>
      </c>
      <c r="AD134" s="175">
        <f t="shared" si="38"/>
        <v>0</v>
      </c>
      <c r="AE134" s="175">
        <f t="shared" si="38"/>
        <v>0</v>
      </c>
      <c r="AF134" s="175">
        <f t="shared" si="38"/>
        <v>0</v>
      </c>
      <c r="AG134" s="175">
        <f t="shared" si="38"/>
        <v>0</v>
      </c>
      <c r="AH134" s="175">
        <f t="shared" si="38"/>
        <v>0</v>
      </c>
      <c r="AI134" s="175">
        <f t="shared" si="38"/>
        <v>0</v>
      </c>
      <c r="AJ134" s="175">
        <f t="shared" si="38"/>
        <v>0</v>
      </c>
      <c r="AK134" s="175">
        <f t="shared" si="38"/>
        <v>0</v>
      </c>
      <c r="AL134" s="175">
        <f t="shared" si="38"/>
        <v>0</v>
      </c>
      <c r="AM134" s="175">
        <f t="shared" si="38"/>
        <v>0</v>
      </c>
      <c r="AN134" s="175">
        <f t="shared" si="38"/>
        <v>0</v>
      </c>
      <c r="AO134" s="175">
        <f t="shared" si="38"/>
        <v>0</v>
      </c>
      <c r="AP134" s="175">
        <f t="shared" si="38"/>
        <v>0</v>
      </c>
      <c r="AQ134" s="175">
        <f t="shared" si="38"/>
        <v>0</v>
      </c>
      <c r="AR134" s="175">
        <f t="shared" si="38"/>
        <v>0</v>
      </c>
      <c r="AS134" s="175">
        <f t="shared" si="38"/>
        <v>0</v>
      </c>
      <c r="AT134" s="175">
        <f t="shared" si="38"/>
        <v>0</v>
      </c>
      <c r="AU134" s="175">
        <f t="shared" si="38"/>
        <v>0</v>
      </c>
      <c r="AV134" s="175">
        <f t="shared" si="38"/>
        <v>0</v>
      </c>
      <c r="AW134" s="175">
        <f t="shared" si="38"/>
        <v>0</v>
      </c>
      <c r="AX134" s="175">
        <f t="shared" si="38"/>
        <v>0</v>
      </c>
      <c r="AY134" s="175">
        <f t="shared" si="38"/>
        <v>0</v>
      </c>
      <c r="AZ134" s="175">
        <f t="shared" si="38"/>
        <v>0</v>
      </c>
      <c r="BA134" s="175">
        <f t="shared" si="38"/>
        <v>0</v>
      </c>
      <c r="BB134" s="175">
        <f t="shared" si="38"/>
        <v>0</v>
      </c>
      <c r="BC134" s="175">
        <f t="shared" si="38"/>
        <v>0</v>
      </c>
      <c r="BD134" s="175">
        <f t="shared" si="38"/>
        <v>0</v>
      </c>
      <c r="BE134" s="175">
        <f t="shared" si="38"/>
        <v>0</v>
      </c>
      <c r="BF134" s="175">
        <f t="shared" si="38"/>
        <v>0</v>
      </c>
      <c r="BG134" s="175">
        <f t="shared" si="38"/>
        <v>0</v>
      </c>
      <c r="BH134" s="175">
        <f t="shared" si="38"/>
        <v>0</v>
      </c>
      <c r="BI134" s="175">
        <f t="shared" si="38"/>
        <v>0</v>
      </c>
      <c r="BJ134" s="175">
        <f t="shared" si="38"/>
        <v>0</v>
      </c>
      <c r="BK134" s="175">
        <f t="shared" si="38"/>
        <v>0</v>
      </c>
      <c r="BL134" s="175">
        <f t="shared" si="38"/>
        <v>0</v>
      </c>
      <c r="BM134" s="175">
        <f t="shared" si="38"/>
        <v>0</v>
      </c>
      <c r="BN134" s="175">
        <f t="shared" si="38"/>
        <v>0</v>
      </c>
      <c r="BO134" s="175">
        <f t="shared" si="38"/>
        <v>0</v>
      </c>
      <c r="BP134" s="175">
        <f t="shared" si="37"/>
        <v>0</v>
      </c>
      <c r="BQ134" s="175">
        <f t="shared" si="37"/>
        <v>0</v>
      </c>
      <c r="BR134" s="175">
        <f t="shared" si="37"/>
        <v>0</v>
      </c>
      <c r="BS134" s="175">
        <f t="shared" si="37"/>
        <v>0</v>
      </c>
      <c r="BT134" s="175">
        <f t="shared" si="37"/>
        <v>0</v>
      </c>
      <c r="BU134" s="175">
        <f t="shared" si="37"/>
        <v>0</v>
      </c>
      <c r="BV134" s="175">
        <f t="shared" si="37"/>
        <v>0</v>
      </c>
      <c r="BW134" s="175">
        <f t="shared" si="37"/>
        <v>0</v>
      </c>
      <c r="BX134" s="175">
        <f t="shared" si="37"/>
        <v>0</v>
      </c>
      <c r="BY134" s="175">
        <f t="shared" si="37"/>
        <v>0</v>
      </c>
      <c r="BZ134" s="175">
        <f t="shared" si="37"/>
        <v>0</v>
      </c>
      <c r="CA134" s="175">
        <f t="shared" si="37"/>
        <v>0</v>
      </c>
      <c r="CB134" s="175">
        <f t="shared" si="37"/>
        <v>0</v>
      </c>
      <c r="CC134" s="175">
        <f t="shared" si="37"/>
        <v>0</v>
      </c>
      <c r="CD134" s="175">
        <f t="shared" si="37"/>
        <v>0</v>
      </c>
      <c r="CE134" s="175">
        <f t="shared" si="37"/>
        <v>0</v>
      </c>
      <c r="CF134" s="175">
        <f t="shared" si="37"/>
        <v>0</v>
      </c>
      <c r="CG134" s="175">
        <f t="shared" si="37"/>
        <v>0</v>
      </c>
      <c r="CH134" s="175">
        <f t="shared" si="37"/>
        <v>0</v>
      </c>
      <c r="CI134" s="175">
        <f t="shared" si="37"/>
        <v>0</v>
      </c>
      <c r="CJ134" s="175">
        <f t="shared" si="37"/>
        <v>0</v>
      </c>
      <c r="CK134" s="175">
        <f t="shared" si="37"/>
        <v>0</v>
      </c>
      <c r="CL134" s="175">
        <f t="shared" si="37"/>
        <v>0</v>
      </c>
      <c r="CM134" s="175">
        <f t="shared" si="37"/>
        <v>0</v>
      </c>
      <c r="CN134" s="175">
        <f t="shared" si="37"/>
        <v>5.9348376803577019E-4</v>
      </c>
      <c r="CO134" s="175">
        <f t="shared" si="37"/>
        <v>0</v>
      </c>
      <c r="CP134" s="175">
        <f t="shared" si="37"/>
        <v>0</v>
      </c>
      <c r="CQ134" s="175">
        <f t="shared" si="37"/>
        <v>0</v>
      </c>
      <c r="CR134" s="175">
        <f t="shared" si="37"/>
        <v>0</v>
      </c>
      <c r="CS134" s="175">
        <f t="shared" si="37"/>
        <v>0</v>
      </c>
      <c r="CT134" s="175">
        <f t="shared" si="37"/>
        <v>0</v>
      </c>
      <c r="CU134" s="175">
        <f t="shared" si="37"/>
        <v>0</v>
      </c>
      <c r="CV134" s="175">
        <f t="shared" si="37"/>
        <v>0</v>
      </c>
      <c r="CW134" s="175">
        <f t="shared" si="37"/>
        <v>0</v>
      </c>
      <c r="CX134" s="175">
        <f t="shared" si="37"/>
        <v>0</v>
      </c>
      <c r="CY134" s="175">
        <f t="shared" si="37"/>
        <v>0</v>
      </c>
      <c r="CZ134" s="175">
        <f t="shared" si="37"/>
        <v>0</v>
      </c>
      <c r="DA134" s="175">
        <f t="shared" si="37"/>
        <v>0</v>
      </c>
      <c r="DB134" s="175">
        <f t="shared" si="37"/>
        <v>0</v>
      </c>
      <c r="DC134" s="175">
        <f t="shared" si="37"/>
        <v>0</v>
      </c>
      <c r="DD134" s="175">
        <f t="shared" si="37"/>
        <v>0</v>
      </c>
      <c r="DE134" s="175">
        <f t="shared" si="37"/>
        <v>1.0662925032376005</v>
      </c>
      <c r="DF134" s="175">
        <f t="shared" si="37"/>
        <v>0</v>
      </c>
      <c r="DG134" s="175">
        <f t="shared" si="37"/>
        <v>0</v>
      </c>
      <c r="DH134" s="175">
        <f t="shared" si="37"/>
        <v>0</v>
      </c>
      <c r="DI134" s="175">
        <f t="shared" si="37"/>
        <v>0</v>
      </c>
      <c r="DJ134" s="175">
        <f t="shared" si="37"/>
        <v>0</v>
      </c>
      <c r="DK134" s="175">
        <f t="shared" si="37"/>
        <v>0</v>
      </c>
      <c r="DL134" s="175">
        <f t="shared" si="37"/>
        <v>0</v>
      </c>
      <c r="DM134" s="175">
        <f t="shared" si="37"/>
        <v>0</v>
      </c>
      <c r="DN134" s="175">
        <f t="shared" si="37"/>
        <v>0</v>
      </c>
      <c r="DO134" s="175">
        <f t="shared" si="37"/>
        <v>0</v>
      </c>
      <c r="DP134" s="175">
        <f t="shared" si="37"/>
        <v>0</v>
      </c>
      <c r="DQ134" s="175">
        <f t="shared" si="37"/>
        <v>0</v>
      </c>
      <c r="DR134" s="175">
        <f t="shared" si="37"/>
        <v>0</v>
      </c>
      <c r="DS134" s="175">
        <f t="shared" si="37"/>
        <v>0</v>
      </c>
      <c r="DT134" s="175">
        <f t="shared" si="37"/>
        <v>0</v>
      </c>
      <c r="DU134" s="175">
        <f t="shared" si="37"/>
        <v>0</v>
      </c>
      <c r="DV134" s="175">
        <f t="shared" si="37"/>
        <v>0</v>
      </c>
      <c r="DW134" s="175">
        <f t="shared" si="37"/>
        <v>0</v>
      </c>
      <c r="DX134" s="175">
        <f t="shared" si="37"/>
        <v>0</v>
      </c>
      <c r="DY134" s="175">
        <f t="shared" si="37"/>
        <v>0</v>
      </c>
      <c r="EA134" s="200">
        <v>3</v>
      </c>
      <c r="EC134" s="205">
        <f t="shared" si="33"/>
        <v>3</v>
      </c>
      <c r="EE134" s="195">
        <f t="shared" si="11"/>
        <v>0</v>
      </c>
      <c r="EG134" s="154">
        <v>53</v>
      </c>
    </row>
    <row r="135" spans="1:137">
      <c r="A135" s="10" t="s">
        <v>724</v>
      </c>
      <c r="B135" s="6" t="s">
        <v>725</v>
      </c>
      <c r="C135" s="175">
        <f t="shared" si="8"/>
        <v>0</v>
      </c>
      <c r="D135" s="175">
        <f t="shared" si="38"/>
        <v>0</v>
      </c>
      <c r="E135" s="175">
        <f t="shared" si="38"/>
        <v>0</v>
      </c>
      <c r="F135" s="175">
        <f t="shared" si="38"/>
        <v>0</v>
      </c>
      <c r="G135" s="175">
        <f t="shared" si="38"/>
        <v>0</v>
      </c>
      <c r="H135" s="175">
        <f t="shared" si="38"/>
        <v>0</v>
      </c>
      <c r="I135" s="175">
        <f t="shared" si="38"/>
        <v>0</v>
      </c>
      <c r="J135" s="175">
        <f t="shared" si="38"/>
        <v>0</v>
      </c>
      <c r="K135" s="175">
        <f t="shared" si="38"/>
        <v>0</v>
      </c>
      <c r="L135" s="175">
        <f t="shared" si="38"/>
        <v>0</v>
      </c>
      <c r="M135" s="175">
        <f t="shared" si="38"/>
        <v>0</v>
      </c>
      <c r="N135" s="175">
        <f t="shared" si="38"/>
        <v>0</v>
      </c>
      <c r="O135" s="175">
        <f t="shared" si="38"/>
        <v>0</v>
      </c>
      <c r="P135" s="175">
        <f t="shared" si="38"/>
        <v>0</v>
      </c>
      <c r="Q135" s="175">
        <f t="shared" si="38"/>
        <v>0</v>
      </c>
      <c r="R135" s="175">
        <f t="shared" si="38"/>
        <v>0</v>
      </c>
      <c r="S135" s="175">
        <f t="shared" si="38"/>
        <v>0</v>
      </c>
      <c r="T135" s="175">
        <f t="shared" si="38"/>
        <v>0</v>
      </c>
      <c r="U135" s="175">
        <f t="shared" si="38"/>
        <v>0</v>
      </c>
      <c r="V135" s="175">
        <f t="shared" si="38"/>
        <v>0</v>
      </c>
      <c r="W135" s="175">
        <f t="shared" si="38"/>
        <v>0</v>
      </c>
      <c r="X135" s="175">
        <f t="shared" si="38"/>
        <v>0</v>
      </c>
      <c r="Y135" s="175">
        <f t="shared" si="38"/>
        <v>0</v>
      </c>
      <c r="Z135" s="175">
        <f t="shared" si="38"/>
        <v>0</v>
      </c>
      <c r="AA135" s="175">
        <f t="shared" si="38"/>
        <v>0</v>
      </c>
      <c r="AB135" s="175">
        <f t="shared" si="38"/>
        <v>0</v>
      </c>
      <c r="AC135" s="175">
        <f t="shared" si="38"/>
        <v>0</v>
      </c>
      <c r="AD135" s="175">
        <f t="shared" si="38"/>
        <v>0</v>
      </c>
      <c r="AE135" s="175">
        <f t="shared" si="38"/>
        <v>0</v>
      </c>
      <c r="AF135" s="175">
        <f t="shared" si="38"/>
        <v>0</v>
      </c>
      <c r="AG135" s="175">
        <f t="shared" si="38"/>
        <v>0</v>
      </c>
      <c r="AH135" s="175">
        <f t="shared" si="38"/>
        <v>0</v>
      </c>
      <c r="AI135" s="175">
        <f t="shared" si="38"/>
        <v>0</v>
      </c>
      <c r="AJ135" s="175">
        <f t="shared" si="38"/>
        <v>0</v>
      </c>
      <c r="AK135" s="175">
        <f t="shared" si="38"/>
        <v>0</v>
      </c>
      <c r="AL135" s="175">
        <f t="shared" si="38"/>
        <v>0</v>
      </c>
      <c r="AM135" s="175">
        <f t="shared" si="38"/>
        <v>0</v>
      </c>
      <c r="AN135" s="175">
        <f t="shared" si="38"/>
        <v>0</v>
      </c>
      <c r="AO135" s="175">
        <f t="shared" si="38"/>
        <v>0</v>
      </c>
      <c r="AP135" s="175">
        <f t="shared" si="38"/>
        <v>0</v>
      </c>
      <c r="AQ135" s="175">
        <f t="shared" si="38"/>
        <v>0</v>
      </c>
      <c r="AR135" s="175">
        <f t="shared" si="38"/>
        <v>0</v>
      </c>
      <c r="AS135" s="175">
        <f t="shared" si="38"/>
        <v>0</v>
      </c>
      <c r="AT135" s="175">
        <f t="shared" si="38"/>
        <v>0</v>
      </c>
      <c r="AU135" s="175">
        <f t="shared" si="38"/>
        <v>0</v>
      </c>
      <c r="AV135" s="175">
        <f t="shared" si="38"/>
        <v>0</v>
      </c>
      <c r="AW135" s="175">
        <f t="shared" si="38"/>
        <v>0</v>
      </c>
      <c r="AX135" s="175">
        <f t="shared" si="38"/>
        <v>0</v>
      </c>
      <c r="AY135" s="175">
        <f t="shared" si="38"/>
        <v>0</v>
      </c>
      <c r="AZ135" s="175">
        <f t="shared" si="38"/>
        <v>0</v>
      </c>
      <c r="BA135" s="175">
        <f t="shared" si="38"/>
        <v>0</v>
      </c>
      <c r="BB135" s="175">
        <f t="shared" si="38"/>
        <v>0</v>
      </c>
      <c r="BC135" s="175">
        <f t="shared" si="38"/>
        <v>0</v>
      </c>
      <c r="BD135" s="175">
        <f t="shared" si="38"/>
        <v>0</v>
      </c>
      <c r="BE135" s="175">
        <f t="shared" si="38"/>
        <v>0</v>
      </c>
      <c r="BF135" s="175">
        <f t="shared" si="38"/>
        <v>0</v>
      </c>
      <c r="BG135" s="175">
        <f t="shared" si="38"/>
        <v>0</v>
      </c>
      <c r="BH135" s="175">
        <f t="shared" si="38"/>
        <v>0</v>
      </c>
      <c r="BI135" s="175">
        <f t="shared" si="38"/>
        <v>0</v>
      </c>
      <c r="BJ135" s="175">
        <f t="shared" si="38"/>
        <v>0</v>
      </c>
      <c r="BK135" s="175">
        <f t="shared" si="38"/>
        <v>0</v>
      </c>
      <c r="BL135" s="175">
        <f t="shared" si="38"/>
        <v>0</v>
      </c>
      <c r="BM135" s="175">
        <f t="shared" si="38"/>
        <v>0</v>
      </c>
      <c r="BN135" s="175">
        <f t="shared" si="38"/>
        <v>0</v>
      </c>
      <c r="BO135" s="175">
        <f t="shared" ref="BO135:DY138" si="39">BO59*BO$3</f>
        <v>0</v>
      </c>
      <c r="BP135" s="175">
        <f t="shared" si="39"/>
        <v>0</v>
      </c>
      <c r="BQ135" s="175">
        <f t="shared" si="39"/>
        <v>0</v>
      </c>
      <c r="BR135" s="175">
        <f t="shared" si="39"/>
        <v>0</v>
      </c>
      <c r="BS135" s="175">
        <f t="shared" si="39"/>
        <v>0</v>
      </c>
      <c r="BT135" s="175">
        <f t="shared" si="39"/>
        <v>0</v>
      </c>
      <c r="BU135" s="175">
        <f t="shared" si="39"/>
        <v>0</v>
      </c>
      <c r="BV135" s="175">
        <f t="shared" si="39"/>
        <v>0</v>
      </c>
      <c r="BW135" s="175">
        <f t="shared" si="39"/>
        <v>0</v>
      </c>
      <c r="BX135" s="175">
        <f t="shared" si="39"/>
        <v>0</v>
      </c>
      <c r="BY135" s="175">
        <f t="shared" si="39"/>
        <v>0</v>
      </c>
      <c r="BZ135" s="175">
        <f t="shared" si="39"/>
        <v>0</v>
      </c>
      <c r="CA135" s="175">
        <f t="shared" si="39"/>
        <v>0</v>
      </c>
      <c r="CB135" s="175">
        <f t="shared" si="39"/>
        <v>0</v>
      </c>
      <c r="CC135" s="175">
        <f t="shared" si="39"/>
        <v>0</v>
      </c>
      <c r="CD135" s="175">
        <f t="shared" si="39"/>
        <v>0</v>
      </c>
      <c r="CE135" s="175">
        <f t="shared" si="39"/>
        <v>0</v>
      </c>
      <c r="CF135" s="175">
        <f t="shared" si="39"/>
        <v>0</v>
      </c>
      <c r="CG135" s="175">
        <f t="shared" si="39"/>
        <v>0</v>
      </c>
      <c r="CH135" s="175">
        <f t="shared" si="39"/>
        <v>0</v>
      </c>
      <c r="CI135" s="175">
        <f t="shared" si="39"/>
        <v>0</v>
      </c>
      <c r="CJ135" s="175">
        <f t="shared" si="39"/>
        <v>0</v>
      </c>
      <c r="CK135" s="175">
        <f t="shared" si="39"/>
        <v>0</v>
      </c>
      <c r="CL135" s="175">
        <f t="shared" si="39"/>
        <v>0</v>
      </c>
      <c r="CM135" s="175">
        <f t="shared" si="39"/>
        <v>0</v>
      </c>
      <c r="CN135" s="175">
        <f t="shared" si="39"/>
        <v>0</v>
      </c>
      <c r="CO135" s="175">
        <f t="shared" si="39"/>
        <v>0</v>
      </c>
      <c r="CP135" s="175">
        <f t="shared" si="39"/>
        <v>0</v>
      </c>
      <c r="CQ135" s="175">
        <f t="shared" si="39"/>
        <v>3.6195626716630826E-4</v>
      </c>
      <c r="CR135" s="175">
        <f t="shared" si="39"/>
        <v>0</v>
      </c>
      <c r="CS135" s="175">
        <f t="shared" si="39"/>
        <v>0</v>
      </c>
      <c r="CT135" s="175">
        <f t="shared" si="39"/>
        <v>0</v>
      </c>
      <c r="CU135" s="175">
        <f t="shared" si="39"/>
        <v>0</v>
      </c>
      <c r="CV135" s="175">
        <f t="shared" si="39"/>
        <v>0</v>
      </c>
      <c r="CW135" s="175">
        <f t="shared" si="39"/>
        <v>0</v>
      </c>
      <c r="CX135" s="175">
        <f t="shared" si="39"/>
        <v>0</v>
      </c>
      <c r="CY135" s="175">
        <f t="shared" si="39"/>
        <v>0</v>
      </c>
      <c r="CZ135" s="175">
        <f t="shared" si="39"/>
        <v>0</v>
      </c>
      <c r="DA135" s="175">
        <f t="shared" si="39"/>
        <v>0</v>
      </c>
      <c r="DB135" s="175">
        <f t="shared" si="39"/>
        <v>0</v>
      </c>
      <c r="DC135" s="175">
        <f t="shared" si="39"/>
        <v>0</v>
      </c>
      <c r="DD135" s="175">
        <f t="shared" si="39"/>
        <v>0</v>
      </c>
      <c r="DE135" s="175">
        <f t="shared" si="39"/>
        <v>3.8111865778099516E-3</v>
      </c>
      <c r="DF135" s="175">
        <f t="shared" si="39"/>
        <v>0</v>
      </c>
      <c r="DG135" s="175">
        <f t="shared" si="39"/>
        <v>2.9968701428662681</v>
      </c>
      <c r="DH135" s="175">
        <f t="shared" si="39"/>
        <v>0</v>
      </c>
      <c r="DI135" s="175">
        <f t="shared" si="39"/>
        <v>0</v>
      </c>
      <c r="DJ135" s="175">
        <f t="shared" si="39"/>
        <v>0</v>
      </c>
      <c r="DK135" s="175">
        <f t="shared" si="39"/>
        <v>0</v>
      </c>
      <c r="DL135" s="175">
        <f t="shared" si="39"/>
        <v>0</v>
      </c>
      <c r="DM135" s="175">
        <f t="shared" si="39"/>
        <v>0</v>
      </c>
      <c r="DN135" s="175">
        <f t="shared" si="39"/>
        <v>0</v>
      </c>
      <c r="DO135" s="175">
        <f t="shared" si="39"/>
        <v>0</v>
      </c>
      <c r="DP135" s="175">
        <f t="shared" si="39"/>
        <v>0</v>
      </c>
      <c r="DQ135" s="175">
        <f t="shared" si="39"/>
        <v>0</v>
      </c>
      <c r="DR135" s="175">
        <f t="shared" si="39"/>
        <v>0</v>
      </c>
      <c r="DS135" s="175">
        <f t="shared" si="39"/>
        <v>0</v>
      </c>
      <c r="DT135" s="175">
        <f t="shared" si="39"/>
        <v>0</v>
      </c>
      <c r="DU135" s="175">
        <f t="shared" si="39"/>
        <v>0</v>
      </c>
      <c r="DV135" s="175">
        <f t="shared" si="39"/>
        <v>0</v>
      </c>
      <c r="DW135" s="175">
        <f t="shared" si="39"/>
        <v>0</v>
      </c>
      <c r="DX135" s="175">
        <f t="shared" si="39"/>
        <v>0</v>
      </c>
      <c r="DY135" s="175">
        <f t="shared" si="39"/>
        <v>0</v>
      </c>
      <c r="EA135" s="189">
        <f t="shared" si="9"/>
        <v>3.0010432857112441</v>
      </c>
      <c r="EC135" s="205">
        <f t="shared" si="33"/>
        <v>3</v>
      </c>
      <c r="EE135" s="189">
        <f t="shared" si="11"/>
        <v>1.0432857112441241E-3</v>
      </c>
      <c r="EG135" s="154">
        <v>54</v>
      </c>
    </row>
    <row r="136" spans="1:137">
      <c r="A136" s="10" t="s">
        <v>726</v>
      </c>
      <c r="B136" s="6" t="s">
        <v>727</v>
      </c>
      <c r="C136" s="175">
        <f t="shared" si="8"/>
        <v>0</v>
      </c>
      <c r="D136" s="175">
        <f t="shared" ref="D136:BO139" si="40">D60*D$3</f>
        <v>0</v>
      </c>
      <c r="E136" s="175">
        <f t="shared" si="40"/>
        <v>0</v>
      </c>
      <c r="F136" s="175">
        <f t="shared" si="40"/>
        <v>0</v>
      </c>
      <c r="G136" s="175">
        <f t="shared" si="40"/>
        <v>0</v>
      </c>
      <c r="H136" s="175">
        <f t="shared" si="40"/>
        <v>0</v>
      </c>
      <c r="I136" s="175">
        <f t="shared" si="40"/>
        <v>0</v>
      </c>
      <c r="J136" s="175">
        <f t="shared" si="40"/>
        <v>0</v>
      </c>
      <c r="K136" s="175">
        <f t="shared" si="40"/>
        <v>0</v>
      </c>
      <c r="L136" s="175">
        <f t="shared" si="40"/>
        <v>0</v>
      </c>
      <c r="M136" s="175">
        <f t="shared" si="40"/>
        <v>0</v>
      </c>
      <c r="N136" s="175">
        <f t="shared" si="40"/>
        <v>0</v>
      </c>
      <c r="O136" s="175">
        <f t="shared" si="40"/>
        <v>0</v>
      </c>
      <c r="P136" s="175">
        <f t="shared" si="40"/>
        <v>0</v>
      </c>
      <c r="Q136" s="175">
        <f t="shared" si="40"/>
        <v>0</v>
      </c>
      <c r="R136" s="175">
        <f t="shared" si="40"/>
        <v>0</v>
      </c>
      <c r="S136" s="175">
        <f t="shared" si="40"/>
        <v>0</v>
      </c>
      <c r="T136" s="175">
        <f t="shared" si="40"/>
        <v>0</v>
      </c>
      <c r="U136" s="175">
        <f t="shared" si="40"/>
        <v>0</v>
      </c>
      <c r="V136" s="175">
        <f t="shared" si="40"/>
        <v>0</v>
      </c>
      <c r="W136" s="175">
        <f t="shared" si="40"/>
        <v>0</v>
      </c>
      <c r="X136" s="175">
        <f t="shared" si="40"/>
        <v>0</v>
      </c>
      <c r="Y136" s="175">
        <f t="shared" si="40"/>
        <v>0</v>
      </c>
      <c r="Z136" s="175">
        <f t="shared" si="40"/>
        <v>0</v>
      </c>
      <c r="AA136" s="175">
        <f t="shared" si="40"/>
        <v>0</v>
      </c>
      <c r="AB136" s="175">
        <f t="shared" si="40"/>
        <v>0</v>
      </c>
      <c r="AC136" s="175">
        <f t="shared" si="40"/>
        <v>0</v>
      </c>
      <c r="AD136" s="175">
        <f t="shared" si="40"/>
        <v>0</v>
      </c>
      <c r="AE136" s="175">
        <f t="shared" si="40"/>
        <v>0</v>
      </c>
      <c r="AF136" s="175">
        <f t="shared" si="40"/>
        <v>0</v>
      </c>
      <c r="AG136" s="175">
        <f t="shared" si="40"/>
        <v>0</v>
      </c>
      <c r="AH136" s="175">
        <f t="shared" si="40"/>
        <v>0</v>
      </c>
      <c r="AI136" s="175">
        <f t="shared" si="40"/>
        <v>0</v>
      </c>
      <c r="AJ136" s="175">
        <f t="shared" si="40"/>
        <v>0</v>
      </c>
      <c r="AK136" s="175">
        <f t="shared" si="40"/>
        <v>0</v>
      </c>
      <c r="AL136" s="175">
        <f t="shared" si="40"/>
        <v>0</v>
      </c>
      <c r="AM136" s="175">
        <f t="shared" si="40"/>
        <v>0</v>
      </c>
      <c r="AN136" s="175">
        <f t="shared" si="40"/>
        <v>0</v>
      </c>
      <c r="AO136" s="175">
        <f t="shared" si="40"/>
        <v>0</v>
      </c>
      <c r="AP136" s="175">
        <f t="shared" si="40"/>
        <v>0</v>
      </c>
      <c r="AQ136" s="175">
        <f t="shared" si="40"/>
        <v>0</v>
      </c>
      <c r="AR136" s="175">
        <f t="shared" si="40"/>
        <v>0</v>
      </c>
      <c r="AS136" s="175">
        <f t="shared" si="40"/>
        <v>0</v>
      </c>
      <c r="AT136" s="175">
        <f t="shared" si="40"/>
        <v>0</v>
      </c>
      <c r="AU136" s="175">
        <f t="shared" si="40"/>
        <v>0</v>
      </c>
      <c r="AV136" s="175">
        <f t="shared" si="40"/>
        <v>0</v>
      </c>
      <c r="AW136" s="175">
        <f t="shared" si="40"/>
        <v>0</v>
      </c>
      <c r="AX136" s="175">
        <f t="shared" si="40"/>
        <v>0</v>
      </c>
      <c r="AY136" s="175">
        <f t="shared" si="40"/>
        <v>0</v>
      </c>
      <c r="AZ136" s="175">
        <f t="shared" si="40"/>
        <v>0</v>
      </c>
      <c r="BA136" s="175">
        <f t="shared" si="40"/>
        <v>0</v>
      </c>
      <c r="BB136" s="175">
        <f t="shared" si="40"/>
        <v>0</v>
      </c>
      <c r="BC136" s="175">
        <f t="shared" si="40"/>
        <v>0</v>
      </c>
      <c r="BD136" s="175">
        <f t="shared" si="40"/>
        <v>0</v>
      </c>
      <c r="BE136" s="175">
        <f t="shared" si="40"/>
        <v>0</v>
      </c>
      <c r="BF136" s="175">
        <f t="shared" si="40"/>
        <v>0</v>
      </c>
      <c r="BG136" s="175">
        <f t="shared" si="40"/>
        <v>0</v>
      </c>
      <c r="BH136" s="175">
        <f t="shared" si="40"/>
        <v>0</v>
      </c>
      <c r="BI136" s="175">
        <f t="shared" si="40"/>
        <v>0</v>
      </c>
      <c r="BJ136" s="175">
        <f t="shared" si="40"/>
        <v>0</v>
      </c>
      <c r="BK136" s="175">
        <f t="shared" si="40"/>
        <v>0</v>
      </c>
      <c r="BL136" s="175">
        <f t="shared" si="40"/>
        <v>0</v>
      </c>
      <c r="BM136" s="175">
        <f t="shared" si="40"/>
        <v>8.469312856416916E-4</v>
      </c>
      <c r="BN136" s="175">
        <f t="shared" si="40"/>
        <v>0</v>
      </c>
      <c r="BO136" s="175">
        <f t="shared" si="40"/>
        <v>0</v>
      </c>
      <c r="BP136" s="175">
        <f t="shared" si="39"/>
        <v>0</v>
      </c>
      <c r="BQ136" s="175">
        <f t="shared" si="39"/>
        <v>0</v>
      </c>
      <c r="BR136" s="175">
        <f t="shared" si="39"/>
        <v>0</v>
      </c>
      <c r="BS136" s="175">
        <f t="shared" si="39"/>
        <v>0</v>
      </c>
      <c r="BT136" s="175">
        <f t="shared" si="39"/>
        <v>0</v>
      </c>
      <c r="BU136" s="175">
        <f t="shared" si="39"/>
        <v>3.1618767997289819E-3</v>
      </c>
      <c r="BV136" s="175">
        <f t="shared" si="39"/>
        <v>0</v>
      </c>
      <c r="BW136" s="175">
        <f t="shared" si="39"/>
        <v>0</v>
      </c>
      <c r="BX136" s="175">
        <f t="shared" si="39"/>
        <v>0</v>
      </c>
      <c r="BY136" s="175">
        <f t="shared" si="39"/>
        <v>0</v>
      </c>
      <c r="BZ136" s="175">
        <f t="shared" si="39"/>
        <v>0</v>
      </c>
      <c r="CA136" s="175">
        <f t="shared" si="39"/>
        <v>0</v>
      </c>
      <c r="CB136" s="175">
        <f t="shared" si="39"/>
        <v>0</v>
      </c>
      <c r="CC136" s="175">
        <f t="shared" si="39"/>
        <v>0</v>
      </c>
      <c r="CD136" s="175">
        <f t="shared" si="39"/>
        <v>2.569024899779798E-3</v>
      </c>
      <c r="CE136" s="175">
        <f t="shared" si="39"/>
        <v>0</v>
      </c>
      <c r="CF136" s="175">
        <f t="shared" si="39"/>
        <v>0</v>
      </c>
      <c r="CG136" s="175">
        <f t="shared" si="39"/>
        <v>0</v>
      </c>
      <c r="CH136" s="175">
        <f t="shared" si="39"/>
        <v>0</v>
      </c>
      <c r="CI136" s="175">
        <f t="shared" si="39"/>
        <v>0</v>
      </c>
      <c r="CJ136" s="175">
        <f t="shared" si="39"/>
        <v>0</v>
      </c>
      <c r="CK136" s="175">
        <f t="shared" si="39"/>
        <v>0</v>
      </c>
      <c r="CL136" s="175">
        <f t="shared" si="39"/>
        <v>0</v>
      </c>
      <c r="CM136" s="175">
        <f t="shared" si="39"/>
        <v>0</v>
      </c>
      <c r="CN136" s="175">
        <f t="shared" si="39"/>
        <v>0</v>
      </c>
      <c r="CO136" s="175">
        <f t="shared" si="39"/>
        <v>0</v>
      </c>
      <c r="CP136" s="175">
        <f t="shared" si="39"/>
        <v>0</v>
      </c>
      <c r="CQ136" s="175">
        <f t="shared" si="39"/>
        <v>-1.2929817627463159E-2</v>
      </c>
      <c r="CR136" s="175">
        <f t="shared" si="39"/>
        <v>0</v>
      </c>
      <c r="CS136" s="175">
        <f t="shared" si="39"/>
        <v>0</v>
      </c>
      <c r="CT136" s="175">
        <f t="shared" si="39"/>
        <v>0</v>
      </c>
      <c r="CU136" s="175">
        <f t="shared" si="39"/>
        <v>0</v>
      </c>
      <c r="CV136" s="175">
        <f t="shared" si="39"/>
        <v>0</v>
      </c>
      <c r="CW136" s="175">
        <f t="shared" si="39"/>
        <v>0</v>
      </c>
      <c r="CX136" s="175">
        <f t="shared" si="39"/>
        <v>0</v>
      </c>
      <c r="CY136" s="175">
        <f t="shared" si="39"/>
        <v>0</v>
      </c>
      <c r="CZ136" s="175">
        <f t="shared" si="39"/>
        <v>0</v>
      </c>
      <c r="DA136" s="175">
        <f t="shared" si="39"/>
        <v>0</v>
      </c>
      <c r="DB136" s="175">
        <f t="shared" si="39"/>
        <v>0</v>
      </c>
      <c r="DC136" s="175">
        <f t="shared" si="39"/>
        <v>0</v>
      </c>
      <c r="DD136" s="175">
        <f t="shared" si="39"/>
        <v>0</v>
      </c>
      <c r="DE136" s="175">
        <f t="shared" si="39"/>
        <v>5.4090678109649369E-2</v>
      </c>
      <c r="DF136" s="175">
        <f t="shared" si="39"/>
        <v>0</v>
      </c>
      <c r="DG136" s="175">
        <f t="shared" si="39"/>
        <v>0</v>
      </c>
      <c r="DH136" s="175">
        <f t="shared" si="39"/>
        <v>0.20368697419682685</v>
      </c>
      <c r="DI136" s="175">
        <f t="shared" si="39"/>
        <v>2.7555756309638078</v>
      </c>
      <c r="DJ136" s="175">
        <f t="shared" si="39"/>
        <v>0</v>
      </c>
      <c r="DK136" s="175">
        <f t="shared" si="39"/>
        <v>0</v>
      </c>
      <c r="DL136" s="175">
        <f t="shared" si="39"/>
        <v>0</v>
      </c>
      <c r="DM136" s="175">
        <f t="shared" si="39"/>
        <v>0</v>
      </c>
      <c r="DN136" s="175">
        <f t="shared" si="39"/>
        <v>0</v>
      </c>
      <c r="DO136" s="175">
        <f t="shared" si="39"/>
        <v>0</v>
      </c>
      <c r="DP136" s="175">
        <f t="shared" si="39"/>
        <v>0</v>
      </c>
      <c r="DQ136" s="175">
        <f t="shared" si="39"/>
        <v>0</v>
      </c>
      <c r="DR136" s="175">
        <f t="shared" si="39"/>
        <v>0</v>
      </c>
      <c r="DS136" s="175">
        <f t="shared" si="39"/>
        <v>0</v>
      </c>
      <c r="DT136" s="175">
        <f t="shared" si="39"/>
        <v>0</v>
      </c>
      <c r="DU136" s="175">
        <f t="shared" si="39"/>
        <v>0</v>
      </c>
      <c r="DV136" s="175">
        <f t="shared" si="39"/>
        <v>0</v>
      </c>
      <c r="DW136" s="175">
        <f t="shared" si="39"/>
        <v>0</v>
      </c>
      <c r="DX136" s="175">
        <f t="shared" si="39"/>
        <v>0</v>
      </c>
      <c r="DY136" s="175">
        <f t="shared" si="39"/>
        <v>0</v>
      </c>
      <c r="EA136" s="189">
        <f t="shared" si="9"/>
        <v>3.0070012986279711</v>
      </c>
      <c r="EC136" s="205">
        <f t="shared" si="33"/>
        <v>3</v>
      </c>
      <c r="EE136" s="189">
        <f t="shared" si="11"/>
        <v>7.0012986279710532E-3</v>
      </c>
      <c r="EG136" s="154">
        <v>55</v>
      </c>
    </row>
    <row r="137" spans="1:137">
      <c r="A137" s="12" t="s">
        <v>728</v>
      </c>
      <c r="B137" s="4" t="s">
        <v>729</v>
      </c>
      <c r="C137" s="183">
        <f t="shared" si="8"/>
        <v>0</v>
      </c>
      <c r="D137" s="183">
        <f t="shared" si="40"/>
        <v>0</v>
      </c>
      <c r="E137" s="183">
        <f t="shared" si="40"/>
        <v>0</v>
      </c>
      <c r="F137" s="183">
        <f t="shared" si="40"/>
        <v>0</v>
      </c>
      <c r="G137" s="183">
        <f t="shared" si="40"/>
        <v>0</v>
      </c>
      <c r="H137" s="183">
        <f t="shared" si="40"/>
        <v>0</v>
      </c>
      <c r="I137" s="183">
        <f t="shared" si="40"/>
        <v>0</v>
      </c>
      <c r="J137" s="183">
        <f t="shared" si="40"/>
        <v>0</v>
      </c>
      <c r="K137" s="183">
        <f t="shared" si="40"/>
        <v>0</v>
      </c>
      <c r="L137" s="183">
        <f t="shared" si="40"/>
        <v>0</v>
      </c>
      <c r="M137" s="183">
        <f t="shared" si="40"/>
        <v>0</v>
      </c>
      <c r="N137" s="183">
        <f t="shared" si="40"/>
        <v>0</v>
      </c>
      <c r="O137" s="183">
        <f t="shared" si="40"/>
        <v>0</v>
      </c>
      <c r="P137" s="183">
        <f t="shared" si="40"/>
        <v>0</v>
      </c>
      <c r="Q137" s="183">
        <f t="shared" si="40"/>
        <v>0</v>
      </c>
      <c r="R137" s="183">
        <f t="shared" si="40"/>
        <v>0</v>
      </c>
      <c r="S137" s="183">
        <f t="shared" si="40"/>
        <v>0</v>
      </c>
      <c r="T137" s="183">
        <f t="shared" si="40"/>
        <v>0</v>
      </c>
      <c r="U137" s="183">
        <f t="shared" si="40"/>
        <v>0</v>
      </c>
      <c r="V137" s="183">
        <f t="shared" si="40"/>
        <v>0</v>
      </c>
      <c r="W137" s="183">
        <f t="shared" si="40"/>
        <v>0</v>
      </c>
      <c r="X137" s="183">
        <f t="shared" si="40"/>
        <v>0</v>
      </c>
      <c r="Y137" s="183">
        <f t="shared" si="40"/>
        <v>0</v>
      </c>
      <c r="Z137" s="183">
        <f t="shared" si="40"/>
        <v>0</v>
      </c>
      <c r="AA137" s="183">
        <f t="shared" si="40"/>
        <v>0</v>
      </c>
      <c r="AB137" s="183">
        <f t="shared" si="40"/>
        <v>0</v>
      </c>
      <c r="AC137" s="183">
        <f t="shared" si="40"/>
        <v>0</v>
      </c>
      <c r="AD137" s="183">
        <f t="shared" si="40"/>
        <v>0</v>
      </c>
      <c r="AE137" s="183">
        <f t="shared" si="40"/>
        <v>0</v>
      </c>
      <c r="AF137" s="183">
        <f t="shared" si="40"/>
        <v>0</v>
      </c>
      <c r="AG137" s="183">
        <f t="shared" si="40"/>
        <v>0</v>
      </c>
      <c r="AH137" s="183">
        <f t="shared" si="40"/>
        <v>0</v>
      </c>
      <c r="AI137" s="183">
        <f t="shared" si="40"/>
        <v>0</v>
      </c>
      <c r="AJ137" s="183">
        <f t="shared" si="40"/>
        <v>0</v>
      </c>
      <c r="AK137" s="183">
        <f t="shared" si="40"/>
        <v>0</v>
      </c>
      <c r="AL137" s="183">
        <f t="shared" si="40"/>
        <v>0</v>
      </c>
      <c r="AM137" s="183">
        <f t="shared" si="40"/>
        <v>0</v>
      </c>
      <c r="AN137" s="183">
        <f t="shared" si="40"/>
        <v>0</v>
      </c>
      <c r="AO137" s="183">
        <f t="shared" si="40"/>
        <v>0</v>
      </c>
      <c r="AP137" s="183">
        <f t="shared" si="40"/>
        <v>0</v>
      </c>
      <c r="AQ137" s="183">
        <f t="shared" si="40"/>
        <v>0</v>
      </c>
      <c r="AR137" s="183">
        <f t="shared" si="40"/>
        <v>0</v>
      </c>
      <c r="AS137" s="183">
        <f t="shared" si="40"/>
        <v>0</v>
      </c>
      <c r="AT137" s="183">
        <f t="shared" si="40"/>
        <v>0</v>
      </c>
      <c r="AU137" s="183">
        <f t="shared" si="40"/>
        <v>0</v>
      </c>
      <c r="AV137" s="183">
        <f t="shared" si="40"/>
        <v>0</v>
      </c>
      <c r="AW137" s="183">
        <f t="shared" si="40"/>
        <v>0</v>
      </c>
      <c r="AX137" s="183">
        <f t="shared" si="40"/>
        <v>0</v>
      </c>
      <c r="AY137" s="183">
        <f t="shared" si="40"/>
        <v>0</v>
      </c>
      <c r="AZ137" s="183">
        <f t="shared" si="40"/>
        <v>0</v>
      </c>
      <c r="BA137" s="183">
        <f t="shared" si="40"/>
        <v>0</v>
      </c>
      <c r="BB137" s="183">
        <f t="shared" si="40"/>
        <v>0</v>
      </c>
      <c r="BC137" s="183">
        <f t="shared" si="40"/>
        <v>0</v>
      </c>
      <c r="BD137" s="183">
        <f t="shared" si="40"/>
        <v>0</v>
      </c>
      <c r="BE137" s="183">
        <f t="shared" si="40"/>
        <v>0</v>
      </c>
      <c r="BF137" s="183">
        <f t="shared" si="40"/>
        <v>0</v>
      </c>
      <c r="BG137" s="183">
        <f t="shared" si="40"/>
        <v>0</v>
      </c>
      <c r="BH137" s="183">
        <f t="shared" si="40"/>
        <v>0</v>
      </c>
      <c r="BI137" s="183">
        <f t="shared" si="40"/>
        <v>0</v>
      </c>
      <c r="BJ137" s="183">
        <f t="shared" si="40"/>
        <v>0</v>
      </c>
      <c r="BK137" s="183">
        <f t="shared" si="40"/>
        <v>0</v>
      </c>
      <c r="BL137" s="183">
        <f t="shared" si="40"/>
        <v>0</v>
      </c>
      <c r="BM137" s="183">
        <f t="shared" si="40"/>
        <v>0</v>
      </c>
      <c r="BN137" s="183">
        <f t="shared" si="40"/>
        <v>0</v>
      </c>
      <c r="BO137" s="183">
        <f t="shared" si="40"/>
        <v>0</v>
      </c>
      <c r="BP137" s="183">
        <f t="shared" si="39"/>
        <v>0</v>
      </c>
      <c r="BQ137" s="183">
        <f t="shared" si="39"/>
        <v>0</v>
      </c>
      <c r="BR137" s="183">
        <f t="shared" si="39"/>
        <v>0</v>
      </c>
      <c r="BS137" s="183">
        <f t="shared" si="39"/>
        <v>0</v>
      </c>
      <c r="BT137" s="183">
        <f t="shared" si="39"/>
        <v>0</v>
      </c>
      <c r="BU137" s="183">
        <f t="shared" si="39"/>
        <v>0</v>
      </c>
      <c r="BV137" s="183">
        <f t="shared" si="39"/>
        <v>0</v>
      </c>
      <c r="BW137" s="183">
        <f t="shared" si="39"/>
        <v>0</v>
      </c>
      <c r="BX137" s="183">
        <f t="shared" si="39"/>
        <v>0</v>
      </c>
      <c r="BY137" s="183">
        <f t="shared" si="39"/>
        <v>0</v>
      </c>
      <c r="BZ137" s="183">
        <f t="shared" si="39"/>
        <v>0</v>
      </c>
      <c r="CA137" s="183">
        <f t="shared" si="39"/>
        <v>0</v>
      </c>
      <c r="CB137" s="183">
        <f t="shared" si="39"/>
        <v>0</v>
      </c>
      <c r="CC137" s="183">
        <f t="shared" si="39"/>
        <v>0</v>
      </c>
      <c r="CD137" s="183">
        <f t="shared" si="39"/>
        <v>0</v>
      </c>
      <c r="CE137" s="183">
        <f t="shared" si="39"/>
        <v>0</v>
      </c>
      <c r="CF137" s="183">
        <f t="shared" si="39"/>
        <v>0</v>
      </c>
      <c r="CG137" s="183">
        <f t="shared" si="39"/>
        <v>0</v>
      </c>
      <c r="CH137" s="183">
        <f t="shared" si="39"/>
        <v>0</v>
      </c>
      <c r="CI137" s="183">
        <f t="shared" si="39"/>
        <v>0</v>
      </c>
      <c r="CJ137" s="183">
        <f t="shared" si="39"/>
        <v>0</v>
      </c>
      <c r="CK137" s="183">
        <f t="shared" si="39"/>
        <v>0</v>
      </c>
      <c r="CL137" s="183">
        <f t="shared" si="39"/>
        <v>0</v>
      </c>
      <c r="CM137" s="183">
        <f t="shared" si="39"/>
        <v>0</v>
      </c>
      <c r="CN137" s="183">
        <f t="shared" si="39"/>
        <v>0</v>
      </c>
      <c r="CO137" s="183">
        <f t="shared" si="39"/>
        <v>0</v>
      </c>
      <c r="CP137" s="183">
        <f t="shared" si="39"/>
        <v>0</v>
      </c>
      <c r="CQ137" s="183">
        <f t="shared" si="39"/>
        <v>2.5013248542660308E-3</v>
      </c>
      <c r="CR137" s="183">
        <f t="shared" si="39"/>
        <v>0</v>
      </c>
      <c r="CS137" s="183">
        <f t="shared" si="39"/>
        <v>0</v>
      </c>
      <c r="CT137" s="183">
        <f t="shared" si="39"/>
        <v>0</v>
      </c>
      <c r="CU137" s="183">
        <f t="shared" si="39"/>
        <v>0</v>
      </c>
      <c r="CV137" s="183">
        <f t="shared" si="39"/>
        <v>0</v>
      </c>
      <c r="CW137" s="183">
        <f t="shared" si="39"/>
        <v>0</v>
      </c>
      <c r="CX137" s="183">
        <f t="shared" si="39"/>
        <v>0</v>
      </c>
      <c r="CY137" s="183">
        <f t="shared" si="39"/>
        <v>0</v>
      </c>
      <c r="CZ137" s="183">
        <f t="shared" si="39"/>
        <v>0</v>
      </c>
      <c r="DA137" s="183">
        <f t="shared" si="39"/>
        <v>0</v>
      </c>
      <c r="DB137" s="183">
        <f t="shared" si="39"/>
        <v>0</v>
      </c>
      <c r="DC137" s="183">
        <f t="shared" si="39"/>
        <v>0</v>
      </c>
      <c r="DD137" s="183">
        <f t="shared" si="39"/>
        <v>0</v>
      </c>
      <c r="DE137" s="183">
        <f t="shared" si="39"/>
        <v>1.0641229464758876E-2</v>
      </c>
      <c r="DF137" s="183">
        <f t="shared" si="39"/>
        <v>0</v>
      </c>
      <c r="DG137" s="183">
        <f t="shared" si="39"/>
        <v>0</v>
      </c>
      <c r="DH137" s="183">
        <f t="shared" si="39"/>
        <v>0</v>
      </c>
      <c r="DI137" s="183">
        <f t="shared" si="39"/>
        <v>0</v>
      </c>
      <c r="DJ137" s="183">
        <f t="shared" si="39"/>
        <v>2.9901430842607311</v>
      </c>
      <c r="DK137" s="183">
        <f t="shared" si="39"/>
        <v>0</v>
      </c>
      <c r="DL137" s="183">
        <f t="shared" si="39"/>
        <v>0</v>
      </c>
      <c r="DM137" s="183">
        <f t="shared" si="39"/>
        <v>0</v>
      </c>
      <c r="DN137" s="183">
        <f t="shared" si="39"/>
        <v>0</v>
      </c>
      <c r="DO137" s="183">
        <f t="shared" si="39"/>
        <v>0</v>
      </c>
      <c r="DP137" s="183">
        <f t="shared" si="39"/>
        <v>0</v>
      </c>
      <c r="DQ137" s="183">
        <f t="shared" si="39"/>
        <v>0</v>
      </c>
      <c r="DR137" s="183">
        <f t="shared" si="39"/>
        <v>0</v>
      </c>
      <c r="DS137" s="183">
        <f t="shared" si="39"/>
        <v>0</v>
      </c>
      <c r="DT137" s="183">
        <f t="shared" si="39"/>
        <v>0</v>
      </c>
      <c r="DU137" s="183">
        <f t="shared" si="39"/>
        <v>0</v>
      </c>
      <c r="DV137" s="183">
        <f t="shared" si="39"/>
        <v>0</v>
      </c>
      <c r="DW137" s="183">
        <f t="shared" si="39"/>
        <v>0</v>
      </c>
      <c r="DX137" s="183">
        <f t="shared" si="39"/>
        <v>0</v>
      </c>
      <c r="DY137" s="183">
        <f t="shared" si="39"/>
        <v>0</v>
      </c>
      <c r="EA137" s="189">
        <f t="shared" si="9"/>
        <v>3.0032856385797562</v>
      </c>
      <c r="EC137" s="205">
        <f t="shared" si="33"/>
        <v>3</v>
      </c>
      <c r="EE137" s="189">
        <f t="shared" si="11"/>
        <v>3.2856385797561671E-3</v>
      </c>
      <c r="EG137" s="154">
        <v>56</v>
      </c>
    </row>
    <row r="138" spans="1:137">
      <c r="A138" s="12" t="s">
        <v>730</v>
      </c>
      <c r="B138" s="4" t="s">
        <v>228</v>
      </c>
      <c r="C138" s="183">
        <f t="shared" si="8"/>
        <v>0</v>
      </c>
      <c r="D138" s="183">
        <f t="shared" si="40"/>
        <v>0</v>
      </c>
      <c r="E138" s="183">
        <f t="shared" si="40"/>
        <v>0</v>
      </c>
      <c r="F138" s="183">
        <f t="shared" si="40"/>
        <v>0</v>
      </c>
      <c r="G138" s="183">
        <f t="shared" si="40"/>
        <v>0</v>
      </c>
      <c r="H138" s="183">
        <f t="shared" si="40"/>
        <v>0</v>
      </c>
      <c r="I138" s="183">
        <f t="shared" si="40"/>
        <v>0</v>
      </c>
      <c r="J138" s="183">
        <f t="shared" si="40"/>
        <v>0</v>
      </c>
      <c r="K138" s="183">
        <f t="shared" si="40"/>
        <v>0</v>
      </c>
      <c r="L138" s="183">
        <f t="shared" si="40"/>
        <v>0</v>
      </c>
      <c r="M138" s="183">
        <f t="shared" si="40"/>
        <v>0</v>
      </c>
      <c r="N138" s="183">
        <f t="shared" si="40"/>
        <v>0</v>
      </c>
      <c r="O138" s="183">
        <f t="shared" si="40"/>
        <v>0</v>
      </c>
      <c r="P138" s="183">
        <f t="shared" si="40"/>
        <v>0</v>
      </c>
      <c r="Q138" s="183">
        <f t="shared" si="40"/>
        <v>0</v>
      </c>
      <c r="R138" s="183">
        <f t="shared" si="40"/>
        <v>0</v>
      </c>
      <c r="S138" s="183">
        <f t="shared" si="40"/>
        <v>0</v>
      </c>
      <c r="T138" s="183">
        <f t="shared" si="40"/>
        <v>0</v>
      </c>
      <c r="U138" s="183">
        <f t="shared" si="40"/>
        <v>0</v>
      </c>
      <c r="V138" s="183">
        <f t="shared" si="40"/>
        <v>0</v>
      </c>
      <c r="W138" s="183">
        <f t="shared" si="40"/>
        <v>0</v>
      </c>
      <c r="X138" s="183">
        <f t="shared" si="40"/>
        <v>0</v>
      </c>
      <c r="Y138" s="183">
        <f t="shared" si="40"/>
        <v>0</v>
      </c>
      <c r="Z138" s="183">
        <f t="shared" si="40"/>
        <v>0</v>
      </c>
      <c r="AA138" s="183">
        <f t="shared" si="40"/>
        <v>0</v>
      </c>
      <c r="AB138" s="183">
        <f t="shared" si="40"/>
        <v>0</v>
      </c>
      <c r="AC138" s="183">
        <f t="shared" si="40"/>
        <v>0</v>
      </c>
      <c r="AD138" s="183">
        <f t="shared" si="40"/>
        <v>0</v>
      </c>
      <c r="AE138" s="183">
        <f t="shared" si="40"/>
        <v>0</v>
      </c>
      <c r="AF138" s="183">
        <f t="shared" si="40"/>
        <v>0</v>
      </c>
      <c r="AG138" s="183">
        <f t="shared" si="40"/>
        <v>0</v>
      </c>
      <c r="AH138" s="183">
        <f t="shared" si="40"/>
        <v>0</v>
      </c>
      <c r="AI138" s="183">
        <f t="shared" si="40"/>
        <v>0</v>
      </c>
      <c r="AJ138" s="183">
        <f t="shared" si="40"/>
        <v>0</v>
      </c>
      <c r="AK138" s="183">
        <f t="shared" si="40"/>
        <v>0</v>
      </c>
      <c r="AL138" s="183">
        <f t="shared" si="40"/>
        <v>0</v>
      </c>
      <c r="AM138" s="183">
        <f t="shared" si="40"/>
        <v>0</v>
      </c>
      <c r="AN138" s="183">
        <f t="shared" si="40"/>
        <v>0</v>
      </c>
      <c r="AO138" s="183">
        <f t="shared" si="40"/>
        <v>1.4455614692161114E-3</v>
      </c>
      <c r="AP138" s="183">
        <f t="shared" si="40"/>
        <v>0</v>
      </c>
      <c r="AQ138" s="183">
        <f t="shared" si="40"/>
        <v>0</v>
      </c>
      <c r="AR138" s="183">
        <f t="shared" si="40"/>
        <v>0</v>
      </c>
      <c r="AS138" s="183">
        <f t="shared" si="40"/>
        <v>0</v>
      </c>
      <c r="AT138" s="183">
        <f t="shared" si="40"/>
        <v>0</v>
      </c>
      <c r="AU138" s="183">
        <f t="shared" si="40"/>
        <v>0</v>
      </c>
      <c r="AV138" s="183">
        <f t="shared" si="40"/>
        <v>0</v>
      </c>
      <c r="AW138" s="183">
        <f t="shared" si="40"/>
        <v>0</v>
      </c>
      <c r="AX138" s="183">
        <f t="shared" si="40"/>
        <v>0</v>
      </c>
      <c r="AY138" s="183">
        <f t="shared" si="40"/>
        <v>0</v>
      </c>
      <c r="AZ138" s="183">
        <f t="shared" si="40"/>
        <v>0</v>
      </c>
      <c r="BA138" s="183">
        <f t="shared" si="40"/>
        <v>0</v>
      </c>
      <c r="BB138" s="183">
        <f t="shared" si="40"/>
        <v>0</v>
      </c>
      <c r="BC138" s="183">
        <f t="shared" si="40"/>
        <v>0</v>
      </c>
      <c r="BD138" s="183">
        <f t="shared" si="40"/>
        <v>0</v>
      </c>
      <c r="BE138" s="183">
        <f t="shared" si="40"/>
        <v>0</v>
      </c>
      <c r="BF138" s="183">
        <f t="shared" si="40"/>
        <v>0</v>
      </c>
      <c r="BG138" s="183">
        <f t="shared" si="40"/>
        <v>0</v>
      </c>
      <c r="BH138" s="183">
        <f t="shared" si="40"/>
        <v>0</v>
      </c>
      <c r="BI138" s="183">
        <f t="shared" si="40"/>
        <v>0</v>
      </c>
      <c r="BJ138" s="183">
        <f t="shared" si="40"/>
        <v>0</v>
      </c>
      <c r="BK138" s="183">
        <f t="shared" si="40"/>
        <v>0</v>
      </c>
      <c r="BL138" s="183">
        <f t="shared" si="40"/>
        <v>0</v>
      </c>
      <c r="BM138" s="183">
        <f t="shared" si="40"/>
        <v>0</v>
      </c>
      <c r="BN138" s="183">
        <f t="shared" si="40"/>
        <v>0</v>
      </c>
      <c r="BO138" s="183">
        <f t="shared" si="40"/>
        <v>0</v>
      </c>
      <c r="BP138" s="183">
        <f t="shared" si="39"/>
        <v>0</v>
      </c>
      <c r="BQ138" s="183">
        <f t="shared" si="39"/>
        <v>0</v>
      </c>
      <c r="BR138" s="183">
        <f t="shared" si="39"/>
        <v>0</v>
      </c>
      <c r="BS138" s="183">
        <f t="shared" si="39"/>
        <v>0</v>
      </c>
      <c r="BT138" s="183">
        <f t="shared" si="39"/>
        <v>0</v>
      </c>
      <c r="BU138" s="183">
        <f t="shared" si="39"/>
        <v>7.8848807411787899E-4</v>
      </c>
      <c r="BV138" s="183">
        <f t="shared" si="39"/>
        <v>0</v>
      </c>
      <c r="BW138" s="183">
        <f t="shared" si="39"/>
        <v>0</v>
      </c>
      <c r="BX138" s="183">
        <f t="shared" si="39"/>
        <v>0</v>
      </c>
      <c r="BY138" s="183">
        <f t="shared" si="39"/>
        <v>0</v>
      </c>
      <c r="BZ138" s="183">
        <f t="shared" si="39"/>
        <v>0</v>
      </c>
      <c r="CA138" s="183">
        <f t="shared" si="39"/>
        <v>0</v>
      </c>
      <c r="CB138" s="183">
        <f t="shared" si="39"/>
        <v>0</v>
      </c>
      <c r="CC138" s="183">
        <f t="shared" si="39"/>
        <v>0</v>
      </c>
      <c r="CD138" s="183">
        <f t="shared" si="39"/>
        <v>0</v>
      </c>
      <c r="CE138" s="183">
        <f t="shared" si="39"/>
        <v>0</v>
      </c>
      <c r="CF138" s="183">
        <f t="shared" si="39"/>
        <v>2.4530740083667344E-3</v>
      </c>
      <c r="CG138" s="183">
        <f t="shared" si="39"/>
        <v>0</v>
      </c>
      <c r="CH138" s="183">
        <f t="shared" si="39"/>
        <v>0</v>
      </c>
      <c r="CI138" s="183">
        <f t="shared" si="39"/>
        <v>0</v>
      </c>
      <c r="CJ138" s="183">
        <f t="shared" si="39"/>
        <v>0</v>
      </c>
      <c r="CK138" s="183">
        <f t="shared" si="39"/>
        <v>0.11906169919179972</v>
      </c>
      <c r="CL138" s="183">
        <f t="shared" si="39"/>
        <v>0</v>
      </c>
      <c r="CM138" s="183">
        <f t="shared" si="39"/>
        <v>0</v>
      </c>
      <c r="CN138" s="183">
        <f t="shared" si="39"/>
        <v>0</v>
      </c>
      <c r="CO138" s="183">
        <f t="shared" si="39"/>
        <v>0</v>
      </c>
      <c r="CP138" s="183">
        <f t="shared" si="39"/>
        <v>0</v>
      </c>
      <c r="CQ138" s="183">
        <f t="shared" si="39"/>
        <v>1.5331712552292091E-2</v>
      </c>
      <c r="CR138" s="183">
        <f t="shared" si="39"/>
        <v>1.051317432157172E-3</v>
      </c>
      <c r="CS138" s="183">
        <f t="shared" si="39"/>
        <v>0</v>
      </c>
      <c r="CT138" s="183">
        <f t="shared" si="39"/>
        <v>0</v>
      </c>
      <c r="CU138" s="183">
        <f t="shared" si="39"/>
        <v>0</v>
      </c>
      <c r="CV138" s="183">
        <f t="shared" si="39"/>
        <v>0</v>
      </c>
      <c r="CW138" s="183">
        <f t="shared" si="39"/>
        <v>0</v>
      </c>
      <c r="CX138" s="183">
        <f t="shared" si="39"/>
        <v>0</v>
      </c>
      <c r="CY138" s="183">
        <f t="shared" si="39"/>
        <v>0</v>
      </c>
      <c r="CZ138" s="183">
        <f t="shared" si="39"/>
        <v>0</v>
      </c>
      <c r="DA138" s="183">
        <f t="shared" si="39"/>
        <v>0</v>
      </c>
      <c r="DB138" s="183">
        <f t="shared" si="39"/>
        <v>0</v>
      </c>
      <c r="DC138" s="183">
        <f t="shared" si="39"/>
        <v>0</v>
      </c>
      <c r="DD138" s="183">
        <f t="shared" si="39"/>
        <v>0</v>
      </c>
      <c r="DE138" s="183">
        <f t="shared" si="39"/>
        <v>0.17022581422344876</v>
      </c>
      <c r="DF138" s="183">
        <f t="shared" si="39"/>
        <v>0</v>
      </c>
      <c r="DG138" s="183">
        <f t="shared" si="39"/>
        <v>0</v>
      </c>
      <c r="DH138" s="183">
        <f t="shared" si="39"/>
        <v>4.9937578027465668E-3</v>
      </c>
      <c r="DI138" s="183">
        <f t="shared" si="39"/>
        <v>0</v>
      </c>
      <c r="DJ138" s="183">
        <f t="shared" si="39"/>
        <v>0</v>
      </c>
      <c r="DK138" s="183">
        <f t="shared" si="39"/>
        <v>3.5581838491359483</v>
      </c>
      <c r="DL138" s="183">
        <f t="shared" si="39"/>
        <v>0</v>
      </c>
      <c r="DM138" s="183">
        <f t="shared" si="39"/>
        <v>0</v>
      </c>
      <c r="DN138" s="183">
        <f t="shared" si="39"/>
        <v>0</v>
      </c>
      <c r="DO138" s="183">
        <f t="shared" si="39"/>
        <v>0</v>
      </c>
      <c r="DP138" s="183">
        <f t="shared" si="39"/>
        <v>0</v>
      </c>
      <c r="DQ138" s="183">
        <f t="shared" si="39"/>
        <v>0</v>
      </c>
      <c r="DR138" s="183">
        <f t="shared" si="39"/>
        <v>0</v>
      </c>
      <c r="DS138" s="183">
        <f t="shared" si="39"/>
        <v>0</v>
      </c>
      <c r="DT138" s="183">
        <f t="shared" si="39"/>
        <v>0</v>
      </c>
      <c r="DU138" s="183">
        <f t="shared" si="39"/>
        <v>0</v>
      </c>
      <c r="DV138" s="183">
        <f t="shared" si="39"/>
        <v>0</v>
      </c>
      <c r="DW138" s="183">
        <f t="shared" si="39"/>
        <v>1.051317432157172E-3</v>
      </c>
      <c r="DX138" s="183">
        <f t="shared" si="39"/>
        <v>0</v>
      </c>
      <c r="DY138" s="183">
        <f t="shared" si="39"/>
        <v>0</v>
      </c>
      <c r="EA138" s="189">
        <f t="shared" si="9"/>
        <v>3.8745865913222506</v>
      </c>
      <c r="EC138" s="205">
        <f t="shared" si="33"/>
        <v>3</v>
      </c>
      <c r="EE138" s="189">
        <f t="shared" si="11"/>
        <v>0.87458659132225058</v>
      </c>
      <c r="EG138" s="154">
        <v>57</v>
      </c>
    </row>
    <row r="139" spans="1:137">
      <c r="A139" s="13" t="s">
        <v>731</v>
      </c>
      <c r="B139" s="27" t="s">
        <v>732</v>
      </c>
      <c r="C139" s="183">
        <f t="shared" si="8"/>
        <v>0</v>
      </c>
      <c r="D139" s="183">
        <f t="shared" si="40"/>
        <v>0</v>
      </c>
      <c r="E139" s="183">
        <f t="shared" si="40"/>
        <v>0</v>
      </c>
      <c r="F139" s="183">
        <f t="shared" si="40"/>
        <v>0</v>
      </c>
      <c r="G139" s="183">
        <f t="shared" si="40"/>
        <v>0</v>
      </c>
      <c r="H139" s="183">
        <f t="shared" si="40"/>
        <v>0</v>
      </c>
      <c r="I139" s="183">
        <f t="shared" si="40"/>
        <v>0</v>
      </c>
      <c r="J139" s="183">
        <f t="shared" si="40"/>
        <v>0</v>
      </c>
      <c r="K139" s="183">
        <f t="shared" si="40"/>
        <v>0</v>
      </c>
      <c r="L139" s="183">
        <f t="shared" si="40"/>
        <v>0</v>
      </c>
      <c r="M139" s="183">
        <f t="shared" si="40"/>
        <v>0</v>
      </c>
      <c r="N139" s="183">
        <f t="shared" si="40"/>
        <v>0</v>
      </c>
      <c r="O139" s="183">
        <f t="shared" si="40"/>
        <v>0</v>
      </c>
      <c r="P139" s="183">
        <f t="shared" si="40"/>
        <v>0</v>
      </c>
      <c r="Q139" s="183">
        <f t="shared" si="40"/>
        <v>0</v>
      </c>
      <c r="R139" s="183">
        <f t="shared" si="40"/>
        <v>0</v>
      </c>
      <c r="S139" s="183">
        <f t="shared" si="40"/>
        <v>0</v>
      </c>
      <c r="T139" s="183">
        <f t="shared" si="40"/>
        <v>0</v>
      </c>
      <c r="U139" s="183">
        <f t="shared" si="40"/>
        <v>0</v>
      </c>
      <c r="V139" s="183">
        <f t="shared" si="40"/>
        <v>0</v>
      </c>
      <c r="W139" s="183">
        <f t="shared" si="40"/>
        <v>0</v>
      </c>
      <c r="X139" s="183">
        <f t="shared" si="40"/>
        <v>0</v>
      </c>
      <c r="Y139" s="183">
        <f t="shared" si="40"/>
        <v>0</v>
      </c>
      <c r="Z139" s="183">
        <f t="shared" si="40"/>
        <v>0</v>
      </c>
      <c r="AA139" s="183">
        <f t="shared" si="40"/>
        <v>0</v>
      </c>
      <c r="AB139" s="183">
        <f t="shared" si="40"/>
        <v>0</v>
      </c>
      <c r="AC139" s="183">
        <f t="shared" si="40"/>
        <v>0</v>
      </c>
      <c r="AD139" s="183">
        <f t="shared" si="40"/>
        <v>0</v>
      </c>
      <c r="AE139" s="183">
        <f t="shared" si="40"/>
        <v>0</v>
      </c>
      <c r="AF139" s="183">
        <f t="shared" si="40"/>
        <v>0</v>
      </c>
      <c r="AG139" s="183">
        <f t="shared" si="40"/>
        <v>0</v>
      </c>
      <c r="AH139" s="183">
        <f t="shared" si="40"/>
        <v>0</v>
      </c>
      <c r="AI139" s="183">
        <f t="shared" si="40"/>
        <v>0</v>
      </c>
      <c r="AJ139" s="183">
        <f t="shared" si="40"/>
        <v>0</v>
      </c>
      <c r="AK139" s="183">
        <f t="shared" si="40"/>
        <v>0</v>
      </c>
      <c r="AL139" s="183">
        <f t="shared" si="40"/>
        <v>0</v>
      </c>
      <c r="AM139" s="183">
        <f t="shared" si="40"/>
        <v>0</v>
      </c>
      <c r="AN139" s="183">
        <f t="shared" si="40"/>
        <v>0</v>
      </c>
      <c r="AO139" s="183">
        <f t="shared" si="40"/>
        <v>0</v>
      </c>
      <c r="AP139" s="183">
        <f t="shared" si="40"/>
        <v>0</v>
      </c>
      <c r="AQ139" s="183">
        <f t="shared" si="40"/>
        <v>0</v>
      </c>
      <c r="AR139" s="183">
        <f t="shared" si="40"/>
        <v>0</v>
      </c>
      <c r="AS139" s="183">
        <f t="shared" si="40"/>
        <v>0</v>
      </c>
      <c r="AT139" s="183">
        <f t="shared" si="40"/>
        <v>0</v>
      </c>
      <c r="AU139" s="183">
        <f t="shared" si="40"/>
        <v>0</v>
      </c>
      <c r="AV139" s="183">
        <f t="shared" si="40"/>
        <v>0</v>
      </c>
      <c r="AW139" s="183">
        <f t="shared" si="40"/>
        <v>0</v>
      </c>
      <c r="AX139" s="183">
        <f t="shared" si="40"/>
        <v>0</v>
      </c>
      <c r="AY139" s="183">
        <f t="shared" si="40"/>
        <v>0</v>
      </c>
      <c r="AZ139" s="183">
        <f t="shared" si="40"/>
        <v>0</v>
      </c>
      <c r="BA139" s="183">
        <f t="shared" si="40"/>
        <v>0</v>
      </c>
      <c r="BB139" s="183">
        <f t="shared" si="40"/>
        <v>0</v>
      </c>
      <c r="BC139" s="183">
        <f t="shared" si="40"/>
        <v>0</v>
      </c>
      <c r="BD139" s="183">
        <f t="shared" si="40"/>
        <v>0</v>
      </c>
      <c r="BE139" s="183">
        <f t="shared" si="40"/>
        <v>0</v>
      </c>
      <c r="BF139" s="183">
        <f t="shared" si="40"/>
        <v>0</v>
      </c>
      <c r="BG139" s="183">
        <f t="shared" si="40"/>
        <v>0</v>
      </c>
      <c r="BH139" s="183">
        <f t="shared" si="40"/>
        <v>0</v>
      </c>
      <c r="BI139" s="183">
        <f t="shared" si="40"/>
        <v>0</v>
      </c>
      <c r="BJ139" s="183">
        <f t="shared" si="40"/>
        <v>0</v>
      </c>
      <c r="BK139" s="183">
        <f t="shared" si="40"/>
        <v>0</v>
      </c>
      <c r="BL139" s="183">
        <f t="shared" si="40"/>
        <v>0</v>
      </c>
      <c r="BM139" s="183">
        <f t="shared" si="40"/>
        <v>0</v>
      </c>
      <c r="BN139" s="183">
        <f t="shared" si="40"/>
        <v>0</v>
      </c>
      <c r="BO139" s="183">
        <f t="shared" ref="BO139:DY142" si="41">BO63*BO$3</f>
        <v>0</v>
      </c>
      <c r="BP139" s="183">
        <f t="shared" si="41"/>
        <v>0</v>
      </c>
      <c r="BQ139" s="183">
        <f t="shared" si="41"/>
        <v>0</v>
      </c>
      <c r="BR139" s="183">
        <f t="shared" si="41"/>
        <v>0</v>
      </c>
      <c r="BS139" s="183">
        <f t="shared" si="41"/>
        <v>0</v>
      </c>
      <c r="BT139" s="183">
        <f t="shared" si="41"/>
        <v>0</v>
      </c>
      <c r="BU139" s="183">
        <f t="shared" si="41"/>
        <v>0</v>
      </c>
      <c r="BV139" s="183">
        <f t="shared" si="41"/>
        <v>0</v>
      </c>
      <c r="BW139" s="183">
        <f t="shared" si="41"/>
        <v>0</v>
      </c>
      <c r="BX139" s="183">
        <f t="shared" si="41"/>
        <v>0</v>
      </c>
      <c r="BY139" s="183">
        <f t="shared" si="41"/>
        <v>0</v>
      </c>
      <c r="BZ139" s="183">
        <f t="shared" si="41"/>
        <v>0</v>
      </c>
      <c r="CA139" s="183">
        <f t="shared" si="41"/>
        <v>0</v>
      </c>
      <c r="CB139" s="183">
        <f t="shared" si="41"/>
        <v>0</v>
      </c>
      <c r="CC139" s="183">
        <f t="shared" si="41"/>
        <v>0</v>
      </c>
      <c r="CD139" s="183">
        <f t="shared" si="41"/>
        <v>0</v>
      </c>
      <c r="CE139" s="183">
        <f t="shared" si="41"/>
        <v>0</v>
      </c>
      <c r="CF139" s="183">
        <f t="shared" si="41"/>
        <v>0</v>
      </c>
      <c r="CG139" s="183">
        <f t="shared" si="41"/>
        <v>0</v>
      </c>
      <c r="CH139" s="183">
        <f t="shared" si="41"/>
        <v>0</v>
      </c>
      <c r="CI139" s="183">
        <f t="shared" si="41"/>
        <v>0</v>
      </c>
      <c r="CJ139" s="183">
        <f t="shared" si="41"/>
        <v>0</v>
      </c>
      <c r="CK139" s="183">
        <f t="shared" si="41"/>
        <v>0</v>
      </c>
      <c r="CL139" s="183">
        <f t="shared" si="41"/>
        <v>0</v>
      </c>
      <c r="CM139" s="183">
        <f t="shared" si="41"/>
        <v>0</v>
      </c>
      <c r="CN139" s="183">
        <f t="shared" si="41"/>
        <v>0</v>
      </c>
      <c r="CO139" s="183">
        <f t="shared" si="41"/>
        <v>0</v>
      </c>
      <c r="CP139" s="183">
        <f t="shared" si="41"/>
        <v>0</v>
      </c>
      <c r="CQ139" s="183">
        <f t="shared" si="41"/>
        <v>1.3817588638871563E-3</v>
      </c>
      <c r="CR139" s="183">
        <f t="shared" si="41"/>
        <v>0</v>
      </c>
      <c r="CS139" s="183">
        <f t="shared" si="41"/>
        <v>0</v>
      </c>
      <c r="CT139" s="183">
        <f t="shared" si="41"/>
        <v>0</v>
      </c>
      <c r="CU139" s="183">
        <f t="shared" si="41"/>
        <v>0</v>
      </c>
      <c r="CV139" s="183">
        <f t="shared" si="41"/>
        <v>0</v>
      </c>
      <c r="CW139" s="183">
        <f t="shared" si="41"/>
        <v>0</v>
      </c>
      <c r="CX139" s="183">
        <f t="shared" si="41"/>
        <v>0</v>
      </c>
      <c r="CY139" s="183">
        <f t="shared" si="41"/>
        <v>0</v>
      </c>
      <c r="CZ139" s="183">
        <f t="shared" si="41"/>
        <v>0</v>
      </c>
      <c r="DA139" s="183">
        <f t="shared" si="41"/>
        <v>0</v>
      </c>
      <c r="DB139" s="183">
        <f t="shared" si="41"/>
        <v>0</v>
      </c>
      <c r="DC139" s="183">
        <f t="shared" si="41"/>
        <v>0</v>
      </c>
      <c r="DD139" s="183">
        <f t="shared" si="41"/>
        <v>0</v>
      </c>
      <c r="DE139" s="183">
        <f t="shared" si="41"/>
        <v>2.2127332917526266E-2</v>
      </c>
      <c r="DF139" s="183">
        <f t="shared" si="41"/>
        <v>0</v>
      </c>
      <c r="DG139" s="183">
        <f t="shared" si="41"/>
        <v>0</v>
      </c>
      <c r="DH139" s="183">
        <f t="shared" si="41"/>
        <v>8.0602600393417465E-4</v>
      </c>
      <c r="DI139" s="183">
        <f t="shared" si="41"/>
        <v>0</v>
      </c>
      <c r="DJ139" s="183">
        <f t="shared" si="41"/>
        <v>0</v>
      </c>
      <c r="DK139" s="183">
        <f t="shared" si="41"/>
        <v>0</v>
      </c>
      <c r="DL139" s="183">
        <f t="shared" si="41"/>
        <v>1.7138031953173727</v>
      </c>
      <c r="DM139" s="183">
        <f t="shared" si="41"/>
        <v>2.2616130115626349</v>
      </c>
      <c r="DN139" s="183">
        <f t="shared" si="41"/>
        <v>0</v>
      </c>
      <c r="DO139" s="183">
        <f t="shared" si="41"/>
        <v>0</v>
      </c>
      <c r="DP139" s="183">
        <f t="shared" si="41"/>
        <v>0</v>
      </c>
      <c r="DQ139" s="183">
        <f t="shared" si="41"/>
        <v>0</v>
      </c>
      <c r="DR139" s="183">
        <f t="shared" si="41"/>
        <v>0</v>
      </c>
      <c r="DS139" s="183">
        <f t="shared" si="41"/>
        <v>0</v>
      </c>
      <c r="DT139" s="183">
        <f t="shared" si="41"/>
        <v>0</v>
      </c>
      <c r="DU139" s="183">
        <f t="shared" si="41"/>
        <v>0</v>
      </c>
      <c r="DV139" s="183">
        <f t="shared" si="41"/>
        <v>0</v>
      </c>
      <c r="DW139" s="183">
        <f t="shared" si="41"/>
        <v>0</v>
      </c>
      <c r="DX139" s="183">
        <f t="shared" si="41"/>
        <v>0</v>
      </c>
      <c r="DY139" s="183">
        <f t="shared" si="41"/>
        <v>0</v>
      </c>
      <c r="EA139" s="189">
        <f t="shared" si="9"/>
        <v>3.9997313246653552</v>
      </c>
      <c r="EC139" s="205">
        <f t="shared" si="33"/>
        <v>3</v>
      </c>
      <c r="EE139" s="189">
        <f t="shared" si="11"/>
        <v>0.99973132466535519</v>
      </c>
      <c r="EG139" s="154">
        <v>58</v>
      </c>
    </row>
    <row r="140" spans="1:137">
      <c r="A140" s="12" t="s">
        <v>733</v>
      </c>
      <c r="B140" s="4" t="s">
        <v>734</v>
      </c>
      <c r="C140" s="183">
        <f t="shared" si="8"/>
        <v>0</v>
      </c>
      <c r="D140" s="183">
        <f t="shared" ref="D140:BO143" si="42">D64*D$3</f>
        <v>0</v>
      </c>
      <c r="E140" s="183">
        <f t="shared" si="42"/>
        <v>0</v>
      </c>
      <c r="F140" s="183">
        <f t="shared" si="42"/>
        <v>0</v>
      </c>
      <c r="G140" s="183">
        <f t="shared" si="42"/>
        <v>0</v>
      </c>
      <c r="H140" s="183">
        <f t="shared" si="42"/>
        <v>0</v>
      </c>
      <c r="I140" s="183">
        <f t="shared" si="42"/>
        <v>0</v>
      </c>
      <c r="J140" s="183">
        <f t="shared" si="42"/>
        <v>0</v>
      </c>
      <c r="K140" s="183">
        <f t="shared" si="42"/>
        <v>0</v>
      </c>
      <c r="L140" s="183">
        <f t="shared" si="42"/>
        <v>0</v>
      </c>
      <c r="M140" s="183">
        <f t="shared" si="42"/>
        <v>0</v>
      </c>
      <c r="N140" s="183">
        <f t="shared" si="42"/>
        <v>0</v>
      </c>
      <c r="O140" s="183">
        <f t="shared" si="42"/>
        <v>0</v>
      </c>
      <c r="P140" s="183">
        <f t="shared" si="42"/>
        <v>0</v>
      </c>
      <c r="Q140" s="183">
        <f t="shared" si="42"/>
        <v>0</v>
      </c>
      <c r="R140" s="183">
        <f t="shared" si="42"/>
        <v>0</v>
      </c>
      <c r="S140" s="183">
        <f t="shared" si="42"/>
        <v>0</v>
      </c>
      <c r="T140" s="183">
        <f t="shared" si="42"/>
        <v>0</v>
      </c>
      <c r="U140" s="183">
        <f t="shared" si="42"/>
        <v>0</v>
      </c>
      <c r="V140" s="183">
        <f t="shared" si="42"/>
        <v>0</v>
      </c>
      <c r="W140" s="183">
        <f t="shared" si="42"/>
        <v>0</v>
      </c>
      <c r="X140" s="183">
        <f t="shared" si="42"/>
        <v>0</v>
      </c>
      <c r="Y140" s="183">
        <f t="shared" si="42"/>
        <v>0</v>
      </c>
      <c r="Z140" s="183">
        <f t="shared" si="42"/>
        <v>0</v>
      </c>
      <c r="AA140" s="183">
        <f t="shared" si="42"/>
        <v>0</v>
      </c>
      <c r="AB140" s="183">
        <f t="shared" si="42"/>
        <v>0</v>
      </c>
      <c r="AC140" s="183">
        <f t="shared" si="42"/>
        <v>0</v>
      </c>
      <c r="AD140" s="183">
        <f t="shared" si="42"/>
        <v>0</v>
      </c>
      <c r="AE140" s="183">
        <f t="shared" si="42"/>
        <v>0</v>
      </c>
      <c r="AF140" s="183">
        <f t="shared" si="42"/>
        <v>0</v>
      </c>
      <c r="AG140" s="183">
        <f t="shared" si="42"/>
        <v>0</v>
      </c>
      <c r="AH140" s="183">
        <f t="shared" si="42"/>
        <v>0</v>
      </c>
      <c r="AI140" s="183">
        <f t="shared" si="42"/>
        <v>0</v>
      </c>
      <c r="AJ140" s="183">
        <f t="shared" si="42"/>
        <v>0</v>
      </c>
      <c r="AK140" s="183">
        <f t="shared" si="42"/>
        <v>0</v>
      </c>
      <c r="AL140" s="183">
        <f t="shared" si="42"/>
        <v>0</v>
      </c>
      <c r="AM140" s="183">
        <f t="shared" si="42"/>
        <v>0</v>
      </c>
      <c r="AN140" s="183">
        <f t="shared" si="42"/>
        <v>0</v>
      </c>
      <c r="AO140" s="183">
        <f t="shared" si="42"/>
        <v>0</v>
      </c>
      <c r="AP140" s="183">
        <f t="shared" si="42"/>
        <v>0</v>
      </c>
      <c r="AQ140" s="183">
        <f t="shared" si="42"/>
        <v>0</v>
      </c>
      <c r="AR140" s="183">
        <f t="shared" si="42"/>
        <v>0</v>
      </c>
      <c r="AS140" s="183">
        <f t="shared" si="42"/>
        <v>0</v>
      </c>
      <c r="AT140" s="183">
        <f t="shared" si="42"/>
        <v>0</v>
      </c>
      <c r="AU140" s="183">
        <f t="shared" si="42"/>
        <v>0</v>
      </c>
      <c r="AV140" s="183">
        <f t="shared" si="42"/>
        <v>0</v>
      </c>
      <c r="AW140" s="183">
        <f t="shared" si="42"/>
        <v>0</v>
      </c>
      <c r="AX140" s="183">
        <f t="shared" si="42"/>
        <v>0</v>
      </c>
      <c r="AY140" s="183">
        <f t="shared" si="42"/>
        <v>0</v>
      </c>
      <c r="AZ140" s="183">
        <f t="shared" si="42"/>
        <v>0</v>
      </c>
      <c r="BA140" s="183">
        <f t="shared" si="42"/>
        <v>0</v>
      </c>
      <c r="BB140" s="183">
        <f t="shared" si="42"/>
        <v>0</v>
      </c>
      <c r="BC140" s="183">
        <f t="shared" si="42"/>
        <v>0</v>
      </c>
      <c r="BD140" s="183">
        <f t="shared" si="42"/>
        <v>0</v>
      </c>
      <c r="BE140" s="183">
        <f t="shared" si="42"/>
        <v>0</v>
      </c>
      <c r="BF140" s="183">
        <f t="shared" si="42"/>
        <v>0</v>
      </c>
      <c r="BG140" s="183">
        <f t="shared" si="42"/>
        <v>0</v>
      </c>
      <c r="BH140" s="183">
        <f t="shared" si="42"/>
        <v>0</v>
      </c>
      <c r="BI140" s="183">
        <f t="shared" si="42"/>
        <v>0</v>
      </c>
      <c r="BJ140" s="183">
        <f t="shared" si="42"/>
        <v>0</v>
      </c>
      <c r="BK140" s="183">
        <f t="shared" si="42"/>
        <v>0</v>
      </c>
      <c r="BL140" s="183">
        <f t="shared" si="42"/>
        <v>0</v>
      </c>
      <c r="BM140" s="183">
        <f t="shared" si="42"/>
        <v>0</v>
      </c>
      <c r="BN140" s="183">
        <f t="shared" si="42"/>
        <v>0</v>
      </c>
      <c r="BO140" s="183">
        <f t="shared" si="42"/>
        <v>0</v>
      </c>
      <c r="BP140" s="183">
        <f t="shared" si="41"/>
        <v>0</v>
      </c>
      <c r="BQ140" s="183">
        <f t="shared" si="41"/>
        <v>0</v>
      </c>
      <c r="BR140" s="183">
        <f t="shared" si="41"/>
        <v>0</v>
      </c>
      <c r="BS140" s="183">
        <f t="shared" si="41"/>
        <v>0</v>
      </c>
      <c r="BT140" s="183">
        <f t="shared" si="41"/>
        <v>0</v>
      </c>
      <c r="BU140" s="183">
        <f t="shared" si="41"/>
        <v>0</v>
      </c>
      <c r="BV140" s="183">
        <f t="shared" si="41"/>
        <v>0</v>
      </c>
      <c r="BW140" s="183">
        <f t="shared" si="41"/>
        <v>0</v>
      </c>
      <c r="BX140" s="183">
        <f t="shared" si="41"/>
        <v>0</v>
      </c>
      <c r="BY140" s="183">
        <f t="shared" si="41"/>
        <v>0</v>
      </c>
      <c r="BZ140" s="183">
        <f t="shared" si="41"/>
        <v>0</v>
      </c>
      <c r="CA140" s="183">
        <f t="shared" si="41"/>
        <v>0</v>
      </c>
      <c r="CB140" s="183">
        <f t="shared" si="41"/>
        <v>0</v>
      </c>
      <c r="CC140" s="183">
        <f t="shared" si="41"/>
        <v>0</v>
      </c>
      <c r="CD140" s="183">
        <f t="shared" si="41"/>
        <v>0</v>
      </c>
      <c r="CE140" s="183">
        <f t="shared" si="41"/>
        <v>0</v>
      </c>
      <c r="CF140" s="183">
        <f t="shared" si="41"/>
        <v>0</v>
      </c>
      <c r="CG140" s="183">
        <f t="shared" si="41"/>
        <v>0</v>
      </c>
      <c r="CH140" s="183">
        <f t="shared" si="41"/>
        <v>0</v>
      </c>
      <c r="CI140" s="183">
        <f t="shared" si="41"/>
        <v>0</v>
      </c>
      <c r="CJ140" s="183">
        <f t="shared" si="41"/>
        <v>0</v>
      </c>
      <c r="CK140" s="183">
        <f t="shared" si="41"/>
        <v>0</v>
      </c>
      <c r="CL140" s="183">
        <f t="shared" si="41"/>
        <v>0</v>
      </c>
      <c r="CM140" s="183">
        <f t="shared" si="41"/>
        <v>0</v>
      </c>
      <c r="CN140" s="183">
        <f t="shared" si="41"/>
        <v>0</v>
      </c>
      <c r="CO140" s="183">
        <f t="shared" si="41"/>
        <v>0</v>
      </c>
      <c r="CP140" s="183">
        <f t="shared" si="41"/>
        <v>0</v>
      </c>
      <c r="CQ140" s="183">
        <f t="shared" si="41"/>
        <v>1.041171317732449E-2</v>
      </c>
      <c r="CR140" s="183">
        <f t="shared" si="41"/>
        <v>0</v>
      </c>
      <c r="CS140" s="183">
        <f t="shared" si="41"/>
        <v>0</v>
      </c>
      <c r="CT140" s="183">
        <f t="shared" si="41"/>
        <v>0</v>
      </c>
      <c r="CU140" s="183">
        <f t="shared" si="41"/>
        <v>0</v>
      </c>
      <c r="CV140" s="183">
        <f t="shared" si="41"/>
        <v>0</v>
      </c>
      <c r="CW140" s="183">
        <f t="shared" si="41"/>
        <v>0</v>
      </c>
      <c r="CX140" s="183">
        <f t="shared" si="41"/>
        <v>0</v>
      </c>
      <c r="CY140" s="183">
        <f t="shared" si="41"/>
        <v>0</v>
      </c>
      <c r="CZ140" s="183">
        <f t="shared" si="41"/>
        <v>0</v>
      </c>
      <c r="DA140" s="183">
        <f t="shared" si="41"/>
        <v>0</v>
      </c>
      <c r="DB140" s="183">
        <f t="shared" si="41"/>
        <v>0</v>
      </c>
      <c r="DC140" s="183">
        <f t="shared" si="41"/>
        <v>0</v>
      </c>
      <c r="DD140" s="183">
        <f t="shared" si="41"/>
        <v>0</v>
      </c>
      <c r="DE140" s="183">
        <f t="shared" si="41"/>
        <v>3.5039419346765111E-3</v>
      </c>
      <c r="DF140" s="183">
        <f t="shared" si="41"/>
        <v>0</v>
      </c>
      <c r="DG140" s="183">
        <f t="shared" si="41"/>
        <v>0</v>
      </c>
      <c r="DH140" s="183">
        <f t="shared" si="41"/>
        <v>0</v>
      </c>
      <c r="DI140" s="183">
        <f t="shared" si="41"/>
        <v>0</v>
      </c>
      <c r="DJ140" s="183">
        <f t="shared" si="41"/>
        <v>0</v>
      </c>
      <c r="DK140" s="183">
        <f t="shared" si="41"/>
        <v>0</v>
      </c>
      <c r="DL140" s="183">
        <f t="shared" si="41"/>
        <v>0</v>
      </c>
      <c r="DM140" s="183">
        <f t="shared" si="41"/>
        <v>0</v>
      </c>
      <c r="DN140" s="183">
        <f t="shared" si="41"/>
        <v>3.986084344887999</v>
      </c>
      <c r="DO140" s="183">
        <f t="shared" si="41"/>
        <v>0</v>
      </c>
      <c r="DP140" s="183">
        <f t="shared" si="41"/>
        <v>0</v>
      </c>
      <c r="DQ140" s="183">
        <f t="shared" si="41"/>
        <v>0</v>
      </c>
      <c r="DR140" s="183">
        <f t="shared" si="41"/>
        <v>0</v>
      </c>
      <c r="DS140" s="183">
        <f t="shared" si="41"/>
        <v>0</v>
      </c>
      <c r="DT140" s="183">
        <f t="shared" si="41"/>
        <v>0</v>
      </c>
      <c r="DU140" s="183">
        <f t="shared" si="41"/>
        <v>0</v>
      </c>
      <c r="DV140" s="183">
        <f t="shared" si="41"/>
        <v>0</v>
      </c>
      <c r="DW140" s="183">
        <f t="shared" si="41"/>
        <v>0</v>
      </c>
      <c r="DX140" s="183">
        <f t="shared" si="41"/>
        <v>0</v>
      </c>
      <c r="DY140" s="183">
        <f t="shared" si="41"/>
        <v>0</v>
      </c>
      <c r="EA140" s="189">
        <f t="shared" si="9"/>
        <v>4</v>
      </c>
      <c r="EC140" s="205">
        <f t="shared" si="33"/>
        <v>3</v>
      </c>
      <c r="EE140" s="189">
        <f t="shared" si="11"/>
        <v>1</v>
      </c>
      <c r="EG140" s="154">
        <v>59</v>
      </c>
    </row>
    <row r="141" spans="1:137">
      <c r="A141" s="12" t="s">
        <v>735</v>
      </c>
      <c r="B141" s="4" t="s">
        <v>487</v>
      </c>
      <c r="C141" s="184">
        <f t="shared" si="8"/>
        <v>2.1678107890275424E-4</v>
      </c>
      <c r="D141" s="184">
        <f t="shared" si="42"/>
        <v>1.528584530724549E-4</v>
      </c>
      <c r="E141" s="184">
        <f t="shared" si="42"/>
        <v>1.389622300658681E-6</v>
      </c>
      <c r="F141" s="184">
        <f t="shared" si="42"/>
        <v>0</v>
      </c>
      <c r="G141" s="184">
        <f t="shared" si="42"/>
        <v>0</v>
      </c>
      <c r="H141" s="184">
        <f t="shared" si="42"/>
        <v>2.5985937022317333E-4</v>
      </c>
      <c r="I141" s="184">
        <f t="shared" si="42"/>
        <v>0</v>
      </c>
      <c r="J141" s="184">
        <f t="shared" si="42"/>
        <v>1.9732636669353269E-4</v>
      </c>
      <c r="K141" s="184">
        <f t="shared" si="42"/>
        <v>1.1116978405269448E-5</v>
      </c>
      <c r="L141" s="184">
        <f t="shared" si="42"/>
        <v>1.5285845307245489E-5</v>
      </c>
      <c r="M141" s="184">
        <f t="shared" si="42"/>
        <v>1.389622300658681E-6</v>
      </c>
      <c r="N141" s="184">
        <f t="shared" si="42"/>
        <v>0</v>
      </c>
      <c r="O141" s="184">
        <f t="shared" si="42"/>
        <v>0</v>
      </c>
      <c r="P141" s="184">
        <f t="shared" si="42"/>
        <v>0</v>
      </c>
      <c r="Q141" s="184">
        <f t="shared" si="42"/>
        <v>0</v>
      </c>
      <c r="R141" s="184">
        <f t="shared" si="42"/>
        <v>0</v>
      </c>
      <c r="S141" s="184">
        <f t="shared" si="42"/>
        <v>1.6675467607904172E-5</v>
      </c>
      <c r="T141" s="184">
        <f t="shared" si="42"/>
        <v>0</v>
      </c>
      <c r="U141" s="184">
        <f t="shared" si="42"/>
        <v>0</v>
      </c>
      <c r="V141" s="184">
        <f t="shared" si="42"/>
        <v>0</v>
      </c>
      <c r="W141" s="184">
        <f t="shared" si="42"/>
        <v>0</v>
      </c>
      <c r="X141" s="184">
        <f t="shared" si="42"/>
        <v>0</v>
      </c>
      <c r="Y141" s="184">
        <f t="shared" si="42"/>
        <v>0</v>
      </c>
      <c r="Z141" s="184">
        <f t="shared" si="42"/>
        <v>0</v>
      </c>
      <c r="AA141" s="184">
        <f t="shared" si="42"/>
        <v>0</v>
      </c>
      <c r="AB141" s="184">
        <f t="shared" si="42"/>
        <v>0</v>
      </c>
      <c r="AC141" s="184">
        <f t="shared" si="42"/>
        <v>0</v>
      </c>
      <c r="AD141" s="184">
        <f t="shared" si="42"/>
        <v>0</v>
      </c>
      <c r="AE141" s="184">
        <f t="shared" si="42"/>
        <v>0</v>
      </c>
      <c r="AF141" s="184">
        <f t="shared" si="42"/>
        <v>0</v>
      </c>
      <c r="AG141" s="184">
        <f t="shared" si="42"/>
        <v>0</v>
      </c>
      <c r="AH141" s="184">
        <f t="shared" si="42"/>
        <v>0</v>
      </c>
      <c r="AI141" s="184">
        <f t="shared" si="42"/>
        <v>0</v>
      </c>
      <c r="AJ141" s="184">
        <f t="shared" si="42"/>
        <v>0</v>
      </c>
      <c r="AK141" s="184">
        <f t="shared" si="42"/>
        <v>0</v>
      </c>
      <c r="AL141" s="184">
        <f t="shared" si="42"/>
        <v>0</v>
      </c>
      <c r="AM141" s="184">
        <f t="shared" si="42"/>
        <v>0</v>
      </c>
      <c r="AN141" s="184">
        <f t="shared" si="42"/>
        <v>0</v>
      </c>
      <c r="AO141" s="184">
        <f t="shared" si="42"/>
        <v>0</v>
      </c>
      <c r="AP141" s="184">
        <f t="shared" si="42"/>
        <v>0</v>
      </c>
      <c r="AQ141" s="184">
        <f t="shared" si="42"/>
        <v>0</v>
      </c>
      <c r="AR141" s="184">
        <f t="shared" si="42"/>
        <v>0</v>
      </c>
      <c r="AS141" s="184">
        <f t="shared" si="42"/>
        <v>0</v>
      </c>
      <c r="AT141" s="184">
        <f t="shared" si="42"/>
        <v>0</v>
      </c>
      <c r="AU141" s="184">
        <f t="shared" si="42"/>
        <v>0</v>
      </c>
      <c r="AV141" s="184">
        <f t="shared" si="42"/>
        <v>0</v>
      </c>
      <c r="AW141" s="184">
        <f t="shared" si="42"/>
        <v>0</v>
      </c>
      <c r="AX141" s="184">
        <f t="shared" si="42"/>
        <v>0</v>
      </c>
      <c r="AY141" s="184">
        <f t="shared" si="42"/>
        <v>0</v>
      </c>
      <c r="AZ141" s="184">
        <f t="shared" si="42"/>
        <v>0</v>
      </c>
      <c r="BA141" s="184">
        <f t="shared" si="42"/>
        <v>0</v>
      </c>
      <c r="BB141" s="184">
        <f t="shared" si="42"/>
        <v>0</v>
      </c>
      <c r="BC141" s="184">
        <f t="shared" si="42"/>
        <v>1.2562185597954475E-3</v>
      </c>
      <c r="BD141" s="184">
        <f t="shared" si="42"/>
        <v>0</v>
      </c>
      <c r="BE141" s="184">
        <f t="shared" si="42"/>
        <v>0</v>
      </c>
      <c r="BF141" s="184">
        <f t="shared" si="42"/>
        <v>0</v>
      </c>
      <c r="BG141" s="184">
        <f t="shared" si="42"/>
        <v>0</v>
      </c>
      <c r="BH141" s="184">
        <f t="shared" si="42"/>
        <v>3.6130179817125702E-5</v>
      </c>
      <c r="BI141" s="184">
        <f t="shared" si="42"/>
        <v>0</v>
      </c>
      <c r="BJ141" s="184">
        <f t="shared" si="42"/>
        <v>0</v>
      </c>
      <c r="BK141" s="184">
        <f t="shared" si="42"/>
        <v>3.418470859620355E-4</v>
      </c>
      <c r="BL141" s="184">
        <f t="shared" si="42"/>
        <v>0</v>
      </c>
      <c r="BM141" s="184">
        <f t="shared" si="42"/>
        <v>0</v>
      </c>
      <c r="BN141" s="184">
        <f t="shared" si="42"/>
        <v>0</v>
      </c>
      <c r="BO141" s="184">
        <f t="shared" si="42"/>
        <v>0</v>
      </c>
      <c r="BP141" s="184">
        <f t="shared" si="41"/>
        <v>0</v>
      </c>
      <c r="BQ141" s="184">
        <f t="shared" si="41"/>
        <v>0</v>
      </c>
      <c r="BR141" s="184">
        <f t="shared" si="41"/>
        <v>0</v>
      </c>
      <c r="BS141" s="184">
        <f t="shared" si="41"/>
        <v>0</v>
      </c>
      <c r="BT141" s="184">
        <f t="shared" si="41"/>
        <v>0</v>
      </c>
      <c r="BU141" s="184">
        <f t="shared" si="41"/>
        <v>2.112225897001195E-4</v>
      </c>
      <c r="BV141" s="184">
        <f t="shared" si="41"/>
        <v>0</v>
      </c>
      <c r="BW141" s="184">
        <f t="shared" si="41"/>
        <v>0</v>
      </c>
      <c r="BX141" s="184">
        <f t="shared" si="41"/>
        <v>0</v>
      </c>
      <c r="BY141" s="184">
        <f t="shared" si="41"/>
        <v>0</v>
      </c>
      <c r="BZ141" s="184">
        <f t="shared" si="41"/>
        <v>0</v>
      </c>
      <c r="CA141" s="184">
        <f t="shared" si="41"/>
        <v>0</v>
      </c>
      <c r="CB141" s="184">
        <f t="shared" si="41"/>
        <v>0</v>
      </c>
      <c r="CC141" s="184">
        <f t="shared" si="41"/>
        <v>0</v>
      </c>
      <c r="CD141" s="184">
        <f t="shared" si="41"/>
        <v>5.5862816486478971E-4</v>
      </c>
      <c r="CE141" s="184">
        <f t="shared" si="41"/>
        <v>0</v>
      </c>
      <c r="CF141" s="184">
        <f t="shared" si="41"/>
        <v>0</v>
      </c>
      <c r="CG141" s="184">
        <f t="shared" si="41"/>
        <v>0</v>
      </c>
      <c r="CH141" s="184">
        <f t="shared" si="41"/>
        <v>0</v>
      </c>
      <c r="CI141" s="184">
        <f t="shared" si="41"/>
        <v>0</v>
      </c>
      <c r="CJ141" s="184">
        <f t="shared" si="41"/>
        <v>0</v>
      </c>
      <c r="CK141" s="184">
        <f t="shared" si="41"/>
        <v>1.1116978405269448E-5</v>
      </c>
      <c r="CL141" s="184">
        <f t="shared" si="41"/>
        <v>1.3368166532336512E-3</v>
      </c>
      <c r="CM141" s="184">
        <f t="shared" si="41"/>
        <v>6.0670909646758009E-3</v>
      </c>
      <c r="CN141" s="184">
        <f t="shared" si="41"/>
        <v>0</v>
      </c>
      <c r="CO141" s="184">
        <f t="shared" si="41"/>
        <v>0</v>
      </c>
      <c r="CP141" s="184">
        <f t="shared" si="41"/>
        <v>0</v>
      </c>
      <c r="CQ141" s="184">
        <f t="shared" si="41"/>
        <v>1.5730524443456268E-3</v>
      </c>
      <c r="CR141" s="184">
        <f t="shared" si="41"/>
        <v>0</v>
      </c>
      <c r="CS141" s="184">
        <f t="shared" si="41"/>
        <v>1.0501375726077653E-2</v>
      </c>
      <c r="CT141" s="184">
        <f t="shared" si="41"/>
        <v>2.1678107890275424E-4</v>
      </c>
      <c r="CU141" s="184">
        <f t="shared" si="41"/>
        <v>3.8909424418443068E-5</v>
      </c>
      <c r="CV141" s="184">
        <f t="shared" si="41"/>
        <v>2.1216753286456742E-2</v>
      </c>
      <c r="CW141" s="184">
        <f t="shared" si="41"/>
        <v>0</v>
      </c>
      <c r="CX141" s="184">
        <f t="shared" si="41"/>
        <v>2.9849087018148468E-3</v>
      </c>
      <c r="CY141" s="184">
        <f t="shared" si="41"/>
        <v>2.2178371918512548E-3</v>
      </c>
      <c r="CZ141" s="184">
        <f t="shared" si="41"/>
        <v>1.0880742614157472E-3</v>
      </c>
      <c r="DA141" s="184">
        <f t="shared" si="41"/>
        <v>2.4179428031461048E-4</v>
      </c>
      <c r="DB141" s="184">
        <f t="shared" si="41"/>
        <v>1.1116978405269448E-5</v>
      </c>
      <c r="DC141" s="184">
        <f t="shared" si="41"/>
        <v>8.05980934382035E-3</v>
      </c>
      <c r="DD141" s="184">
        <f t="shared" si="41"/>
        <v>2.2789805730802368E-3</v>
      </c>
      <c r="DE141" s="184">
        <f t="shared" si="41"/>
        <v>9.5105750257080124E-3</v>
      </c>
      <c r="DF141" s="184">
        <f t="shared" si="41"/>
        <v>0</v>
      </c>
      <c r="DG141" s="184">
        <f t="shared" si="41"/>
        <v>2.5079903282287874E-2</v>
      </c>
      <c r="DH141" s="184">
        <f t="shared" si="41"/>
        <v>4.5990939662599706E-2</v>
      </c>
      <c r="DI141" s="184">
        <f t="shared" si="41"/>
        <v>6.4200550290431056E-3</v>
      </c>
      <c r="DJ141" s="184">
        <f t="shared" si="41"/>
        <v>3.3976265251104754E-2</v>
      </c>
      <c r="DK141" s="184">
        <f t="shared" si="41"/>
        <v>0</v>
      </c>
      <c r="DL141" s="184">
        <f t="shared" si="41"/>
        <v>0</v>
      </c>
      <c r="DM141" s="184">
        <f t="shared" si="41"/>
        <v>2.6402823712514938E-3</v>
      </c>
      <c r="DN141" s="184">
        <f t="shared" si="41"/>
        <v>0</v>
      </c>
      <c r="DO141" s="184">
        <f t="shared" si="41"/>
        <v>0</v>
      </c>
      <c r="DP141" s="184">
        <f t="shared" si="41"/>
        <v>0</v>
      </c>
      <c r="DQ141" s="184">
        <f t="shared" si="41"/>
        <v>0</v>
      </c>
      <c r="DR141" s="184">
        <f t="shared" si="41"/>
        <v>1.2640004446791364E-2</v>
      </c>
      <c r="DS141" s="184">
        <f t="shared" si="41"/>
        <v>0</v>
      </c>
      <c r="DT141" s="184">
        <f t="shared" si="41"/>
        <v>2.4096050693421527E-3</v>
      </c>
      <c r="DU141" s="184">
        <f t="shared" si="41"/>
        <v>2.7264389538923322E-3</v>
      </c>
      <c r="DV141" s="184">
        <f t="shared" si="41"/>
        <v>0</v>
      </c>
      <c r="DW141" s="184">
        <f t="shared" si="41"/>
        <v>0</v>
      </c>
      <c r="DX141" s="184">
        <f t="shared" si="41"/>
        <v>0</v>
      </c>
      <c r="DY141" s="184">
        <f t="shared" si="41"/>
        <v>0</v>
      </c>
      <c r="EA141" s="189">
        <f t="shared" si="9"/>
        <v>0.2025152163641922</v>
      </c>
      <c r="EC141" s="205">
        <f t="shared" si="33"/>
        <v>0</v>
      </c>
      <c r="EE141" s="195">
        <f t="shared" si="11"/>
        <v>0.2025152163641922</v>
      </c>
      <c r="EG141" s="154">
        <v>60</v>
      </c>
    </row>
    <row r="142" spans="1:137">
      <c r="A142" s="10" t="s">
        <v>736</v>
      </c>
      <c r="B142" s="6" t="s">
        <v>240</v>
      </c>
      <c r="C142" s="175">
        <f t="shared" si="8"/>
        <v>0</v>
      </c>
      <c r="D142" s="175">
        <f t="shared" si="42"/>
        <v>0</v>
      </c>
      <c r="E142" s="175">
        <f t="shared" si="42"/>
        <v>0</v>
      </c>
      <c r="F142" s="175">
        <f t="shared" si="42"/>
        <v>0</v>
      </c>
      <c r="G142" s="175">
        <f t="shared" si="42"/>
        <v>0</v>
      </c>
      <c r="H142" s="175">
        <f t="shared" si="42"/>
        <v>3.2358899020819714E-6</v>
      </c>
      <c r="I142" s="175">
        <f t="shared" si="42"/>
        <v>0</v>
      </c>
      <c r="J142" s="175">
        <f t="shared" si="42"/>
        <v>0</v>
      </c>
      <c r="K142" s="175">
        <f t="shared" si="42"/>
        <v>0</v>
      </c>
      <c r="L142" s="175">
        <f t="shared" si="42"/>
        <v>2.26512293145738E-5</v>
      </c>
      <c r="M142" s="175">
        <f t="shared" si="42"/>
        <v>0</v>
      </c>
      <c r="N142" s="175">
        <f t="shared" si="42"/>
        <v>0</v>
      </c>
      <c r="O142" s="175">
        <f t="shared" si="42"/>
        <v>0</v>
      </c>
      <c r="P142" s="175">
        <f t="shared" si="42"/>
        <v>0</v>
      </c>
      <c r="Q142" s="175">
        <f t="shared" si="42"/>
        <v>0</v>
      </c>
      <c r="R142" s="175">
        <f t="shared" si="42"/>
        <v>0</v>
      </c>
      <c r="S142" s="175">
        <f t="shared" si="42"/>
        <v>0</v>
      </c>
      <c r="T142" s="175">
        <f t="shared" si="42"/>
        <v>0</v>
      </c>
      <c r="U142" s="175">
        <f t="shared" si="42"/>
        <v>0</v>
      </c>
      <c r="V142" s="175">
        <f t="shared" si="42"/>
        <v>0</v>
      </c>
      <c r="W142" s="175">
        <f t="shared" si="42"/>
        <v>0</v>
      </c>
      <c r="X142" s="175">
        <f t="shared" si="42"/>
        <v>0</v>
      </c>
      <c r="Y142" s="175">
        <f t="shared" si="42"/>
        <v>0</v>
      </c>
      <c r="Z142" s="175">
        <f t="shared" si="42"/>
        <v>0</v>
      </c>
      <c r="AA142" s="175">
        <f t="shared" si="42"/>
        <v>0</v>
      </c>
      <c r="AB142" s="175">
        <f t="shared" si="42"/>
        <v>0</v>
      </c>
      <c r="AC142" s="175">
        <f t="shared" si="42"/>
        <v>0</v>
      </c>
      <c r="AD142" s="175">
        <f t="shared" si="42"/>
        <v>0</v>
      </c>
      <c r="AE142" s="175">
        <f t="shared" si="42"/>
        <v>0</v>
      </c>
      <c r="AF142" s="175">
        <f t="shared" si="42"/>
        <v>0</v>
      </c>
      <c r="AG142" s="175">
        <f t="shared" si="42"/>
        <v>0</v>
      </c>
      <c r="AH142" s="175">
        <f t="shared" si="42"/>
        <v>0</v>
      </c>
      <c r="AI142" s="175">
        <f t="shared" si="42"/>
        <v>0</v>
      </c>
      <c r="AJ142" s="175">
        <f t="shared" si="42"/>
        <v>0</v>
      </c>
      <c r="AK142" s="175">
        <f t="shared" si="42"/>
        <v>0</v>
      </c>
      <c r="AL142" s="175">
        <f t="shared" si="42"/>
        <v>0</v>
      </c>
      <c r="AM142" s="175">
        <f t="shared" si="42"/>
        <v>0</v>
      </c>
      <c r="AN142" s="175">
        <f t="shared" si="42"/>
        <v>0</v>
      </c>
      <c r="AO142" s="175">
        <f t="shared" si="42"/>
        <v>0</v>
      </c>
      <c r="AP142" s="175">
        <f t="shared" si="42"/>
        <v>0</v>
      </c>
      <c r="AQ142" s="175">
        <f t="shared" si="42"/>
        <v>0</v>
      </c>
      <c r="AR142" s="175">
        <f t="shared" si="42"/>
        <v>0</v>
      </c>
      <c r="AS142" s="175">
        <f t="shared" si="42"/>
        <v>0</v>
      </c>
      <c r="AT142" s="175">
        <f t="shared" si="42"/>
        <v>0</v>
      </c>
      <c r="AU142" s="175">
        <f t="shared" si="42"/>
        <v>0</v>
      </c>
      <c r="AV142" s="175">
        <f t="shared" si="42"/>
        <v>0</v>
      </c>
      <c r="AW142" s="175">
        <f t="shared" si="42"/>
        <v>0</v>
      </c>
      <c r="AX142" s="175">
        <f t="shared" si="42"/>
        <v>0</v>
      </c>
      <c r="AY142" s="175">
        <f t="shared" si="42"/>
        <v>0</v>
      </c>
      <c r="AZ142" s="175">
        <f t="shared" si="42"/>
        <v>0</v>
      </c>
      <c r="BA142" s="175">
        <f t="shared" si="42"/>
        <v>0</v>
      </c>
      <c r="BB142" s="175">
        <f t="shared" si="42"/>
        <v>0</v>
      </c>
      <c r="BC142" s="175">
        <f t="shared" si="42"/>
        <v>0</v>
      </c>
      <c r="BD142" s="175">
        <f t="shared" si="42"/>
        <v>0</v>
      </c>
      <c r="BE142" s="175">
        <f t="shared" si="42"/>
        <v>0</v>
      </c>
      <c r="BF142" s="175">
        <f t="shared" si="42"/>
        <v>0</v>
      </c>
      <c r="BG142" s="175">
        <f t="shared" si="42"/>
        <v>0</v>
      </c>
      <c r="BH142" s="175">
        <f t="shared" si="42"/>
        <v>0</v>
      </c>
      <c r="BI142" s="175">
        <f t="shared" si="42"/>
        <v>0</v>
      </c>
      <c r="BJ142" s="175">
        <f t="shared" si="42"/>
        <v>0</v>
      </c>
      <c r="BK142" s="175">
        <f t="shared" si="42"/>
        <v>0</v>
      </c>
      <c r="BL142" s="175">
        <f t="shared" si="42"/>
        <v>0</v>
      </c>
      <c r="BM142" s="175">
        <f t="shared" si="42"/>
        <v>0</v>
      </c>
      <c r="BN142" s="175">
        <f t="shared" si="42"/>
        <v>0</v>
      </c>
      <c r="BO142" s="175">
        <f t="shared" si="42"/>
        <v>0</v>
      </c>
      <c r="BP142" s="175">
        <f t="shared" si="41"/>
        <v>0</v>
      </c>
      <c r="BQ142" s="175">
        <f t="shared" si="41"/>
        <v>0</v>
      </c>
      <c r="BR142" s="175">
        <f t="shared" si="41"/>
        <v>0</v>
      </c>
      <c r="BS142" s="175">
        <f t="shared" si="41"/>
        <v>0</v>
      </c>
      <c r="BT142" s="175">
        <f t="shared" si="41"/>
        <v>0</v>
      </c>
      <c r="BU142" s="175">
        <f t="shared" si="41"/>
        <v>0</v>
      </c>
      <c r="BV142" s="175">
        <f t="shared" si="41"/>
        <v>0</v>
      </c>
      <c r="BW142" s="175">
        <f t="shared" si="41"/>
        <v>0</v>
      </c>
      <c r="BX142" s="175">
        <f t="shared" si="41"/>
        <v>0</v>
      </c>
      <c r="BY142" s="175">
        <f t="shared" si="41"/>
        <v>0</v>
      </c>
      <c r="BZ142" s="175">
        <f t="shared" si="41"/>
        <v>0</v>
      </c>
      <c r="CA142" s="175">
        <f t="shared" si="41"/>
        <v>0</v>
      </c>
      <c r="CB142" s="175">
        <f t="shared" si="41"/>
        <v>0</v>
      </c>
      <c r="CC142" s="175">
        <f t="shared" si="41"/>
        <v>0</v>
      </c>
      <c r="CD142" s="175">
        <f t="shared" si="41"/>
        <v>0</v>
      </c>
      <c r="CE142" s="175">
        <f t="shared" si="41"/>
        <v>0</v>
      </c>
      <c r="CF142" s="175">
        <f t="shared" si="41"/>
        <v>0</v>
      </c>
      <c r="CG142" s="175">
        <f t="shared" si="41"/>
        <v>0</v>
      </c>
      <c r="CH142" s="175">
        <f t="shared" si="41"/>
        <v>0</v>
      </c>
      <c r="CI142" s="175">
        <f t="shared" si="41"/>
        <v>0</v>
      </c>
      <c r="CJ142" s="175">
        <f t="shared" si="41"/>
        <v>0</v>
      </c>
      <c r="CK142" s="175">
        <f t="shared" si="41"/>
        <v>0</v>
      </c>
      <c r="CL142" s="175">
        <f t="shared" si="41"/>
        <v>0</v>
      </c>
      <c r="CM142" s="175">
        <f t="shared" si="41"/>
        <v>0</v>
      </c>
      <c r="CN142" s="175">
        <f t="shared" si="41"/>
        <v>0</v>
      </c>
      <c r="CO142" s="175">
        <f t="shared" si="41"/>
        <v>0</v>
      </c>
      <c r="CP142" s="175">
        <f t="shared" si="41"/>
        <v>0</v>
      </c>
      <c r="CQ142" s="175">
        <f t="shared" si="41"/>
        <v>1.1649203647495097E-4</v>
      </c>
      <c r="CR142" s="175">
        <f t="shared" si="41"/>
        <v>0</v>
      </c>
      <c r="CS142" s="175">
        <f t="shared" si="41"/>
        <v>0</v>
      </c>
      <c r="CT142" s="175">
        <f t="shared" si="41"/>
        <v>0</v>
      </c>
      <c r="CU142" s="175">
        <f t="shared" si="41"/>
        <v>0</v>
      </c>
      <c r="CV142" s="175">
        <f t="shared" si="41"/>
        <v>0</v>
      </c>
      <c r="CW142" s="175">
        <f t="shared" si="41"/>
        <v>0</v>
      </c>
      <c r="CX142" s="175">
        <f t="shared" si="41"/>
        <v>3.3653254981652505E-4</v>
      </c>
      <c r="CY142" s="175">
        <f t="shared" si="41"/>
        <v>0</v>
      </c>
      <c r="CZ142" s="175">
        <f t="shared" si="41"/>
        <v>9.7076697062459143E-6</v>
      </c>
      <c r="DA142" s="175">
        <f t="shared" si="41"/>
        <v>0</v>
      </c>
      <c r="DB142" s="175">
        <f t="shared" si="41"/>
        <v>0</v>
      </c>
      <c r="DC142" s="175">
        <f t="shared" si="41"/>
        <v>1.2943559608327886E-5</v>
      </c>
      <c r="DD142" s="175">
        <f t="shared" si="41"/>
        <v>0</v>
      </c>
      <c r="DE142" s="175">
        <f t="shared" si="41"/>
        <v>1.4755657953493791E-3</v>
      </c>
      <c r="DF142" s="175">
        <f t="shared" si="41"/>
        <v>0</v>
      </c>
      <c r="DG142" s="175">
        <f t="shared" si="41"/>
        <v>8.9310561297462412E-4</v>
      </c>
      <c r="DH142" s="175">
        <f t="shared" si="41"/>
        <v>0.1827565898897856</v>
      </c>
      <c r="DI142" s="175">
        <f t="shared" si="41"/>
        <v>8.7369027356213225E-4</v>
      </c>
      <c r="DJ142" s="175">
        <f t="shared" si="41"/>
        <v>2.4269174265614785E-4</v>
      </c>
      <c r="DK142" s="175">
        <f t="shared" si="41"/>
        <v>0</v>
      </c>
      <c r="DL142" s="175">
        <f t="shared" si="41"/>
        <v>0</v>
      </c>
      <c r="DM142" s="175">
        <f t="shared" si="41"/>
        <v>3.5077046538568571E-3</v>
      </c>
      <c r="DN142" s="175">
        <f t="shared" si="41"/>
        <v>0</v>
      </c>
      <c r="DO142" s="175">
        <f t="shared" si="41"/>
        <v>0</v>
      </c>
      <c r="DP142" s="175">
        <f t="shared" si="41"/>
        <v>0</v>
      </c>
      <c r="DQ142" s="175">
        <f t="shared" si="41"/>
        <v>0</v>
      </c>
      <c r="DR142" s="175">
        <f t="shared" si="41"/>
        <v>7.639936058815534E-3</v>
      </c>
      <c r="DS142" s="175">
        <f t="shared" si="41"/>
        <v>0</v>
      </c>
      <c r="DT142" s="175">
        <f t="shared" si="41"/>
        <v>2.3104253900865278E-3</v>
      </c>
      <c r="DU142" s="175">
        <f t="shared" si="41"/>
        <v>1.9415339412491829E-5</v>
      </c>
      <c r="DV142" s="175">
        <f t="shared" si="41"/>
        <v>0</v>
      </c>
      <c r="DW142" s="175">
        <f t="shared" si="41"/>
        <v>0</v>
      </c>
      <c r="DX142" s="175">
        <f t="shared" si="41"/>
        <v>0</v>
      </c>
      <c r="DY142" s="175">
        <f t="shared" si="41"/>
        <v>0</v>
      </c>
      <c r="EA142" s="189">
        <f t="shared" si="9"/>
        <v>0.20022068769132198</v>
      </c>
      <c r="EC142" s="205">
        <f t="shared" si="33"/>
        <v>0</v>
      </c>
      <c r="EE142" s="195">
        <f t="shared" si="11"/>
        <v>0.20022068769132198</v>
      </c>
      <c r="EG142" s="154">
        <v>61</v>
      </c>
    </row>
    <row r="143" spans="1:137">
      <c r="A143" s="10" t="s">
        <v>737</v>
      </c>
      <c r="B143" s="6" t="s">
        <v>242</v>
      </c>
      <c r="C143" s="175">
        <f t="shared" si="8"/>
        <v>0</v>
      </c>
      <c r="D143" s="175">
        <f t="shared" si="42"/>
        <v>0</v>
      </c>
      <c r="E143" s="175">
        <f t="shared" si="42"/>
        <v>0</v>
      </c>
      <c r="F143" s="175">
        <f t="shared" si="42"/>
        <v>0</v>
      </c>
      <c r="G143" s="175">
        <f t="shared" si="42"/>
        <v>0</v>
      </c>
      <c r="H143" s="175">
        <f t="shared" si="42"/>
        <v>0</v>
      </c>
      <c r="I143" s="175">
        <f t="shared" si="42"/>
        <v>0</v>
      </c>
      <c r="J143" s="175">
        <f t="shared" si="42"/>
        <v>0</v>
      </c>
      <c r="K143" s="175">
        <f t="shared" si="42"/>
        <v>0</v>
      </c>
      <c r="L143" s="175">
        <f t="shared" si="42"/>
        <v>0</v>
      </c>
      <c r="M143" s="175">
        <f t="shared" si="42"/>
        <v>0</v>
      </c>
      <c r="N143" s="175">
        <f t="shared" si="42"/>
        <v>0</v>
      </c>
      <c r="O143" s="175">
        <f t="shared" si="42"/>
        <v>0</v>
      </c>
      <c r="P143" s="175">
        <f t="shared" si="42"/>
        <v>0</v>
      </c>
      <c r="Q143" s="175">
        <f t="shared" si="42"/>
        <v>0</v>
      </c>
      <c r="R143" s="175">
        <f t="shared" si="42"/>
        <v>0</v>
      </c>
      <c r="S143" s="175">
        <f t="shared" si="42"/>
        <v>0</v>
      </c>
      <c r="T143" s="175">
        <f t="shared" si="42"/>
        <v>0</v>
      </c>
      <c r="U143" s="175">
        <f t="shared" si="42"/>
        <v>0</v>
      </c>
      <c r="V143" s="175">
        <f t="shared" si="42"/>
        <v>0</v>
      </c>
      <c r="W143" s="175">
        <f t="shared" si="42"/>
        <v>0</v>
      </c>
      <c r="X143" s="175">
        <f t="shared" si="42"/>
        <v>0</v>
      </c>
      <c r="Y143" s="175">
        <f t="shared" si="42"/>
        <v>0</v>
      </c>
      <c r="Z143" s="175">
        <f t="shared" si="42"/>
        <v>0</v>
      </c>
      <c r="AA143" s="175">
        <f t="shared" si="42"/>
        <v>0</v>
      </c>
      <c r="AB143" s="175">
        <f t="shared" si="42"/>
        <v>0</v>
      </c>
      <c r="AC143" s="175">
        <f t="shared" si="42"/>
        <v>0</v>
      </c>
      <c r="AD143" s="175">
        <f t="shared" si="42"/>
        <v>0</v>
      </c>
      <c r="AE143" s="175">
        <f t="shared" si="42"/>
        <v>0</v>
      </c>
      <c r="AF143" s="175">
        <f t="shared" si="42"/>
        <v>0</v>
      </c>
      <c r="AG143" s="175">
        <f t="shared" si="42"/>
        <v>0</v>
      </c>
      <c r="AH143" s="175">
        <f t="shared" si="42"/>
        <v>0</v>
      </c>
      <c r="AI143" s="175">
        <f t="shared" si="42"/>
        <v>0</v>
      </c>
      <c r="AJ143" s="175">
        <f t="shared" si="42"/>
        <v>0</v>
      </c>
      <c r="AK143" s="175">
        <f t="shared" si="42"/>
        <v>0</v>
      </c>
      <c r="AL143" s="175">
        <f t="shared" si="42"/>
        <v>0</v>
      </c>
      <c r="AM143" s="175">
        <f t="shared" si="42"/>
        <v>0</v>
      </c>
      <c r="AN143" s="175">
        <f t="shared" si="42"/>
        <v>0</v>
      </c>
      <c r="AO143" s="175">
        <f t="shared" si="42"/>
        <v>0</v>
      </c>
      <c r="AP143" s="175">
        <f t="shared" si="42"/>
        <v>0</v>
      </c>
      <c r="AQ143" s="175">
        <f t="shared" si="42"/>
        <v>0</v>
      </c>
      <c r="AR143" s="175">
        <f t="shared" si="42"/>
        <v>0</v>
      </c>
      <c r="AS143" s="175">
        <f t="shared" si="42"/>
        <v>0</v>
      </c>
      <c r="AT143" s="175">
        <f t="shared" si="42"/>
        <v>0</v>
      </c>
      <c r="AU143" s="175">
        <f t="shared" si="42"/>
        <v>0</v>
      </c>
      <c r="AV143" s="175">
        <f t="shared" si="42"/>
        <v>0</v>
      </c>
      <c r="AW143" s="175">
        <f t="shared" si="42"/>
        <v>0</v>
      </c>
      <c r="AX143" s="175">
        <f t="shared" si="42"/>
        <v>0</v>
      </c>
      <c r="AY143" s="175">
        <f t="shared" si="42"/>
        <v>0</v>
      </c>
      <c r="AZ143" s="175">
        <f t="shared" si="42"/>
        <v>0</v>
      </c>
      <c r="BA143" s="175">
        <f t="shared" si="42"/>
        <v>0</v>
      </c>
      <c r="BB143" s="175">
        <f t="shared" si="42"/>
        <v>0</v>
      </c>
      <c r="BC143" s="175">
        <f t="shared" si="42"/>
        <v>0</v>
      </c>
      <c r="BD143" s="175">
        <f t="shared" si="42"/>
        <v>0</v>
      </c>
      <c r="BE143" s="175">
        <f t="shared" si="42"/>
        <v>0</v>
      </c>
      <c r="BF143" s="175">
        <f t="shared" si="42"/>
        <v>0</v>
      </c>
      <c r="BG143" s="175">
        <f t="shared" si="42"/>
        <v>0</v>
      </c>
      <c r="BH143" s="175">
        <f t="shared" si="42"/>
        <v>0</v>
      </c>
      <c r="BI143" s="175">
        <f t="shared" si="42"/>
        <v>0</v>
      </c>
      <c r="BJ143" s="175">
        <f t="shared" si="42"/>
        <v>0</v>
      </c>
      <c r="BK143" s="175">
        <f t="shared" si="42"/>
        <v>0</v>
      </c>
      <c r="BL143" s="175">
        <f t="shared" si="42"/>
        <v>0</v>
      </c>
      <c r="BM143" s="175">
        <f t="shared" si="42"/>
        <v>0</v>
      </c>
      <c r="BN143" s="175">
        <f t="shared" si="42"/>
        <v>0</v>
      </c>
      <c r="BO143" s="175">
        <f t="shared" ref="BO143:DY147" si="43">BO67*BO$3</f>
        <v>0</v>
      </c>
      <c r="BP143" s="175">
        <f t="shared" si="43"/>
        <v>0</v>
      </c>
      <c r="BQ143" s="175">
        <f t="shared" si="43"/>
        <v>0</v>
      </c>
      <c r="BR143" s="175">
        <f t="shared" si="43"/>
        <v>0</v>
      </c>
      <c r="BS143" s="175">
        <f t="shared" si="43"/>
        <v>0</v>
      </c>
      <c r="BT143" s="175">
        <f t="shared" si="43"/>
        <v>0</v>
      </c>
      <c r="BU143" s="175">
        <f t="shared" si="43"/>
        <v>0</v>
      </c>
      <c r="BV143" s="175">
        <f t="shared" si="43"/>
        <v>0</v>
      </c>
      <c r="BW143" s="175">
        <f t="shared" si="43"/>
        <v>0</v>
      </c>
      <c r="BX143" s="175">
        <f t="shared" si="43"/>
        <v>0</v>
      </c>
      <c r="BY143" s="175">
        <f t="shared" si="43"/>
        <v>0</v>
      </c>
      <c r="BZ143" s="175">
        <f t="shared" si="43"/>
        <v>0</v>
      </c>
      <c r="CA143" s="175">
        <f t="shared" si="43"/>
        <v>0</v>
      </c>
      <c r="CB143" s="175">
        <f t="shared" si="43"/>
        <v>0</v>
      </c>
      <c r="CC143" s="175">
        <f t="shared" si="43"/>
        <v>0</v>
      </c>
      <c r="CD143" s="175">
        <f t="shared" si="43"/>
        <v>0</v>
      </c>
      <c r="CE143" s="175">
        <f t="shared" si="43"/>
        <v>0</v>
      </c>
      <c r="CF143" s="175">
        <f t="shared" si="43"/>
        <v>0</v>
      </c>
      <c r="CG143" s="175">
        <f t="shared" si="43"/>
        <v>0</v>
      </c>
      <c r="CH143" s="175">
        <f t="shared" si="43"/>
        <v>0</v>
      </c>
      <c r="CI143" s="175">
        <f t="shared" si="43"/>
        <v>0</v>
      </c>
      <c r="CJ143" s="175">
        <f t="shared" si="43"/>
        <v>0</v>
      </c>
      <c r="CK143" s="175">
        <f t="shared" si="43"/>
        <v>0</v>
      </c>
      <c r="CL143" s="175">
        <f t="shared" si="43"/>
        <v>0</v>
      </c>
      <c r="CM143" s="175">
        <f t="shared" si="43"/>
        <v>0</v>
      </c>
      <c r="CN143" s="175">
        <f t="shared" si="43"/>
        <v>0</v>
      </c>
      <c r="CO143" s="175">
        <f t="shared" si="43"/>
        <v>0</v>
      </c>
      <c r="CP143" s="175">
        <f t="shared" si="43"/>
        <v>0</v>
      </c>
      <c r="CQ143" s="175">
        <f t="shared" si="43"/>
        <v>3.3939000063184311E-3</v>
      </c>
      <c r="CR143" s="175">
        <f t="shared" si="43"/>
        <v>0</v>
      </c>
      <c r="CS143" s="175">
        <f t="shared" si="43"/>
        <v>0</v>
      </c>
      <c r="CT143" s="175">
        <f t="shared" si="43"/>
        <v>0</v>
      </c>
      <c r="CU143" s="175">
        <f t="shared" si="43"/>
        <v>0</v>
      </c>
      <c r="CV143" s="175">
        <f t="shared" si="43"/>
        <v>0</v>
      </c>
      <c r="CW143" s="175">
        <f t="shared" si="43"/>
        <v>0</v>
      </c>
      <c r="CX143" s="175">
        <f t="shared" si="43"/>
        <v>0</v>
      </c>
      <c r="CY143" s="175">
        <f t="shared" si="43"/>
        <v>0</v>
      </c>
      <c r="CZ143" s="175">
        <f t="shared" si="43"/>
        <v>0</v>
      </c>
      <c r="DA143" s="175">
        <f t="shared" si="43"/>
        <v>0</v>
      </c>
      <c r="DB143" s="175">
        <f t="shared" si="43"/>
        <v>0</v>
      </c>
      <c r="DC143" s="175">
        <f t="shared" si="43"/>
        <v>0</v>
      </c>
      <c r="DD143" s="175">
        <f t="shared" si="43"/>
        <v>0</v>
      </c>
      <c r="DE143" s="175">
        <f t="shared" si="43"/>
        <v>7.6543276738245463E-3</v>
      </c>
      <c r="DF143" s="175">
        <f t="shared" si="43"/>
        <v>0</v>
      </c>
      <c r="DG143" s="175">
        <f t="shared" si="43"/>
        <v>0</v>
      </c>
      <c r="DH143" s="175">
        <f t="shared" si="43"/>
        <v>2.7864280105066478E-2</v>
      </c>
      <c r="DI143" s="175">
        <f t="shared" si="43"/>
        <v>0</v>
      </c>
      <c r="DJ143" s="175">
        <f t="shared" si="43"/>
        <v>0</v>
      </c>
      <c r="DK143" s="175">
        <f t="shared" si="43"/>
        <v>0</v>
      </c>
      <c r="DL143" s="175">
        <f t="shared" si="43"/>
        <v>0</v>
      </c>
      <c r="DM143" s="175">
        <f t="shared" si="43"/>
        <v>0</v>
      </c>
      <c r="DN143" s="175">
        <f t="shared" si="43"/>
        <v>0</v>
      </c>
      <c r="DO143" s="175">
        <f t="shared" si="43"/>
        <v>0</v>
      </c>
      <c r="DP143" s="175">
        <f t="shared" si="43"/>
        <v>0</v>
      </c>
      <c r="DQ143" s="175">
        <f t="shared" si="43"/>
        <v>0</v>
      </c>
      <c r="DR143" s="175">
        <f t="shared" si="43"/>
        <v>2.9638495491348262</v>
      </c>
      <c r="DS143" s="175">
        <f t="shared" si="43"/>
        <v>0</v>
      </c>
      <c r="DT143" s="175">
        <f t="shared" si="43"/>
        <v>0</v>
      </c>
      <c r="DU143" s="175">
        <f t="shared" si="43"/>
        <v>0</v>
      </c>
      <c r="DV143" s="175">
        <f t="shared" si="43"/>
        <v>0</v>
      </c>
      <c r="DW143" s="175">
        <f t="shared" si="43"/>
        <v>0</v>
      </c>
      <c r="DX143" s="175">
        <f t="shared" si="43"/>
        <v>0</v>
      </c>
      <c r="DY143" s="175">
        <f t="shared" si="43"/>
        <v>0</v>
      </c>
      <c r="EA143" s="189">
        <f t="shared" si="9"/>
        <v>3.0027620569200355</v>
      </c>
      <c r="EC143" s="205">
        <f t="shared" si="33"/>
        <v>3</v>
      </c>
      <c r="EE143" s="189">
        <f t="shared" si="11"/>
        <v>2.762056920035505E-3</v>
      </c>
      <c r="EG143" s="154">
        <v>62</v>
      </c>
    </row>
    <row r="144" spans="1:137">
      <c r="A144" s="11" t="s">
        <v>738</v>
      </c>
      <c r="B144" s="150" t="s">
        <v>244</v>
      </c>
      <c r="C144" s="175">
        <f t="shared" si="8"/>
        <v>0</v>
      </c>
      <c r="D144" s="175">
        <f t="shared" ref="D144:BO147" si="44">D68*D$3</f>
        <v>0</v>
      </c>
      <c r="E144" s="175">
        <f t="shared" si="44"/>
        <v>0</v>
      </c>
      <c r="F144" s="175">
        <f t="shared" si="44"/>
        <v>0</v>
      </c>
      <c r="G144" s="175">
        <f t="shared" si="44"/>
        <v>0</v>
      </c>
      <c r="H144" s="175">
        <f t="shared" si="44"/>
        <v>0</v>
      </c>
      <c r="I144" s="175">
        <f t="shared" si="44"/>
        <v>0</v>
      </c>
      <c r="J144" s="175">
        <f t="shared" si="44"/>
        <v>0</v>
      </c>
      <c r="K144" s="175">
        <f t="shared" si="44"/>
        <v>0</v>
      </c>
      <c r="L144" s="175">
        <f t="shared" si="44"/>
        <v>0</v>
      </c>
      <c r="M144" s="175">
        <f t="shared" si="44"/>
        <v>0</v>
      </c>
      <c r="N144" s="175">
        <f t="shared" si="44"/>
        <v>0</v>
      </c>
      <c r="O144" s="175">
        <f t="shared" si="44"/>
        <v>0</v>
      </c>
      <c r="P144" s="175">
        <f t="shared" si="44"/>
        <v>0</v>
      </c>
      <c r="Q144" s="175">
        <f t="shared" si="44"/>
        <v>0</v>
      </c>
      <c r="R144" s="175">
        <f t="shared" si="44"/>
        <v>0</v>
      </c>
      <c r="S144" s="175">
        <f t="shared" si="44"/>
        <v>0</v>
      </c>
      <c r="T144" s="175">
        <f t="shared" si="44"/>
        <v>0</v>
      </c>
      <c r="U144" s="175">
        <f t="shared" si="44"/>
        <v>0</v>
      </c>
      <c r="V144" s="175">
        <f t="shared" si="44"/>
        <v>0</v>
      </c>
      <c r="W144" s="175">
        <f t="shared" si="44"/>
        <v>0</v>
      </c>
      <c r="X144" s="175">
        <f t="shared" si="44"/>
        <v>0</v>
      </c>
      <c r="Y144" s="175">
        <f t="shared" si="44"/>
        <v>0</v>
      </c>
      <c r="Z144" s="175">
        <f t="shared" si="44"/>
        <v>0</v>
      </c>
      <c r="AA144" s="175">
        <f t="shared" si="44"/>
        <v>0</v>
      </c>
      <c r="AB144" s="175">
        <f t="shared" si="44"/>
        <v>0</v>
      </c>
      <c r="AC144" s="175">
        <f t="shared" si="44"/>
        <v>0</v>
      </c>
      <c r="AD144" s="175">
        <f t="shared" si="44"/>
        <v>0</v>
      </c>
      <c r="AE144" s="175">
        <f t="shared" si="44"/>
        <v>0</v>
      </c>
      <c r="AF144" s="175">
        <f t="shared" si="44"/>
        <v>0</v>
      </c>
      <c r="AG144" s="175">
        <f t="shared" si="44"/>
        <v>0</v>
      </c>
      <c r="AH144" s="175">
        <f t="shared" si="44"/>
        <v>0</v>
      </c>
      <c r="AI144" s="175">
        <f t="shared" si="44"/>
        <v>0</v>
      </c>
      <c r="AJ144" s="175">
        <f t="shared" si="44"/>
        <v>0</v>
      </c>
      <c r="AK144" s="175">
        <f t="shared" si="44"/>
        <v>0</v>
      </c>
      <c r="AL144" s="175">
        <f t="shared" si="44"/>
        <v>0</v>
      </c>
      <c r="AM144" s="175">
        <f t="shared" si="44"/>
        <v>0</v>
      </c>
      <c r="AN144" s="175">
        <f t="shared" si="44"/>
        <v>0</v>
      </c>
      <c r="AO144" s="175">
        <f t="shared" si="44"/>
        <v>0</v>
      </c>
      <c r="AP144" s="175">
        <f t="shared" si="44"/>
        <v>0</v>
      </c>
      <c r="AQ144" s="175">
        <f t="shared" si="44"/>
        <v>0</v>
      </c>
      <c r="AR144" s="175">
        <f t="shared" si="44"/>
        <v>0</v>
      </c>
      <c r="AS144" s="175">
        <f t="shared" si="44"/>
        <v>0</v>
      </c>
      <c r="AT144" s="175">
        <f t="shared" si="44"/>
        <v>0</v>
      </c>
      <c r="AU144" s="175">
        <f t="shared" si="44"/>
        <v>0</v>
      </c>
      <c r="AV144" s="175">
        <f t="shared" si="44"/>
        <v>0</v>
      </c>
      <c r="AW144" s="175">
        <f t="shared" si="44"/>
        <v>0</v>
      </c>
      <c r="AX144" s="175">
        <f t="shared" si="44"/>
        <v>0</v>
      </c>
      <c r="AY144" s="175">
        <f t="shared" si="44"/>
        <v>0</v>
      </c>
      <c r="AZ144" s="175">
        <f t="shared" si="44"/>
        <v>0</v>
      </c>
      <c r="BA144" s="175">
        <f t="shared" si="44"/>
        <v>0</v>
      </c>
      <c r="BB144" s="175">
        <f t="shared" si="44"/>
        <v>0</v>
      </c>
      <c r="BC144" s="175">
        <f t="shared" si="44"/>
        <v>0</v>
      </c>
      <c r="BD144" s="175">
        <f t="shared" si="44"/>
        <v>0</v>
      </c>
      <c r="BE144" s="175">
        <f t="shared" si="44"/>
        <v>0</v>
      </c>
      <c r="BF144" s="175">
        <f t="shared" si="44"/>
        <v>0</v>
      </c>
      <c r="BG144" s="175">
        <f t="shared" si="44"/>
        <v>0</v>
      </c>
      <c r="BH144" s="175">
        <f t="shared" si="44"/>
        <v>0</v>
      </c>
      <c r="BI144" s="175">
        <f t="shared" si="44"/>
        <v>0</v>
      </c>
      <c r="BJ144" s="175">
        <f t="shared" si="44"/>
        <v>0</v>
      </c>
      <c r="BK144" s="175">
        <f t="shared" si="44"/>
        <v>0</v>
      </c>
      <c r="BL144" s="175">
        <f t="shared" si="44"/>
        <v>0</v>
      </c>
      <c r="BM144" s="175">
        <f t="shared" si="44"/>
        <v>0</v>
      </c>
      <c r="BN144" s="175">
        <f t="shared" si="44"/>
        <v>0</v>
      </c>
      <c r="BO144" s="175">
        <f t="shared" si="44"/>
        <v>0</v>
      </c>
      <c r="BP144" s="175">
        <f t="shared" si="43"/>
        <v>0</v>
      </c>
      <c r="BQ144" s="175">
        <f t="shared" si="43"/>
        <v>0</v>
      </c>
      <c r="BR144" s="175">
        <f t="shared" si="43"/>
        <v>0</v>
      </c>
      <c r="BS144" s="175">
        <f t="shared" si="43"/>
        <v>0</v>
      </c>
      <c r="BT144" s="175">
        <f t="shared" si="43"/>
        <v>0</v>
      </c>
      <c r="BU144" s="175">
        <f t="shared" si="43"/>
        <v>0</v>
      </c>
      <c r="BV144" s="175">
        <f t="shared" si="43"/>
        <v>0</v>
      </c>
      <c r="BW144" s="175">
        <f t="shared" si="43"/>
        <v>0</v>
      </c>
      <c r="BX144" s="175">
        <f t="shared" si="43"/>
        <v>0</v>
      </c>
      <c r="BY144" s="175">
        <f t="shared" si="43"/>
        <v>0</v>
      </c>
      <c r="BZ144" s="175">
        <f t="shared" si="43"/>
        <v>0</v>
      </c>
      <c r="CA144" s="175">
        <f t="shared" si="43"/>
        <v>0</v>
      </c>
      <c r="CB144" s="175">
        <f t="shared" si="43"/>
        <v>0</v>
      </c>
      <c r="CC144" s="175">
        <f t="shared" si="43"/>
        <v>0</v>
      </c>
      <c r="CD144" s="175">
        <f t="shared" si="43"/>
        <v>0</v>
      </c>
      <c r="CE144" s="175">
        <f t="shared" si="43"/>
        <v>0</v>
      </c>
      <c r="CF144" s="175">
        <f t="shared" si="43"/>
        <v>0</v>
      </c>
      <c r="CG144" s="175">
        <f t="shared" si="43"/>
        <v>0</v>
      </c>
      <c r="CH144" s="175">
        <f t="shared" si="43"/>
        <v>0</v>
      </c>
      <c r="CI144" s="175">
        <f t="shared" si="43"/>
        <v>0</v>
      </c>
      <c r="CJ144" s="175">
        <f t="shared" si="43"/>
        <v>0</v>
      </c>
      <c r="CK144" s="175">
        <f t="shared" si="43"/>
        <v>0</v>
      </c>
      <c r="CL144" s="175">
        <f t="shared" si="43"/>
        <v>0</v>
      </c>
      <c r="CM144" s="175">
        <f t="shared" si="43"/>
        <v>0</v>
      </c>
      <c r="CN144" s="175">
        <f t="shared" si="43"/>
        <v>0</v>
      </c>
      <c r="CO144" s="175">
        <f t="shared" si="43"/>
        <v>0</v>
      </c>
      <c r="CP144" s="175">
        <f t="shared" si="43"/>
        <v>0</v>
      </c>
      <c r="CQ144" s="175">
        <f t="shared" si="43"/>
        <v>0</v>
      </c>
      <c r="CR144" s="175">
        <f t="shared" si="43"/>
        <v>0</v>
      </c>
      <c r="CS144" s="175">
        <f t="shared" si="43"/>
        <v>0</v>
      </c>
      <c r="CT144" s="175">
        <f t="shared" si="43"/>
        <v>0</v>
      </c>
      <c r="CU144" s="175">
        <f t="shared" si="43"/>
        <v>0</v>
      </c>
      <c r="CV144" s="175">
        <f t="shared" si="43"/>
        <v>0</v>
      </c>
      <c r="CW144" s="175">
        <f t="shared" si="43"/>
        <v>0</v>
      </c>
      <c r="CX144" s="175">
        <f t="shared" si="43"/>
        <v>0</v>
      </c>
      <c r="CY144" s="175">
        <f t="shared" si="43"/>
        <v>0</v>
      </c>
      <c r="CZ144" s="175">
        <f t="shared" si="43"/>
        <v>0</v>
      </c>
      <c r="DA144" s="175">
        <f t="shared" si="43"/>
        <v>0</v>
      </c>
      <c r="DB144" s="175">
        <f t="shared" si="43"/>
        <v>0</v>
      </c>
      <c r="DC144" s="175">
        <f t="shared" si="43"/>
        <v>0</v>
      </c>
      <c r="DD144" s="175">
        <f t="shared" si="43"/>
        <v>0</v>
      </c>
      <c r="DE144" s="175">
        <f t="shared" si="43"/>
        <v>2.2327035248806899E-5</v>
      </c>
      <c r="DF144" s="175">
        <f t="shared" si="43"/>
        <v>0</v>
      </c>
      <c r="DG144" s="175">
        <f t="shared" si="43"/>
        <v>0</v>
      </c>
      <c r="DH144" s="175">
        <f t="shared" si="43"/>
        <v>2.9270743211185845E-2</v>
      </c>
      <c r="DI144" s="175">
        <f t="shared" si="43"/>
        <v>1.6745276436605174E-5</v>
      </c>
      <c r="DJ144" s="175">
        <f t="shared" si="43"/>
        <v>1.6745276436605174E-5</v>
      </c>
      <c r="DK144" s="175">
        <f t="shared" si="43"/>
        <v>0</v>
      </c>
      <c r="DL144" s="175">
        <f t="shared" si="43"/>
        <v>0</v>
      </c>
      <c r="DM144" s="175">
        <f t="shared" si="43"/>
        <v>6.6981105746420695E-5</v>
      </c>
      <c r="DN144" s="175">
        <f t="shared" si="43"/>
        <v>0</v>
      </c>
      <c r="DO144" s="175">
        <f t="shared" si="43"/>
        <v>0</v>
      </c>
      <c r="DP144" s="175">
        <f t="shared" si="43"/>
        <v>0</v>
      </c>
      <c r="DQ144" s="175">
        <f t="shared" si="43"/>
        <v>0</v>
      </c>
      <c r="DR144" s="175">
        <f t="shared" si="43"/>
        <v>0</v>
      </c>
      <c r="DS144" s="175">
        <f t="shared" si="43"/>
        <v>0</v>
      </c>
      <c r="DT144" s="175">
        <f t="shared" si="43"/>
        <v>3.5550221874912788E-2</v>
      </c>
      <c r="DU144" s="175">
        <f t="shared" si="43"/>
        <v>0</v>
      </c>
      <c r="DV144" s="175">
        <f t="shared" si="43"/>
        <v>0</v>
      </c>
      <c r="DW144" s="175">
        <f t="shared" si="43"/>
        <v>0</v>
      </c>
      <c r="DX144" s="175">
        <f t="shared" si="43"/>
        <v>0</v>
      </c>
      <c r="DY144" s="175">
        <f t="shared" si="43"/>
        <v>0</v>
      </c>
      <c r="EA144" s="189">
        <f t="shared" si="9"/>
        <v>6.4943763779967065E-2</v>
      </c>
      <c r="EC144" s="205">
        <f t="shared" si="33"/>
        <v>0</v>
      </c>
      <c r="EE144" s="189">
        <f t="shared" si="11"/>
        <v>6.4943763779967065E-2</v>
      </c>
      <c r="EG144" s="154">
        <v>63</v>
      </c>
    </row>
    <row r="145" spans="1:137">
      <c r="A145" s="10" t="s">
        <v>739</v>
      </c>
      <c r="B145" s="6" t="s">
        <v>246</v>
      </c>
      <c r="C145" s="175">
        <f t="shared" si="8"/>
        <v>0</v>
      </c>
      <c r="D145" s="175">
        <f t="shared" si="44"/>
        <v>0</v>
      </c>
      <c r="E145" s="175">
        <f t="shared" si="44"/>
        <v>0</v>
      </c>
      <c r="F145" s="175">
        <f t="shared" si="44"/>
        <v>0</v>
      </c>
      <c r="G145" s="175">
        <f t="shared" si="44"/>
        <v>0</v>
      </c>
      <c r="H145" s="175">
        <f t="shared" si="44"/>
        <v>0</v>
      </c>
      <c r="I145" s="175">
        <f t="shared" si="44"/>
        <v>0</v>
      </c>
      <c r="J145" s="175">
        <f t="shared" si="44"/>
        <v>0</v>
      </c>
      <c r="K145" s="175">
        <f t="shared" si="44"/>
        <v>0</v>
      </c>
      <c r="L145" s="175">
        <f t="shared" si="44"/>
        <v>0</v>
      </c>
      <c r="M145" s="175">
        <f t="shared" si="44"/>
        <v>0</v>
      </c>
      <c r="N145" s="175">
        <f t="shared" si="44"/>
        <v>0</v>
      </c>
      <c r="O145" s="175">
        <f t="shared" si="44"/>
        <v>0</v>
      </c>
      <c r="P145" s="175">
        <f t="shared" si="44"/>
        <v>0</v>
      </c>
      <c r="Q145" s="175">
        <f t="shared" si="44"/>
        <v>0</v>
      </c>
      <c r="R145" s="175">
        <f t="shared" si="44"/>
        <v>0</v>
      </c>
      <c r="S145" s="175">
        <f t="shared" si="44"/>
        <v>0</v>
      </c>
      <c r="T145" s="175">
        <f t="shared" si="44"/>
        <v>0</v>
      </c>
      <c r="U145" s="175">
        <f t="shared" si="44"/>
        <v>0</v>
      </c>
      <c r="V145" s="175">
        <f t="shared" si="44"/>
        <v>0</v>
      </c>
      <c r="W145" s="175">
        <f t="shared" si="44"/>
        <v>0</v>
      </c>
      <c r="X145" s="175">
        <f t="shared" si="44"/>
        <v>0</v>
      </c>
      <c r="Y145" s="175">
        <f t="shared" si="44"/>
        <v>0</v>
      </c>
      <c r="Z145" s="175">
        <f t="shared" si="44"/>
        <v>0</v>
      </c>
      <c r="AA145" s="175">
        <f t="shared" si="44"/>
        <v>0</v>
      </c>
      <c r="AB145" s="175">
        <f t="shared" si="44"/>
        <v>0</v>
      </c>
      <c r="AC145" s="175">
        <f t="shared" si="44"/>
        <v>0</v>
      </c>
      <c r="AD145" s="175">
        <f t="shared" si="44"/>
        <v>0</v>
      </c>
      <c r="AE145" s="175">
        <f t="shared" si="44"/>
        <v>0</v>
      </c>
      <c r="AF145" s="175">
        <f t="shared" si="44"/>
        <v>0</v>
      </c>
      <c r="AG145" s="175">
        <f t="shared" si="44"/>
        <v>0</v>
      </c>
      <c r="AH145" s="175">
        <f t="shared" si="44"/>
        <v>0</v>
      </c>
      <c r="AI145" s="175">
        <f t="shared" si="44"/>
        <v>0</v>
      </c>
      <c r="AJ145" s="175">
        <f t="shared" si="44"/>
        <v>0</v>
      </c>
      <c r="AK145" s="175">
        <f t="shared" si="44"/>
        <v>0</v>
      </c>
      <c r="AL145" s="175">
        <f t="shared" si="44"/>
        <v>0</v>
      </c>
      <c r="AM145" s="175">
        <f t="shared" si="44"/>
        <v>0</v>
      </c>
      <c r="AN145" s="175">
        <f t="shared" si="44"/>
        <v>0</v>
      </c>
      <c r="AO145" s="175">
        <f t="shared" si="44"/>
        <v>0</v>
      </c>
      <c r="AP145" s="175">
        <f t="shared" si="44"/>
        <v>0</v>
      </c>
      <c r="AQ145" s="175">
        <f t="shared" si="44"/>
        <v>0</v>
      </c>
      <c r="AR145" s="175">
        <f t="shared" si="44"/>
        <v>0</v>
      </c>
      <c r="AS145" s="175">
        <f t="shared" si="44"/>
        <v>0</v>
      </c>
      <c r="AT145" s="175">
        <f t="shared" si="44"/>
        <v>0</v>
      </c>
      <c r="AU145" s="175">
        <f t="shared" si="44"/>
        <v>0</v>
      </c>
      <c r="AV145" s="175">
        <f t="shared" si="44"/>
        <v>0</v>
      </c>
      <c r="AW145" s="175">
        <f t="shared" si="44"/>
        <v>0</v>
      </c>
      <c r="AX145" s="175">
        <f t="shared" si="44"/>
        <v>0</v>
      </c>
      <c r="AY145" s="175">
        <f t="shared" si="44"/>
        <v>0</v>
      </c>
      <c r="AZ145" s="175">
        <f t="shared" si="44"/>
        <v>0</v>
      </c>
      <c r="BA145" s="175">
        <f t="shared" si="44"/>
        <v>0</v>
      </c>
      <c r="BB145" s="175">
        <f t="shared" si="44"/>
        <v>0</v>
      </c>
      <c r="BC145" s="175">
        <f t="shared" si="44"/>
        <v>0</v>
      </c>
      <c r="BD145" s="175">
        <f t="shared" si="44"/>
        <v>0</v>
      </c>
      <c r="BE145" s="175">
        <f t="shared" si="44"/>
        <v>0</v>
      </c>
      <c r="BF145" s="175">
        <f t="shared" si="44"/>
        <v>0</v>
      </c>
      <c r="BG145" s="175">
        <f t="shared" si="44"/>
        <v>0</v>
      </c>
      <c r="BH145" s="175">
        <f t="shared" si="44"/>
        <v>0</v>
      </c>
      <c r="BI145" s="175">
        <f t="shared" si="44"/>
        <v>0</v>
      </c>
      <c r="BJ145" s="175">
        <f t="shared" si="44"/>
        <v>0</v>
      </c>
      <c r="BK145" s="175">
        <f t="shared" si="44"/>
        <v>0</v>
      </c>
      <c r="BL145" s="175">
        <f t="shared" si="44"/>
        <v>0</v>
      </c>
      <c r="BM145" s="175">
        <f t="shared" si="44"/>
        <v>0</v>
      </c>
      <c r="BN145" s="175">
        <f t="shared" si="44"/>
        <v>0</v>
      </c>
      <c r="BO145" s="175">
        <f t="shared" si="44"/>
        <v>0</v>
      </c>
      <c r="BP145" s="175">
        <f t="shared" si="43"/>
        <v>0</v>
      </c>
      <c r="BQ145" s="175">
        <f t="shared" si="43"/>
        <v>0</v>
      </c>
      <c r="BR145" s="175">
        <f t="shared" si="43"/>
        <v>0</v>
      </c>
      <c r="BS145" s="175">
        <f t="shared" si="43"/>
        <v>0</v>
      </c>
      <c r="BT145" s="175">
        <f t="shared" si="43"/>
        <v>0</v>
      </c>
      <c r="BU145" s="175">
        <f t="shared" si="43"/>
        <v>0</v>
      </c>
      <c r="BV145" s="175">
        <f t="shared" si="43"/>
        <v>0</v>
      </c>
      <c r="BW145" s="175">
        <f t="shared" si="43"/>
        <v>0</v>
      </c>
      <c r="BX145" s="175">
        <f t="shared" si="43"/>
        <v>0</v>
      </c>
      <c r="BY145" s="175">
        <f t="shared" si="43"/>
        <v>0</v>
      </c>
      <c r="BZ145" s="175">
        <f t="shared" si="43"/>
        <v>0</v>
      </c>
      <c r="CA145" s="175">
        <f t="shared" si="43"/>
        <v>0</v>
      </c>
      <c r="CB145" s="175">
        <f t="shared" si="43"/>
        <v>0</v>
      </c>
      <c r="CC145" s="175">
        <f t="shared" si="43"/>
        <v>0</v>
      </c>
      <c r="CD145" s="175">
        <f t="shared" si="43"/>
        <v>0</v>
      </c>
      <c r="CE145" s="175">
        <f t="shared" si="43"/>
        <v>0</v>
      </c>
      <c r="CF145" s="175">
        <f t="shared" si="43"/>
        <v>0</v>
      </c>
      <c r="CG145" s="175">
        <f t="shared" si="43"/>
        <v>0</v>
      </c>
      <c r="CH145" s="175">
        <f t="shared" si="43"/>
        <v>0</v>
      </c>
      <c r="CI145" s="175">
        <f t="shared" si="43"/>
        <v>0</v>
      </c>
      <c r="CJ145" s="175">
        <f t="shared" si="43"/>
        <v>0</v>
      </c>
      <c r="CK145" s="175">
        <f t="shared" si="43"/>
        <v>0</v>
      </c>
      <c r="CL145" s="175">
        <f t="shared" si="43"/>
        <v>0</v>
      </c>
      <c r="CM145" s="175">
        <f t="shared" si="43"/>
        <v>0</v>
      </c>
      <c r="CN145" s="175">
        <f t="shared" si="43"/>
        <v>0</v>
      </c>
      <c r="CO145" s="175">
        <f t="shared" si="43"/>
        <v>0</v>
      </c>
      <c r="CP145" s="175">
        <f t="shared" si="43"/>
        <v>0</v>
      </c>
      <c r="CQ145" s="175">
        <f t="shared" si="43"/>
        <v>0</v>
      </c>
      <c r="CR145" s="175">
        <f t="shared" si="43"/>
        <v>0</v>
      </c>
      <c r="CS145" s="175">
        <f t="shared" si="43"/>
        <v>0</v>
      </c>
      <c r="CT145" s="175">
        <f t="shared" si="43"/>
        <v>0</v>
      </c>
      <c r="CU145" s="175">
        <f t="shared" si="43"/>
        <v>0</v>
      </c>
      <c r="CV145" s="175">
        <f t="shared" si="43"/>
        <v>0</v>
      </c>
      <c r="CW145" s="175">
        <f t="shared" si="43"/>
        <v>0</v>
      </c>
      <c r="CX145" s="175">
        <f t="shared" si="43"/>
        <v>0</v>
      </c>
      <c r="CY145" s="175">
        <f t="shared" si="43"/>
        <v>0</v>
      </c>
      <c r="CZ145" s="175">
        <f t="shared" si="43"/>
        <v>0</v>
      </c>
      <c r="DA145" s="175">
        <f t="shared" si="43"/>
        <v>0</v>
      </c>
      <c r="DB145" s="175">
        <f t="shared" si="43"/>
        <v>0</v>
      </c>
      <c r="DC145" s="175">
        <f t="shared" si="43"/>
        <v>0</v>
      </c>
      <c r="DD145" s="175">
        <f t="shared" si="43"/>
        <v>0</v>
      </c>
      <c r="DE145" s="175">
        <f t="shared" si="43"/>
        <v>1.0382565194156663E-2</v>
      </c>
      <c r="DF145" s="175">
        <f t="shared" si="43"/>
        <v>0</v>
      </c>
      <c r="DG145" s="175">
        <f t="shared" si="43"/>
        <v>0</v>
      </c>
      <c r="DH145" s="175">
        <f t="shared" si="43"/>
        <v>1.1720802403438102E-3</v>
      </c>
      <c r="DI145" s="175">
        <f t="shared" si="43"/>
        <v>0</v>
      </c>
      <c r="DJ145" s="175">
        <f t="shared" si="43"/>
        <v>0</v>
      </c>
      <c r="DK145" s="175">
        <f t="shared" si="43"/>
        <v>0</v>
      </c>
      <c r="DL145" s="175">
        <f t="shared" si="43"/>
        <v>0</v>
      </c>
      <c r="DM145" s="175">
        <f t="shared" si="43"/>
        <v>0</v>
      </c>
      <c r="DN145" s="175">
        <f t="shared" si="43"/>
        <v>0</v>
      </c>
      <c r="DO145" s="175">
        <f t="shared" si="43"/>
        <v>0</v>
      </c>
      <c r="DP145" s="175">
        <f t="shared" si="43"/>
        <v>0</v>
      </c>
      <c r="DQ145" s="175">
        <f t="shared" si="43"/>
        <v>0</v>
      </c>
      <c r="DR145" s="175">
        <f t="shared" si="43"/>
        <v>0</v>
      </c>
      <c r="DS145" s="175">
        <f t="shared" si="43"/>
        <v>0</v>
      </c>
      <c r="DT145" s="175">
        <f t="shared" si="43"/>
        <v>2.9910409958640387</v>
      </c>
      <c r="DU145" s="175">
        <f t="shared" si="43"/>
        <v>0</v>
      </c>
      <c r="DV145" s="175">
        <f t="shared" si="43"/>
        <v>0</v>
      </c>
      <c r="DW145" s="175">
        <f t="shared" si="43"/>
        <v>0</v>
      </c>
      <c r="DX145" s="175">
        <f t="shared" si="43"/>
        <v>0</v>
      </c>
      <c r="DY145" s="175">
        <f t="shared" si="43"/>
        <v>0</v>
      </c>
      <c r="EA145" s="189">
        <f t="shared" si="9"/>
        <v>3.0025956412985391</v>
      </c>
      <c r="EC145" s="205">
        <f t="shared" si="33"/>
        <v>3</v>
      </c>
      <c r="EE145" s="189">
        <f t="shared" si="11"/>
        <v>2.5956412985390642E-3</v>
      </c>
      <c r="EG145" s="154">
        <v>64</v>
      </c>
    </row>
    <row r="146" spans="1:137">
      <c r="A146" s="10" t="s">
        <v>740</v>
      </c>
      <c r="B146" s="6" t="s">
        <v>741</v>
      </c>
      <c r="C146" s="175">
        <f t="shared" si="8"/>
        <v>0</v>
      </c>
      <c r="D146" s="175">
        <f t="shared" si="44"/>
        <v>0</v>
      </c>
      <c r="E146" s="175">
        <f t="shared" si="44"/>
        <v>0</v>
      </c>
      <c r="F146" s="175">
        <f t="shared" si="44"/>
        <v>0</v>
      </c>
      <c r="G146" s="175">
        <f t="shared" si="44"/>
        <v>0</v>
      </c>
      <c r="H146" s="175">
        <f t="shared" si="44"/>
        <v>0</v>
      </c>
      <c r="I146" s="175">
        <f t="shared" si="44"/>
        <v>0</v>
      </c>
      <c r="J146" s="175">
        <f t="shared" si="44"/>
        <v>0</v>
      </c>
      <c r="K146" s="175">
        <f t="shared" si="44"/>
        <v>0</v>
      </c>
      <c r="L146" s="175">
        <f t="shared" si="44"/>
        <v>0</v>
      </c>
      <c r="M146" s="175">
        <f t="shared" si="44"/>
        <v>0</v>
      </c>
      <c r="N146" s="175">
        <f t="shared" si="44"/>
        <v>0</v>
      </c>
      <c r="O146" s="175">
        <f t="shared" si="44"/>
        <v>0</v>
      </c>
      <c r="P146" s="175">
        <f t="shared" si="44"/>
        <v>0</v>
      </c>
      <c r="Q146" s="175">
        <f t="shared" si="44"/>
        <v>0</v>
      </c>
      <c r="R146" s="175">
        <f t="shared" si="44"/>
        <v>0</v>
      </c>
      <c r="S146" s="175">
        <f t="shared" si="44"/>
        <v>0</v>
      </c>
      <c r="T146" s="175">
        <f t="shared" si="44"/>
        <v>0</v>
      </c>
      <c r="U146" s="175">
        <f t="shared" si="44"/>
        <v>0</v>
      </c>
      <c r="V146" s="175">
        <f t="shared" si="44"/>
        <v>0</v>
      </c>
      <c r="W146" s="175">
        <f t="shared" si="44"/>
        <v>0</v>
      </c>
      <c r="X146" s="175">
        <f t="shared" si="44"/>
        <v>0</v>
      </c>
      <c r="Y146" s="175">
        <f t="shared" si="44"/>
        <v>0</v>
      </c>
      <c r="Z146" s="175">
        <f t="shared" si="44"/>
        <v>0</v>
      </c>
      <c r="AA146" s="175">
        <f t="shared" si="44"/>
        <v>0</v>
      </c>
      <c r="AB146" s="175">
        <f t="shared" si="44"/>
        <v>0</v>
      </c>
      <c r="AC146" s="175">
        <f t="shared" si="44"/>
        <v>0</v>
      </c>
      <c r="AD146" s="175">
        <f t="shared" si="44"/>
        <v>0</v>
      </c>
      <c r="AE146" s="175">
        <f t="shared" si="44"/>
        <v>0</v>
      </c>
      <c r="AF146" s="175">
        <f t="shared" si="44"/>
        <v>0</v>
      </c>
      <c r="AG146" s="175">
        <f t="shared" si="44"/>
        <v>0</v>
      </c>
      <c r="AH146" s="175">
        <f t="shared" si="44"/>
        <v>0</v>
      </c>
      <c r="AI146" s="175">
        <f t="shared" si="44"/>
        <v>0</v>
      </c>
      <c r="AJ146" s="175">
        <f t="shared" si="44"/>
        <v>0</v>
      </c>
      <c r="AK146" s="175">
        <f t="shared" si="44"/>
        <v>0</v>
      </c>
      <c r="AL146" s="175">
        <f t="shared" si="44"/>
        <v>0</v>
      </c>
      <c r="AM146" s="175">
        <f t="shared" si="44"/>
        <v>0</v>
      </c>
      <c r="AN146" s="175">
        <f t="shared" si="44"/>
        <v>0</v>
      </c>
      <c r="AO146" s="175">
        <f t="shared" si="44"/>
        <v>0</v>
      </c>
      <c r="AP146" s="175">
        <f t="shared" si="44"/>
        <v>0</v>
      </c>
      <c r="AQ146" s="175">
        <f t="shared" si="44"/>
        <v>0</v>
      </c>
      <c r="AR146" s="175">
        <f t="shared" si="44"/>
        <v>0</v>
      </c>
      <c r="AS146" s="175">
        <f t="shared" si="44"/>
        <v>0</v>
      </c>
      <c r="AT146" s="175">
        <f t="shared" si="44"/>
        <v>0</v>
      </c>
      <c r="AU146" s="175">
        <f t="shared" si="44"/>
        <v>0</v>
      </c>
      <c r="AV146" s="175">
        <f t="shared" si="44"/>
        <v>0</v>
      </c>
      <c r="AW146" s="175">
        <f t="shared" si="44"/>
        <v>0</v>
      </c>
      <c r="AX146" s="175">
        <f t="shared" si="44"/>
        <v>0</v>
      </c>
      <c r="AY146" s="175">
        <f t="shared" si="44"/>
        <v>0</v>
      </c>
      <c r="AZ146" s="175">
        <f t="shared" si="44"/>
        <v>0</v>
      </c>
      <c r="BA146" s="175">
        <f t="shared" si="44"/>
        <v>0</v>
      </c>
      <c r="BB146" s="175">
        <f t="shared" si="44"/>
        <v>0</v>
      </c>
      <c r="BC146" s="175">
        <f t="shared" si="44"/>
        <v>0</v>
      </c>
      <c r="BD146" s="175">
        <f t="shared" si="44"/>
        <v>0</v>
      </c>
      <c r="BE146" s="175">
        <f t="shared" si="44"/>
        <v>0</v>
      </c>
      <c r="BF146" s="175">
        <f t="shared" si="44"/>
        <v>0</v>
      </c>
      <c r="BG146" s="175">
        <f t="shared" si="44"/>
        <v>0</v>
      </c>
      <c r="BH146" s="175">
        <f t="shared" si="44"/>
        <v>0</v>
      </c>
      <c r="BI146" s="175">
        <f t="shared" si="44"/>
        <v>0</v>
      </c>
      <c r="BJ146" s="175">
        <f t="shared" si="44"/>
        <v>0</v>
      </c>
      <c r="BK146" s="175">
        <f t="shared" si="44"/>
        <v>0</v>
      </c>
      <c r="BL146" s="175">
        <f t="shared" si="44"/>
        <v>0</v>
      </c>
      <c r="BM146" s="175">
        <f t="shared" si="44"/>
        <v>0</v>
      </c>
      <c r="BN146" s="175">
        <f t="shared" si="44"/>
        <v>0</v>
      </c>
      <c r="BO146" s="175">
        <f t="shared" si="44"/>
        <v>0</v>
      </c>
      <c r="BP146" s="175">
        <f t="shared" si="43"/>
        <v>0</v>
      </c>
      <c r="BQ146" s="175">
        <f t="shared" si="43"/>
        <v>0</v>
      </c>
      <c r="BR146" s="175">
        <f t="shared" si="43"/>
        <v>0</v>
      </c>
      <c r="BS146" s="175">
        <f t="shared" si="43"/>
        <v>0</v>
      </c>
      <c r="BT146" s="175">
        <f t="shared" si="43"/>
        <v>0</v>
      </c>
      <c r="BU146" s="175">
        <f t="shared" si="43"/>
        <v>0</v>
      </c>
      <c r="BV146" s="175">
        <f t="shared" si="43"/>
        <v>0</v>
      </c>
      <c r="BW146" s="175">
        <f t="shared" si="43"/>
        <v>0</v>
      </c>
      <c r="BX146" s="175">
        <f t="shared" si="43"/>
        <v>0</v>
      </c>
      <c r="BY146" s="175">
        <f t="shared" si="43"/>
        <v>0</v>
      </c>
      <c r="BZ146" s="175">
        <f t="shared" si="43"/>
        <v>0</v>
      </c>
      <c r="CA146" s="175">
        <f t="shared" si="43"/>
        <v>0</v>
      </c>
      <c r="CB146" s="175">
        <f t="shared" si="43"/>
        <v>0</v>
      </c>
      <c r="CC146" s="175">
        <f t="shared" si="43"/>
        <v>0</v>
      </c>
      <c r="CD146" s="175">
        <f t="shared" si="43"/>
        <v>0</v>
      </c>
      <c r="CE146" s="175">
        <f t="shared" si="43"/>
        <v>0</v>
      </c>
      <c r="CF146" s="175">
        <f t="shared" si="43"/>
        <v>0</v>
      </c>
      <c r="CG146" s="175">
        <f t="shared" si="43"/>
        <v>0</v>
      </c>
      <c r="CH146" s="175">
        <f t="shared" si="43"/>
        <v>0</v>
      </c>
      <c r="CI146" s="175">
        <f t="shared" si="43"/>
        <v>0</v>
      </c>
      <c r="CJ146" s="175">
        <f t="shared" si="43"/>
        <v>0</v>
      </c>
      <c r="CK146" s="175">
        <f t="shared" si="43"/>
        <v>0</v>
      </c>
      <c r="CL146" s="175">
        <f t="shared" si="43"/>
        <v>0</v>
      </c>
      <c r="CM146" s="175">
        <f t="shared" si="43"/>
        <v>0</v>
      </c>
      <c r="CN146" s="175">
        <f t="shared" si="43"/>
        <v>0</v>
      </c>
      <c r="CO146" s="175">
        <f t="shared" si="43"/>
        <v>0</v>
      </c>
      <c r="CP146" s="175">
        <f t="shared" si="43"/>
        <v>0</v>
      </c>
      <c r="CQ146" s="175">
        <f t="shared" si="43"/>
        <v>9.3557795039126788E-3</v>
      </c>
      <c r="CR146" s="175">
        <f t="shared" si="43"/>
        <v>0</v>
      </c>
      <c r="CS146" s="175">
        <f t="shared" si="43"/>
        <v>0</v>
      </c>
      <c r="CT146" s="175">
        <f t="shared" si="43"/>
        <v>0</v>
      </c>
      <c r="CU146" s="175">
        <f t="shared" si="43"/>
        <v>0</v>
      </c>
      <c r="CV146" s="175">
        <f t="shared" si="43"/>
        <v>0</v>
      </c>
      <c r="CW146" s="175">
        <f t="shared" si="43"/>
        <v>0</v>
      </c>
      <c r="CX146" s="175">
        <f t="shared" si="43"/>
        <v>0</v>
      </c>
      <c r="CY146" s="175">
        <f t="shared" si="43"/>
        <v>0</v>
      </c>
      <c r="CZ146" s="175">
        <f t="shared" si="43"/>
        <v>0</v>
      </c>
      <c r="DA146" s="175">
        <f t="shared" si="43"/>
        <v>0</v>
      </c>
      <c r="DB146" s="175">
        <f t="shared" si="43"/>
        <v>0</v>
      </c>
      <c r="DC146" s="175">
        <f t="shared" si="43"/>
        <v>0</v>
      </c>
      <c r="DD146" s="175">
        <f t="shared" si="43"/>
        <v>0</v>
      </c>
      <c r="DE146" s="175">
        <f t="shared" si="43"/>
        <v>4.5046345759579567E-2</v>
      </c>
      <c r="DF146" s="175">
        <f t="shared" si="43"/>
        <v>0</v>
      </c>
      <c r="DG146" s="175">
        <f t="shared" si="43"/>
        <v>0</v>
      </c>
      <c r="DH146" s="175">
        <f t="shared" si="43"/>
        <v>0</v>
      </c>
      <c r="DI146" s="175">
        <f t="shared" si="43"/>
        <v>0</v>
      </c>
      <c r="DJ146" s="175">
        <f t="shared" si="43"/>
        <v>0.21388351477000375</v>
      </c>
      <c r="DK146" s="175">
        <f t="shared" si="43"/>
        <v>0</v>
      </c>
      <c r="DL146" s="175">
        <f t="shared" si="43"/>
        <v>0</v>
      </c>
      <c r="DM146" s="175">
        <f t="shared" si="43"/>
        <v>0</v>
      </c>
      <c r="DN146" s="175">
        <f t="shared" si="43"/>
        <v>0</v>
      </c>
      <c r="DO146" s="175">
        <f t="shared" si="43"/>
        <v>0</v>
      </c>
      <c r="DP146" s="175">
        <f t="shared" si="43"/>
        <v>0</v>
      </c>
      <c r="DQ146" s="175">
        <f t="shared" si="43"/>
        <v>0</v>
      </c>
      <c r="DR146" s="175">
        <f t="shared" si="43"/>
        <v>0</v>
      </c>
      <c r="DS146" s="175">
        <f t="shared" si="43"/>
        <v>0</v>
      </c>
      <c r="DT146" s="175">
        <f t="shared" si="43"/>
        <v>0</v>
      </c>
      <c r="DU146" s="175">
        <f t="shared" si="43"/>
        <v>2.7453148912823768</v>
      </c>
      <c r="DV146" s="175">
        <f t="shared" si="43"/>
        <v>0</v>
      </c>
      <c r="DW146" s="175">
        <f t="shared" si="43"/>
        <v>0</v>
      </c>
      <c r="DX146" s="175">
        <f t="shared" si="43"/>
        <v>0</v>
      </c>
      <c r="DY146" s="175">
        <f t="shared" si="43"/>
        <v>0</v>
      </c>
      <c r="EA146" s="189">
        <f t="shared" si="9"/>
        <v>3.0136005313158729</v>
      </c>
      <c r="EC146" s="205">
        <f t="shared" si="33"/>
        <v>3</v>
      </c>
      <c r="EE146" s="189">
        <f t="shared" si="11"/>
        <v>1.360053131587291E-2</v>
      </c>
      <c r="EG146" s="154">
        <v>65</v>
      </c>
    </row>
    <row r="147" spans="1:137">
      <c r="A147" s="12" t="s">
        <v>742</v>
      </c>
      <c r="B147" s="4" t="s">
        <v>743</v>
      </c>
      <c r="C147" s="183">
        <f t="shared" ref="C147:R148" si="45">C71*C$3</f>
        <v>0</v>
      </c>
      <c r="D147" s="183">
        <f t="shared" si="45"/>
        <v>0</v>
      </c>
      <c r="E147" s="183">
        <f t="shared" si="45"/>
        <v>0</v>
      </c>
      <c r="F147" s="183">
        <f t="shared" si="45"/>
        <v>0</v>
      </c>
      <c r="G147" s="183">
        <f t="shared" si="45"/>
        <v>0</v>
      </c>
      <c r="H147" s="183">
        <f t="shared" si="45"/>
        <v>0</v>
      </c>
      <c r="I147" s="183">
        <f t="shared" si="45"/>
        <v>0</v>
      </c>
      <c r="J147" s="183">
        <f t="shared" si="45"/>
        <v>0</v>
      </c>
      <c r="K147" s="183">
        <f t="shared" si="45"/>
        <v>0</v>
      </c>
      <c r="L147" s="183">
        <f t="shared" si="45"/>
        <v>0</v>
      </c>
      <c r="M147" s="183">
        <f t="shared" si="45"/>
        <v>0</v>
      </c>
      <c r="N147" s="183">
        <f t="shared" si="45"/>
        <v>0</v>
      </c>
      <c r="O147" s="183">
        <f t="shared" si="45"/>
        <v>0</v>
      </c>
      <c r="P147" s="183">
        <f t="shared" si="45"/>
        <v>0</v>
      </c>
      <c r="Q147" s="183">
        <f t="shared" si="45"/>
        <v>0</v>
      </c>
      <c r="R147" s="183">
        <f t="shared" si="45"/>
        <v>0</v>
      </c>
      <c r="S147" s="183">
        <f t="shared" si="44"/>
        <v>0</v>
      </c>
      <c r="T147" s="183">
        <f t="shared" si="44"/>
        <v>0</v>
      </c>
      <c r="U147" s="183">
        <f t="shared" si="44"/>
        <v>0</v>
      </c>
      <c r="V147" s="183">
        <f t="shared" si="44"/>
        <v>0</v>
      </c>
      <c r="W147" s="183">
        <f t="shared" si="44"/>
        <v>0</v>
      </c>
      <c r="X147" s="183">
        <f t="shared" si="44"/>
        <v>0</v>
      </c>
      <c r="Y147" s="183">
        <f t="shared" si="44"/>
        <v>0</v>
      </c>
      <c r="Z147" s="183">
        <f t="shared" si="44"/>
        <v>0</v>
      </c>
      <c r="AA147" s="183">
        <f t="shared" si="44"/>
        <v>0</v>
      </c>
      <c r="AB147" s="183">
        <f t="shared" si="44"/>
        <v>0</v>
      </c>
      <c r="AC147" s="183">
        <f t="shared" si="44"/>
        <v>0</v>
      </c>
      <c r="AD147" s="183">
        <f t="shared" si="44"/>
        <v>0</v>
      </c>
      <c r="AE147" s="183">
        <f t="shared" si="44"/>
        <v>0</v>
      </c>
      <c r="AF147" s="183">
        <f t="shared" si="44"/>
        <v>0</v>
      </c>
      <c r="AG147" s="183">
        <f t="shared" si="44"/>
        <v>0</v>
      </c>
      <c r="AH147" s="183">
        <f t="shared" si="44"/>
        <v>0</v>
      </c>
      <c r="AI147" s="183">
        <f t="shared" si="44"/>
        <v>0</v>
      </c>
      <c r="AJ147" s="183">
        <f t="shared" si="44"/>
        <v>0</v>
      </c>
      <c r="AK147" s="183">
        <f t="shared" si="44"/>
        <v>0</v>
      </c>
      <c r="AL147" s="183">
        <f t="shared" si="44"/>
        <v>0</v>
      </c>
      <c r="AM147" s="183">
        <f t="shared" si="44"/>
        <v>0</v>
      </c>
      <c r="AN147" s="183">
        <f t="shared" si="44"/>
        <v>0</v>
      </c>
      <c r="AO147" s="183">
        <f t="shared" si="44"/>
        <v>0</v>
      </c>
      <c r="AP147" s="183">
        <f t="shared" si="44"/>
        <v>0</v>
      </c>
      <c r="AQ147" s="183">
        <f t="shared" si="44"/>
        <v>0</v>
      </c>
      <c r="AR147" s="183">
        <f t="shared" si="44"/>
        <v>0</v>
      </c>
      <c r="AS147" s="183">
        <f t="shared" si="44"/>
        <v>0</v>
      </c>
      <c r="AT147" s="183">
        <f t="shared" si="44"/>
        <v>0</v>
      </c>
      <c r="AU147" s="183">
        <f t="shared" si="44"/>
        <v>0</v>
      </c>
      <c r="AV147" s="183">
        <f t="shared" si="44"/>
        <v>0</v>
      </c>
      <c r="AW147" s="183">
        <f t="shared" si="44"/>
        <v>0</v>
      </c>
      <c r="AX147" s="183">
        <f t="shared" si="44"/>
        <v>0</v>
      </c>
      <c r="AY147" s="183">
        <f t="shared" si="44"/>
        <v>0</v>
      </c>
      <c r="AZ147" s="183">
        <f t="shared" si="44"/>
        <v>0</v>
      </c>
      <c r="BA147" s="183">
        <f t="shared" si="44"/>
        <v>0</v>
      </c>
      <c r="BB147" s="183">
        <f t="shared" si="44"/>
        <v>0</v>
      </c>
      <c r="BC147" s="183">
        <f t="shared" si="44"/>
        <v>0</v>
      </c>
      <c r="BD147" s="183">
        <f t="shared" si="44"/>
        <v>0</v>
      </c>
      <c r="BE147" s="183">
        <f t="shared" si="44"/>
        <v>0</v>
      </c>
      <c r="BF147" s="183">
        <f t="shared" si="44"/>
        <v>0</v>
      </c>
      <c r="BG147" s="183">
        <f t="shared" si="44"/>
        <v>0</v>
      </c>
      <c r="BH147" s="183">
        <f t="shared" si="44"/>
        <v>0</v>
      </c>
      <c r="BI147" s="183">
        <f t="shared" si="44"/>
        <v>0</v>
      </c>
      <c r="BJ147" s="183">
        <f t="shared" si="44"/>
        <v>0</v>
      </c>
      <c r="BK147" s="183">
        <f t="shared" si="44"/>
        <v>0</v>
      </c>
      <c r="BL147" s="183">
        <f t="shared" si="44"/>
        <v>0</v>
      </c>
      <c r="BM147" s="183">
        <f t="shared" si="44"/>
        <v>0</v>
      </c>
      <c r="BN147" s="183">
        <f t="shared" si="44"/>
        <v>0</v>
      </c>
      <c r="BO147" s="183">
        <f t="shared" si="44"/>
        <v>0</v>
      </c>
      <c r="BP147" s="183">
        <f t="shared" si="43"/>
        <v>0</v>
      </c>
      <c r="BQ147" s="183">
        <f t="shared" si="43"/>
        <v>0</v>
      </c>
      <c r="BR147" s="183">
        <f t="shared" si="43"/>
        <v>0</v>
      </c>
      <c r="BS147" s="183">
        <f t="shared" si="43"/>
        <v>0</v>
      </c>
      <c r="BT147" s="183">
        <f t="shared" si="43"/>
        <v>0</v>
      </c>
      <c r="BU147" s="183">
        <f t="shared" si="43"/>
        <v>0</v>
      </c>
      <c r="BV147" s="183">
        <f t="shared" ref="BV147:DY147" si="46">BV71*BV$3</f>
        <v>0</v>
      </c>
      <c r="BW147" s="183">
        <f t="shared" si="46"/>
        <v>0</v>
      </c>
      <c r="BX147" s="183">
        <f t="shared" si="46"/>
        <v>0</v>
      </c>
      <c r="BY147" s="183">
        <f t="shared" si="46"/>
        <v>0</v>
      </c>
      <c r="BZ147" s="183">
        <f t="shared" si="46"/>
        <v>0</v>
      </c>
      <c r="CA147" s="183">
        <f t="shared" si="46"/>
        <v>0</v>
      </c>
      <c r="CB147" s="183">
        <f t="shared" si="46"/>
        <v>0</v>
      </c>
      <c r="CC147" s="183">
        <f t="shared" si="46"/>
        <v>0</v>
      </c>
      <c r="CD147" s="183">
        <f t="shared" si="46"/>
        <v>0</v>
      </c>
      <c r="CE147" s="183">
        <f t="shared" si="46"/>
        <v>0</v>
      </c>
      <c r="CF147" s="183">
        <f t="shared" si="46"/>
        <v>0</v>
      </c>
      <c r="CG147" s="183">
        <f t="shared" si="46"/>
        <v>0</v>
      </c>
      <c r="CH147" s="183">
        <f t="shared" si="46"/>
        <v>0</v>
      </c>
      <c r="CI147" s="183">
        <f t="shared" si="46"/>
        <v>0</v>
      </c>
      <c r="CJ147" s="183">
        <f t="shared" si="46"/>
        <v>0</v>
      </c>
      <c r="CK147" s="183">
        <f t="shared" si="46"/>
        <v>0</v>
      </c>
      <c r="CL147" s="183">
        <f t="shared" si="46"/>
        <v>0</v>
      </c>
      <c r="CM147" s="183">
        <f t="shared" si="46"/>
        <v>0</v>
      </c>
      <c r="CN147" s="183">
        <f t="shared" si="46"/>
        <v>0</v>
      </c>
      <c r="CO147" s="183">
        <f t="shared" si="46"/>
        <v>0</v>
      </c>
      <c r="CP147" s="183">
        <f t="shared" si="46"/>
        <v>0</v>
      </c>
      <c r="CQ147" s="183">
        <f t="shared" si="46"/>
        <v>2.4726973006387803E-2</v>
      </c>
      <c r="CR147" s="183">
        <f t="shared" si="46"/>
        <v>0</v>
      </c>
      <c r="CS147" s="183">
        <f t="shared" si="46"/>
        <v>0</v>
      </c>
      <c r="CT147" s="183">
        <f t="shared" si="46"/>
        <v>0</v>
      </c>
      <c r="CU147" s="183">
        <f t="shared" si="46"/>
        <v>0</v>
      </c>
      <c r="CV147" s="183">
        <f t="shared" si="46"/>
        <v>0</v>
      </c>
      <c r="CW147" s="183">
        <f t="shared" si="46"/>
        <v>0</v>
      </c>
      <c r="CX147" s="183">
        <f t="shared" si="46"/>
        <v>0</v>
      </c>
      <c r="CY147" s="183">
        <f t="shared" si="46"/>
        <v>0</v>
      </c>
      <c r="CZ147" s="183">
        <f t="shared" si="46"/>
        <v>0</v>
      </c>
      <c r="DA147" s="183">
        <f t="shared" si="46"/>
        <v>0</v>
      </c>
      <c r="DB147" s="183">
        <f t="shared" si="46"/>
        <v>0</v>
      </c>
      <c r="DC147" s="183">
        <f t="shared" si="46"/>
        <v>2.9947111752180781E-3</v>
      </c>
      <c r="DD147" s="183">
        <f t="shared" si="46"/>
        <v>0</v>
      </c>
      <c r="DE147" s="183">
        <f t="shared" si="46"/>
        <v>8.1873755065595168E-3</v>
      </c>
      <c r="DF147" s="183">
        <f t="shared" si="46"/>
        <v>0</v>
      </c>
      <c r="DG147" s="183">
        <f t="shared" si="46"/>
        <v>0</v>
      </c>
      <c r="DH147" s="183">
        <f t="shared" si="46"/>
        <v>0</v>
      </c>
      <c r="DI147" s="183">
        <f t="shared" si="46"/>
        <v>0</v>
      </c>
      <c r="DJ147" s="183">
        <f t="shared" si="46"/>
        <v>0</v>
      </c>
      <c r="DK147" s="183">
        <f t="shared" si="46"/>
        <v>0</v>
      </c>
      <c r="DL147" s="183">
        <f t="shared" si="46"/>
        <v>0</v>
      </c>
      <c r="DM147" s="183">
        <f t="shared" si="46"/>
        <v>0</v>
      </c>
      <c r="DN147" s="183">
        <f t="shared" si="46"/>
        <v>0</v>
      </c>
      <c r="DO147" s="183">
        <f t="shared" si="46"/>
        <v>0</v>
      </c>
      <c r="DP147" s="183">
        <f t="shared" si="46"/>
        <v>0</v>
      </c>
      <c r="DQ147" s="183">
        <f t="shared" si="46"/>
        <v>0</v>
      </c>
      <c r="DR147" s="183">
        <f t="shared" si="46"/>
        <v>0</v>
      </c>
      <c r="DS147" s="183">
        <f t="shared" si="46"/>
        <v>0</v>
      </c>
      <c r="DT147" s="183">
        <f t="shared" si="46"/>
        <v>0</v>
      </c>
      <c r="DU147" s="183">
        <f t="shared" si="46"/>
        <v>0</v>
      </c>
      <c r="DV147" s="183">
        <f t="shared" si="46"/>
        <v>1.7171646404286007</v>
      </c>
      <c r="DW147" s="183">
        <f t="shared" si="46"/>
        <v>0.51550243835428256</v>
      </c>
      <c r="DX147" s="183">
        <f t="shared" si="46"/>
        <v>1.1590356480527508</v>
      </c>
      <c r="DY147" s="183">
        <f t="shared" si="46"/>
        <v>0</v>
      </c>
      <c r="EA147" s="189">
        <f t="shared" ref="EA147:EA148" si="47">SUM(C147:DY147)</f>
        <v>3.4276117865237996</v>
      </c>
      <c r="EC147" s="205">
        <f t="shared" si="33"/>
        <v>3</v>
      </c>
      <c r="EE147" s="195">
        <f t="shared" ref="EE147:EE148" si="48">EA147-EC147</f>
        <v>0.42761178652379961</v>
      </c>
      <c r="EG147" s="154">
        <v>66</v>
      </c>
    </row>
    <row r="148" spans="1:137">
      <c r="A148" s="12" t="s">
        <v>744</v>
      </c>
      <c r="B148" s="4" t="s">
        <v>256</v>
      </c>
      <c r="C148" s="183">
        <f t="shared" si="45"/>
        <v>0</v>
      </c>
      <c r="D148" s="183">
        <f t="shared" ref="D148:BO148" si="49">D72*D$3</f>
        <v>0</v>
      </c>
      <c r="E148" s="183">
        <f t="shared" si="49"/>
        <v>0</v>
      </c>
      <c r="F148" s="183">
        <f t="shared" si="49"/>
        <v>0</v>
      </c>
      <c r="G148" s="183">
        <f t="shared" si="49"/>
        <v>0</v>
      </c>
      <c r="H148" s="183">
        <f t="shared" si="49"/>
        <v>0</v>
      </c>
      <c r="I148" s="183">
        <f t="shared" si="49"/>
        <v>0</v>
      </c>
      <c r="J148" s="183">
        <f t="shared" si="49"/>
        <v>0</v>
      </c>
      <c r="K148" s="183">
        <f t="shared" si="49"/>
        <v>0</v>
      </c>
      <c r="L148" s="183">
        <f t="shared" si="49"/>
        <v>0</v>
      </c>
      <c r="M148" s="183">
        <f t="shared" si="49"/>
        <v>0</v>
      </c>
      <c r="N148" s="183">
        <f t="shared" si="49"/>
        <v>0</v>
      </c>
      <c r="O148" s="183">
        <f t="shared" si="49"/>
        <v>0</v>
      </c>
      <c r="P148" s="183">
        <f t="shared" si="49"/>
        <v>0</v>
      </c>
      <c r="Q148" s="183">
        <f t="shared" si="49"/>
        <v>0</v>
      </c>
      <c r="R148" s="183">
        <f t="shared" si="49"/>
        <v>0</v>
      </c>
      <c r="S148" s="183">
        <f t="shared" si="49"/>
        <v>0</v>
      </c>
      <c r="T148" s="183">
        <f t="shared" si="49"/>
        <v>0</v>
      </c>
      <c r="U148" s="183">
        <f t="shared" si="49"/>
        <v>0</v>
      </c>
      <c r="V148" s="183">
        <f t="shared" si="49"/>
        <v>0</v>
      </c>
      <c r="W148" s="183">
        <f t="shared" si="49"/>
        <v>0</v>
      </c>
      <c r="X148" s="183">
        <f t="shared" si="49"/>
        <v>0</v>
      </c>
      <c r="Y148" s="183">
        <f t="shared" si="49"/>
        <v>0</v>
      </c>
      <c r="Z148" s="183">
        <f t="shared" si="49"/>
        <v>0</v>
      </c>
      <c r="AA148" s="183">
        <f t="shared" si="49"/>
        <v>0</v>
      </c>
      <c r="AB148" s="183">
        <f t="shared" si="49"/>
        <v>0</v>
      </c>
      <c r="AC148" s="183">
        <f t="shared" si="49"/>
        <v>0</v>
      </c>
      <c r="AD148" s="183">
        <f t="shared" si="49"/>
        <v>0</v>
      </c>
      <c r="AE148" s="183">
        <f t="shared" si="49"/>
        <v>0</v>
      </c>
      <c r="AF148" s="183">
        <f t="shared" si="49"/>
        <v>0</v>
      </c>
      <c r="AG148" s="183">
        <f t="shared" si="49"/>
        <v>0</v>
      </c>
      <c r="AH148" s="183">
        <f t="shared" si="49"/>
        <v>0</v>
      </c>
      <c r="AI148" s="183">
        <f t="shared" si="49"/>
        <v>0</v>
      </c>
      <c r="AJ148" s="183">
        <f t="shared" si="49"/>
        <v>0</v>
      </c>
      <c r="AK148" s="183">
        <f t="shared" si="49"/>
        <v>0</v>
      </c>
      <c r="AL148" s="183">
        <f t="shared" si="49"/>
        <v>0</v>
      </c>
      <c r="AM148" s="183">
        <f t="shared" si="49"/>
        <v>0</v>
      </c>
      <c r="AN148" s="183">
        <f t="shared" si="49"/>
        <v>0</v>
      </c>
      <c r="AO148" s="183">
        <f t="shared" si="49"/>
        <v>0</v>
      </c>
      <c r="AP148" s="183">
        <f t="shared" si="49"/>
        <v>0</v>
      </c>
      <c r="AQ148" s="183">
        <f t="shared" si="49"/>
        <v>0</v>
      </c>
      <c r="AR148" s="183">
        <f t="shared" si="49"/>
        <v>0</v>
      </c>
      <c r="AS148" s="183">
        <f t="shared" si="49"/>
        <v>0</v>
      </c>
      <c r="AT148" s="183">
        <f t="shared" si="49"/>
        <v>0</v>
      </c>
      <c r="AU148" s="183">
        <f t="shared" si="49"/>
        <v>0</v>
      </c>
      <c r="AV148" s="183">
        <f t="shared" si="49"/>
        <v>0</v>
      </c>
      <c r="AW148" s="183">
        <f t="shared" si="49"/>
        <v>0</v>
      </c>
      <c r="AX148" s="183">
        <f t="shared" si="49"/>
        <v>0</v>
      </c>
      <c r="AY148" s="183">
        <f t="shared" si="49"/>
        <v>0</v>
      </c>
      <c r="AZ148" s="183">
        <f t="shared" si="49"/>
        <v>0</v>
      </c>
      <c r="BA148" s="183">
        <f t="shared" si="49"/>
        <v>0</v>
      </c>
      <c r="BB148" s="183">
        <f t="shared" si="49"/>
        <v>0</v>
      </c>
      <c r="BC148" s="183">
        <f t="shared" si="49"/>
        <v>0</v>
      </c>
      <c r="BD148" s="183">
        <f t="shared" si="49"/>
        <v>0</v>
      </c>
      <c r="BE148" s="183">
        <f t="shared" si="49"/>
        <v>0</v>
      </c>
      <c r="BF148" s="183">
        <f t="shared" si="49"/>
        <v>0</v>
      </c>
      <c r="BG148" s="183">
        <f t="shared" si="49"/>
        <v>0</v>
      </c>
      <c r="BH148" s="183">
        <f t="shared" si="49"/>
        <v>0</v>
      </c>
      <c r="BI148" s="183">
        <f t="shared" si="49"/>
        <v>0</v>
      </c>
      <c r="BJ148" s="183">
        <f t="shared" si="49"/>
        <v>0</v>
      </c>
      <c r="BK148" s="183">
        <f t="shared" si="49"/>
        <v>0</v>
      </c>
      <c r="BL148" s="183">
        <f t="shared" si="49"/>
        <v>0</v>
      </c>
      <c r="BM148" s="183">
        <f t="shared" si="49"/>
        <v>0</v>
      </c>
      <c r="BN148" s="183">
        <f t="shared" si="49"/>
        <v>0</v>
      </c>
      <c r="BO148" s="183">
        <f t="shared" si="49"/>
        <v>0</v>
      </c>
      <c r="BP148" s="183">
        <f t="shared" ref="BP148:DY148" si="50">BP72*BP$3</f>
        <v>0</v>
      </c>
      <c r="BQ148" s="183">
        <f t="shared" si="50"/>
        <v>0</v>
      </c>
      <c r="BR148" s="183">
        <f t="shared" si="50"/>
        <v>0</v>
      </c>
      <c r="BS148" s="183">
        <f t="shared" si="50"/>
        <v>0</v>
      </c>
      <c r="BT148" s="183">
        <f t="shared" si="50"/>
        <v>0</v>
      </c>
      <c r="BU148" s="183">
        <f t="shared" si="50"/>
        <v>0</v>
      </c>
      <c r="BV148" s="183">
        <f t="shared" si="50"/>
        <v>0</v>
      </c>
      <c r="BW148" s="183">
        <f t="shared" si="50"/>
        <v>0</v>
      </c>
      <c r="BX148" s="183">
        <f t="shared" si="50"/>
        <v>0</v>
      </c>
      <c r="BY148" s="183">
        <f t="shared" si="50"/>
        <v>0</v>
      </c>
      <c r="BZ148" s="183">
        <f t="shared" si="50"/>
        <v>0</v>
      </c>
      <c r="CA148" s="183">
        <f t="shared" si="50"/>
        <v>0</v>
      </c>
      <c r="CB148" s="183">
        <f t="shared" si="50"/>
        <v>0</v>
      </c>
      <c r="CC148" s="183">
        <f t="shared" si="50"/>
        <v>0</v>
      </c>
      <c r="CD148" s="183">
        <f t="shared" si="50"/>
        <v>0</v>
      </c>
      <c r="CE148" s="183">
        <f t="shared" si="50"/>
        <v>0</v>
      </c>
      <c r="CF148" s="183">
        <f t="shared" si="50"/>
        <v>0</v>
      </c>
      <c r="CG148" s="183">
        <f t="shared" si="50"/>
        <v>0</v>
      </c>
      <c r="CH148" s="183">
        <f t="shared" si="50"/>
        <v>0</v>
      </c>
      <c r="CI148" s="183">
        <f t="shared" si="50"/>
        <v>0</v>
      </c>
      <c r="CJ148" s="183">
        <f t="shared" si="50"/>
        <v>0</v>
      </c>
      <c r="CK148" s="183">
        <f t="shared" si="50"/>
        <v>0</v>
      </c>
      <c r="CL148" s="183">
        <f t="shared" si="50"/>
        <v>0</v>
      </c>
      <c r="CM148" s="183">
        <f t="shared" si="50"/>
        <v>0</v>
      </c>
      <c r="CN148" s="183">
        <f t="shared" si="50"/>
        <v>0</v>
      </c>
      <c r="CO148" s="183">
        <f t="shared" si="50"/>
        <v>0</v>
      </c>
      <c r="CP148" s="183">
        <f t="shared" si="50"/>
        <v>0</v>
      </c>
      <c r="CQ148" s="183">
        <f t="shared" si="50"/>
        <v>0</v>
      </c>
      <c r="CR148" s="183">
        <f t="shared" si="50"/>
        <v>0</v>
      </c>
      <c r="CS148" s="183">
        <f t="shared" si="50"/>
        <v>0</v>
      </c>
      <c r="CT148" s="183">
        <f t="shared" si="50"/>
        <v>0</v>
      </c>
      <c r="CU148" s="183">
        <f t="shared" si="50"/>
        <v>0</v>
      </c>
      <c r="CV148" s="183">
        <f t="shared" si="50"/>
        <v>0</v>
      </c>
      <c r="CW148" s="183">
        <f t="shared" si="50"/>
        <v>0</v>
      </c>
      <c r="CX148" s="183">
        <f t="shared" si="50"/>
        <v>0</v>
      </c>
      <c r="CY148" s="183">
        <f t="shared" si="50"/>
        <v>0</v>
      </c>
      <c r="CZ148" s="183">
        <f t="shared" si="50"/>
        <v>0</v>
      </c>
      <c r="DA148" s="183">
        <f t="shared" si="50"/>
        <v>0</v>
      </c>
      <c r="DB148" s="183">
        <f t="shared" si="50"/>
        <v>0</v>
      </c>
      <c r="DC148" s="183">
        <f t="shared" si="50"/>
        <v>0</v>
      </c>
      <c r="DD148" s="183">
        <f t="shared" si="50"/>
        <v>0</v>
      </c>
      <c r="DE148" s="183">
        <f t="shared" si="50"/>
        <v>0</v>
      </c>
      <c r="DF148" s="183">
        <f t="shared" si="50"/>
        <v>0</v>
      </c>
      <c r="DG148" s="183">
        <f t="shared" si="50"/>
        <v>0</v>
      </c>
      <c r="DH148" s="183">
        <f t="shared" si="50"/>
        <v>0</v>
      </c>
      <c r="DI148" s="183">
        <f t="shared" si="50"/>
        <v>0</v>
      </c>
      <c r="DJ148" s="183">
        <f t="shared" si="50"/>
        <v>0</v>
      </c>
      <c r="DK148" s="183">
        <f t="shared" si="50"/>
        <v>0</v>
      </c>
      <c r="DL148" s="183">
        <f t="shared" si="50"/>
        <v>0</v>
      </c>
      <c r="DM148" s="183">
        <f t="shared" si="50"/>
        <v>0</v>
      </c>
      <c r="DN148" s="183">
        <f t="shared" si="50"/>
        <v>0</v>
      </c>
      <c r="DO148" s="183">
        <f t="shared" si="50"/>
        <v>0</v>
      </c>
      <c r="DP148" s="183">
        <f t="shared" si="50"/>
        <v>0</v>
      </c>
      <c r="DQ148" s="183">
        <f t="shared" si="50"/>
        <v>0</v>
      </c>
      <c r="DR148" s="183">
        <f t="shared" si="50"/>
        <v>0</v>
      </c>
      <c r="DS148" s="183">
        <f t="shared" si="50"/>
        <v>0</v>
      </c>
      <c r="DT148" s="183">
        <f t="shared" si="50"/>
        <v>0</v>
      </c>
      <c r="DU148" s="183">
        <f t="shared" si="50"/>
        <v>0</v>
      </c>
      <c r="DV148" s="183">
        <f t="shared" si="50"/>
        <v>0</v>
      </c>
      <c r="DW148" s="183">
        <f t="shared" si="50"/>
        <v>0</v>
      </c>
      <c r="DX148" s="183">
        <f t="shared" si="50"/>
        <v>0</v>
      </c>
      <c r="DY148" s="183">
        <f t="shared" si="50"/>
        <v>0</v>
      </c>
      <c r="EA148" s="189">
        <f t="shared" si="47"/>
        <v>0</v>
      </c>
      <c r="EC148" s="205">
        <f t="shared" si="33"/>
        <v>0</v>
      </c>
      <c r="EE148" s="189">
        <f t="shared" si="48"/>
        <v>0</v>
      </c>
      <c r="EG148" s="154">
        <v>67</v>
      </c>
    </row>
  </sheetData>
  <mergeCells count="4">
    <mergeCell ref="A3:A4"/>
    <mergeCell ref="B3:B4"/>
    <mergeCell ref="A79:A80"/>
    <mergeCell ref="B79:B80"/>
  </mergeCells>
  <conditionalFormatting sqref="EC6:EC72">
    <cfRule type="colorScale" priority="3">
      <colorScale>
        <cfvo type="min"/>
        <cfvo type="max"/>
        <color rgb="FFFF7128"/>
        <color rgb="FFFFEF9C"/>
      </colorScale>
    </cfRule>
    <cfRule type="cellIs" dxfId="1" priority="4" operator="equal"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E1" workbookViewId="0">
      <selection activeCell="H8" sqref="H8"/>
    </sheetView>
  </sheetViews>
  <sheetFormatPr defaultRowHeight="14.4"/>
  <cols>
    <col min="9" max="9" width="145.88671875" customWidth="1"/>
  </cols>
  <sheetData>
    <row r="1" spans="1:12">
      <c r="A1" s="42" t="s">
        <v>310</v>
      </c>
      <c r="H1" t="s">
        <v>306</v>
      </c>
      <c r="J1" t="s">
        <v>306</v>
      </c>
      <c r="K1" t="s">
        <v>306</v>
      </c>
      <c r="L1" t="s">
        <v>306</v>
      </c>
    </row>
    <row r="2" spans="1:12" s="36" customFormat="1">
      <c r="A2" s="41" t="s">
        <v>308</v>
      </c>
      <c r="B2"/>
      <c r="C2"/>
      <c r="D2"/>
      <c r="E2"/>
      <c r="F2"/>
      <c r="G2"/>
      <c r="H2" t="s">
        <v>306</v>
      </c>
      <c r="I2" s="37">
        <v>0</v>
      </c>
      <c r="J2" t="s">
        <v>306</v>
      </c>
      <c r="K2" t="s">
        <v>306</v>
      </c>
      <c r="L2" t="s">
        <v>306</v>
      </c>
    </row>
    <row r="3" spans="1:12">
      <c r="A3" s="41" t="s">
        <v>309</v>
      </c>
      <c r="H3" t="s">
        <v>306</v>
      </c>
      <c r="I3" s="35"/>
      <c r="J3" t="s">
        <v>306</v>
      </c>
      <c r="K3" t="s">
        <v>306</v>
      </c>
      <c r="L3" t="s">
        <v>306</v>
      </c>
    </row>
    <row r="4" spans="1:12">
      <c r="A4" s="41" t="s">
        <v>291</v>
      </c>
      <c r="B4" s="41"/>
      <c r="H4" t="s">
        <v>306</v>
      </c>
      <c r="I4" s="41" t="s">
        <v>265</v>
      </c>
      <c r="J4" t="s">
        <v>393</v>
      </c>
      <c r="K4" t="s">
        <v>306</v>
      </c>
      <c r="L4" t="s">
        <v>306</v>
      </c>
    </row>
    <row r="5" spans="1:12">
      <c r="A5" s="41" t="s">
        <v>292</v>
      </c>
      <c r="B5" s="41"/>
      <c r="C5" s="36"/>
      <c r="D5" s="36"/>
      <c r="E5" s="36"/>
      <c r="F5" s="36"/>
      <c r="G5" s="36"/>
      <c r="H5" t="s">
        <v>306</v>
      </c>
      <c r="I5" s="43" t="s">
        <v>266</v>
      </c>
      <c r="J5" t="s">
        <v>306</v>
      </c>
      <c r="K5" t="s">
        <v>306</v>
      </c>
      <c r="L5" t="s">
        <v>306</v>
      </c>
    </row>
    <row r="6" spans="1:12">
      <c r="A6" s="41" t="s">
        <v>293</v>
      </c>
      <c r="B6" s="41"/>
      <c r="H6" t="s">
        <v>306</v>
      </c>
      <c r="I6" s="41" t="s">
        <v>267</v>
      </c>
      <c r="J6" t="s">
        <v>393</v>
      </c>
      <c r="K6" t="s">
        <v>306</v>
      </c>
      <c r="L6" t="s">
        <v>306</v>
      </c>
    </row>
    <row r="7" spans="1:12">
      <c r="A7" s="41" t="s">
        <v>294</v>
      </c>
      <c r="B7" s="41"/>
      <c r="H7" t="s">
        <v>306</v>
      </c>
      <c r="I7" s="43" t="s">
        <v>268</v>
      </c>
      <c r="J7" t="s">
        <v>306</v>
      </c>
      <c r="K7" t="s">
        <v>306</v>
      </c>
      <c r="L7" t="s">
        <v>306</v>
      </c>
    </row>
    <row r="8" spans="1:12">
      <c r="A8" s="41" t="s">
        <v>265</v>
      </c>
      <c r="B8" s="41"/>
      <c r="H8" t="s">
        <v>306</v>
      </c>
      <c r="I8" s="41" t="s">
        <v>270</v>
      </c>
      <c r="J8" t="s">
        <v>393</v>
      </c>
      <c r="K8" t="s">
        <v>306</v>
      </c>
      <c r="L8" t="s">
        <v>306</v>
      </c>
    </row>
    <row r="9" spans="1:12">
      <c r="A9" s="41" t="s">
        <v>266</v>
      </c>
      <c r="B9" s="41"/>
      <c r="H9" t="s">
        <v>306</v>
      </c>
      <c r="I9" s="43" t="s">
        <v>271</v>
      </c>
      <c r="J9" t="s">
        <v>306</v>
      </c>
      <c r="K9" t="s">
        <v>306</v>
      </c>
      <c r="L9" t="s">
        <v>306</v>
      </c>
    </row>
    <row r="10" spans="1:12">
      <c r="A10" s="41" t="s">
        <v>267</v>
      </c>
      <c r="B10" s="41"/>
      <c r="H10" t="s">
        <v>306</v>
      </c>
      <c r="I10" s="41" t="s">
        <v>311</v>
      </c>
      <c r="J10" t="s">
        <v>393</v>
      </c>
      <c r="K10" t="s">
        <v>306</v>
      </c>
      <c r="L10" t="s">
        <v>306</v>
      </c>
    </row>
    <row r="11" spans="1:12">
      <c r="A11" s="41" t="s">
        <v>268</v>
      </c>
      <c r="B11" s="41"/>
      <c r="H11" t="s">
        <v>306</v>
      </c>
      <c r="I11" s="43" t="s">
        <v>272</v>
      </c>
      <c r="J11" t="s">
        <v>306</v>
      </c>
      <c r="K11" t="s">
        <v>306</v>
      </c>
      <c r="L11" t="s">
        <v>306</v>
      </c>
    </row>
    <row r="12" spans="1:12">
      <c r="A12" s="41" t="s">
        <v>295</v>
      </c>
      <c r="B12" s="41"/>
      <c r="H12" t="s">
        <v>306</v>
      </c>
      <c r="J12" t="s">
        <v>306</v>
      </c>
      <c r="K12" t="s">
        <v>306</v>
      </c>
      <c r="L12" t="s">
        <v>306</v>
      </c>
    </row>
    <row r="13" spans="1:12">
      <c r="A13" s="41" t="s">
        <v>296</v>
      </c>
      <c r="B13" s="41"/>
      <c r="H13" t="s">
        <v>306</v>
      </c>
      <c r="I13" s="44" t="s">
        <v>275</v>
      </c>
      <c r="J13" t="s">
        <v>306</v>
      </c>
      <c r="K13" t="s">
        <v>306</v>
      </c>
      <c r="L13" t="s">
        <v>306</v>
      </c>
    </row>
    <row r="14" spans="1:12">
      <c r="A14" s="41" t="s">
        <v>297</v>
      </c>
      <c r="B14" s="41"/>
      <c r="H14" t="s">
        <v>306</v>
      </c>
      <c r="J14" t="s">
        <v>306</v>
      </c>
      <c r="K14" t="s">
        <v>306</v>
      </c>
      <c r="L14" t="s">
        <v>306</v>
      </c>
    </row>
    <row r="15" spans="1:12">
      <c r="A15" s="41" t="s">
        <v>298</v>
      </c>
      <c r="B15" s="41"/>
      <c r="H15" t="s">
        <v>306</v>
      </c>
      <c r="I15" s="41" t="s">
        <v>288</v>
      </c>
      <c r="J15" t="s">
        <v>306</v>
      </c>
      <c r="K15" t="s">
        <v>306</v>
      </c>
      <c r="L15" t="s">
        <v>306</v>
      </c>
    </row>
    <row r="16" spans="1:12">
      <c r="A16" s="41" t="s">
        <v>299</v>
      </c>
      <c r="B16" s="41"/>
      <c r="H16" t="s">
        <v>306</v>
      </c>
      <c r="I16" s="43" t="s">
        <v>289</v>
      </c>
      <c r="J16" t="s">
        <v>306</v>
      </c>
      <c r="K16" t="s">
        <v>306</v>
      </c>
      <c r="L16" t="s">
        <v>306</v>
      </c>
    </row>
    <row r="17" spans="1:12">
      <c r="A17" s="41" t="s">
        <v>300</v>
      </c>
      <c r="B17" s="41"/>
      <c r="H17" t="s">
        <v>306</v>
      </c>
      <c r="I17" s="41"/>
      <c r="J17" t="s">
        <v>306</v>
      </c>
      <c r="K17" t="s">
        <v>306</v>
      </c>
      <c r="L17" t="s">
        <v>306</v>
      </c>
    </row>
    <row r="18" spans="1:12">
      <c r="A18" s="41" t="s">
        <v>301</v>
      </c>
      <c r="B18" s="41"/>
      <c r="H18" t="s">
        <v>306</v>
      </c>
      <c r="J18" t="s">
        <v>306</v>
      </c>
      <c r="K18" t="s">
        <v>306</v>
      </c>
      <c r="L18" t="s">
        <v>306</v>
      </c>
    </row>
    <row r="19" spans="1:12">
      <c r="A19" s="41" t="s">
        <v>302</v>
      </c>
      <c r="B19" s="41"/>
      <c r="H19" t="s">
        <v>306</v>
      </c>
      <c r="I19" s="36" t="s">
        <v>307</v>
      </c>
      <c r="J19" t="s">
        <v>306</v>
      </c>
      <c r="K19" t="s">
        <v>306</v>
      </c>
      <c r="L19" t="s">
        <v>306</v>
      </c>
    </row>
    <row r="20" spans="1:12">
      <c r="A20" s="41" t="s">
        <v>303</v>
      </c>
      <c r="B20" s="41"/>
      <c r="H20" t="s">
        <v>306</v>
      </c>
      <c r="J20" t="s">
        <v>306</v>
      </c>
      <c r="K20" t="s">
        <v>306</v>
      </c>
      <c r="L20" t="s">
        <v>306</v>
      </c>
    </row>
    <row r="21" spans="1:12">
      <c r="A21" s="41" t="s">
        <v>304</v>
      </c>
      <c r="B21" s="41"/>
      <c r="H21" t="s">
        <v>306</v>
      </c>
      <c r="I21" s="41" t="s">
        <v>293</v>
      </c>
      <c r="J21" t="s">
        <v>393</v>
      </c>
      <c r="K21" t="s">
        <v>306</v>
      </c>
      <c r="L21" t="s">
        <v>306</v>
      </c>
    </row>
    <row r="22" spans="1:12">
      <c r="A22" s="41" t="s">
        <v>305</v>
      </c>
      <c r="B22" s="41"/>
      <c r="H22" t="s">
        <v>306</v>
      </c>
      <c r="I22" s="41" t="s">
        <v>294</v>
      </c>
      <c r="J22" t="s">
        <v>393</v>
      </c>
      <c r="K22" t="s">
        <v>306</v>
      </c>
      <c r="L22" t="s">
        <v>306</v>
      </c>
    </row>
    <row r="23" spans="1:12">
      <c r="A23" s="41" t="s">
        <v>269</v>
      </c>
      <c r="B23" s="41"/>
      <c r="H23" t="s">
        <v>306</v>
      </c>
      <c r="I23" s="41" t="s">
        <v>295</v>
      </c>
      <c r="J23" t="s">
        <v>393</v>
      </c>
      <c r="K23" t="s">
        <v>306</v>
      </c>
      <c r="L23" t="s">
        <v>306</v>
      </c>
    </row>
    <row r="24" spans="1:12">
      <c r="A24" s="41" t="s">
        <v>270</v>
      </c>
      <c r="B24" s="41"/>
      <c r="H24" t="s">
        <v>306</v>
      </c>
      <c r="I24" s="41" t="s">
        <v>296</v>
      </c>
      <c r="J24" t="s">
        <v>393</v>
      </c>
      <c r="K24" t="s">
        <v>306</v>
      </c>
      <c r="L24" t="s">
        <v>306</v>
      </c>
    </row>
    <row r="25" spans="1:12">
      <c r="A25" s="41" t="s">
        <v>271</v>
      </c>
      <c r="B25" s="41"/>
      <c r="H25" t="s">
        <v>306</v>
      </c>
      <c r="I25" s="41" t="s">
        <v>297</v>
      </c>
      <c r="J25" t="s">
        <v>393</v>
      </c>
      <c r="K25" t="s">
        <v>306</v>
      </c>
      <c r="L25" t="s">
        <v>306</v>
      </c>
    </row>
    <row r="26" spans="1:12">
      <c r="A26" s="41" t="s">
        <v>272</v>
      </c>
      <c r="B26" s="41"/>
      <c r="H26" t="s">
        <v>306</v>
      </c>
      <c r="I26" s="41" t="s">
        <v>298</v>
      </c>
      <c r="J26" t="s">
        <v>393</v>
      </c>
      <c r="K26" t="s">
        <v>306</v>
      </c>
      <c r="L26" t="s">
        <v>306</v>
      </c>
    </row>
    <row r="27" spans="1:12">
      <c r="A27" s="41" t="s">
        <v>273</v>
      </c>
      <c r="B27" s="41"/>
      <c r="H27" t="s">
        <v>306</v>
      </c>
      <c r="I27" s="41" t="s">
        <v>299</v>
      </c>
      <c r="J27" t="s">
        <v>393</v>
      </c>
      <c r="K27" t="s">
        <v>306</v>
      </c>
      <c r="L27" t="s">
        <v>306</v>
      </c>
    </row>
    <row r="28" spans="1:12">
      <c r="A28" s="41" t="s">
        <v>274</v>
      </c>
      <c r="B28" s="41"/>
      <c r="H28" t="s">
        <v>306</v>
      </c>
      <c r="I28" s="41" t="s">
        <v>300</v>
      </c>
      <c r="J28" t="s">
        <v>393</v>
      </c>
      <c r="K28" t="s">
        <v>306</v>
      </c>
      <c r="L28" t="s">
        <v>306</v>
      </c>
    </row>
    <row r="29" spans="1:12">
      <c r="A29" s="41" t="s">
        <v>275</v>
      </c>
      <c r="B29" s="41"/>
      <c r="H29" t="s">
        <v>306</v>
      </c>
      <c r="I29" s="43" t="s">
        <v>301</v>
      </c>
      <c r="J29" t="s">
        <v>306</v>
      </c>
      <c r="K29" t="s">
        <v>306</v>
      </c>
      <c r="L29" t="s">
        <v>306</v>
      </c>
    </row>
    <row r="30" spans="1:12">
      <c r="A30" s="41" t="s">
        <v>276</v>
      </c>
      <c r="B30" s="41"/>
      <c r="H30" t="s">
        <v>306</v>
      </c>
      <c r="J30" t="s">
        <v>306</v>
      </c>
      <c r="K30" t="s">
        <v>306</v>
      </c>
      <c r="L30" t="s">
        <v>306</v>
      </c>
    </row>
    <row r="31" spans="1:12">
      <c r="A31" s="41" t="s">
        <v>277</v>
      </c>
      <c r="B31" s="41"/>
      <c r="H31" t="s">
        <v>306</v>
      </c>
      <c r="I31" s="41" t="s">
        <v>288</v>
      </c>
      <c r="J31" t="s">
        <v>306</v>
      </c>
      <c r="K31" t="s">
        <v>306</v>
      </c>
      <c r="L31" t="s">
        <v>306</v>
      </c>
    </row>
    <row r="32" spans="1:12">
      <c r="A32" s="41" t="s">
        <v>278</v>
      </c>
      <c r="B32" s="41"/>
      <c r="H32" t="s">
        <v>306</v>
      </c>
      <c r="I32" s="41" t="s">
        <v>290</v>
      </c>
      <c r="J32" t="s">
        <v>393</v>
      </c>
      <c r="K32" t="s">
        <v>306</v>
      </c>
      <c r="L32" t="s">
        <v>306</v>
      </c>
    </row>
    <row r="33" spans="1:12">
      <c r="A33" s="41" t="s">
        <v>279</v>
      </c>
      <c r="B33" s="41"/>
      <c r="H33" t="s">
        <v>306</v>
      </c>
      <c r="J33" t="s">
        <v>306</v>
      </c>
      <c r="K33" t="s">
        <v>306</v>
      </c>
      <c r="L33" t="s">
        <v>306</v>
      </c>
    </row>
    <row r="34" spans="1:12">
      <c r="A34" s="41" t="s">
        <v>280</v>
      </c>
      <c r="B34" s="41"/>
      <c r="H34" t="s">
        <v>306</v>
      </c>
      <c r="J34" t="s">
        <v>306</v>
      </c>
      <c r="K34" t="s">
        <v>306</v>
      </c>
      <c r="L34" t="s">
        <v>306</v>
      </c>
    </row>
    <row r="35" spans="1:12">
      <c r="A35" s="41" t="s">
        <v>281</v>
      </c>
      <c r="B35" s="41"/>
      <c r="H35" t="s">
        <v>306</v>
      </c>
      <c r="J35" t="s">
        <v>306</v>
      </c>
      <c r="K35" t="s">
        <v>306</v>
      </c>
      <c r="L35" t="s">
        <v>306</v>
      </c>
    </row>
    <row r="36" spans="1:12">
      <c r="A36" s="41" t="s">
        <v>282</v>
      </c>
      <c r="B36" s="41"/>
      <c r="H36" t="s">
        <v>306</v>
      </c>
      <c r="I36" s="36" t="s">
        <v>312</v>
      </c>
      <c r="J36" t="s">
        <v>306</v>
      </c>
      <c r="K36" t="s">
        <v>306</v>
      </c>
      <c r="L36" t="s">
        <v>306</v>
      </c>
    </row>
    <row r="37" spans="1:12">
      <c r="A37" s="41" t="s">
        <v>283</v>
      </c>
      <c r="B37" s="41"/>
      <c r="H37" t="s">
        <v>306</v>
      </c>
      <c r="J37" t="s">
        <v>306</v>
      </c>
      <c r="K37" t="s">
        <v>306</v>
      </c>
      <c r="L37" t="s">
        <v>306</v>
      </c>
    </row>
    <row r="38" spans="1:12">
      <c r="A38" s="41" t="s">
        <v>284</v>
      </c>
      <c r="B38" s="41"/>
      <c r="H38" t="s">
        <v>306</v>
      </c>
      <c r="I38" s="225" t="s">
        <v>287</v>
      </c>
      <c r="J38" t="s">
        <v>306</v>
      </c>
      <c r="K38" t="s">
        <v>306</v>
      </c>
      <c r="L38" t="s">
        <v>306</v>
      </c>
    </row>
    <row r="39" spans="1:12">
      <c r="A39" s="41" t="s">
        <v>285</v>
      </c>
      <c r="B39" s="41"/>
      <c r="H39" t="s">
        <v>306</v>
      </c>
      <c r="I39" s="225"/>
      <c r="J39" t="s">
        <v>306</v>
      </c>
      <c r="K39" t="s">
        <v>306</v>
      </c>
      <c r="L39" t="s">
        <v>306</v>
      </c>
    </row>
    <row r="40" spans="1:12">
      <c r="A40" s="41" t="s">
        <v>286</v>
      </c>
      <c r="B40" s="41"/>
      <c r="H40" t="s">
        <v>306</v>
      </c>
      <c r="J40" t="s">
        <v>306</v>
      </c>
      <c r="K40" t="s">
        <v>306</v>
      </c>
      <c r="L40" t="s">
        <v>306</v>
      </c>
    </row>
    <row r="41" spans="1:12">
      <c r="A41" s="41" t="s">
        <v>287</v>
      </c>
      <c r="B41" s="41"/>
      <c r="H41" t="s">
        <v>306</v>
      </c>
      <c r="J41" t="s">
        <v>306</v>
      </c>
      <c r="K41" t="s">
        <v>306</v>
      </c>
      <c r="L41" t="s">
        <v>306</v>
      </c>
    </row>
    <row r="42" spans="1:12">
      <c r="A42" s="41" t="s">
        <v>288</v>
      </c>
      <c r="B42" s="41"/>
      <c r="H42" t="s">
        <v>306</v>
      </c>
    </row>
    <row r="43" spans="1:12">
      <c r="A43" s="41" t="s">
        <v>289</v>
      </c>
      <c r="B43" s="41"/>
      <c r="H43" t="s">
        <v>306</v>
      </c>
    </row>
    <row r="44" spans="1:12">
      <c r="A44" s="41" t="s">
        <v>290</v>
      </c>
      <c r="B44" s="41"/>
      <c r="H44" t="s">
        <v>306</v>
      </c>
    </row>
    <row r="49" spans="1:8">
      <c r="A49" s="41" t="s">
        <v>419</v>
      </c>
      <c r="H49" t="s">
        <v>306</v>
      </c>
    </row>
    <row r="50" spans="1:8">
      <c r="A50" s="41" t="s">
        <v>394</v>
      </c>
      <c r="H50" t="s">
        <v>306</v>
      </c>
    </row>
    <row r="51" spans="1:8">
      <c r="A51" s="41" t="s">
        <v>395</v>
      </c>
      <c r="H51" t="s">
        <v>306</v>
      </c>
    </row>
    <row r="52" spans="1:8">
      <c r="A52" s="41" t="s">
        <v>396</v>
      </c>
      <c r="H52" t="s">
        <v>306</v>
      </c>
    </row>
    <row r="53" spans="1:8">
      <c r="A53" s="41" t="s">
        <v>397</v>
      </c>
      <c r="H53" t="s">
        <v>306</v>
      </c>
    </row>
    <row r="54" spans="1:8">
      <c r="A54" s="41" t="s">
        <v>398</v>
      </c>
      <c r="H54" t="s">
        <v>306</v>
      </c>
    </row>
    <row r="55" spans="1:8">
      <c r="A55" s="41" t="s">
        <v>399</v>
      </c>
      <c r="H55" t="s">
        <v>306</v>
      </c>
    </row>
    <row r="56" spans="1:8">
      <c r="A56" s="41" t="s">
        <v>400</v>
      </c>
      <c r="H56" t="s">
        <v>306</v>
      </c>
    </row>
    <row r="57" spans="1:8">
      <c r="A57" s="41" t="s">
        <v>401</v>
      </c>
      <c r="H57" t="s">
        <v>306</v>
      </c>
    </row>
    <row r="58" spans="1:8">
      <c r="A58" s="41" t="s">
        <v>402</v>
      </c>
      <c r="H58" t="s">
        <v>306</v>
      </c>
    </row>
    <row r="59" spans="1:8">
      <c r="A59" s="41" t="s">
        <v>403</v>
      </c>
      <c r="H59" t="s">
        <v>306</v>
      </c>
    </row>
    <row r="60" spans="1:8">
      <c r="A60" s="41" t="s">
        <v>404</v>
      </c>
      <c r="H60" t="s">
        <v>306</v>
      </c>
    </row>
    <row r="61" spans="1:8">
      <c r="A61" s="41" t="s">
        <v>405</v>
      </c>
      <c r="H61" t="s">
        <v>306</v>
      </c>
    </row>
    <row r="62" spans="1:8">
      <c r="A62" s="41" t="s">
        <v>406</v>
      </c>
      <c r="H62" t="s">
        <v>306</v>
      </c>
    </row>
    <row r="63" spans="1:8">
      <c r="A63" s="41" t="s">
        <v>407</v>
      </c>
      <c r="H63" t="s">
        <v>306</v>
      </c>
    </row>
    <row r="64" spans="1:8">
      <c r="A64" s="41" t="s">
        <v>408</v>
      </c>
      <c r="H64" t="s">
        <v>306</v>
      </c>
    </row>
    <row r="65" spans="1:8">
      <c r="A65" s="41" t="s">
        <v>409</v>
      </c>
      <c r="H65" t="s">
        <v>306</v>
      </c>
    </row>
    <row r="66" spans="1:8">
      <c r="A66" s="41" t="s">
        <v>410</v>
      </c>
      <c r="H66" t="s">
        <v>306</v>
      </c>
    </row>
    <row r="67" spans="1:8">
      <c r="A67" s="41" t="s">
        <v>411</v>
      </c>
      <c r="H67" t="s">
        <v>306</v>
      </c>
    </row>
    <row r="68" spans="1:8">
      <c r="A68" s="41" t="s">
        <v>412</v>
      </c>
      <c r="H68" t="s">
        <v>306</v>
      </c>
    </row>
    <row r="69" spans="1:8">
      <c r="A69" s="41" t="s">
        <v>413</v>
      </c>
      <c r="H69" t="s">
        <v>306</v>
      </c>
    </row>
    <row r="70" spans="1:8">
      <c r="A70" s="41" t="s">
        <v>414</v>
      </c>
      <c r="H70" t="s">
        <v>306</v>
      </c>
    </row>
    <row r="71" spans="1:8">
      <c r="A71" s="41" t="s">
        <v>415</v>
      </c>
      <c r="H71" t="s">
        <v>306</v>
      </c>
    </row>
    <row r="72" spans="1:8">
      <c r="A72" s="41" t="s">
        <v>416</v>
      </c>
      <c r="H72" t="s">
        <v>306</v>
      </c>
    </row>
    <row r="73" spans="1:8">
      <c r="A73" s="41" t="s">
        <v>417</v>
      </c>
      <c r="H73" t="s">
        <v>306</v>
      </c>
    </row>
    <row r="74" spans="1:8">
      <c r="A74" s="41" t="s">
        <v>418</v>
      </c>
      <c r="H74" t="s">
        <v>306</v>
      </c>
    </row>
    <row r="75" spans="1:8">
      <c r="H75" t="s">
        <v>306</v>
      </c>
    </row>
    <row r="76" spans="1:8">
      <c r="H76" t="s">
        <v>306</v>
      </c>
    </row>
    <row r="77" spans="1:8">
      <c r="H77" t="s">
        <v>306</v>
      </c>
    </row>
    <row r="78" spans="1:8">
      <c r="H78" t="s">
        <v>306</v>
      </c>
    </row>
    <row r="79" spans="1:8">
      <c r="H79" t="s">
        <v>306</v>
      </c>
    </row>
  </sheetData>
  <mergeCells count="1">
    <mergeCell ref="I38:I39"/>
  </mergeCells>
  <hyperlinks>
    <hyperlink ref="A38" r:id="rId1" location="art153-8" display="https://www.planalto.gov.br/ccivil_03/constituicao/Constituicao.htm - art153-8"/>
    <hyperlink ref="A37" r:id="rId2" location="art149b-3" display="https://www.planalto.gov.br/ccivil_03/constituicao/Constituicao.htm - art149b-3"/>
    <hyperlink ref="A29" r:id="rId3" location="art2ii" display="https://www.planalto.gov.br/ccivil_03/_Ato2015-2018/2016/Lei/L13288.htm - art2ii"/>
    <hyperlink ref="A2" r:id="rId4" location="art6" display="https://www.planalto.gov.br/ccivil_03/constituicao/Constituicao.htm - art6"/>
    <hyperlink ref="I13" r:id="rId5" location="art2ii" display="https://www.planalto.gov.br/ccivil_03/_Ato2015-2018/2016/Lei/L13288.htm - art2ii"/>
    <hyperlink ref="A49" r:id="rId6" location="art156a" display="https://www.planalto.gov.br/ccivil_03/constituicao/Constituicao.htm - art156a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7"/>
  <sheetViews>
    <sheetView workbookViewId="0">
      <pane xSplit="2" ySplit="4" topLeftCell="C92" activePane="bottomRight" state="frozen"/>
      <selection pane="topRight" activeCell="C1" sqref="C1"/>
      <selection pane="bottomLeft" activeCell="A5" sqref="A5"/>
      <selection pane="bottomRight" activeCell="B133" sqref="B133"/>
    </sheetView>
  </sheetViews>
  <sheetFormatPr defaultColWidth="11.5546875" defaultRowHeight="13.2"/>
  <cols>
    <col min="1" max="1" width="7.21875" style="22" customWidth="1"/>
    <col min="2" max="2" width="36.21875" style="22" bestFit="1" customWidth="1"/>
    <col min="3" max="6" width="12.77734375" style="22" customWidth="1"/>
    <col min="7" max="7" width="12.77734375" style="50" customWidth="1"/>
    <col min="8" max="75" width="12.77734375" style="22" customWidth="1"/>
    <col min="76" max="76" width="12.77734375" style="50" customWidth="1"/>
    <col min="77" max="77" width="11.5546875" style="22"/>
    <col min="78" max="78" width="11.5546875" style="105"/>
    <col min="79" max="256" width="11.5546875" style="22"/>
    <col min="257" max="257" width="7.21875" style="22" customWidth="1"/>
    <col min="258" max="258" width="36.21875" style="22" bestFit="1" customWidth="1"/>
    <col min="259" max="332" width="12.77734375" style="22" customWidth="1"/>
    <col min="333" max="512" width="11.5546875" style="22"/>
    <col min="513" max="513" width="7.21875" style="22" customWidth="1"/>
    <col min="514" max="514" width="36.21875" style="22" bestFit="1" customWidth="1"/>
    <col min="515" max="588" width="12.77734375" style="22" customWidth="1"/>
    <col min="589" max="768" width="11.5546875" style="22"/>
    <col min="769" max="769" width="7.21875" style="22" customWidth="1"/>
    <col min="770" max="770" width="36.21875" style="22" bestFit="1" customWidth="1"/>
    <col min="771" max="844" width="12.77734375" style="22" customWidth="1"/>
    <col min="845" max="1024" width="11.5546875" style="22"/>
    <col min="1025" max="1025" width="7.21875" style="22" customWidth="1"/>
    <col min="1026" max="1026" width="36.21875" style="22" bestFit="1" customWidth="1"/>
    <col min="1027" max="1100" width="12.77734375" style="22" customWidth="1"/>
    <col min="1101" max="1280" width="11.5546875" style="22"/>
    <col min="1281" max="1281" width="7.21875" style="22" customWidth="1"/>
    <col min="1282" max="1282" width="36.21875" style="22" bestFit="1" customWidth="1"/>
    <col min="1283" max="1356" width="12.77734375" style="22" customWidth="1"/>
    <col min="1357" max="1536" width="11.5546875" style="22"/>
    <col min="1537" max="1537" width="7.21875" style="22" customWidth="1"/>
    <col min="1538" max="1538" width="36.21875" style="22" bestFit="1" customWidth="1"/>
    <col min="1539" max="1612" width="12.77734375" style="22" customWidth="1"/>
    <col min="1613" max="1792" width="11.5546875" style="22"/>
    <col min="1793" max="1793" width="7.21875" style="22" customWidth="1"/>
    <col min="1794" max="1794" width="36.21875" style="22" bestFit="1" customWidth="1"/>
    <col min="1795" max="1868" width="12.77734375" style="22" customWidth="1"/>
    <col min="1869" max="2048" width="11.5546875" style="22"/>
    <col min="2049" max="2049" width="7.21875" style="22" customWidth="1"/>
    <col min="2050" max="2050" width="36.21875" style="22" bestFit="1" customWidth="1"/>
    <col min="2051" max="2124" width="12.77734375" style="22" customWidth="1"/>
    <col min="2125" max="2304" width="11.5546875" style="22"/>
    <col min="2305" max="2305" width="7.21875" style="22" customWidth="1"/>
    <col min="2306" max="2306" width="36.21875" style="22" bestFit="1" customWidth="1"/>
    <col min="2307" max="2380" width="12.77734375" style="22" customWidth="1"/>
    <col min="2381" max="2560" width="11.5546875" style="22"/>
    <col min="2561" max="2561" width="7.21875" style="22" customWidth="1"/>
    <col min="2562" max="2562" width="36.21875" style="22" bestFit="1" customWidth="1"/>
    <col min="2563" max="2636" width="12.77734375" style="22" customWidth="1"/>
    <col min="2637" max="2816" width="11.5546875" style="22"/>
    <col min="2817" max="2817" width="7.21875" style="22" customWidth="1"/>
    <col min="2818" max="2818" width="36.21875" style="22" bestFit="1" customWidth="1"/>
    <col min="2819" max="2892" width="12.77734375" style="22" customWidth="1"/>
    <col min="2893" max="3072" width="11.5546875" style="22"/>
    <col min="3073" max="3073" width="7.21875" style="22" customWidth="1"/>
    <col min="3074" max="3074" width="36.21875" style="22" bestFit="1" customWidth="1"/>
    <col min="3075" max="3148" width="12.77734375" style="22" customWidth="1"/>
    <col min="3149" max="3328" width="11.5546875" style="22"/>
    <col min="3329" max="3329" width="7.21875" style="22" customWidth="1"/>
    <col min="3330" max="3330" width="36.21875" style="22" bestFit="1" customWidth="1"/>
    <col min="3331" max="3404" width="12.77734375" style="22" customWidth="1"/>
    <col min="3405" max="3584" width="11.5546875" style="22"/>
    <col min="3585" max="3585" width="7.21875" style="22" customWidth="1"/>
    <col min="3586" max="3586" width="36.21875" style="22" bestFit="1" customWidth="1"/>
    <col min="3587" max="3660" width="12.77734375" style="22" customWidth="1"/>
    <col min="3661" max="3840" width="11.5546875" style="22"/>
    <col min="3841" max="3841" width="7.21875" style="22" customWidth="1"/>
    <col min="3842" max="3842" width="36.21875" style="22" bestFit="1" customWidth="1"/>
    <col min="3843" max="3916" width="12.77734375" style="22" customWidth="1"/>
    <col min="3917" max="4096" width="11.5546875" style="22"/>
    <col min="4097" max="4097" width="7.21875" style="22" customWidth="1"/>
    <col min="4098" max="4098" width="36.21875" style="22" bestFit="1" customWidth="1"/>
    <col min="4099" max="4172" width="12.77734375" style="22" customWidth="1"/>
    <col min="4173" max="4352" width="11.5546875" style="22"/>
    <col min="4353" max="4353" width="7.21875" style="22" customWidth="1"/>
    <col min="4354" max="4354" width="36.21875" style="22" bestFit="1" customWidth="1"/>
    <col min="4355" max="4428" width="12.77734375" style="22" customWidth="1"/>
    <col min="4429" max="4608" width="11.5546875" style="22"/>
    <col min="4609" max="4609" width="7.21875" style="22" customWidth="1"/>
    <col min="4610" max="4610" width="36.21875" style="22" bestFit="1" customWidth="1"/>
    <col min="4611" max="4684" width="12.77734375" style="22" customWidth="1"/>
    <col min="4685" max="4864" width="11.5546875" style="22"/>
    <col min="4865" max="4865" width="7.21875" style="22" customWidth="1"/>
    <col min="4866" max="4866" width="36.21875" style="22" bestFit="1" customWidth="1"/>
    <col min="4867" max="4940" width="12.77734375" style="22" customWidth="1"/>
    <col min="4941" max="5120" width="11.5546875" style="22"/>
    <col min="5121" max="5121" width="7.21875" style="22" customWidth="1"/>
    <col min="5122" max="5122" width="36.21875" style="22" bestFit="1" customWidth="1"/>
    <col min="5123" max="5196" width="12.77734375" style="22" customWidth="1"/>
    <col min="5197" max="5376" width="11.5546875" style="22"/>
    <col min="5377" max="5377" width="7.21875" style="22" customWidth="1"/>
    <col min="5378" max="5378" width="36.21875" style="22" bestFit="1" customWidth="1"/>
    <col min="5379" max="5452" width="12.77734375" style="22" customWidth="1"/>
    <col min="5453" max="5632" width="11.5546875" style="22"/>
    <col min="5633" max="5633" width="7.21875" style="22" customWidth="1"/>
    <col min="5634" max="5634" width="36.21875" style="22" bestFit="1" customWidth="1"/>
    <col min="5635" max="5708" width="12.77734375" style="22" customWidth="1"/>
    <col min="5709" max="5888" width="11.5546875" style="22"/>
    <col min="5889" max="5889" width="7.21875" style="22" customWidth="1"/>
    <col min="5890" max="5890" width="36.21875" style="22" bestFit="1" customWidth="1"/>
    <col min="5891" max="5964" width="12.77734375" style="22" customWidth="1"/>
    <col min="5965" max="6144" width="11.5546875" style="22"/>
    <col min="6145" max="6145" width="7.21875" style="22" customWidth="1"/>
    <col min="6146" max="6146" width="36.21875" style="22" bestFit="1" customWidth="1"/>
    <col min="6147" max="6220" width="12.77734375" style="22" customWidth="1"/>
    <col min="6221" max="6400" width="11.5546875" style="22"/>
    <col min="6401" max="6401" width="7.21875" style="22" customWidth="1"/>
    <col min="6402" max="6402" width="36.21875" style="22" bestFit="1" customWidth="1"/>
    <col min="6403" max="6476" width="12.77734375" style="22" customWidth="1"/>
    <col min="6477" max="6656" width="11.5546875" style="22"/>
    <col min="6657" max="6657" width="7.21875" style="22" customWidth="1"/>
    <col min="6658" max="6658" width="36.21875" style="22" bestFit="1" customWidth="1"/>
    <col min="6659" max="6732" width="12.77734375" style="22" customWidth="1"/>
    <col min="6733" max="6912" width="11.5546875" style="22"/>
    <col min="6913" max="6913" width="7.21875" style="22" customWidth="1"/>
    <col min="6914" max="6914" width="36.21875" style="22" bestFit="1" customWidth="1"/>
    <col min="6915" max="6988" width="12.77734375" style="22" customWidth="1"/>
    <col min="6989" max="7168" width="11.5546875" style="22"/>
    <col min="7169" max="7169" width="7.21875" style="22" customWidth="1"/>
    <col min="7170" max="7170" width="36.21875" style="22" bestFit="1" customWidth="1"/>
    <col min="7171" max="7244" width="12.77734375" style="22" customWidth="1"/>
    <col min="7245" max="7424" width="11.5546875" style="22"/>
    <col min="7425" max="7425" width="7.21875" style="22" customWidth="1"/>
    <col min="7426" max="7426" width="36.21875" style="22" bestFit="1" customWidth="1"/>
    <col min="7427" max="7500" width="12.77734375" style="22" customWidth="1"/>
    <col min="7501" max="7680" width="11.5546875" style="22"/>
    <col min="7681" max="7681" width="7.21875" style="22" customWidth="1"/>
    <col min="7682" max="7682" width="36.21875" style="22" bestFit="1" customWidth="1"/>
    <col min="7683" max="7756" width="12.77734375" style="22" customWidth="1"/>
    <col min="7757" max="7936" width="11.5546875" style="22"/>
    <col min="7937" max="7937" width="7.21875" style="22" customWidth="1"/>
    <col min="7938" max="7938" width="36.21875" style="22" bestFit="1" customWidth="1"/>
    <col min="7939" max="8012" width="12.77734375" style="22" customWidth="1"/>
    <col min="8013" max="8192" width="11.5546875" style="22"/>
    <col min="8193" max="8193" width="7.21875" style="22" customWidth="1"/>
    <col min="8194" max="8194" width="36.21875" style="22" bestFit="1" customWidth="1"/>
    <col min="8195" max="8268" width="12.77734375" style="22" customWidth="1"/>
    <col min="8269" max="8448" width="11.5546875" style="22"/>
    <col min="8449" max="8449" width="7.21875" style="22" customWidth="1"/>
    <col min="8450" max="8450" width="36.21875" style="22" bestFit="1" customWidth="1"/>
    <col min="8451" max="8524" width="12.77734375" style="22" customWidth="1"/>
    <col min="8525" max="8704" width="11.5546875" style="22"/>
    <col min="8705" max="8705" width="7.21875" style="22" customWidth="1"/>
    <col min="8706" max="8706" width="36.21875" style="22" bestFit="1" customWidth="1"/>
    <col min="8707" max="8780" width="12.77734375" style="22" customWidth="1"/>
    <col min="8781" max="8960" width="11.5546875" style="22"/>
    <col min="8961" max="8961" width="7.21875" style="22" customWidth="1"/>
    <col min="8962" max="8962" width="36.21875" style="22" bestFit="1" customWidth="1"/>
    <col min="8963" max="9036" width="12.77734375" style="22" customWidth="1"/>
    <col min="9037" max="9216" width="11.5546875" style="22"/>
    <col min="9217" max="9217" width="7.21875" style="22" customWidth="1"/>
    <col min="9218" max="9218" width="36.21875" style="22" bestFit="1" customWidth="1"/>
    <col min="9219" max="9292" width="12.77734375" style="22" customWidth="1"/>
    <col min="9293" max="9472" width="11.5546875" style="22"/>
    <col min="9473" max="9473" width="7.21875" style="22" customWidth="1"/>
    <col min="9474" max="9474" width="36.21875" style="22" bestFit="1" customWidth="1"/>
    <col min="9475" max="9548" width="12.77734375" style="22" customWidth="1"/>
    <col min="9549" max="9728" width="11.5546875" style="22"/>
    <col min="9729" max="9729" width="7.21875" style="22" customWidth="1"/>
    <col min="9730" max="9730" width="36.21875" style="22" bestFit="1" customWidth="1"/>
    <col min="9731" max="9804" width="12.77734375" style="22" customWidth="1"/>
    <col min="9805" max="9984" width="11.5546875" style="22"/>
    <col min="9985" max="9985" width="7.21875" style="22" customWidth="1"/>
    <col min="9986" max="9986" width="36.21875" style="22" bestFit="1" customWidth="1"/>
    <col min="9987" max="10060" width="12.77734375" style="22" customWidth="1"/>
    <col min="10061" max="10240" width="11.5546875" style="22"/>
    <col min="10241" max="10241" width="7.21875" style="22" customWidth="1"/>
    <col min="10242" max="10242" width="36.21875" style="22" bestFit="1" customWidth="1"/>
    <col min="10243" max="10316" width="12.77734375" style="22" customWidth="1"/>
    <col min="10317" max="10496" width="11.5546875" style="22"/>
    <col min="10497" max="10497" width="7.21875" style="22" customWidth="1"/>
    <col min="10498" max="10498" width="36.21875" style="22" bestFit="1" customWidth="1"/>
    <col min="10499" max="10572" width="12.77734375" style="22" customWidth="1"/>
    <col min="10573" max="10752" width="11.5546875" style="22"/>
    <col min="10753" max="10753" width="7.21875" style="22" customWidth="1"/>
    <col min="10754" max="10754" width="36.21875" style="22" bestFit="1" customWidth="1"/>
    <col min="10755" max="10828" width="12.77734375" style="22" customWidth="1"/>
    <col min="10829" max="11008" width="11.5546875" style="22"/>
    <col min="11009" max="11009" width="7.21875" style="22" customWidth="1"/>
    <col min="11010" max="11010" width="36.21875" style="22" bestFit="1" customWidth="1"/>
    <col min="11011" max="11084" width="12.77734375" style="22" customWidth="1"/>
    <col min="11085" max="11264" width="11.5546875" style="22"/>
    <col min="11265" max="11265" width="7.21875" style="22" customWidth="1"/>
    <col min="11266" max="11266" width="36.21875" style="22" bestFit="1" customWidth="1"/>
    <col min="11267" max="11340" width="12.77734375" style="22" customWidth="1"/>
    <col min="11341" max="11520" width="11.5546875" style="22"/>
    <col min="11521" max="11521" width="7.21875" style="22" customWidth="1"/>
    <col min="11522" max="11522" width="36.21875" style="22" bestFit="1" customWidth="1"/>
    <col min="11523" max="11596" width="12.77734375" style="22" customWidth="1"/>
    <col min="11597" max="11776" width="11.5546875" style="22"/>
    <col min="11777" max="11777" width="7.21875" style="22" customWidth="1"/>
    <col min="11778" max="11778" width="36.21875" style="22" bestFit="1" customWidth="1"/>
    <col min="11779" max="11852" width="12.77734375" style="22" customWidth="1"/>
    <col min="11853" max="12032" width="11.5546875" style="22"/>
    <col min="12033" max="12033" width="7.21875" style="22" customWidth="1"/>
    <col min="12034" max="12034" width="36.21875" style="22" bestFit="1" customWidth="1"/>
    <col min="12035" max="12108" width="12.77734375" style="22" customWidth="1"/>
    <col min="12109" max="12288" width="11.5546875" style="22"/>
    <col min="12289" max="12289" width="7.21875" style="22" customWidth="1"/>
    <col min="12290" max="12290" width="36.21875" style="22" bestFit="1" customWidth="1"/>
    <col min="12291" max="12364" width="12.77734375" style="22" customWidth="1"/>
    <col min="12365" max="12544" width="11.5546875" style="22"/>
    <col min="12545" max="12545" width="7.21875" style="22" customWidth="1"/>
    <col min="12546" max="12546" width="36.21875" style="22" bestFit="1" customWidth="1"/>
    <col min="12547" max="12620" width="12.77734375" style="22" customWidth="1"/>
    <col min="12621" max="12800" width="11.5546875" style="22"/>
    <col min="12801" max="12801" width="7.21875" style="22" customWidth="1"/>
    <col min="12802" max="12802" width="36.21875" style="22" bestFit="1" customWidth="1"/>
    <col min="12803" max="12876" width="12.77734375" style="22" customWidth="1"/>
    <col min="12877" max="13056" width="11.5546875" style="22"/>
    <col min="13057" max="13057" width="7.21875" style="22" customWidth="1"/>
    <col min="13058" max="13058" width="36.21875" style="22" bestFit="1" customWidth="1"/>
    <col min="13059" max="13132" width="12.77734375" style="22" customWidth="1"/>
    <col min="13133" max="13312" width="11.5546875" style="22"/>
    <col min="13313" max="13313" width="7.21875" style="22" customWidth="1"/>
    <col min="13314" max="13314" width="36.21875" style="22" bestFit="1" customWidth="1"/>
    <col min="13315" max="13388" width="12.77734375" style="22" customWidth="1"/>
    <col min="13389" max="13568" width="11.5546875" style="22"/>
    <col min="13569" max="13569" width="7.21875" style="22" customWidth="1"/>
    <col min="13570" max="13570" width="36.21875" style="22" bestFit="1" customWidth="1"/>
    <col min="13571" max="13644" width="12.77734375" style="22" customWidth="1"/>
    <col min="13645" max="13824" width="11.5546875" style="22"/>
    <col min="13825" max="13825" width="7.21875" style="22" customWidth="1"/>
    <col min="13826" max="13826" width="36.21875" style="22" bestFit="1" customWidth="1"/>
    <col min="13827" max="13900" width="12.77734375" style="22" customWidth="1"/>
    <col min="13901" max="14080" width="11.5546875" style="22"/>
    <col min="14081" max="14081" width="7.21875" style="22" customWidth="1"/>
    <col min="14082" max="14082" width="36.21875" style="22" bestFit="1" customWidth="1"/>
    <col min="14083" max="14156" width="12.77734375" style="22" customWidth="1"/>
    <col min="14157" max="14336" width="11.5546875" style="22"/>
    <col min="14337" max="14337" width="7.21875" style="22" customWidth="1"/>
    <col min="14338" max="14338" width="36.21875" style="22" bestFit="1" customWidth="1"/>
    <col min="14339" max="14412" width="12.77734375" style="22" customWidth="1"/>
    <col min="14413" max="14592" width="11.5546875" style="22"/>
    <col min="14593" max="14593" width="7.21875" style="22" customWidth="1"/>
    <col min="14594" max="14594" width="36.21875" style="22" bestFit="1" customWidth="1"/>
    <col min="14595" max="14668" width="12.77734375" style="22" customWidth="1"/>
    <col min="14669" max="14848" width="11.5546875" style="22"/>
    <col min="14849" max="14849" width="7.21875" style="22" customWidth="1"/>
    <col min="14850" max="14850" width="36.21875" style="22" bestFit="1" customWidth="1"/>
    <col min="14851" max="14924" width="12.77734375" style="22" customWidth="1"/>
    <col min="14925" max="15104" width="11.5546875" style="22"/>
    <col min="15105" max="15105" width="7.21875" style="22" customWidth="1"/>
    <col min="15106" max="15106" width="36.21875" style="22" bestFit="1" customWidth="1"/>
    <col min="15107" max="15180" width="12.77734375" style="22" customWidth="1"/>
    <col min="15181" max="15360" width="11.5546875" style="22"/>
    <col min="15361" max="15361" width="7.21875" style="22" customWidth="1"/>
    <col min="15362" max="15362" width="36.21875" style="22" bestFit="1" customWidth="1"/>
    <col min="15363" max="15436" width="12.77734375" style="22" customWidth="1"/>
    <col min="15437" max="15616" width="11.5546875" style="22"/>
    <col min="15617" max="15617" width="7.21875" style="22" customWidth="1"/>
    <col min="15618" max="15618" width="36.21875" style="22" bestFit="1" customWidth="1"/>
    <col min="15619" max="15692" width="12.77734375" style="22" customWidth="1"/>
    <col min="15693" max="15872" width="11.5546875" style="22"/>
    <col min="15873" max="15873" width="7.21875" style="22" customWidth="1"/>
    <col min="15874" max="15874" width="36.21875" style="22" bestFit="1" customWidth="1"/>
    <col min="15875" max="15948" width="12.77734375" style="22" customWidth="1"/>
    <col min="15949" max="16128" width="11.5546875" style="22"/>
    <col min="16129" max="16129" width="7.21875" style="22" customWidth="1"/>
    <col min="16130" max="16130" width="36.21875" style="22" bestFit="1" customWidth="1"/>
    <col min="16131" max="16204" width="12.77734375" style="22" customWidth="1"/>
    <col min="16205" max="16384" width="11.5546875" style="22"/>
  </cols>
  <sheetData>
    <row r="1" spans="1:78" s="48" customFormat="1" ht="10.199999999999999" customHeight="1">
      <c r="A1" s="45" t="s">
        <v>314</v>
      </c>
      <c r="B1" s="46"/>
      <c r="C1" s="46"/>
      <c r="D1" s="46"/>
      <c r="E1" s="46"/>
      <c r="F1" s="46"/>
      <c r="G1" s="47"/>
      <c r="BX1" s="49"/>
      <c r="BZ1" s="152"/>
    </row>
    <row r="2" spans="1:78" ht="12" customHeight="1">
      <c r="H2" s="105">
        <v>1</v>
      </c>
      <c r="I2" s="105">
        <v>2</v>
      </c>
      <c r="J2" s="105">
        <v>3</v>
      </c>
      <c r="K2" s="105">
        <v>4</v>
      </c>
      <c r="L2" s="105">
        <v>5</v>
      </c>
      <c r="M2" s="105">
        <v>6</v>
      </c>
      <c r="N2" s="105">
        <v>7</v>
      </c>
      <c r="O2" s="105">
        <v>8</v>
      </c>
      <c r="P2" s="105">
        <v>9</v>
      </c>
      <c r="Q2" s="105">
        <v>10</v>
      </c>
      <c r="R2" s="105">
        <v>11</v>
      </c>
      <c r="S2" s="105">
        <v>12</v>
      </c>
      <c r="T2" s="105">
        <v>13</v>
      </c>
      <c r="U2" s="105">
        <v>14</v>
      </c>
      <c r="V2" s="105">
        <v>15</v>
      </c>
      <c r="W2" s="105">
        <v>16</v>
      </c>
      <c r="X2" s="105">
        <v>17</v>
      </c>
      <c r="Y2" s="105">
        <v>18</v>
      </c>
      <c r="Z2" s="105">
        <v>19</v>
      </c>
      <c r="AA2" s="105">
        <v>20</v>
      </c>
      <c r="AB2" s="105">
        <v>21</v>
      </c>
      <c r="AC2" s="105">
        <v>22</v>
      </c>
      <c r="AD2" s="105">
        <v>23</v>
      </c>
      <c r="AE2" s="105">
        <v>24</v>
      </c>
      <c r="AF2" s="105">
        <v>25</v>
      </c>
      <c r="AG2" s="105">
        <v>26</v>
      </c>
      <c r="AH2" s="105">
        <v>27</v>
      </c>
      <c r="AI2" s="105">
        <v>28</v>
      </c>
      <c r="AJ2" s="105">
        <v>29</v>
      </c>
      <c r="AK2" s="105">
        <v>30</v>
      </c>
      <c r="AL2" s="105">
        <v>31</v>
      </c>
      <c r="AM2" s="105">
        <v>32</v>
      </c>
      <c r="AN2" s="105">
        <v>33</v>
      </c>
      <c r="AO2" s="105">
        <v>34</v>
      </c>
      <c r="AP2" s="105">
        <v>35</v>
      </c>
      <c r="AQ2" s="105">
        <v>36</v>
      </c>
      <c r="AR2" s="105">
        <v>37</v>
      </c>
      <c r="AS2" s="105">
        <v>38</v>
      </c>
      <c r="AT2" s="105">
        <v>39</v>
      </c>
      <c r="AU2" s="105">
        <v>40</v>
      </c>
      <c r="AV2" s="105">
        <v>41</v>
      </c>
      <c r="AW2" s="105">
        <v>42</v>
      </c>
      <c r="AX2" s="105">
        <v>43</v>
      </c>
      <c r="AY2" s="105">
        <v>44</v>
      </c>
      <c r="AZ2" s="105">
        <v>45</v>
      </c>
      <c r="BA2" s="105">
        <v>46</v>
      </c>
      <c r="BB2" s="105">
        <v>47</v>
      </c>
      <c r="BC2" s="105">
        <v>48</v>
      </c>
      <c r="BD2" s="105">
        <v>49</v>
      </c>
      <c r="BE2" s="105">
        <v>50</v>
      </c>
      <c r="BF2" s="105">
        <v>51</v>
      </c>
      <c r="BG2" s="105">
        <v>52</v>
      </c>
      <c r="BH2" s="105">
        <v>53</v>
      </c>
      <c r="BI2" s="105">
        <v>54</v>
      </c>
      <c r="BJ2" s="105">
        <v>55</v>
      </c>
      <c r="BK2" s="105">
        <v>56</v>
      </c>
      <c r="BL2" s="105">
        <v>57</v>
      </c>
      <c r="BM2" s="105">
        <v>58</v>
      </c>
      <c r="BN2" s="105">
        <v>59</v>
      </c>
      <c r="BO2" s="106">
        <v>60</v>
      </c>
      <c r="BP2" s="106">
        <v>61</v>
      </c>
      <c r="BQ2" s="105">
        <v>62</v>
      </c>
      <c r="BR2" s="106">
        <v>63</v>
      </c>
      <c r="BS2" s="105">
        <v>64</v>
      </c>
      <c r="BT2" s="105">
        <v>65</v>
      </c>
      <c r="BU2" s="105">
        <v>66</v>
      </c>
      <c r="BV2" s="105">
        <v>67</v>
      </c>
    </row>
    <row r="3" spans="1:78" ht="12" customHeight="1">
      <c r="A3" s="214" t="s">
        <v>1</v>
      </c>
      <c r="B3" s="216" t="s">
        <v>2</v>
      </c>
      <c r="C3" s="51" t="s">
        <v>315</v>
      </c>
      <c r="D3" s="51"/>
      <c r="E3" s="51"/>
      <c r="F3" s="52"/>
      <c r="G3" s="53"/>
      <c r="H3" s="54" t="s">
        <v>316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226" t="s">
        <v>317</v>
      </c>
    </row>
    <row r="4" spans="1:78" ht="49.5" customHeight="1">
      <c r="A4" s="215"/>
      <c r="B4" s="217"/>
      <c r="C4" s="56" t="s">
        <v>318</v>
      </c>
      <c r="D4" s="56" t="s">
        <v>319</v>
      </c>
      <c r="E4" s="56" t="s">
        <v>320</v>
      </c>
      <c r="F4" s="56" t="s">
        <v>321</v>
      </c>
      <c r="G4" s="57" t="s">
        <v>322</v>
      </c>
      <c r="H4" s="56" t="s">
        <v>323</v>
      </c>
      <c r="I4" s="56" t="s">
        <v>324</v>
      </c>
      <c r="J4" s="56" t="s">
        <v>325</v>
      </c>
      <c r="K4" s="58" t="s">
        <v>326</v>
      </c>
      <c r="L4" s="56" t="s">
        <v>327</v>
      </c>
      <c r="M4" s="56" t="s">
        <v>328</v>
      </c>
      <c r="N4" s="56" t="s">
        <v>329</v>
      </c>
      <c r="O4" s="56" t="s">
        <v>330</v>
      </c>
      <c r="P4" s="56" t="s">
        <v>331</v>
      </c>
      <c r="Q4" s="56" t="s">
        <v>332</v>
      </c>
      <c r="R4" s="56" t="s">
        <v>333</v>
      </c>
      <c r="S4" s="56" t="s">
        <v>334</v>
      </c>
      <c r="T4" s="56" t="s">
        <v>335</v>
      </c>
      <c r="U4" s="56" t="s">
        <v>336</v>
      </c>
      <c r="V4" s="56" t="s">
        <v>337</v>
      </c>
      <c r="W4" s="56" t="s">
        <v>338</v>
      </c>
      <c r="X4" s="56" t="s">
        <v>339</v>
      </c>
      <c r="Y4" s="56" t="s">
        <v>340</v>
      </c>
      <c r="Z4" s="56" t="s">
        <v>341</v>
      </c>
      <c r="AA4" s="56" t="s">
        <v>342</v>
      </c>
      <c r="AB4" s="56" t="s">
        <v>343</v>
      </c>
      <c r="AC4" s="56" t="s">
        <v>344</v>
      </c>
      <c r="AD4" s="56" t="s">
        <v>345</v>
      </c>
      <c r="AE4" s="56" t="s">
        <v>346</v>
      </c>
      <c r="AF4" s="56" t="s">
        <v>347</v>
      </c>
      <c r="AG4" s="56" t="s">
        <v>348</v>
      </c>
      <c r="AH4" s="56" t="s">
        <v>349</v>
      </c>
      <c r="AI4" s="56" t="s">
        <v>350</v>
      </c>
      <c r="AJ4" s="56" t="s">
        <v>351</v>
      </c>
      <c r="AK4" s="56" t="s">
        <v>352</v>
      </c>
      <c r="AL4" s="56" t="s">
        <v>353</v>
      </c>
      <c r="AM4" s="56" t="s">
        <v>354</v>
      </c>
      <c r="AN4" s="56" t="s">
        <v>355</v>
      </c>
      <c r="AO4" s="56" t="s">
        <v>356</v>
      </c>
      <c r="AP4" s="56" t="s">
        <v>357</v>
      </c>
      <c r="AQ4" s="56" t="s">
        <v>358</v>
      </c>
      <c r="AR4" s="56" t="s">
        <v>359</v>
      </c>
      <c r="AS4" s="56" t="s">
        <v>360</v>
      </c>
      <c r="AT4" s="56" t="s">
        <v>361</v>
      </c>
      <c r="AU4" s="56" t="s">
        <v>362</v>
      </c>
      <c r="AV4" s="56" t="s">
        <v>363</v>
      </c>
      <c r="AW4" s="56" t="s">
        <v>364</v>
      </c>
      <c r="AX4" s="56" t="s">
        <v>365</v>
      </c>
      <c r="AY4" s="56" t="s">
        <v>366</v>
      </c>
      <c r="AZ4" s="56" t="s">
        <v>367</v>
      </c>
      <c r="BA4" s="56" t="s">
        <v>368</v>
      </c>
      <c r="BB4" s="56" t="s">
        <v>369</v>
      </c>
      <c r="BC4" s="56" t="s">
        <v>370</v>
      </c>
      <c r="BD4" s="56" t="s">
        <v>371</v>
      </c>
      <c r="BE4" s="56" t="s">
        <v>372</v>
      </c>
      <c r="BF4" s="56" t="s">
        <v>373</v>
      </c>
      <c r="BG4" s="58" t="s">
        <v>374</v>
      </c>
      <c r="BH4" s="56" t="s">
        <v>375</v>
      </c>
      <c r="BI4" s="56" t="s">
        <v>376</v>
      </c>
      <c r="BJ4" s="56" t="s">
        <v>377</v>
      </c>
      <c r="BK4" s="56" t="s">
        <v>378</v>
      </c>
      <c r="BL4" s="88" t="s">
        <v>379</v>
      </c>
      <c r="BM4" s="56" t="s">
        <v>380</v>
      </c>
      <c r="BN4" s="56" t="s">
        <v>381</v>
      </c>
      <c r="BO4" s="104" t="s">
        <v>382</v>
      </c>
      <c r="BP4" s="104" t="s">
        <v>383</v>
      </c>
      <c r="BQ4" s="56" t="s">
        <v>384</v>
      </c>
      <c r="BR4" s="104" t="s">
        <v>385</v>
      </c>
      <c r="BS4" s="56" t="s">
        <v>386</v>
      </c>
      <c r="BT4" s="88" t="s">
        <v>387</v>
      </c>
      <c r="BU4" s="56" t="s">
        <v>388</v>
      </c>
      <c r="BV4" s="56" t="s">
        <v>389</v>
      </c>
      <c r="BW4" s="57" t="s">
        <v>390</v>
      </c>
      <c r="BX4" s="227"/>
      <c r="BZ4" s="151" t="s">
        <v>493</v>
      </c>
    </row>
    <row r="5" spans="1:78" ht="4.95" customHeight="1">
      <c r="A5" s="21"/>
      <c r="B5" s="21"/>
      <c r="C5" s="21"/>
      <c r="D5" s="21"/>
      <c r="E5" s="21"/>
      <c r="F5" s="59"/>
      <c r="G5" s="6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61"/>
      <c r="BX5" s="61"/>
    </row>
    <row r="6" spans="1:78" ht="8.25" customHeight="1">
      <c r="A6" s="62" t="s">
        <v>3</v>
      </c>
      <c r="B6" s="63" t="s">
        <v>4</v>
      </c>
      <c r="C6" s="64">
        <v>19474</v>
      </c>
      <c r="D6" s="64">
        <v>2197</v>
      </c>
      <c r="E6" s="64">
        <v>1113</v>
      </c>
      <c r="F6" s="64">
        <v>204</v>
      </c>
      <c r="G6" s="64">
        <v>15960</v>
      </c>
      <c r="H6" s="64">
        <v>10551</v>
      </c>
      <c r="I6" s="64">
        <v>321</v>
      </c>
      <c r="J6" s="64">
        <v>8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0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4">
        <v>0</v>
      </c>
      <c r="AR6" s="64">
        <v>0</v>
      </c>
      <c r="AS6" s="64">
        <v>0</v>
      </c>
      <c r="AT6" s="64">
        <v>0</v>
      </c>
      <c r="AU6" s="64">
        <v>0</v>
      </c>
      <c r="AV6" s="64">
        <v>0</v>
      </c>
      <c r="AW6" s="64">
        <v>0</v>
      </c>
      <c r="AX6" s="64">
        <v>0</v>
      </c>
      <c r="AY6" s="64">
        <v>0</v>
      </c>
      <c r="AZ6" s="64">
        <v>0</v>
      </c>
      <c r="BA6" s="64">
        <v>0</v>
      </c>
      <c r="BB6" s="64">
        <v>0</v>
      </c>
      <c r="BC6" s="64">
        <v>0</v>
      </c>
      <c r="BD6" s="64">
        <v>0</v>
      </c>
      <c r="BE6" s="64">
        <v>0</v>
      </c>
      <c r="BF6" s="64">
        <v>0</v>
      </c>
      <c r="BG6" s="64">
        <v>0</v>
      </c>
      <c r="BH6" s="64">
        <v>0</v>
      </c>
      <c r="BI6" s="64">
        <v>0</v>
      </c>
      <c r="BJ6" s="64">
        <v>0</v>
      </c>
      <c r="BK6" s="64">
        <v>0</v>
      </c>
      <c r="BL6" s="64">
        <v>0</v>
      </c>
      <c r="BM6" s="64">
        <v>0</v>
      </c>
      <c r="BN6" s="64">
        <v>0</v>
      </c>
      <c r="BO6" s="64">
        <v>156</v>
      </c>
      <c r="BP6" s="64">
        <v>0</v>
      </c>
      <c r="BQ6" s="64">
        <v>0</v>
      </c>
      <c r="BR6" s="64">
        <v>0</v>
      </c>
      <c r="BS6" s="64">
        <v>0</v>
      </c>
      <c r="BT6" s="64">
        <v>0</v>
      </c>
      <c r="BU6" s="64">
        <v>0</v>
      </c>
      <c r="BV6" s="64">
        <v>0</v>
      </c>
      <c r="BW6" s="64">
        <v>11036</v>
      </c>
      <c r="BX6" s="64">
        <v>4924</v>
      </c>
      <c r="BZ6" s="154" t="s">
        <v>472</v>
      </c>
    </row>
    <row r="7" spans="1:78" ht="8.25" customHeight="1">
      <c r="A7" s="62" t="s">
        <v>5</v>
      </c>
      <c r="B7" s="63" t="s">
        <v>6</v>
      </c>
      <c r="C7" s="64">
        <v>37913</v>
      </c>
      <c r="D7" s="64">
        <v>5697</v>
      </c>
      <c r="E7" s="64">
        <v>1979</v>
      </c>
      <c r="F7" s="64">
        <v>104</v>
      </c>
      <c r="G7" s="64">
        <v>30133</v>
      </c>
      <c r="H7" s="64">
        <v>28173</v>
      </c>
      <c r="I7" s="64">
        <v>1641</v>
      </c>
      <c r="J7" s="64">
        <v>51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4">
        <v>0</v>
      </c>
      <c r="AB7" s="64">
        <v>0</v>
      </c>
      <c r="AC7" s="64">
        <v>0</v>
      </c>
      <c r="AD7" s="64">
        <v>0</v>
      </c>
      <c r="AE7" s="64">
        <v>0</v>
      </c>
      <c r="AF7" s="64">
        <v>0</v>
      </c>
      <c r="AG7" s="64">
        <v>0</v>
      </c>
      <c r="AH7" s="64">
        <v>0</v>
      </c>
      <c r="AI7" s="64">
        <v>0</v>
      </c>
      <c r="AJ7" s="64">
        <v>0</v>
      </c>
      <c r="AK7" s="64">
        <v>0</v>
      </c>
      <c r="AL7" s="64">
        <v>0</v>
      </c>
      <c r="AM7" s="64">
        <v>0</v>
      </c>
      <c r="AN7" s="64">
        <v>0</v>
      </c>
      <c r="AO7" s="64">
        <v>0</v>
      </c>
      <c r="AP7" s="64">
        <v>0</v>
      </c>
      <c r="AQ7" s="64">
        <v>0</v>
      </c>
      <c r="AR7" s="64">
        <v>0</v>
      </c>
      <c r="AS7" s="64">
        <v>0</v>
      </c>
      <c r="AT7" s="64">
        <v>0</v>
      </c>
      <c r="AU7" s="64">
        <v>0</v>
      </c>
      <c r="AV7" s="64">
        <v>0</v>
      </c>
      <c r="AW7" s="64">
        <v>0</v>
      </c>
      <c r="AX7" s="64">
        <v>0</v>
      </c>
      <c r="AY7" s="64">
        <v>0</v>
      </c>
      <c r="AZ7" s="64">
        <v>0</v>
      </c>
      <c r="BA7" s="64">
        <v>0</v>
      </c>
      <c r="BB7" s="64">
        <v>0</v>
      </c>
      <c r="BC7" s="64">
        <v>0</v>
      </c>
      <c r="BD7" s="64">
        <v>0</v>
      </c>
      <c r="BE7" s="64">
        <v>0</v>
      </c>
      <c r="BF7" s="64">
        <v>0</v>
      </c>
      <c r="BG7" s="64">
        <v>0</v>
      </c>
      <c r="BH7" s="64">
        <v>0</v>
      </c>
      <c r="BI7" s="64">
        <v>0</v>
      </c>
      <c r="BJ7" s="64">
        <v>0</v>
      </c>
      <c r="BK7" s="64">
        <v>0</v>
      </c>
      <c r="BL7" s="64">
        <v>0</v>
      </c>
      <c r="BM7" s="64">
        <v>0</v>
      </c>
      <c r="BN7" s="64">
        <v>0</v>
      </c>
      <c r="BO7" s="64">
        <v>110</v>
      </c>
      <c r="BP7" s="64">
        <v>0</v>
      </c>
      <c r="BQ7" s="64">
        <v>0</v>
      </c>
      <c r="BR7" s="64">
        <v>0</v>
      </c>
      <c r="BS7" s="64">
        <v>0</v>
      </c>
      <c r="BT7" s="64">
        <v>0</v>
      </c>
      <c r="BU7" s="64">
        <v>0</v>
      </c>
      <c r="BV7" s="64">
        <v>0</v>
      </c>
      <c r="BW7" s="64">
        <v>29975</v>
      </c>
      <c r="BX7" s="64">
        <v>158</v>
      </c>
    </row>
    <row r="8" spans="1:78" ht="8.25" customHeight="1">
      <c r="A8" s="62" t="s">
        <v>7</v>
      </c>
      <c r="B8" s="63" t="s">
        <v>8</v>
      </c>
      <c r="C8" s="64">
        <v>10011</v>
      </c>
      <c r="D8" s="64">
        <v>654</v>
      </c>
      <c r="E8" s="64">
        <v>256</v>
      </c>
      <c r="F8" s="64">
        <v>140</v>
      </c>
      <c r="G8" s="64">
        <v>8961</v>
      </c>
      <c r="H8" s="64">
        <v>8931</v>
      </c>
      <c r="I8" s="64">
        <v>11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  <c r="AL8" s="64">
        <v>0</v>
      </c>
      <c r="AM8" s="64">
        <v>0</v>
      </c>
      <c r="AN8" s="64">
        <v>0</v>
      </c>
      <c r="AO8" s="64">
        <v>0</v>
      </c>
      <c r="AP8" s="64">
        <v>0</v>
      </c>
      <c r="AQ8" s="64">
        <v>0</v>
      </c>
      <c r="AR8" s="64">
        <v>0</v>
      </c>
      <c r="AS8" s="64">
        <v>0</v>
      </c>
      <c r="AT8" s="64">
        <v>0</v>
      </c>
      <c r="AU8" s="64">
        <v>0</v>
      </c>
      <c r="AV8" s="64">
        <v>0</v>
      </c>
      <c r="AW8" s="64">
        <v>0</v>
      </c>
      <c r="AX8" s="64">
        <v>0</v>
      </c>
      <c r="AY8" s="64">
        <v>0</v>
      </c>
      <c r="AZ8" s="64">
        <v>0</v>
      </c>
      <c r="BA8" s="64">
        <v>0</v>
      </c>
      <c r="BB8" s="64">
        <v>0</v>
      </c>
      <c r="BC8" s="64">
        <v>0</v>
      </c>
      <c r="BD8" s="64">
        <v>0</v>
      </c>
      <c r="BE8" s="64">
        <v>0</v>
      </c>
      <c r="BF8" s="64">
        <v>0</v>
      </c>
      <c r="BG8" s="64">
        <v>0</v>
      </c>
      <c r="BH8" s="64">
        <v>0</v>
      </c>
      <c r="BI8" s="64">
        <v>0</v>
      </c>
      <c r="BJ8" s="64">
        <v>0</v>
      </c>
      <c r="BK8" s="64">
        <v>0</v>
      </c>
      <c r="BL8" s="64">
        <v>0</v>
      </c>
      <c r="BM8" s="64">
        <v>0</v>
      </c>
      <c r="BN8" s="64">
        <v>0</v>
      </c>
      <c r="BO8" s="64">
        <v>1</v>
      </c>
      <c r="BP8" s="64">
        <v>0</v>
      </c>
      <c r="BQ8" s="64">
        <v>0</v>
      </c>
      <c r="BR8" s="64">
        <v>0</v>
      </c>
      <c r="BS8" s="64">
        <v>0</v>
      </c>
      <c r="BT8" s="64">
        <v>0</v>
      </c>
      <c r="BU8" s="64">
        <v>0</v>
      </c>
      <c r="BV8" s="64">
        <v>0</v>
      </c>
      <c r="BW8" s="64">
        <v>8943</v>
      </c>
      <c r="BX8" s="64">
        <v>18</v>
      </c>
    </row>
    <row r="9" spans="1:78" ht="8.25" customHeight="1">
      <c r="A9" s="62" t="s">
        <v>9</v>
      </c>
      <c r="B9" s="63" t="s">
        <v>10</v>
      </c>
      <c r="C9" s="64">
        <v>49841</v>
      </c>
      <c r="D9" s="64">
        <v>0</v>
      </c>
      <c r="E9" s="64">
        <v>2498</v>
      </c>
      <c r="F9" s="64">
        <v>1263</v>
      </c>
      <c r="G9" s="64">
        <v>46080</v>
      </c>
      <c r="H9" s="64">
        <v>45840</v>
      </c>
      <c r="I9" s="64">
        <v>239</v>
      </c>
      <c r="J9" s="64">
        <v>1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0</v>
      </c>
      <c r="Z9" s="64">
        <v>0</v>
      </c>
      <c r="AA9" s="64">
        <v>0</v>
      </c>
      <c r="AB9" s="64">
        <v>0</v>
      </c>
      <c r="AC9" s="64">
        <v>0</v>
      </c>
      <c r="AD9" s="64">
        <v>0</v>
      </c>
      <c r="AE9" s="64">
        <v>0</v>
      </c>
      <c r="AF9" s="64">
        <v>0</v>
      </c>
      <c r="AG9" s="64">
        <v>0</v>
      </c>
      <c r="AH9" s="64">
        <v>0</v>
      </c>
      <c r="AI9" s="64">
        <v>0</v>
      </c>
      <c r="AJ9" s="64">
        <v>0</v>
      </c>
      <c r="AK9" s="64">
        <v>0</v>
      </c>
      <c r="AL9" s="64">
        <v>0</v>
      </c>
      <c r="AM9" s="64">
        <v>0</v>
      </c>
      <c r="AN9" s="64">
        <v>0</v>
      </c>
      <c r="AO9" s="64">
        <v>0</v>
      </c>
      <c r="AP9" s="64">
        <v>0</v>
      </c>
      <c r="AQ9" s="64">
        <v>0</v>
      </c>
      <c r="AR9" s="64">
        <v>0</v>
      </c>
      <c r="AS9" s="64">
        <v>0</v>
      </c>
      <c r="AT9" s="64">
        <v>0</v>
      </c>
      <c r="AU9" s="64">
        <v>0</v>
      </c>
      <c r="AV9" s="64">
        <v>0</v>
      </c>
      <c r="AW9" s="64">
        <v>0</v>
      </c>
      <c r="AX9" s="64">
        <v>0</v>
      </c>
      <c r="AY9" s="64">
        <v>0</v>
      </c>
      <c r="AZ9" s="64">
        <v>0</v>
      </c>
      <c r="BA9" s="64">
        <v>0</v>
      </c>
      <c r="BB9" s="64">
        <v>0</v>
      </c>
      <c r="BC9" s="64">
        <v>0</v>
      </c>
      <c r="BD9" s="64">
        <v>0</v>
      </c>
      <c r="BE9" s="64">
        <v>0</v>
      </c>
      <c r="BF9" s="64">
        <v>0</v>
      </c>
      <c r="BG9" s="64">
        <v>0</v>
      </c>
      <c r="BH9" s="64">
        <v>0</v>
      </c>
      <c r="BI9" s="64">
        <v>0</v>
      </c>
      <c r="BJ9" s="64">
        <v>0</v>
      </c>
      <c r="BK9" s="64">
        <v>0</v>
      </c>
      <c r="BL9" s="64">
        <v>0</v>
      </c>
      <c r="BM9" s="64">
        <v>0</v>
      </c>
      <c r="BN9" s="64">
        <v>0</v>
      </c>
      <c r="BO9" s="64">
        <v>0</v>
      </c>
      <c r="BP9" s="64">
        <v>0</v>
      </c>
      <c r="BQ9" s="64">
        <v>0</v>
      </c>
      <c r="BR9" s="64">
        <v>0</v>
      </c>
      <c r="BS9" s="64">
        <v>0</v>
      </c>
      <c r="BT9" s="64">
        <v>0</v>
      </c>
      <c r="BU9" s="64">
        <v>0</v>
      </c>
      <c r="BV9" s="64">
        <v>0</v>
      </c>
      <c r="BW9" s="64">
        <v>46080</v>
      </c>
      <c r="BX9" s="64">
        <v>0</v>
      </c>
    </row>
    <row r="10" spans="1:78" ht="8.25" customHeight="1">
      <c r="A10" s="65" t="s">
        <v>11</v>
      </c>
      <c r="B10" s="66" t="s">
        <v>12</v>
      </c>
      <c r="C10" s="64">
        <v>116893</v>
      </c>
      <c r="D10" s="64">
        <v>4389</v>
      </c>
      <c r="E10" s="64">
        <v>2446</v>
      </c>
      <c r="F10" s="64">
        <v>387</v>
      </c>
      <c r="G10" s="64">
        <v>109671</v>
      </c>
      <c r="H10" s="64">
        <v>106355</v>
      </c>
      <c r="I10" s="64">
        <v>2773</v>
      </c>
      <c r="J10" s="64">
        <v>42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  <c r="AQ10" s="64">
        <v>0</v>
      </c>
      <c r="AR10" s="64">
        <v>0</v>
      </c>
      <c r="AS10" s="64">
        <v>0</v>
      </c>
      <c r="AT10" s="64">
        <v>0</v>
      </c>
      <c r="AU10" s="64">
        <v>0</v>
      </c>
      <c r="AV10" s="64">
        <v>0</v>
      </c>
      <c r="AW10" s="64">
        <v>0</v>
      </c>
      <c r="AX10" s="64">
        <v>0</v>
      </c>
      <c r="AY10" s="64">
        <v>0</v>
      </c>
      <c r="AZ10" s="64">
        <v>0</v>
      </c>
      <c r="BA10" s="64">
        <v>0</v>
      </c>
      <c r="BB10" s="64">
        <v>0</v>
      </c>
      <c r="BC10" s="64">
        <v>0</v>
      </c>
      <c r="BD10" s="64">
        <v>0</v>
      </c>
      <c r="BE10" s="64">
        <v>0</v>
      </c>
      <c r="BF10" s="64">
        <v>0</v>
      </c>
      <c r="BG10" s="64">
        <v>0</v>
      </c>
      <c r="BH10" s="64">
        <v>0</v>
      </c>
      <c r="BI10" s="64">
        <v>0</v>
      </c>
      <c r="BJ10" s="64">
        <v>0</v>
      </c>
      <c r="BK10" s="64">
        <v>0</v>
      </c>
      <c r="BL10" s="64">
        <v>0</v>
      </c>
      <c r="BM10" s="64">
        <v>0</v>
      </c>
      <c r="BN10" s="64">
        <v>0</v>
      </c>
      <c r="BO10" s="64">
        <v>0</v>
      </c>
      <c r="BP10" s="64">
        <v>0</v>
      </c>
      <c r="BQ10" s="64">
        <v>0</v>
      </c>
      <c r="BR10" s="64">
        <v>0</v>
      </c>
      <c r="BS10" s="64">
        <v>0</v>
      </c>
      <c r="BT10" s="64">
        <v>0</v>
      </c>
      <c r="BU10" s="64">
        <v>0</v>
      </c>
      <c r="BV10" s="64">
        <v>0</v>
      </c>
      <c r="BW10" s="64">
        <v>109170</v>
      </c>
      <c r="BX10" s="64">
        <v>501</v>
      </c>
    </row>
    <row r="11" spans="1:78" ht="8.25" customHeight="1">
      <c r="A11" s="67" t="s">
        <v>13</v>
      </c>
      <c r="B11" s="21" t="s">
        <v>14</v>
      </c>
      <c r="C11" s="68">
        <v>78570</v>
      </c>
      <c r="D11" s="68">
        <v>19233</v>
      </c>
      <c r="E11" s="68">
        <v>1423</v>
      </c>
      <c r="F11" s="68">
        <v>1999</v>
      </c>
      <c r="G11" s="68">
        <v>55915</v>
      </c>
      <c r="H11" s="68">
        <v>51381</v>
      </c>
      <c r="I11" s="68">
        <v>2050</v>
      </c>
      <c r="J11" s="68">
        <v>115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68">
        <v>0</v>
      </c>
      <c r="AE11" s="68">
        <v>0</v>
      </c>
      <c r="AF11" s="68">
        <v>0</v>
      </c>
      <c r="AG11" s="68">
        <v>0</v>
      </c>
      <c r="AH11" s="68">
        <v>0</v>
      </c>
      <c r="AI11" s="68">
        <v>0</v>
      </c>
      <c r="AJ11" s="68">
        <v>0</v>
      </c>
      <c r="AK11" s="68">
        <v>0</v>
      </c>
      <c r="AL11" s="68">
        <v>0</v>
      </c>
      <c r="AM11" s="68">
        <v>0</v>
      </c>
      <c r="AN11" s="68">
        <v>0</v>
      </c>
      <c r="AO11" s="68">
        <v>0</v>
      </c>
      <c r="AP11" s="68">
        <v>0</v>
      </c>
      <c r="AQ11" s="68">
        <v>0</v>
      </c>
      <c r="AR11" s="68">
        <v>0</v>
      </c>
      <c r="AS11" s="68">
        <v>0</v>
      </c>
      <c r="AT11" s="68">
        <v>0</v>
      </c>
      <c r="AU11" s="68">
        <v>0</v>
      </c>
      <c r="AV11" s="68">
        <v>0</v>
      </c>
      <c r="AW11" s="68">
        <v>0</v>
      </c>
      <c r="AX11" s="68">
        <v>0</v>
      </c>
      <c r="AY11" s="68">
        <v>0</v>
      </c>
      <c r="AZ11" s="68">
        <v>0</v>
      </c>
      <c r="BA11" s="68">
        <v>0</v>
      </c>
      <c r="BB11" s="68">
        <v>0</v>
      </c>
      <c r="BC11" s="68">
        <v>0</v>
      </c>
      <c r="BD11" s="68">
        <v>0</v>
      </c>
      <c r="BE11" s="68">
        <v>0</v>
      </c>
      <c r="BF11" s="68">
        <v>0</v>
      </c>
      <c r="BG11" s="68">
        <v>0</v>
      </c>
      <c r="BH11" s="68">
        <v>0</v>
      </c>
      <c r="BI11" s="68">
        <v>0</v>
      </c>
      <c r="BJ11" s="68">
        <v>0</v>
      </c>
      <c r="BK11" s="68">
        <v>0</v>
      </c>
      <c r="BL11" s="68">
        <v>0</v>
      </c>
      <c r="BM11" s="68">
        <v>0</v>
      </c>
      <c r="BN11" s="68">
        <v>0</v>
      </c>
      <c r="BO11" s="68">
        <v>187</v>
      </c>
      <c r="BP11" s="68">
        <v>1</v>
      </c>
      <c r="BQ11" s="68">
        <v>0</v>
      </c>
      <c r="BR11" s="68">
        <v>0</v>
      </c>
      <c r="BS11" s="68">
        <v>0</v>
      </c>
      <c r="BT11" s="68">
        <v>0</v>
      </c>
      <c r="BU11" s="68">
        <v>0</v>
      </c>
      <c r="BV11" s="68">
        <v>0</v>
      </c>
      <c r="BW11" s="68">
        <v>53734</v>
      </c>
      <c r="BX11" s="68">
        <v>2181</v>
      </c>
    </row>
    <row r="12" spans="1:78" ht="8.25" customHeight="1">
      <c r="A12" s="67" t="s">
        <v>15</v>
      </c>
      <c r="B12" s="21" t="s">
        <v>16</v>
      </c>
      <c r="C12" s="68">
        <v>9560</v>
      </c>
      <c r="D12" s="68">
        <v>2800</v>
      </c>
      <c r="E12" s="68">
        <v>725</v>
      </c>
      <c r="F12" s="68">
        <v>102</v>
      </c>
      <c r="G12" s="68">
        <v>5933</v>
      </c>
      <c r="H12" s="68">
        <v>5840</v>
      </c>
      <c r="I12" s="68">
        <v>54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  <c r="AB12" s="68">
        <v>0</v>
      </c>
      <c r="AC12" s="68">
        <v>0</v>
      </c>
      <c r="AD12" s="68">
        <v>0</v>
      </c>
      <c r="AE12" s="68">
        <v>0</v>
      </c>
      <c r="AF12" s="68">
        <v>0</v>
      </c>
      <c r="AG12" s="68">
        <v>0</v>
      </c>
      <c r="AH12" s="68">
        <v>0</v>
      </c>
      <c r="AI12" s="68">
        <v>0</v>
      </c>
      <c r="AJ12" s="68">
        <v>0</v>
      </c>
      <c r="AK12" s="68">
        <v>0</v>
      </c>
      <c r="AL12" s="68">
        <v>0</v>
      </c>
      <c r="AM12" s="68">
        <v>0</v>
      </c>
      <c r="AN12" s="68">
        <v>0</v>
      </c>
      <c r="AO12" s="68">
        <v>0</v>
      </c>
      <c r="AP12" s="68">
        <v>0</v>
      </c>
      <c r="AQ12" s="68">
        <v>0</v>
      </c>
      <c r="AR12" s="68">
        <v>0</v>
      </c>
      <c r="AS12" s="68">
        <v>0</v>
      </c>
      <c r="AT12" s="68">
        <v>0</v>
      </c>
      <c r="AU12" s="68">
        <v>0</v>
      </c>
      <c r="AV12" s="68">
        <v>0</v>
      </c>
      <c r="AW12" s="68">
        <v>0</v>
      </c>
      <c r="AX12" s="68">
        <v>0</v>
      </c>
      <c r="AY12" s="68">
        <v>0</v>
      </c>
      <c r="AZ12" s="68">
        <v>0</v>
      </c>
      <c r="BA12" s="68">
        <v>0</v>
      </c>
      <c r="BB12" s="68">
        <v>0</v>
      </c>
      <c r="BC12" s="68">
        <v>0</v>
      </c>
      <c r="BD12" s="68">
        <v>0</v>
      </c>
      <c r="BE12" s="68">
        <v>0</v>
      </c>
      <c r="BF12" s="68">
        <v>0</v>
      </c>
      <c r="BG12" s="68">
        <v>0</v>
      </c>
      <c r="BH12" s="68">
        <v>0</v>
      </c>
      <c r="BI12" s="68">
        <v>0</v>
      </c>
      <c r="BJ12" s="68">
        <v>0</v>
      </c>
      <c r="BK12" s="68">
        <v>0</v>
      </c>
      <c r="BL12" s="68">
        <v>0</v>
      </c>
      <c r="BM12" s="68">
        <v>0</v>
      </c>
      <c r="BN12" s="68">
        <v>0</v>
      </c>
      <c r="BO12" s="68">
        <v>0</v>
      </c>
      <c r="BP12" s="68">
        <v>0</v>
      </c>
      <c r="BQ12" s="68">
        <v>0</v>
      </c>
      <c r="BR12" s="68">
        <v>0</v>
      </c>
      <c r="BS12" s="68">
        <v>0</v>
      </c>
      <c r="BT12" s="68">
        <v>0</v>
      </c>
      <c r="BU12" s="68">
        <v>0</v>
      </c>
      <c r="BV12" s="68">
        <v>0</v>
      </c>
      <c r="BW12" s="68">
        <v>5894</v>
      </c>
      <c r="BX12" s="68">
        <v>39</v>
      </c>
    </row>
    <row r="13" spans="1:78" ht="8.25" customHeight="1">
      <c r="A13" s="67" t="s">
        <v>17</v>
      </c>
      <c r="B13" s="21" t="s">
        <v>18</v>
      </c>
      <c r="C13" s="68">
        <v>17886</v>
      </c>
      <c r="D13" s="68">
        <v>1531</v>
      </c>
      <c r="E13" s="68">
        <v>186</v>
      </c>
      <c r="F13" s="68">
        <v>-172</v>
      </c>
      <c r="G13" s="68">
        <v>16341</v>
      </c>
      <c r="H13" s="68">
        <v>15655</v>
      </c>
      <c r="I13" s="68">
        <v>526</v>
      </c>
      <c r="J13" s="68">
        <v>18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0</v>
      </c>
      <c r="AB13" s="68">
        <v>0</v>
      </c>
      <c r="AC13" s="68">
        <v>0</v>
      </c>
      <c r="AD13" s="68">
        <v>0</v>
      </c>
      <c r="AE13" s="68">
        <v>0</v>
      </c>
      <c r="AF13" s="68">
        <v>0</v>
      </c>
      <c r="AG13" s="68">
        <v>0</v>
      </c>
      <c r="AH13" s="68">
        <v>0</v>
      </c>
      <c r="AI13" s="68">
        <v>0</v>
      </c>
      <c r="AJ13" s="68">
        <v>0</v>
      </c>
      <c r="AK13" s="68">
        <v>0</v>
      </c>
      <c r="AL13" s="68">
        <v>0</v>
      </c>
      <c r="AM13" s="68">
        <v>0</v>
      </c>
      <c r="AN13" s="68">
        <v>0</v>
      </c>
      <c r="AO13" s="68">
        <v>0</v>
      </c>
      <c r="AP13" s="68">
        <v>0</v>
      </c>
      <c r="AQ13" s="68">
        <v>0</v>
      </c>
      <c r="AR13" s="68">
        <v>0</v>
      </c>
      <c r="AS13" s="68">
        <v>0</v>
      </c>
      <c r="AT13" s="68">
        <v>0</v>
      </c>
      <c r="AU13" s="68">
        <v>0</v>
      </c>
      <c r="AV13" s="68">
        <v>0</v>
      </c>
      <c r="AW13" s="68">
        <v>0</v>
      </c>
      <c r="AX13" s="68">
        <v>0</v>
      </c>
      <c r="AY13" s="68">
        <v>0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  <c r="BK13" s="68">
        <v>0</v>
      </c>
      <c r="BL13" s="68">
        <v>0</v>
      </c>
      <c r="BM13" s="68">
        <v>0</v>
      </c>
      <c r="BN13" s="68">
        <v>0</v>
      </c>
      <c r="BO13" s="68">
        <v>142</v>
      </c>
      <c r="BP13" s="68">
        <v>0</v>
      </c>
      <c r="BQ13" s="68">
        <v>0</v>
      </c>
      <c r="BR13" s="68">
        <v>0</v>
      </c>
      <c r="BS13" s="68">
        <v>0</v>
      </c>
      <c r="BT13" s="68">
        <v>0</v>
      </c>
      <c r="BU13" s="68">
        <v>0</v>
      </c>
      <c r="BV13" s="68">
        <v>0</v>
      </c>
      <c r="BW13" s="68">
        <v>16341</v>
      </c>
      <c r="BX13" s="68">
        <v>0</v>
      </c>
    </row>
    <row r="14" spans="1:78" ht="8.25" customHeight="1">
      <c r="A14" s="67" t="s">
        <v>19</v>
      </c>
      <c r="B14" s="21" t="s">
        <v>20</v>
      </c>
      <c r="C14" s="68">
        <v>32767</v>
      </c>
      <c r="D14" s="68">
        <v>7706</v>
      </c>
      <c r="E14" s="68">
        <v>617</v>
      </c>
      <c r="F14" s="68">
        <v>1420</v>
      </c>
      <c r="G14" s="68">
        <v>23024</v>
      </c>
      <c r="H14" s="68">
        <v>20386</v>
      </c>
      <c r="I14" s="68">
        <v>521</v>
      </c>
      <c r="J14" s="68">
        <v>98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8">
        <v>0</v>
      </c>
      <c r="AA14" s="68">
        <v>0</v>
      </c>
      <c r="AB14" s="68">
        <v>0</v>
      </c>
      <c r="AC14" s="68">
        <v>0</v>
      </c>
      <c r="AD14" s="68">
        <v>0</v>
      </c>
      <c r="AE14" s="68">
        <v>0</v>
      </c>
      <c r="AF14" s="68">
        <v>0</v>
      </c>
      <c r="AG14" s="68">
        <v>0</v>
      </c>
      <c r="AH14" s="68">
        <v>0</v>
      </c>
      <c r="AI14" s="68">
        <v>0</v>
      </c>
      <c r="AJ14" s="68">
        <v>0</v>
      </c>
      <c r="AK14" s="68">
        <v>0</v>
      </c>
      <c r="AL14" s="68">
        <v>0</v>
      </c>
      <c r="AM14" s="68">
        <v>0</v>
      </c>
      <c r="AN14" s="68">
        <v>0</v>
      </c>
      <c r="AO14" s="68">
        <v>0</v>
      </c>
      <c r="AP14" s="68">
        <v>0</v>
      </c>
      <c r="AQ14" s="68">
        <v>0</v>
      </c>
      <c r="AR14" s="68">
        <v>0</v>
      </c>
      <c r="AS14" s="68">
        <v>0</v>
      </c>
      <c r="AT14" s="68">
        <v>0</v>
      </c>
      <c r="AU14" s="68">
        <v>0</v>
      </c>
      <c r="AV14" s="68">
        <v>135</v>
      </c>
      <c r="AW14" s="68">
        <v>0</v>
      </c>
      <c r="AX14" s="68">
        <v>0</v>
      </c>
      <c r="AY14" s="68">
        <v>0</v>
      </c>
      <c r="AZ14" s="68">
        <v>0</v>
      </c>
      <c r="BA14" s="68">
        <v>0</v>
      </c>
      <c r="BB14" s="68">
        <v>0</v>
      </c>
      <c r="BC14" s="68">
        <v>0</v>
      </c>
      <c r="BD14" s="68">
        <v>0</v>
      </c>
      <c r="BE14" s="68">
        <v>0</v>
      </c>
      <c r="BF14" s="68">
        <v>0</v>
      </c>
      <c r="BG14" s="68">
        <v>0</v>
      </c>
      <c r="BH14" s="68">
        <v>0</v>
      </c>
      <c r="BI14" s="68">
        <v>0</v>
      </c>
      <c r="BJ14" s="68">
        <v>0</v>
      </c>
      <c r="BK14" s="68">
        <v>0</v>
      </c>
      <c r="BL14" s="68">
        <v>0</v>
      </c>
      <c r="BM14" s="68">
        <v>0</v>
      </c>
      <c r="BN14" s="68">
        <v>0</v>
      </c>
      <c r="BO14" s="68">
        <v>8</v>
      </c>
      <c r="BP14" s="68">
        <v>0</v>
      </c>
      <c r="BQ14" s="68">
        <v>0</v>
      </c>
      <c r="BR14" s="68">
        <v>0</v>
      </c>
      <c r="BS14" s="68">
        <v>0</v>
      </c>
      <c r="BT14" s="68">
        <v>0</v>
      </c>
      <c r="BU14" s="68">
        <v>0</v>
      </c>
      <c r="BV14" s="68">
        <v>0</v>
      </c>
      <c r="BW14" s="68">
        <v>21148</v>
      </c>
      <c r="BX14" s="68">
        <v>1876</v>
      </c>
    </row>
    <row r="15" spans="1:78" ht="8.25" customHeight="1">
      <c r="A15" s="69" t="s">
        <v>21</v>
      </c>
      <c r="B15" s="61" t="s">
        <v>22</v>
      </c>
      <c r="C15" s="68">
        <v>78580</v>
      </c>
      <c r="D15" s="68">
        <v>5323</v>
      </c>
      <c r="E15" s="68">
        <v>112</v>
      </c>
      <c r="F15" s="68">
        <v>2150</v>
      </c>
      <c r="G15" s="68">
        <v>70995</v>
      </c>
      <c r="H15" s="68">
        <v>4755</v>
      </c>
      <c r="I15" s="68">
        <v>65761</v>
      </c>
      <c r="J15" s="68">
        <v>231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68">
        <v>0</v>
      </c>
      <c r="AD15" s="68">
        <v>0</v>
      </c>
      <c r="AE15" s="68">
        <v>0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68">
        <v>0</v>
      </c>
      <c r="AM15" s="68">
        <v>0</v>
      </c>
      <c r="AN15" s="68">
        <v>0</v>
      </c>
      <c r="AO15" s="68">
        <v>0</v>
      </c>
      <c r="AP15" s="68">
        <v>0</v>
      </c>
      <c r="AQ15" s="68">
        <v>0</v>
      </c>
      <c r="AR15" s="68">
        <v>0</v>
      </c>
      <c r="AS15" s="68">
        <v>0</v>
      </c>
      <c r="AT15" s="68">
        <v>0</v>
      </c>
      <c r="AU15" s="68">
        <v>0</v>
      </c>
      <c r="AV15" s="68">
        <v>101</v>
      </c>
      <c r="AW15" s="68">
        <v>0</v>
      </c>
      <c r="AX15" s="68">
        <v>0</v>
      </c>
      <c r="AY15" s="68">
        <v>0</v>
      </c>
      <c r="AZ15" s="68">
        <v>0</v>
      </c>
      <c r="BA15" s="68">
        <v>0</v>
      </c>
      <c r="BB15" s="68">
        <v>0</v>
      </c>
      <c r="BC15" s="68">
        <v>0</v>
      </c>
      <c r="BD15" s="68">
        <v>0</v>
      </c>
      <c r="BE15" s="68">
        <v>0</v>
      </c>
      <c r="BF15" s="68">
        <v>0</v>
      </c>
      <c r="BG15" s="68">
        <v>0</v>
      </c>
      <c r="BH15" s="68">
        <v>0</v>
      </c>
      <c r="BI15" s="68">
        <v>0</v>
      </c>
      <c r="BJ15" s="68">
        <v>0</v>
      </c>
      <c r="BK15" s="68">
        <v>0</v>
      </c>
      <c r="BL15" s="68">
        <v>0</v>
      </c>
      <c r="BM15" s="68">
        <v>0</v>
      </c>
      <c r="BN15" s="68">
        <v>0</v>
      </c>
      <c r="BO15" s="68">
        <v>11</v>
      </c>
      <c r="BP15" s="68">
        <v>7</v>
      </c>
      <c r="BQ15" s="68">
        <v>0</v>
      </c>
      <c r="BR15" s="68">
        <v>0</v>
      </c>
      <c r="BS15" s="68">
        <v>0</v>
      </c>
      <c r="BT15" s="68">
        <v>0</v>
      </c>
      <c r="BU15" s="68">
        <v>0</v>
      </c>
      <c r="BV15" s="68">
        <v>0</v>
      </c>
      <c r="BW15" s="68">
        <v>70866</v>
      </c>
      <c r="BX15" s="68">
        <v>129</v>
      </c>
    </row>
    <row r="16" spans="1:78" ht="8.25" customHeight="1">
      <c r="A16" s="62" t="s">
        <v>23</v>
      </c>
      <c r="B16" s="63" t="s">
        <v>24</v>
      </c>
      <c r="C16" s="64">
        <v>31057</v>
      </c>
      <c r="D16" s="64">
        <v>4306</v>
      </c>
      <c r="E16" s="64">
        <v>967</v>
      </c>
      <c r="F16" s="64">
        <v>500</v>
      </c>
      <c r="G16" s="64">
        <v>25284</v>
      </c>
      <c r="H16" s="64">
        <v>2476</v>
      </c>
      <c r="I16" s="64">
        <v>22740</v>
      </c>
      <c r="J16" s="64">
        <v>67</v>
      </c>
      <c r="K16" s="64">
        <v>0</v>
      </c>
      <c r="L16" s="64">
        <v>0</v>
      </c>
      <c r="M16" s="64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4">
        <v>0</v>
      </c>
      <c r="T16" s="64">
        <v>0</v>
      </c>
      <c r="U16" s="64">
        <v>0</v>
      </c>
      <c r="V16" s="64">
        <v>0</v>
      </c>
      <c r="W16" s="64">
        <v>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>
        <v>0</v>
      </c>
      <c r="AE16" s="64">
        <v>0</v>
      </c>
      <c r="AF16" s="64">
        <v>0</v>
      </c>
      <c r="AG16" s="64">
        <v>0</v>
      </c>
      <c r="AH16" s="64">
        <v>0</v>
      </c>
      <c r="AI16" s="64">
        <v>0</v>
      </c>
      <c r="AJ16" s="64">
        <v>0</v>
      </c>
      <c r="AK16" s="64">
        <v>0</v>
      </c>
      <c r="AL16" s="64">
        <v>0</v>
      </c>
      <c r="AM16" s="64">
        <v>0</v>
      </c>
      <c r="AN16" s="64">
        <v>0</v>
      </c>
      <c r="AO16" s="64">
        <v>0</v>
      </c>
      <c r="AP16" s="64">
        <v>0</v>
      </c>
      <c r="AQ16" s="64">
        <v>0</v>
      </c>
      <c r="AR16" s="64">
        <v>0</v>
      </c>
      <c r="AS16" s="64">
        <v>0</v>
      </c>
      <c r="AT16" s="64">
        <v>0</v>
      </c>
      <c r="AU16" s="64">
        <v>0</v>
      </c>
      <c r="AV16" s="64">
        <v>0</v>
      </c>
      <c r="AW16" s="64">
        <v>0</v>
      </c>
      <c r="AX16" s="64">
        <v>0</v>
      </c>
      <c r="AY16" s="64">
        <v>0</v>
      </c>
      <c r="AZ16" s="64">
        <v>0</v>
      </c>
      <c r="BA16" s="64">
        <v>0</v>
      </c>
      <c r="BB16" s="64">
        <v>0</v>
      </c>
      <c r="BC16" s="64">
        <v>0</v>
      </c>
      <c r="BD16" s="64">
        <v>0</v>
      </c>
      <c r="BE16" s="64">
        <v>0</v>
      </c>
      <c r="BF16" s="64">
        <v>0</v>
      </c>
      <c r="BG16" s="64">
        <v>0</v>
      </c>
      <c r="BH16" s="64">
        <v>0</v>
      </c>
      <c r="BI16" s="64">
        <v>0</v>
      </c>
      <c r="BJ16" s="64">
        <v>0</v>
      </c>
      <c r="BK16" s="64">
        <v>0</v>
      </c>
      <c r="BL16" s="64">
        <v>0</v>
      </c>
      <c r="BM16" s="64">
        <v>0</v>
      </c>
      <c r="BN16" s="64">
        <v>0</v>
      </c>
      <c r="BO16" s="64">
        <v>1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  <c r="BU16" s="64">
        <v>0</v>
      </c>
      <c r="BV16" s="64">
        <v>0</v>
      </c>
      <c r="BW16" s="64">
        <v>25284</v>
      </c>
      <c r="BX16" s="64">
        <v>0</v>
      </c>
    </row>
    <row r="17" spans="1:76" ht="7.95" customHeight="1">
      <c r="A17" s="62" t="s">
        <v>25</v>
      </c>
      <c r="B17" s="63" t="s">
        <v>26</v>
      </c>
      <c r="C17" s="64">
        <v>9343</v>
      </c>
      <c r="D17" s="64">
        <v>542</v>
      </c>
      <c r="E17" s="64">
        <v>3</v>
      </c>
      <c r="F17" s="64">
        <v>182</v>
      </c>
      <c r="G17" s="64">
        <v>8616</v>
      </c>
      <c r="H17" s="64">
        <v>503</v>
      </c>
      <c r="I17" s="64">
        <v>8107</v>
      </c>
      <c r="J17" s="64">
        <v>0</v>
      </c>
      <c r="K17" s="64">
        <v>0</v>
      </c>
      <c r="L17" s="64">
        <v>0</v>
      </c>
      <c r="M17" s="64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4">
        <v>0</v>
      </c>
      <c r="T17" s="64">
        <v>0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0</v>
      </c>
      <c r="AA17" s="64">
        <v>0</v>
      </c>
      <c r="AB17" s="64">
        <v>0</v>
      </c>
      <c r="AC17" s="64">
        <v>0</v>
      </c>
      <c r="AD17" s="64">
        <v>0</v>
      </c>
      <c r="AE17" s="64">
        <v>0</v>
      </c>
      <c r="AF17" s="64">
        <v>0</v>
      </c>
      <c r="AG17" s="64">
        <v>0</v>
      </c>
      <c r="AH17" s="64">
        <v>0</v>
      </c>
      <c r="AI17" s="64">
        <v>0</v>
      </c>
      <c r="AJ17" s="64">
        <v>0</v>
      </c>
      <c r="AK17" s="64">
        <v>0</v>
      </c>
      <c r="AL17" s="64">
        <v>0</v>
      </c>
      <c r="AM17" s="64">
        <v>0</v>
      </c>
      <c r="AN17" s="64">
        <v>0</v>
      </c>
      <c r="AO17" s="64">
        <v>0</v>
      </c>
      <c r="AP17" s="64">
        <v>0</v>
      </c>
      <c r="AQ17" s="64">
        <v>0</v>
      </c>
      <c r="AR17" s="64">
        <v>0</v>
      </c>
      <c r="AS17" s="64">
        <v>0</v>
      </c>
      <c r="AT17" s="64">
        <v>0</v>
      </c>
      <c r="AU17" s="64">
        <v>0</v>
      </c>
      <c r="AV17" s="64">
        <v>0</v>
      </c>
      <c r="AW17" s="64">
        <v>0</v>
      </c>
      <c r="AX17" s="64">
        <v>0</v>
      </c>
      <c r="AY17" s="64">
        <v>0</v>
      </c>
      <c r="AZ17" s="64">
        <v>0</v>
      </c>
      <c r="BA17" s="64">
        <v>0</v>
      </c>
      <c r="BB17" s="64">
        <v>0</v>
      </c>
      <c r="BC17" s="64">
        <v>0</v>
      </c>
      <c r="BD17" s="64">
        <v>0</v>
      </c>
      <c r="BE17" s="64">
        <v>0</v>
      </c>
      <c r="BF17" s="64">
        <v>0</v>
      </c>
      <c r="BG17" s="64">
        <v>0</v>
      </c>
      <c r="BH17" s="64">
        <v>0</v>
      </c>
      <c r="BI17" s="64">
        <v>0</v>
      </c>
      <c r="BJ17" s="64">
        <v>0</v>
      </c>
      <c r="BK17" s="64">
        <v>0</v>
      </c>
      <c r="BL17" s="64">
        <v>0</v>
      </c>
      <c r="BM17" s="64">
        <v>0</v>
      </c>
      <c r="BN17" s="64">
        <v>0</v>
      </c>
      <c r="BO17" s="64">
        <v>0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  <c r="BU17" s="64">
        <v>0</v>
      </c>
      <c r="BV17" s="64">
        <v>0</v>
      </c>
      <c r="BW17" s="64">
        <v>8610</v>
      </c>
      <c r="BX17" s="64">
        <v>6</v>
      </c>
    </row>
    <row r="18" spans="1:76" ht="8.25" customHeight="1">
      <c r="A18" s="62" t="s">
        <v>27</v>
      </c>
      <c r="B18" s="63" t="s">
        <v>28</v>
      </c>
      <c r="C18" s="64">
        <v>28189</v>
      </c>
      <c r="D18" s="64">
        <v>2714</v>
      </c>
      <c r="E18" s="64">
        <v>165</v>
      </c>
      <c r="F18" s="64">
        <v>1051</v>
      </c>
      <c r="G18" s="64">
        <v>24259</v>
      </c>
      <c r="H18" s="64">
        <v>467</v>
      </c>
      <c r="I18" s="64">
        <v>23680</v>
      </c>
      <c r="J18" s="64">
        <v>13</v>
      </c>
      <c r="K18" s="64">
        <v>0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0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>
        <v>0</v>
      </c>
      <c r="AE18" s="64">
        <v>0</v>
      </c>
      <c r="AF18" s="64">
        <v>0</v>
      </c>
      <c r="AG18" s="64">
        <v>0</v>
      </c>
      <c r="AH18" s="64">
        <v>0</v>
      </c>
      <c r="AI18" s="64">
        <v>0</v>
      </c>
      <c r="AJ18" s="64">
        <v>0</v>
      </c>
      <c r="AK18" s="64">
        <v>0</v>
      </c>
      <c r="AL18" s="64">
        <v>0</v>
      </c>
      <c r="AM18" s="64">
        <v>0</v>
      </c>
      <c r="AN18" s="64">
        <v>0</v>
      </c>
      <c r="AO18" s="64">
        <v>0</v>
      </c>
      <c r="AP18" s="64">
        <v>0</v>
      </c>
      <c r="AQ18" s="64">
        <v>0</v>
      </c>
      <c r="AR18" s="64">
        <v>0</v>
      </c>
      <c r="AS18" s="64">
        <v>0</v>
      </c>
      <c r="AT18" s="64">
        <v>0</v>
      </c>
      <c r="AU18" s="64">
        <v>0</v>
      </c>
      <c r="AV18" s="64">
        <v>0</v>
      </c>
      <c r="AW18" s="64">
        <v>0</v>
      </c>
      <c r="AX18" s="64">
        <v>0</v>
      </c>
      <c r="AY18" s="64">
        <v>0</v>
      </c>
      <c r="AZ18" s="64">
        <v>0</v>
      </c>
      <c r="BA18" s="64">
        <v>0</v>
      </c>
      <c r="BB18" s="64">
        <v>0</v>
      </c>
      <c r="BC18" s="64">
        <v>0</v>
      </c>
      <c r="BD18" s="64">
        <v>0</v>
      </c>
      <c r="BE18" s="64">
        <v>0</v>
      </c>
      <c r="BF18" s="64">
        <v>0</v>
      </c>
      <c r="BG18" s="64">
        <v>0</v>
      </c>
      <c r="BH18" s="64">
        <v>0</v>
      </c>
      <c r="BI18" s="64">
        <v>0</v>
      </c>
      <c r="BJ18" s="64">
        <v>0</v>
      </c>
      <c r="BK18" s="64">
        <v>0</v>
      </c>
      <c r="BL18" s="64">
        <v>0</v>
      </c>
      <c r="BM18" s="64">
        <v>0</v>
      </c>
      <c r="BN18" s="64">
        <v>0</v>
      </c>
      <c r="BO18" s="64">
        <v>0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  <c r="BU18" s="64">
        <v>0</v>
      </c>
      <c r="BV18" s="64">
        <v>0</v>
      </c>
      <c r="BW18" s="64">
        <v>24160</v>
      </c>
      <c r="BX18" s="64">
        <v>99</v>
      </c>
    </row>
    <row r="19" spans="1:76" ht="8.25" customHeight="1">
      <c r="A19" s="62" t="s">
        <v>29</v>
      </c>
      <c r="B19" s="63" t="s">
        <v>30</v>
      </c>
      <c r="C19" s="64">
        <v>28946</v>
      </c>
      <c r="D19" s="64">
        <v>3502</v>
      </c>
      <c r="E19" s="64">
        <v>487</v>
      </c>
      <c r="F19" s="64">
        <v>2122</v>
      </c>
      <c r="G19" s="64">
        <v>22835</v>
      </c>
      <c r="H19" s="64">
        <v>986</v>
      </c>
      <c r="I19" s="64">
        <v>1125</v>
      </c>
      <c r="J19" s="64">
        <v>19410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4">
        <v>0</v>
      </c>
      <c r="T19" s="64">
        <v>0</v>
      </c>
      <c r="U19" s="64">
        <v>0</v>
      </c>
      <c r="V19" s="64">
        <v>0</v>
      </c>
      <c r="W19" s="64">
        <v>0</v>
      </c>
      <c r="X19" s="64">
        <v>0</v>
      </c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>
        <v>0</v>
      </c>
      <c r="AE19" s="64">
        <v>0</v>
      </c>
      <c r="AF19" s="64">
        <v>0</v>
      </c>
      <c r="AG19" s="64">
        <v>0</v>
      </c>
      <c r="AH19" s="64">
        <v>0</v>
      </c>
      <c r="AI19" s="64">
        <v>0</v>
      </c>
      <c r="AJ19" s="64">
        <v>0</v>
      </c>
      <c r="AK19" s="64">
        <v>0</v>
      </c>
      <c r="AL19" s="64">
        <v>0</v>
      </c>
      <c r="AM19" s="64">
        <v>0</v>
      </c>
      <c r="AN19" s="64">
        <v>0</v>
      </c>
      <c r="AO19" s="64">
        <v>0</v>
      </c>
      <c r="AP19" s="64">
        <v>0</v>
      </c>
      <c r="AQ19" s="64">
        <v>0</v>
      </c>
      <c r="AR19" s="64">
        <v>0</v>
      </c>
      <c r="AS19" s="64">
        <v>0</v>
      </c>
      <c r="AT19" s="64">
        <v>0</v>
      </c>
      <c r="AU19" s="64">
        <v>0</v>
      </c>
      <c r="AV19" s="64">
        <v>0</v>
      </c>
      <c r="AW19" s="64">
        <v>42</v>
      </c>
      <c r="AX19" s="64">
        <v>0</v>
      </c>
      <c r="AY19" s="64">
        <v>0</v>
      </c>
      <c r="AZ19" s="64">
        <v>0</v>
      </c>
      <c r="BA19" s="64">
        <v>0</v>
      </c>
      <c r="BB19" s="64">
        <v>0</v>
      </c>
      <c r="BC19" s="64">
        <v>0</v>
      </c>
      <c r="BD19" s="64">
        <v>0</v>
      </c>
      <c r="BE19" s="64">
        <v>0</v>
      </c>
      <c r="BF19" s="64">
        <v>0</v>
      </c>
      <c r="BG19" s="64">
        <v>0</v>
      </c>
      <c r="BH19" s="64">
        <v>0</v>
      </c>
      <c r="BI19" s="64">
        <v>0</v>
      </c>
      <c r="BJ19" s="64">
        <v>0</v>
      </c>
      <c r="BK19" s="64">
        <v>0</v>
      </c>
      <c r="BL19" s="64">
        <v>0</v>
      </c>
      <c r="BM19" s="64">
        <v>0</v>
      </c>
      <c r="BN19" s="64">
        <v>0</v>
      </c>
      <c r="BO19" s="64">
        <v>0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  <c r="BU19" s="64">
        <v>0</v>
      </c>
      <c r="BV19" s="64">
        <v>0</v>
      </c>
      <c r="BW19" s="64">
        <v>21563</v>
      </c>
      <c r="BX19" s="64">
        <v>1272</v>
      </c>
    </row>
    <row r="20" spans="1:76" ht="8.25" customHeight="1">
      <c r="A20" s="65" t="s">
        <v>31</v>
      </c>
      <c r="B20" s="66" t="s">
        <v>32</v>
      </c>
      <c r="C20" s="64">
        <v>18055</v>
      </c>
      <c r="D20" s="64">
        <v>2869</v>
      </c>
      <c r="E20" s="64">
        <v>71</v>
      </c>
      <c r="F20" s="64">
        <v>1219</v>
      </c>
      <c r="G20" s="64">
        <v>13896</v>
      </c>
      <c r="H20" s="64">
        <v>367</v>
      </c>
      <c r="I20" s="64">
        <v>457</v>
      </c>
      <c r="J20" s="64">
        <v>11714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64">
        <v>0</v>
      </c>
      <c r="AI20" s="64">
        <v>0</v>
      </c>
      <c r="AJ20" s="64">
        <v>0</v>
      </c>
      <c r="AK20" s="64">
        <v>0</v>
      </c>
      <c r="AL20" s="64">
        <v>0</v>
      </c>
      <c r="AM20" s="64">
        <v>0</v>
      </c>
      <c r="AN20" s="64">
        <v>0</v>
      </c>
      <c r="AO20" s="64">
        <v>0</v>
      </c>
      <c r="AP20" s="64">
        <v>0</v>
      </c>
      <c r="AQ20" s="64">
        <v>0</v>
      </c>
      <c r="AR20" s="64">
        <v>0</v>
      </c>
      <c r="AS20" s="64">
        <v>0</v>
      </c>
      <c r="AT20" s="64">
        <v>0</v>
      </c>
      <c r="AU20" s="64">
        <v>0</v>
      </c>
      <c r="AV20" s="64">
        <v>0</v>
      </c>
      <c r="AW20" s="64">
        <v>0</v>
      </c>
      <c r="AX20" s="64">
        <v>0</v>
      </c>
      <c r="AY20" s="64">
        <v>0</v>
      </c>
      <c r="AZ20" s="64">
        <v>0</v>
      </c>
      <c r="BA20" s="64">
        <v>0</v>
      </c>
      <c r="BB20" s="64">
        <v>0</v>
      </c>
      <c r="BC20" s="64">
        <v>0</v>
      </c>
      <c r="BD20" s="64">
        <v>0</v>
      </c>
      <c r="BE20" s="64">
        <v>0</v>
      </c>
      <c r="BF20" s="64">
        <v>0</v>
      </c>
      <c r="BG20" s="64">
        <v>0</v>
      </c>
      <c r="BH20" s="64">
        <v>0</v>
      </c>
      <c r="BI20" s="64">
        <v>0</v>
      </c>
      <c r="BJ20" s="64">
        <v>0</v>
      </c>
      <c r="BK20" s="64">
        <v>0</v>
      </c>
      <c r="BL20" s="64">
        <v>0</v>
      </c>
      <c r="BM20" s="64">
        <v>0</v>
      </c>
      <c r="BN20" s="64">
        <v>0</v>
      </c>
      <c r="BO20" s="64">
        <v>0</v>
      </c>
      <c r="BP20" s="64">
        <v>0</v>
      </c>
      <c r="BQ20" s="64">
        <v>0</v>
      </c>
      <c r="BR20" s="64">
        <v>0</v>
      </c>
      <c r="BS20" s="64">
        <v>0</v>
      </c>
      <c r="BT20" s="64">
        <v>0</v>
      </c>
      <c r="BU20" s="64">
        <v>0</v>
      </c>
      <c r="BV20" s="64">
        <v>0</v>
      </c>
      <c r="BW20" s="64">
        <v>12538</v>
      </c>
      <c r="BX20" s="64">
        <v>1358</v>
      </c>
    </row>
    <row r="21" spans="1:76" ht="8.25" customHeight="1">
      <c r="A21" s="67" t="s">
        <v>33</v>
      </c>
      <c r="B21" s="21" t="s">
        <v>34</v>
      </c>
      <c r="C21" s="68">
        <v>9485</v>
      </c>
      <c r="D21" s="68">
        <v>0</v>
      </c>
      <c r="E21" s="68">
        <v>981</v>
      </c>
      <c r="F21" s="68">
        <v>0</v>
      </c>
      <c r="G21" s="68">
        <v>8504</v>
      </c>
      <c r="H21" s="68">
        <v>0</v>
      </c>
      <c r="I21" s="68">
        <v>0</v>
      </c>
      <c r="J21" s="68">
        <v>0</v>
      </c>
      <c r="K21" s="68">
        <v>1338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>
        <v>14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68">
        <v>0</v>
      </c>
      <c r="AD21" s="68">
        <v>0</v>
      </c>
      <c r="AE21" s="68">
        <v>0</v>
      </c>
      <c r="AF21" s="68">
        <v>0</v>
      </c>
      <c r="AG21" s="68">
        <v>0</v>
      </c>
      <c r="AH21" s="68">
        <v>0</v>
      </c>
      <c r="AI21" s="68">
        <v>0</v>
      </c>
      <c r="AJ21" s="68">
        <v>0</v>
      </c>
      <c r="AK21" s="68">
        <v>0</v>
      </c>
      <c r="AL21" s="68">
        <v>0</v>
      </c>
      <c r="AM21" s="68">
        <v>0</v>
      </c>
      <c r="AN21" s="68">
        <v>0</v>
      </c>
      <c r="AO21" s="68">
        <v>16</v>
      </c>
      <c r="AP21" s="68">
        <v>0</v>
      </c>
      <c r="AQ21" s="68">
        <v>0</v>
      </c>
      <c r="AR21" s="68">
        <v>0</v>
      </c>
      <c r="AS21" s="68">
        <v>0</v>
      </c>
      <c r="AT21" s="68">
        <v>0</v>
      </c>
      <c r="AU21" s="68">
        <v>0</v>
      </c>
      <c r="AV21" s="68">
        <v>0</v>
      </c>
      <c r="AW21" s="68">
        <v>0</v>
      </c>
      <c r="AX21" s="68">
        <v>0</v>
      </c>
      <c r="AY21" s="68">
        <v>0</v>
      </c>
      <c r="AZ21" s="68">
        <v>0</v>
      </c>
      <c r="BA21" s="68">
        <v>0</v>
      </c>
      <c r="BB21" s="68">
        <v>0</v>
      </c>
      <c r="BC21" s="68">
        <v>0</v>
      </c>
      <c r="BD21" s="68">
        <v>0</v>
      </c>
      <c r="BE21" s="68">
        <v>0</v>
      </c>
      <c r="BF21" s="68">
        <v>0</v>
      </c>
      <c r="BG21" s="68">
        <v>0</v>
      </c>
      <c r="BH21" s="68">
        <v>0</v>
      </c>
      <c r="BI21" s="68">
        <v>0</v>
      </c>
      <c r="BJ21" s="68">
        <v>0</v>
      </c>
      <c r="BK21" s="68">
        <v>0</v>
      </c>
      <c r="BL21" s="68">
        <v>0</v>
      </c>
      <c r="BM21" s="68">
        <v>0</v>
      </c>
      <c r="BN21" s="68">
        <v>0</v>
      </c>
      <c r="BO21" s="68">
        <v>0</v>
      </c>
      <c r="BP21" s="68">
        <v>0</v>
      </c>
      <c r="BQ21" s="68">
        <v>0</v>
      </c>
      <c r="BR21" s="68">
        <v>0</v>
      </c>
      <c r="BS21" s="68">
        <v>0</v>
      </c>
      <c r="BT21" s="68">
        <v>0</v>
      </c>
      <c r="BU21" s="68">
        <v>0</v>
      </c>
      <c r="BV21" s="68">
        <v>0</v>
      </c>
      <c r="BW21" s="68">
        <v>1368</v>
      </c>
      <c r="BX21" s="68">
        <v>7136</v>
      </c>
    </row>
    <row r="22" spans="1:76" ht="8.25" customHeight="1">
      <c r="A22" s="67" t="s">
        <v>35</v>
      </c>
      <c r="B22" s="21" t="s">
        <v>36</v>
      </c>
      <c r="C22" s="68">
        <v>29359</v>
      </c>
      <c r="D22" s="68">
        <v>4776</v>
      </c>
      <c r="E22" s="68">
        <v>1755</v>
      </c>
      <c r="F22" s="68">
        <v>1770</v>
      </c>
      <c r="G22" s="68">
        <v>21058</v>
      </c>
      <c r="H22" s="68">
        <v>53</v>
      </c>
      <c r="I22" s="68">
        <v>259</v>
      </c>
      <c r="J22" s="68">
        <v>21</v>
      </c>
      <c r="K22" s="68">
        <v>17284</v>
      </c>
      <c r="L22" s="68">
        <v>0</v>
      </c>
      <c r="M22" s="68">
        <v>0</v>
      </c>
      <c r="N22" s="68">
        <v>60</v>
      </c>
      <c r="O22" s="68">
        <v>0</v>
      </c>
      <c r="P22" s="68">
        <v>0</v>
      </c>
      <c r="Q22" s="68">
        <v>16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290</v>
      </c>
      <c r="AC22" s="68">
        <v>26</v>
      </c>
      <c r="AD22" s="68">
        <v>0</v>
      </c>
      <c r="AE22" s="68">
        <v>0</v>
      </c>
      <c r="AF22" s="68">
        <v>0</v>
      </c>
      <c r="AG22" s="68">
        <v>631</v>
      </c>
      <c r="AH22" s="68">
        <v>16</v>
      </c>
      <c r="AI22" s="68">
        <v>0</v>
      </c>
      <c r="AJ22" s="68">
        <v>15</v>
      </c>
      <c r="AK22" s="68">
        <v>0</v>
      </c>
      <c r="AL22" s="68">
        <v>0</v>
      </c>
      <c r="AM22" s="68">
        <v>0</v>
      </c>
      <c r="AN22" s="68">
        <v>0</v>
      </c>
      <c r="AO22" s="68">
        <v>199</v>
      </c>
      <c r="AP22" s="68">
        <v>0</v>
      </c>
      <c r="AQ22" s="68">
        <v>0</v>
      </c>
      <c r="AR22" s="68">
        <v>0</v>
      </c>
      <c r="AS22" s="68">
        <v>0</v>
      </c>
      <c r="AT22" s="68">
        <v>0</v>
      </c>
      <c r="AU22" s="68">
        <v>0</v>
      </c>
      <c r="AV22" s="68">
        <v>121</v>
      </c>
      <c r="AW22" s="68">
        <v>0</v>
      </c>
      <c r="AX22" s="68">
        <v>0</v>
      </c>
      <c r="AY22" s="68">
        <v>0</v>
      </c>
      <c r="AZ22" s="68">
        <v>0</v>
      </c>
      <c r="BA22" s="68">
        <v>0</v>
      </c>
      <c r="BB22" s="68">
        <v>0</v>
      </c>
      <c r="BC22" s="68">
        <v>0</v>
      </c>
      <c r="BD22" s="68">
        <v>0</v>
      </c>
      <c r="BE22" s="68">
        <v>0</v>
      </c>
      <c r="BF22" s="68">
        <v>0</v>
      </c>
      <c r="BG22" s="68">
        <v>0</v>
      </c>
      <c r="BH22" s="68">
        <v>0</v>
      </c>
      <c r="BI22" s="68">
        <v>0</v>
      </c>
      <c r="BJ22" s="68">
        <v>0</v>
      </c>
      <c r="BK22" s="68">
        <v>0</v>
      </c>
      <c r="BL22" s="68">
        <v>0</v>
      </c>
      <c r="BM22" s="68">
        <v>0</v>
      </c>
      <c r="BN22" s="68">
        <v>0</v>
      </c>
      <c r="BO22" s="68">
        <v>6</v>
      </c>
      <c r="BP22" s="68">
        <v>0</v>
      </c>
      <c r="BQ22" s="68">
        <v>0</v>
      </c>
      <c r="BR22" s="68">
        <v>0</v>
      </c>
      <c r="BS22" s="68">
        <v>0</v>
      </c>
      <c r="BT22" s="68">
        <v>0</v>
      </c>
      <c r="BU22" s="68">
        <v>0</v>
      </c>
      <c r="BV22" s="68">
        <v>0</v>
      </c>
      <c r="BW22" s="68">
        <v>18997</v>
      </c>
      <c r="BX22" s="68">
        <v>2061</v>
      </c>
    </row>
    <row r="23" spans="1:76" ht="8.25" customHeight="1">
      <c r="A23" s="67" t="s">
        <v>37</v>
      </c>
      <c r="B23" s="21" t="s">
        <v>38</v>
      </c>
      <c r="C23" s="68">
        <v>206316</v>
      </c>
      <c r="D23" s="68">
        <v>0</v>
      </c>
      <c r="E23" s="68">
        <v>948</v>
      </c>
      <c r="F23" s="68">
        <v>2465</v>
      </c>
      <c r="G23" s="68">
        <v>202903</v>
      </c>
      <c r="H23" s="68">
        <v>0</v>
      </c>
      <c r="I23" s="68">
        <v>0</v>
      </c>
      <c r="J23" s="68">
        <v>0</v>
      </c>
      <c r="K23" s="68">
        <v>0</v>
      </c>
      <c r="L23" s="68">
        <v>161477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47</v>
      </c>
      <c r="AA23" s="68">
        <v>0</v>
      </c>
      <c r="AB23" s="68">
        <v>19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>
        <v>0</v>
      </c>
      <c r="AI23" s="68">
        <v>0</v>
      </c>
      <c r="AJ23" s="68">
        <v>22</v>
      </c>
      <c r="AK23" s="68">
        <v>0</v>
      </c>
      <c r="AL23" s="68">
        <v>0</v>
      </c>
      <c r="AM23" s="68">
        <v>211</v>
      </c>
      <c r="AN23" s="68">
        <v>0</v>
      </c>
      <c r="AO23" s="68">
        <v>0</v>
      </c>
      <c r="AP23" s="68">
        <v>0</v>
      </c>
      <c r="AQ23" s="68">
        <v>0</v>
      </c>
      <c r="AR23" s="68">
        <v>0</v>
      </c>
      <c r="AS23" s="68">
        <v>0</v>
      </c>
      <c r="AT23" s="68">
        <v>0</v>
      </c>
      <c r="AU23" s="68">
        <v>0</v>
      </c>
      <c r="AV23" s="68">
        <v>354</v>
      </c>
      <c r="AW23" s="68">
        <v>0</v>
      </c>
      <c r="AX23" s="68">
        <v>0</v>
      </c>
      <c r="AY23" s="68">
        <v>0</v>
      </c>
      <c r="AZ23" s="68">
        <v>0</v>
      </c>
      <c r="BA23" s="68">
        <v>0</v>
      </c>
      <c r="BB23" s="68">
        <v>0</v>
      </c>
      <c r="BC23" s="68">
        <v>0</v>
      </c>
      <c r="BD23" s="68">
        <v>0</v>
      </c>
      <c r="BE23" s="68">
        <v>0</v>
      </c>
      <c r="BF23" s="68">
        <v>0</v>
      </c>
      <c r="BG23" s="68">
        <v>0</v>
      </c>
      <c r="BH23" s="68">
        <v>0</v>
      </c>
      <c r="BI23" s="68">
        <v>0</v>
      </c>
      <c r="BJ23" s="68">
        <v>0</v>
      </c>
      <c r="BK23" s="68">
        <v>0</v>
      </c>
      <c r="BL23" s="68">
        <v>0</v>
      </c>
      <c r="BM23" s="68">
        <v>0</v>
      </c>
      <c r="BN23" s="68">
        <v>0</v>
      </c>
      <c r="BO23" s="68">
        <v>0</v>
      </c>
      <c r="BP23" s="68">
        <v>0</v>
      </c>
      <c r="BQ23" s="68">
        <v>0</v>
      </c>
      <c r="BR23" s="68">
        <v>0</v>
      </c>
      <c r="BS23" s="68">
        <v>0</v>
      </c>
      <c r="BT23" s="68">
        <v>0</v>
      </c>
      <c r="BU23" s="68">
        <v>0</v>
      </c>
      <c r="BV23" s="68">
        <v>0</v>
      </c>
      <c r="BW23" s="68">
        <v>162130</v>
      </c>
      <c r="BX23" s="68">
        <v>40773</v>
      </c>
    </row>
    <row r="24" spans="1:76" ht="8.25" customHeight="1">
      <c r="A24" s="67" t="s">
        <v>39</v>
      </c>
      <c r="B24" s="21" t="s">
        <v>40</v>
      </c>
      <c r="C24" s="68">
        <v>60091</v>
      </c>
      <c r="D24" s="68">
        <v>4921</v>
      </c>
      <c r="E24" s="68">
        <v>2360</v>
      </c>
      <c r="F24" s="68">
        <v>163</v>
      </c>
      <c r="G24" s="68">
        <v>52647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52000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68">
        <v>0</v>
      </c>
      <c r="AF24" s="68">
        <v>0</v>
      </c>
      <c r="AG24" s="68">
        <v>0</v>
      </c>
      <c r="AH24" s="68">
        <v>647</v>
      </c>
      <c r="AI24" s="68">
        <v>0</v>
      </c>
      <c r="AJ24" s="68">
        <v>0</v>
      </c>
      <c r="AK24" s="68">
        <v>0</v>
      </c>
      <c r="AL24" s="68">
        <v>0</v>
      </c>
      <c r="AM24" s="68">
        <v>0</v>
      </c>
      <c r="AN24" s="68">
        <v>0</v>
      </c>
      <c r="AO24" s="68">
        <v>0</v>
      </c>
      <c r="AP24" s="68">
        <v>0</v>
      </c>
      <c r="AQ24" s="68">
        <v>0</v>
      </c>
      <c r="AR24" s="68">
        <v>0</v>
      </c>
      <c r="AS24" s="68">
        <v>0</v>
      </c>
      <c r="AT24" s="68">
        <v>0</v>
      </c>
      <c r="AU24" s="68">
        <v>0</v>
      </c>
      <c r="AV24" s="68">
        <v>0</v>
      </c>
      <c r="AW24" s="68">
        <v>0</v>
      </c>
      <c r="AX24" s="68">
        <v>0</v>
      </c>
      <c r="AY24" s="68">
        <v>0</v>
      </c>
      <c r="AZ24" s="68">
        <v>0</v>
      </c>
      <c r="BA24" s="68">
        <v>0</v>
      </c>
      <c r="BB24" s="68">
        <v>0</v>
      </c>
      <c r="BC24" s="68">
        <v>0</v>
      </c>
      <c r="BD24" s="68">
        <v>0</v>
      </c>
      <c r="BE24" s="68">
        <v>0</v>
      </c>
      <c r="BF24" s="68">
        <v>0</v>
      </c>
      <c r="BG24" s="68">
        <v>0</v>
      </c>
      <c r="BH24" s="68">
        <v>0</v>
      </c>
      <c r="BI24" s="68">
        <v>0</v>
      </c>
      <c r="BJ24" s="68">
        <v>0</v>
      </c>
      <c r="BK24" s="68">
        <v>0</v>
      </c>
      <c r="BL24" s="68">
        <v>0</v>
      </c>
      <c r="BM24" s="68">
        <v>0</v>
      </c>
      <c r="BN24" s="68">
        <v>0</v>
      </c>
      <c r="BO24" s="68">
        <v>0</v>
      </c>
      <c r="BP24" s="68">
        <v>0</v>
      </c>
      <c r="BQ24" s="68">
        <v>0</v>
      </c>
      <c r="BR24" s="68">
        <v>0</v>
      </c>
      <c r="BS24" s="68">
        <v>0</v>
      </c>
      <c r="BT24" s="68">
        <v>0</v>
      </c>
      <c r="BU24" s="68">
        <v>0</v>
      </c>
      <c r="BV24" s="68">
        <v>0</v>
      </c>
      <c r="BW24" s="68">
        <v>52647</v>
      </c>
      <c r="BX24" s="68">
        <v>0</v>
      </c>
    </row>
    <row r="25" spans="1:76" ht="8.25" customHeight="1">
      <c r="A25" s="69" t="s">
        <v>41</v>
      </c>
      <c r="B25" s="61" t="s">
        <v>42</v>
      </c>
      <c r="C25" s="68">
        <v>24278</v>
      </c>
      <c r="D25" s="68">
        <v>2606</v>
      </c>
      <c r="E25" s="68">
        <v>1009</v>
      </c>
      <c r="F25" s="68">
        <v>507</v>
      </c>
      <c r="G25" s="68">
        <v>20156</v>
      </c>
      <c r="H25" s="68">
        <v>0</v>
      </c>
      <c r="I25" s="68">
        <v>0</v>
      </c>
      <c r="J25" s="68">
        <v>0</v>
      </c>
      <c r="K25" s="68">
        <v>15</v>
      </c>
      <c r="L25" s="68">
        <v>0</v>
      </c>
      <c r="M25" s="68">
        <v>537</v>
      </c>
      <c r="N25" s="68">
        <v>15400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68">
        <v>0</v>
      </c>
      <c r="W25" s="68">
        <v>0</v>
      </c>
      <c r="X25" s="68">
        <v>0</v>
      </c>
      <c r="Y25" s="68">
        <v>0</v>
      </c>
      <c r="Z25" s="68">
        <v>0</v>
      </c>
      <c r="AA25" s="68">
        <v>0</v>
      </c>
      <c r="AB25" s="68">
        <v>18</v>
      </c>
      <c r="AC25" s="68">
        <v>0</v>
      </c>
      <c r="AD25" s="68">
        <v>0</v>
      </c>
      <c r="AE25" s="68">
        <v>0</v>
      </c>
      <c r="AF25" s="68">
        <v>0</v>
      </c>
      <c r="AG25" s="68">
        <v>35</v>
      </c>
      <c r="AH25" s="68">
        <v>567</v>
      </c>
      <c r="AI25" s="68">
        <v>16</v>
      </c>
      <c r="AJ25" s="68">
        <v>7</v>
      </c>
      <c r="AK25" s="68">
        <v>0</v>
      </c>
      <c r="AL25" s="68">
        <v>0</v>
      </c>
      <c r="AM25" s="68">
        <v>0</v>
      </c>
      <c r="AN25" s="68">
        <v>0</v>
      </c>
      <c r="AO25" s="68">
        <v>0</v>
      </c>
      <c r="AP25" s="68">
        <v>0</v>
      </c>
      <c r="AQ25" s="68">
        <v>0</v>
      </c>
      <c r="AR25" s="68">
        <v>0</v>
      </c>
      <c r="AS25" s="68">
        <v>0</v>
      </c>
      <c r="AT25" s="68">
        <v>0</v>
      </c>
      <c r="AU25" s="68">
        <v>0</v>
      </c>
      <c r="AV25" s="68">
        <v>0</v>
      </c>
      <c r="AW25" s="68">
        <v>0</v>
      </c>
      <c r="AX25" s="68">
        <v>0</v>
      </c>
      <c r="AY25" s="68">
        <v>0</v>
      </c>
      <c r="AZ25" s="68">
        <v>0</v>
      </c>
      <c r="BA25" s="68">
        <v>0</v>
      </c>
      <c r="BB25" s="68">
        <v>0</v>
      </c>
      <c r="BC25" s="68">
        <v>0</v>
      </c>
      <c r="BD25" s="68">
        <v>0</v>
      </c>
      <c r="BE25" s="68">
        <v>0</v>
      </c>
      <c r="BF25" s="68">
        <v>0</v>
      </c>
      <c r="BG25" s="68">
        <v>0</v>
      </c>
      <c r="BH25" s="68">
        <v>0</v>
      </c>
      <c r="BI25" s="68">
        <v>0</v>
      </c>
      <c r="BJ25" s="68">
        <v>0</v>
      </c>
      <c r="BK25" s="68">
        <v>0</v>
      </c>
      <c r="BL25" s="68">
        <v>0</v>
      </c>
      <c r="BM25" s="68">
        <v>0</v>
      </c>
      <c r="BN25" s="68">
        <v>0</v>
      </c>
      <c r="BO25" s="68">
        <v>0</v>
      </c>
      <c r="BP25" s="68">
        <v>0</v>
      </c>
      <c r="BQ25" s="68">
        <v>0</v>
      </c>
      <c r="BR25" s="68">
        <v>0</v>
      </c>
      <c r="BS25" s="68">
        <v>0</v>
      </c>
      <c r="BT25" s="68">
        <v>0</v>
      </c>
      <c r="BU25" s="68">
        <v>0</v>
      </c>
      <c r="BV25" s="68">
        <v>0</v>
      </c>
      <c r="BW25" s="68">
        <v>16595</v>
      </c>
      <c r="BX25" s="68">
        <v>3561</v>
      </c>
    </row>
    <row r="26" spans="1:76" ht="8.25" customHeight="1">
      <c r="A26" s="62" t="s">
        <v>43</v>
      </c>
      <c r="B26" s="70" t="s">
        <v>44</v>
      </c>
      <c r="C26" s="64">
        <v>173538</v>
      </c>
      <c r="D26" s="64">
        <v>35003</v>
      </c>
      <c r="E26" s="64">
        <v>1322</v>
      </c>
      <c r="F26" s="64">
        <v>11993</v>
      </c>
      <c r="G26" s="64">
        <v>125220</v>
      </c>
      <c r="H26" s="64">
        <v>104</v>
      </c>
      <c r="I26" s="64">
        <v>375</v>
      </c>
      <c r="J26" s="64">
        <v>4</v>
      </c>
      <c r="K26" s="64">
        <v>0</v>
      </c>
      <c r="L26" s="64">
        <v>0</v>
      </c>
      <c r="M26" s="64">
        <v>0</v>
      </c>
      <c r="N26" s="64">
        <v>0</v>
      </c>
      <c r="O26" s="64">
        <v>120927</v>
      </c>
      <c r="P26" s="64">
        <v>0</v>
      </c>
      <c r="Q26" s="64">
        <v>892</v>
      </c>
      <c r="R26" s="64">
        <v>0</v>
      </c>
      <c r="S26" s="64">
        <v>0</v>
      </c>
      <c r="T26" s="64">
        <v>9</v>
      </c>
      <c r="U26" s="64">
        <v>0</v>
      </c>
      <c r="V26" s="64">
        <v>234</v>
      </c>
      <c r="W26" s="64">
        <v>0</v>
      </c>
      <c r="X26" s="64">
        <v>0</v>
      </c>
      <c r="Y26" s="64">
        <v>0</v>
      </c>
      <c r="Z26" s="64">
        <v>0</v>
      </c>
      <c r="AA26" s="64">
        <v>0</v>
      </c>
      <c r="AB26" s="64">
        <v>52</v>
      </c>
      <c r="AC26" s="64">
        <v>0</v>
      </c>
      <c r="AD26" s="64">
        <v>31</v>
      </c>
      <c r="AE26" s="64">
        <v>0</v>
      </c>
      <c r="AF26" s="64">
        <v>0</v>
      </c>
      <c r="AG26" s="64">
        <v>0</v>
      </c>
      <c r="AH26" s="64">
        <v>0</v>
      </c>
      <c r="AI26" s="64">
        <v>0</v>
      </c>
      <c r="AJ26" s="64">
        <v>0</v>
      </c>
      <c r="AK26" s="64">
        <v>0</v>
      </c>
      <c r="AL26" s="64">
        <v>0</v>
      </c>
      <c r="AM26" s="64">
        <v>0</v>
      </c>
      <c r="AN26" s="64">
        <v>0</v>
      </c>
      <c r="AO26" s="64">
        <v>0</v>
      </c>
      <c r="AP26" s="64">
        <v>0</v>
      </c>
      <c r="AQ26" s="64">
        <v>0</v>
      </c>
      <c r="AR26" s="64">
        <v>0</v>
      </c>
      <c r="AS26" s="64">
        <v>0</v>
      </c>
      <c r="AT26" s="64">
        <v>0</v>
      </c>
      <c r="AU26" s="64">
        <v>0</v>
      </c>
      <c r="AV26" s="64">
        <v>981</v>
      </c>
      <c r="AW26" s="64">
        <v>0</v>
      </c>
      <c r="AX26" s="64">
        <v>0</v>
      </c>
      <c r="AY26" s="64">
        <v>0</v>
      </c>
      <c r="AZ26" s="64">
        <v>0</v>
      </c>
      <c r="BA26" s="64">
        <v>0</v>
      </c>
      <c r="BB26" s="64">
        <v>0</v>
      </c>
      <c r="BC26" s="64">
        <v>0</v>
      </c>
      <c r="BD26" s="64">
        <v>0</v>
      </c>
      <c r="BE26" s="64">
        <v>0</v>
      </c>
      <c r="BF26" s="64">
        <v>0</v>
      </c>
      <c r="BG26" s="64">
        <v>0</v>
      </c>
      <c r="BH26" s="64">
        <v>0</v>
      </c>
      <c r="BI26" s="64">
        <v>0</v>
      </c>
      <c r="BJ26" s="64">
        <v>0</v>
      </c>
      <c r="BK26" s="64">
        <v>0</v>
      </c>
      <c r="BL26" s="64">
        <v>0</v>
      </c>
      <c r="BM26" s="64">
        <v>0</v>
      </c>
      <c r="BN26" s="64">
        <v>0</v>
      </c>
      <c r="BO26" s="64">
        <v>0</v>
      </c>
      <c r="BP26" s="64">
        <v>0</v>
      </c>
      <c r="BQ26" s="64">
        <v>0</v>
      </c>
      <c r="BR26" s="64">
        <v>0</v>
      </c>
      <c r="BS26" s="64">
        <v>0</v>
      </c>
      <c r="BT26" s="64">
        <v>0</v>
      </c>
      <c r="BU26" s="64">
        <v>0</v>
      </c>
      <c r="BV26" s="64">
        <v>0</v>
      </c>
      <c r="BW26" s="64">
        <v>123609</v>
      </c>
      <c r="BX26" s="64">
        <v>1611</v>
      </c>
    </row>
    <row r="27" spans="1:76" ht="8.25" customHeight="1">
      <c r="A27" s="62" t="s">
        <v>45</v>
      </c>
      <c r="B27" s="63" t="s">
        <v>46</v>
      </c>
      <c r="C27" s="64">
        <v>17253</v>
      </c>
      <c r="D27" s="64">
        <v>1890</v>
      </c>
      <c r="E27" s="64">
        <v>111</v>
      </c>
      <c r="F27" s="64">
        <v>779</v>
      </c>
      <c r="G27" s="64">
        <v>14473</v>
      </c>
      <c r="H27" s="64">
        <v>27</v>
      </c>
      <c r="I27" s="64">
        <v>45</v>
      </c>
      <c r="J27" s="64">
        <v>1</v>
      </c>
      <c r="K27" s="64">
        <v>0</v>
      </c>
      <c r="L27" s="64">
        <v>0</v>
      </c>
      <c r="M27" s="64">
        <v>0</v>
      </c>
      <c r="N27" s="64">
        <v>0</v>
      </c>
      <c r="O27" s="64">
        <v>13953</v>
      </c>
      <c r="P27" s="64">
        <v>0</v>
      </c>
      <c r="Q27" s="64">
        <v>447</v>
      </c>
      <c r="R27" s="64">
        <v>0</v>
      </c>
      <c r="S27" s="64">
        <v>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64">
        <v>0</v>
      </c>
      <c r="Z27" s="64">
        <v>0</v>
      </c>
      <c r="AA27" s="64">
        <v>0</v>
      </c>
      <c r="AB27" s="64">
        <v>0</v>
      </c>
      <c r="AC27" s="64">
        <v>0</v>
      </c>
      <c r="AD27" s="64">
        <v>0</v>
      </c>
      <c r="AE27" s="64">
        <v>0</v>
      </c>
      <c r="AF27" s="64">
        <v>0</v>
      </c>
      <c r="AG27" s="64">
        <v>0</v>
      </c>
      <c r="AH27" s="64">
        <v>0</v>
      </c>
      <c r="AI27" s="64">
        <v>0</v>
      </c>
      <c r="AJ27" s="64">
        <v>0</v>
      </c>
      <c r="AK27" s="64">
        <v>0</v>
      </c>
      <c r="AL27" s="64">
        <v>0</v>
      </c>
      <c r="AM27" s="64">
        <v>0</v>
      </c>
      <c r="AN27" s="64">
        <v>0</v>
      </c>
      <c r="AO27" s="64">
        <v>0</v>
      </c>
      <c r="AP27" s="64">
        <v>0</v>
      </c>
      <c r="AQ27" s="64">
        <v>0</v>
      </c>
      <c r="AR27" s="64">
        <v>0</v>
      </c>
      <c r="AS27" s="64">
        <v>0</v>
      </c>
      <c r="AT27" s="64">
        <v>0</v>
      </c>
      <c r="AU27" s="64">
        <v>0</v>
      </c>
      <c r="AV27" s="64">
        <v>0</v>
      </c>
      <c r="AW27" s="64">
        <v>0</v>
      </c>
      <c r="AX27" s="64">
        <v>0</v>
      </c>
      <c r="AY27" s="64">
        <v>0</v>
      </c>
      <c r="AZ27" s="64">
        <v>0</v>
      </c>
      <c r="BA27" s="64">
        <v>0</v>
      </c>
      <c r="BB27" s="64">
        <v>0</v>
      </c>
      <c r="BC27" s="64">
        <v>0</v>
      </c>
      <c r="BD27" s="64">
        <v>0</v>
      </c>
      <c r="BE27" s="64">
        <v>0</v>
      </c>
      <c r="BF27" s="64">
        <v>0</v>
      </c>
      <c r="BG27" s="64">
        <v>0</v>
      </c>
      <c r="BH27" s="64">
        <v>0</v>
      </c>
      <c r="BI27" s="64">
        <v>0</v>
      </c>
      <c r="BJ27" s="64">
        <v>0</v>
      </c>
      <c r="BK27" s="64">
        <v>0</v>
      </c>
      <c r="BL27" s="64">
        <v>0</v>
      </c>
      <c r="BM27" s="64">
        <v>0</v>
      </c>
      <c r="BN27" s="64">
        <v>0</v>
      </c>
      <c r="BO27" s="64">
        <v>0</v>
      </c>
      <c r="BP27" s="64">
        <v>0</v>
      </c>
      <c r="BQ27" s="64">
        <v>0</v>
      </c>
      <c r="BR27" s="64">
        <v>0</v>
      </c>
      <c r="BS27" s="64">
        <v>0</v>
      </c>
      <c r="BT27" s="64">
        <v>0</v>
      </c>
      <c r="BU27" s="64">
        <v>0</v>
      </c>
      <c r="BV27" s="64">
        <v>0</v>
      </c>
      <c r="BW27" s="64">
        <v>14473</v>
      </c>
      <c r="BX27" s="64">
        <v>0</v>
      </c>
    </row>
    <row r="28" spans="1:76" ht="8.25" customHeight="1">
      <c r="A28" s="71" t="s">
        <v>47</v>
      </c>
      <c r="B28" s="63" t="s">
        <v>48</v>
      </c>
      <c r="C28" s="64">
        <v>65605</v>
      </c>
      <c r="D28" s="64">
        <v>8601</v>
      </c>
      <c r="E28" s="64">
        <v>730</v>
      </c>
      <c r="F28" s="64">
        <v>3352</v>
      </c>
      <c r="G28" s="64">
        <v>52922</v>
      </c>
      <c r="H28" s="64">
        <v>0</v>
      </c>
      <c r="I28" s="64">
        <v>24</v>
      </c>
      <c r="J28" s="64">
        <v>0</v>
      </c>
      <c r="K28" s="64">
        <v>0</v>
      </c>
      <c r="L28" s="64">
        <v>0</v>
      </c>
      <c r="M28" s="64">
        <v>0</v>
      </c>
      <c r="N28" s="64">
        <v>0</v>
      </c>
      <c r="O28" s="64">
        <v>48701</v>
      </c>
      <c r="P28" s="64">
        <v>0</v>
      </c>
      <c r="Q28" s="64">
        <v>1733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>
        <v>0</v>
      </c>
      <c r="AE28" s="64">
        <v>0</v>
      </c>
      <c r="AF28" s="64">
        <v>0</v>
      </c>
      <c r="AG28" s="64">
        <v>0</v>
      </c>
      <c r="AH28" s="64">
        <v>0</v>
      </c>
      <c r="AI28" s="64">
        <v>0</v>
      </c>
      <c r="AJ28" s="64">
        <v>0</v>
      </c>
      <c r="AK28" s="64">
        <v>0</v>
      </c>
      <c r="AL28" s="64">
        <v>0</v>
      </c>
      <c r="AM28" s="64">
        <v>0</v>
      </c>
      <c r="AN28" s="64">
        <v>0</v>
      </c>
      <c r="AO28" s="64">
        <v>0</v>
      </c>
      <c r="AP28" s="64">
        <v>0</v>
      </c>
      <c r="AQ28" s="64">
        <v>0</v>
      </c>
      <c r="AR28" s="64">
        <v>0</v>
      </c>
      <c r="AS28" s="64">
        <v>0</v>
      </c>
      <c r="AT28" s="64">
        <v>0</v>
      </c>
      <c r="AU28" s="64">
        <v>0</v>
      </c>
      <c r="AV28" s="64">
        <v>2430</v>
      </c>
      <c r="AW28" s="64">
        <v>0</v>
      </c>
      <c r="AX28" s="64">
        <v>0</v>
      </c>
      <c r="AY28" s="64">
        <v>0</v>
      </c>
      <c r="AZ28" s="64">
        <v>0</v>
      </c>
      <c r="BA28" s="64">
        <v>0</v>
      </c>
      <c r="BB28" s="64">
        <v>0</v>
      </c>
      <c r="BC28" s="64">
        <v>0</v>
      </c>
      <c r="BD28" s="64">
        <v>0</v>
      </c>
      <c r="BE28" s="64">
        <v>0</v>
      </c>
      <c r="BF28" s="64">
        <v>0</v>
      </c>
      <c r="BG28" s="64">
        <v>0</v>
      </c>
      <c r="BH28" s="64">
        <v>0</v>
      </c>
      <c r="BI28" s="64">
        <v>0</v>
      </c>
      <c r="BJ28" s="64">
        <v>0</v>
      </c>
      <c r="BK28" s="64">
        <v>0</v>
      </c>
      <c r="BL28" s="64">
        <v>0</v>
      </c>
      <c r="BM28" s="64">
        <v>0</v>
      </c>
      <c r="BN28" s="64">
        <v>0</v>
      </c>
      <c r="BO28" s="64">
        <v>0</v>
      </c>
      <c r="BP28" s="64">
        <v>0</v>
      </c>
      <c r="BQ28" s="64">
        <v>0</v>
      </c>
      <c r="BR28" s="64">
        <v>0</v>
      </c>
      <c r="BS28" s="64">
        <v>0</v>
      </c>
      <c r="BT28" s="64">
        <v>0</v>
      </c>
      <c r="BU28" s="64">
        <v>0</v>
      </c>
      <c r="BV28" s="64">
        <v>0</v>
      </c>
      <c r="BW28" s="64">
        <v>52888</v>
      </c>
      <c r="BX28" s="64">
        <v>34</v>
      </c>
    </row>
    <row r="29" spans="1:76" ht="8.25" customHeight="1">
      <c r="A29" s="71" t="s">
        <v>49</v>
      </c>
      <c r="B29" s="63" t="s">
        <v>50</v>
      </c>
      <c r="C29" s="64">
        <v>9933</v>
      </c>
      <c r="D29" s="64">
        <v>1780</v>
      </c>
      <c r="E29" s="64">
        <v>88</v>
      </c>
      <c r="F29" s="64">
        <v>1253</v>
      </c>
      <c r="G29" s="64">
        <v>6812</v>
      </c>
      <c r="H29" s="64">
        <v>0</v>
      </c>
      <c r="I29" s="64">
        <v>0</v>
      </c>
      <c r="J29" s="64">
        <v>7</v>
      </c>
      <c r="K29" s="64">
        <v>0</v>
      </c>
      <c r="L29" s="64">
        <v>0</v>
      </c>
      <c r="M29" s="64">
        <v>0</v>
      </c>
      <c r="N29" s="64">
        <v>0</v>
      </c>
      <c r="O29" s="64">
        <v>4147</v>
      </c>
      <c r="P29" s="64">
        <v>0</v>
      </c>
      <c r="Q29" s="64">
        <v>8</v>
      </c>
      <c r="R29" s="64">
        <v>0</v>
      </c>
      <c r="S29" s="64">
        <v>0</v>
      </c>
      <c r="T29" s="64">
        <v>0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4">
        <v>0</v>
      </c>
      <c r="AD29" s="64">
        <v>0</v>
      </c>
      <c r="AE29" s="64">
        <v>0</v>
      </c>
      <c r="AF29" s="64">
        <v>0</v>
      </c>
      <c r="AG29" s="64">
        <v>0</v>
      </c>
      <c r="AH29" s="64">
        <v>0</v>
      </c>
      <c r="AI29" s="64">
        <v>0</v>
      </c>
      <c r="AJ29" s="64">
        <v>0</v>
      </c>
      <c r="AK29" s="64">
        <v>0</v>
      </c>
      <c r="AL29" s="64">
        <v>0</v>
      </c>
      <c r="AM29" s="64">
        <v>0</v>
      </c>
      <c r="AN29" s="64">
        <v>0</v>
      </c>
      <c r="AO29" s="64">
        <v>0</v>
      </c>
      <c r="AP29" s="64">
        <v>0</v>
      </c>
      <c r="AQ29" s="64">
        <v>0</v>
      </c>
      <c r="AR29" s="64">
        <v>0</v>
      </c>
      <c r="AS29" s="64">
        <v>0</v>
      </c>
      <c r="AT29" s="64">
        <v>0</v>
      </c>
      <c r="AU29" s="64">
        <v>0</v>
      </c>
      <c r="AV29" s="64">
        <v>0</v>
      </c>
      <c r="AW29" s="64">
        <v>0</v>
      </c>
      <c r="AX29" s="64">
        <v>0</v>
      </c>
      <c r="AY29" s="64">
        <v>0</v>
      </c>
      <c r="AZ29" s="64">
        <v>0</v>
      </c>
      <c r="BA29" s="64">
        <v>0</v>
      </c>
      <c r="BB29" s="64">
        <v>0</v>
      </c>
      <c r="BC29" s="64">
        <v>0</v>
      </c>
      <c r="BD29" s="64">
        <v>0</v>
      </c>
      <c r="BE29" s="64">
        <v>0</v>
      </c>
      <c r="BF29" s="64">
        <v>0</v>
      </c>
      <c r="BG29" s="64">
        <v>0</v>
      </c>
      <c r="BH29" s="64">
        <v>0</v>
      </c>
      <c r="BI29" s="64">
        <v>0</v>
      </c>
      <c r="BJ29" s="64">
        <v>0</v>
      </c>
      <c r="BK29" s="64">
        <v>0</v>
      </c>
      <c r="BL29" s="64">
        <v>0</v>
      </c>
      <c r="BM29" s="64">
        <v>0</v>
      </c>
      <c r="BN29" s="64">
        <v>0</v>
      </c>
      <c r="BO29" s="64">
        <v>0</v>
      </c>
      <c r="BP29" s="64">
        <v>0</v>
      </c>
      <c r="BQ29" s="64">
        <v>0</v>
      </c>
      <c r="BR29" s="64">
        <v>0</v>
      </c>
      <c r="BS29" s="64">
        <v>0</v>
      </c>
      <c r="BT29" s="64">
        <v>0</v>
      </c>
      <c r="BU29" s="64">
        <v>0</v>
      </c>
      <c r="BV29" s="64">
        <v>0</v>
      </c>
      <c r="BW29" s="64">
        <v>4162</v>
      </c>
      <c r="BX29" s="64">
        <v>2650</v>
      </c>
    </row>
    <row r="30" spans="1:76" ht="8.25" customHeight="1">
      <c r="A30" s="72" t="s">
        <v>51</v>
      </c>
      <c r="B30" s="66" t="s">
        <v>52</v>
      </c>
      <c r="C30" s="64">
        <v>28171</v>
      </c>
      <c r="D30" s="64">
        <v>5157</v>
      </c>
      <c r="E30" s="64">
        <v>524</v>
      </c>
      <c r="F30" s="64">
        <v>2860</v>
      </c>
      <c r="G30" s="64">
        <v>19630</v>
      </c>
      <c r="H30" s="64">
        <v>0</v>
      </c>
      <c r="I30" s="64">
        <v>0</v>
      </c>
      <c r="J30" s="64">
        <v>0</v>
      </c>
      <c r="K30" s="64">
        <v>0</v>
      </c>
      <c r="L30" s="64">
        <v>0</v>
      </c>
      <c r="M30" s="64">
        <v>0</v>
      </c>
      <c r="N30" s="64">
        <v>0</v>
      </c>
      <c r="O30" s="64">
        <v>16792</v>
      </c>
      <c r="P30" s="64">
        <v>0</v>
      </c>
      <c r="Q30" s="64">
        <v>99</v>
      </c>
      <c r="R30" s="64">
        <v>0</v>
      </c>
      <c r="S30" s="64">
        <v>0</v>
      </c>
      <c r="T30" s="64">
        <v>0</v>
      </c>
      <c r="U30" s="64">
        <v>0</v>
      </c>
      <c r="V30" s="64">
        <v>0</v>
      </c>
      <c r="W30" s="64">
        <v>0</v>
      </c>
      <c r="X30" s="64">
        <v>0</v>
      </c>
      <c r="Y30" s="64">
        <v>0</v>
      </c>
      <c r="Z30" s="64">
        <v>0</v>
      </c>
      <c r="AA30" s="64">
        <v>0</v>
      </c>
      <c r="AB30" s="64">
        <v>0</v>
      </c>
      <c r="AC30" s="64">
        <v>0</v>
      </c>
      <c r="AD30" s="64">
        <v>0</v>
      </c>
      <c r="AE30" s="64">
        <v>0</v>
      </c>
      <c r="AF30" s="64">
        <v>0</v>
      </c>
      <c r="AG30" s="64">
        <v>0</v>
      </c>
      <c r="AH30" s="64">
        <v>0</v>
      </c>
      <c r="AI30" s="64">
        <v>0</v>
      </c>
      <c r="AJ30" s="64">
        <v>0</v>
      </c>
      <c r="AK30" s="64">
        <v>0</v>
      </c>
      <c r="AL30" s="64">
        <v>0</v>
      </c>
      <c r="AM30" s="64">
        <v>0</v>
      </c>
      <c r="AN30" s="64">
        <v>0</v>
      </c>
      <c r="AO30" s="64">
        <v>0</v>
      </c>
      <c r="AP30" s="64">
        <v>0</v>
      </c>
      <c r="AQ30" s="64">
        <v>0</v>
      </c>
      <c r="AR30" s="64">
        <v>0</v>
      </c>
      <c r="AS30" s="64">
        <v>0</v>
      </c>
      <c r="AT30" s="64">
        <v>0</v>
      </c>
      <c r="AU30" s="64">
        <v>0</v>
      </c>
      <c r="AV30" s="64">
        <v>2738</v>
      </c>
      <c r="AW30" s="64">
        <v>0</v>
      </c>
      <c r="AX30" s="64">
        <v>0</v>
      </c>
      <c r="AY30" s="64">
        <v>0</v>
      </c>
      <c r="AZ30" s="64">
        <v>0</v>
      </c>
      <c r="BA30" s="64">
        <v>0</v>
      </c>
      <c r="BB30" s="64">
        <v>0</v>
      </c>
      <c r="BC30" s="64">
        <v>0</v>
      </c>
      <c r="BD30" s="64">
        <v>0</v>
      </c>
      <c r="BE30" s="64">
        <v>0</v>
      </c>
      <c r="BF30" s="64">
        <v>0</v>
      </c>
      <c r="BG30" s="64">
        <v>0</v>
      </c>
      <c r="BH30" s="64">
        <v>0</v>
      </c>
      <c r="BI30" s="64">
        <v>0</v>
      </c>
      <c r="BJ30" s="64">
        <v>0</v>
      </c>
      <c r="BK30" s="64">
        <v>0</v>
      </c>
      <c r="BL30" s="64">
        <v>0</v>
      </c>
      <c r="BM30" s="64">
        <v>0</v>
      </c>
      <c r="BN30" s="64">
        <v>0</v>
      </c>
      <c r="BO30" s="64">
        <v>0</v>
      </c>
      <c r="BP30" s="64">
        <v>0</v>
      </c>
      <c r="BQ30" s="64">
        <v>0</v>
      </c>
      <c r="BR30" s="64">
        <v>0</v>
      </c>
      <c r="BS30" s="64">
        <v>0</v>
      </c>
      <c r="BT30" s="64">
        <v>0</v>
      </c>
      <c r="BU30" s="64">
        <v>0</v>
      </c>
      <c r="BV30" s="64">
        <v>0</v>
      </c>
      <c r="BW30" s="64">
        <v>19629</v>
      </c>
      <c r="BX30" s="64">
        <v>1</v>
      </c>
    </row>
    <row r="31" spans="1:76" ht="8.25" customHeight="1">
      <c r="A31" s="73" t="s">
        <v>53</v>
      </c>
      <c r="B31" s="21" t="s">
        <v>54</v>
      </c>
      <c r="C31" s="68">
        <v>71998</v>
      </c>
      <c r="D31" s="68">
        <v>15002</v>
      </c>
      <c r="E31" s="68">
        <v>499</v>
      </c>
      <c r="F31" s="68">
        <v>9329</v>
      </c>
      <c r="G31" s="68">
        <v>47168</v>
      </c>
      <c r="H31" s="68">
        <v>128</v>
      </c>
      <c r="I31" s="68">
        <v>1130</v>
      </c>
      <c r="J31" s="68">
        <v>4</v>
      </c>
      <c r="K31" s="68">
        <v>0</v>
      </c>
      <c r="L31" s="68">
        <v>0</v>
      </c>
      <c r="M31" s="68">
        <v>0</v>
      </c>
      <c r="N31" s="68">
        <v>0</v>
      </c>
      <c r="O31" s="68">
        <v>43588</v>
      </c>
      <c r="P31" s="68">
        <v>0</v>
      </c>
      <c r="Q31" s="68">
        <v>758</v>
      </c>
      <c r="R31" s="68">
        <v>0</v>
      </c>
      <c r="S31" s="6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  <c r="Y31" s="68">
        <v>0</v>
      </c>
      <c r="Z31" s="68">
        <v>0</v>
      </c>
      <c r="AA31" s="68">
        <v>0</v>
      </c>
      <c r="AB31" s="68">
        <v>0</v>
      </c>
      <c r="AC31" s="68">
        <v>0</v>
      </c>
      <c r="AD31" s="68">
        <v>0</v>
      </c>
      <c r="AE31" s="68">
        <v>0</v>
      </c>
      <c r="AF31" s="68">
        <v>0</v>
      </c>
      <c r="AG31" s="68">
        <v>0</v>
      </c>
      <c r="AH31" s="68">
        <v>0</v>
      </c>
      <c r="AI31" s="68">
        <v>0</v>
      </c>
      <c r="AJ31" s="68">
        <v>0</v>
      </c>
      <c r="AK31" s="68">
        <v>0</v>
      </c>
      <c r="AL31" s="68">
        <v>0</v>
      </c>
      <c r="AM31" s="68">
        <v>0</v>
      </c>
      <c r="AN31" s="68">
        <v>0</v>
      </c>
      <c r="AO31" s="68">
        <v>0</v>
      </c>
      <c r="AP31" s="68">
        <v>0</v>
      </c>
      <c r="AQ31" s="68">
        <v>0</v>
      </c>
      <c r="AR31" s="68">
        <v>0</v>
      </c>
      <c r="AS31" s="68">
        <v>0</v>
      </c>
      <c r="AT31" s="68">
        <v>0</v>
      </c>
      <c r="AU31" s="68">
        <v>0</v>
      </c>
      <c r="AV31" s="68">
        <v>0</v>
      </c>
      <c r="AW31" s="68">
        <v>0</v>
      </c>
      <c r="AX31" s="68">
        <v>0</v>
      </c>
      <c r="AY31" s="68">
        <v>0</v>
      </c>
      <c r="AZ31" s="68">
        <v>0</v>
      </c>
      <c r="BA31" s="68">
        <v>0</v>
      </c>
      <c r="BB31" s="68">
        <v>0</v>
      </c>
      <c r="BC31" s="68">
        <v>0</v>
      </c>
      <c r="BD31" s="68">
        <v>0</v>
      </c>
      <c r="BE31" s="68">
        <v>0</v>
      </c>
      <c r="BF31" s="68">
        <v>0</v>
      </c>
      <c r="BG31" s="68">
        <v>0</v>
      </c>
      <c r="BH31" s="68">
        <v>0</v>
      </c>
      <c r="BI31" s="68">
        <v>0</v>
      </c>
      <c r="BJ31" s="68">
        <v>0</v>
      </c>
      <c r="BK31" s="68">
        <v>0</v>
      </c>
      <c r="BL31" s="68">
        <v>0</v>
      </c>
      <c r="BM31" s="68">
        <v>0</v>
      </c>
      <c r="BN31" s="68">
        <v>0</v>
      </c>
      <c r="BO31" s="68">
        <v>0</v>
      </c>
      <c r="BP31" s="68">
        <v>0</v>
      </c>
      <c r="BQ31" s="68">
        <v>0</v>
      </c>
      <c r="BR31" s="68">
        <v>0</v>
      </c>
      <c r="BS31" s="68">
        <v>0</v>
      </c>
      <c r="BT31" s="68">
        <v>0</v>
      </c>
      <c r="BU31" s="68">
        <v>0</v>
      </c>
      <c r="BV31" s="68">
        <v>0</v>
      </c>
      <c r="BW31" s="68">
        <v>45608</v>
      </c>
      <c r="BX31" s="68">
        <v>1560</v>
      </c>
    </row>
    <row r="32" spans="1:76" ht="8.25" customHeight="1">
      <c r="A32" s="73" t="s">
        <v>55</v>
      </c>
      <c r="B32" s="21" t="s">
        <v>56</v>
      </c>
      <c r="C32" s="74">
        <v>45803</v>
      </c>
      <c r="D32" s="74">
        <v>6797</v>
      </c>
      <c r="E32" s="74">
        <v>1961</v>
      </c>
      <c r="F32" s="74">
        <v>1267</v>
      </c>
      <c r="G32" s="74">
        <v>35778</v>
      </c>
      <c r="H32" s="74">
        <v>149</v>
      </c>
      <c r="I32" s="74">
        <v>50</v>
      </c>
      <c r="J32" s="74">
        <v>3</v>
      </c>
      <c r="K32" s="74">
        <v>32</v>
      </c>
      <c r="L32" s="74">
        <v>0</v>
      </c>
      <c r="M32" s="74">
        <v>0</v>
      </c>
      <c r="N32" s="74">
        <v>0</v>
      </c>
      <c r="O32" s="74">
        <v>29</v>
      </c>
      <c r="P32" s="74">
        <v>28871</v>
      </c>
      <c r="Q32" s="74">
        <v>397</v>
      </c>
      <c r="R32" s="74">
        <v>6</v>
      </c>
      <c r="S32" s="74">
        <v>0</v>
      </c>
      <c r="T32" s="74">
        <v>0</v>
      </c>
      <c r="U32" s="74">
        <v>0</v>
      </c>
      <c r="V32" s="74">
        <v>0</v>
      </c>
      <c r="W32" s="74">
        <v>0</v>
      </c>
      <c r="X32" s="74">
        <v>0</v>
      </c>
      <c r="Y32" s="74">
        <v>0</v>
      </c>
      <c r="Z32" s="74">
        <v>0</v>
      </c>
      <c r="AA32" s="74">
        <v>6207</v>
      </c>
      <c r="AB32" s="74">
        <v>0</v>
      </c>
      <c r="AC32" s="74">
        <v>0</v>
      </c>
      <c r="AD32" s="74">
        <v>0</v>
      </c>
      <c r="AE32" s="74">
        <v>0</v>
      </c>
      <c r="AF32" s="74">
        <v>0</v>
      </c>
      <c r="AG32" s="74">
        <v>0</v>
      </c>
      <c r="AH32" s="74">
        <v>0</v>
      </c>
      <c r="AI32" s="74">
        <v>0</v>
      </c>
      <c r="AJ32" s="74">
        <v>0</v>
      </c>
      <c r="AK32" s="74">
        <v>0</v>
      </c>
      <c r="AL32" s="74">
        <v>0</v>
      </c>
      <c r="AM32" s="74">
        <v>0</v>
      </c>
      <c r="AN32" s="74">
        <v>0</v>
      </c>
      <c r="AO32" s="74">
        <v>0</v>
      </c>
      <c r="AP32" s="74">
        <v>0</v>
      </c>
      <c r="AQ32" s="74">
        <v>0</v>
      </c>
      <c r="AR32" s="74">
        <v>0</v>
      </c>
      <c r="AS32" s="74">
        <v>0</v>
      </c>
      <c r="AT32" s="74">
        <v>0</v>
      </c>
      <c r="AU32" s="74">
        <v>0</v>
      </c>
      <c r="AV32" s="74">
        <v>0</v>
      </c>
      <c r="AW32" s="74">
        <v>0</v>
      </c>
      <c r="AX32" s="74">
        <v>0</v>
      </c>
      <c r="AY32" s="74">
        <v>0</v>
      </c>
      <c r="AZ32" s="74">
        <v>0</v>
      </c>
      <c r="BA32" s="74">
        <v>0</v>
      </c>
      <c r="BB32" s="74">
        <v>0</v>
      </c>
      <c r="BC32" s="74">
        <v>0</v>
      </c>
      <c r="BD32" s="74">
        <v>0</v>
      </c>
      <c r="BE32" s="74">
        <v>0</v>
      </c>
      <c r="BF32" s="74">
        <v>0</v>
      </c>
      <c r="BG32" s="74">
        <v>0</v>
      </c>
      <c r="BH32" s="74">
        <v>0</v>
      </c>
      <c r="BI32" s="74">
        <v>0</v>
      </c>
      <c r="BJ32" s="74">
        <v>0</v>
      </c>
      <c r="BK32" s="74">
        <v>0</v>
      </c>
      <c r="BL32" s="74">
        <v>0</v>
      </c>
      <c r="BM32" s="74">
        <v>0</v>
      </c>
      <c r="BN32" s="74">
        <v>0</v>
      </c>
      <c r="BO32" s="74">
        <v>0</v>
      </c>
      <c r="BP32" s="74">
        <v>0</v>
      </c>
      <c r="BQ32" s="74">
        <v>0</v>
      </c>
      <c r="BR32" s="74">
        <v>0</v>
      </c>
      <c r="BS32" s="74">
        <v>0</v>
      </c>
      <c r="BT32" s="74">
        <v>0</v>
      </c>
      <c r="BU32" s="74">
        <v>0</v>
      </c>
      <c r="BV32" s="74">
        <v>0</v>
      </c>
      <c r="BW32" s="74">
        <v>35744</v>
      </c>
      <c r="BX32" s="74">
        <v>34</v>
      </c>
    </row>
    <row r="33" spans="1:76" ht="8.25" customHeight="1">
      <c r="A33" s="73" t="s">
        <v>57</v>
      </c>
      <c r="B33" s="21" t="s">
        <v>58</v>
      </c>
      <c r="C33" s="68">
        <v>43224</v>
      </c>
      <c r="D33" s="68">
        <v>10865</v>
      </c>
      <c r="E33" s="68">
        <v>426</v>
      </c>
      <c r="F33" s="68">
        <v>5142</v>
      </c>
      <c r="G33" s="68">
        <v>26791</v>
      </c>
      <c r="H33" s="68">
        <v>54</v>
      </c>
      <c r="I33" s="68">
        <v>27</v>
      </c>
      <c r="J33" s="68">
        <v>16</v>
      </c>
      <c r="K33" s="68">
        <v>0</v>
      </c>
      <c r="L33" s="68">
        <v>0</v>
      </c>
      <c r="M33" s="68">
        <v>0</v>
      </c>
      <c r="N33" s="68">
        <v>0</v>
      </c>
      <c r="O33" s="68">
        <v>423</v>
      </c>
      <c r="P33" s="68">
        <v>0</v>
      </c>
      <c r="Q33" s="68">
        <v>22477</v>
      </c>
      <c r="R33" s="68">
        <v>608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50</v>
      </c>
      <c r="AD33" s="68">
        <v>0</v>
      </c>
      <c r="AE33" s="68">
        <v>0</v>
      </c>
      <c r="AF33" s="68">
        <v>0</v>
      </c>
      <c r="AG33" s="68">
        <v>0</v>
      </c>
      <c r="AH33" s="68">
        <v>0</v>
      </c>
      <c r="AI33" s="68">
        <v>0</v>
      </c>
      <c r="AJ33" s="68">
        <v>0</v>
      </c>
      <c r="AK33" s="68">
        <v>0</v>
      </c>
      <c r="AL33" s="68">
        <v>0</v>
      </c>
      <c r="AM33" s="68">
        <v>0</v>
      </c>
      <c r="AN33" s="68">
        <v>0</v>
      </c>
      <c r="AO33" s="68">
        <v>0</v>
      </c>
      <c r="AP33" s="68">
        <v>0</v>
      </c>
      <c r="AQ33" s="68">
        <v>0</v>
      </c>
      <c r="AR33" s="68">
        <v>0</v>
      </c>
      <c r="AS33" s="68">
        <v>0</v>
      </c>
      <c r="AT33" s="68">
        <v>0</v>
      </c>
      <c r="AU33" s="68">
        <v>0</v>
      </c>
      <c r="AV33" s="68">
        <v>193</v>
      </c>
      <c r="AW33" s="68">
        <v>0</v>
      </c>
      <c r="AX33" s="68">
        <v>0</v>
      </c>
      <c r="AY33" s="68">
        <v>0</v>
      </c>
      <c r="AZ33" s="68">
        <v>0</v>
      </c>
      <c r="BA33" s="68">
        <v>0</v>
      </c>
      <c r="BB33" s="68">
        <v>0</v>
      </c>
      <c r="BC33" s="68">
        <v>0</v>
      </c>
      <c r="BD33" s="68">
        <v>0</v>
      </c>
      <c r="BE33" s="68">
        <v>0</v>
      </c>
      <c r="BF33" s="68">
        <v>0</v>
      </c>
      <c r="BG33" s="68">
        <v>0</v>
      </c>
      <c r="BH33" s="68">
        <v>0</v>
      </c>
      <c r="BI33" s="68">
        <v>0</v>
      </c>
      <c r="BJ33" s="68">
        <v>0</v>
      </c>
      <c r="BK33" s="68">
        <v>0</v>
      </c>
      <c r="BL33" s="68">
        <v>0</v>
      </c>
      <c r="BM33" s="68">
        <v>0</v>
      </c>
      <c r="BN33" s="68">
        <v>0</v>
      </c>
      <c r="BO33" s="68">
        <v>0</v>
      </c>
      <c r="BP33" s="68">
        <v>0</v>
      </c>
      <c r="BQ33" s="68">
        <v>0</v>
      </c>
      <c r="BR33" s="68">
        <v>0</v>
      </c>
      <c r="BS33" s="68">
        <v>0</v>
      </c>
      <c r="BT33" s="68">
        <v>0</v>
      </c>
      <c r="BU33" s="68">
        <v>0</v>
      </c>
      <c r="BV33" s="68">
        <v>0</v>
      </c>
      <c r="BW33" s="68">
        <v>23848</v>
      </c>
      <c r="BX33" s="68">
        <v>2943</v>
      </c>
    </row>
    <row r="34" spans="1:76" ht="8.25" customHeight="1">
      <c r="A34" s="73" t="s">
        <v>59</v>
      </c>
      <c r="B34" s="21" t="s">
        <v>60</v>
      </c>
      <c r="C34" s="68">
        <v>75711</v>
      </c>
      <c r="D34" s="68">
        <v>6057</v>
      </c>
      <c r="E34" s="68">
        <v>1916</v>
      </c>
      <c r="F34" s="68">
        <v>3959</v>
      </c>
      <c r="G34" s="68">
        <v>63779</v>
      </c>
      <c r="H34" s="68">
        <v>11</v>
      </c>
      <c r="I34" s="68">
        <v>3</v>
      </c>
      <c r="J34" s="68">
        <v>2</v>
      </c>
      <c r="K34" s="68">
        <v>0</v>
      </c>
      <c r="L34" s="68">
        <v>0</v>
      </c>
      <c r="M34" s="68">
        <v>0</v>
      </c>
      <c r="N34" s="68">
        <v>0</v>
      </c>
      <c r="O34" s="68">
        <v>631</v>
      </c>
      <c r="P34" s="68">
        <v>0</v>
      </c>
      <c r="Q34" s="68">
        <v>55024</v>
      </c>
      <c r="R34" s="68">
        <v>0</v>
      </c>
      <c r="S34" s="68">
        <v>0</v>
      </c>
      <c r="T34" s="68">
        <v>7</v>
      </c>
      <c r="U34" s="68">
        <v>0</v>
      </c>
      <c r="V34" s="68">
        <v>7</v>
      </c>
      <c r="W34" s="68">
        <v>0</v>
      </c>
      <c r="X34" s="68">
        <v>0</v>
      </c>
      <c r="Y34" s="68">
        <v>0</v>
      </c>
      <c r="Z34" s="68">
        <v>0</v>
      </c>
      <c r="AA34" s="68">
        <v>380</v>
      </c>
      <c r="AB34" s="68">
        <v>84</v>
      </c>
      <c r="AC34" s="68">
        <v>48</v>
      </c>
      <c r="AD34" s="68">
        <v>78</v>
      </c>
      <c r="AE34" s="68">
        <v>0</v>
      </c>
      <c r="AF34" s="68">
        <v>0</v>
      </c>
      <c r="AG34" s="68">
        <v>0</v>
      </c>
      <c r="AH34" s="68">
        <v>0</v>
      </c>
      <c r="AI34" s="68">
        <v>0</v>
      </c>
      <c r="AJ34" s="68">
        <v>0</v>
      </c>
      <c r="AK34" s="68">
        <v>0</v>
      </c>
      <c r="AL34" s="68">
        <v>0</v>
      </c>
      <c r="AM34" s="68">
        <v>0</v>
      </c>
      <c r="AN34" s="68">
        <v>0</v>
      </c>
      <c r="AO34" s="68">
        <v>0</v>
      </c>
      <c r="AP34" s="68">
        <v>0</v>
      </c>
      <c r="AQ34" s="68">
        <v>0</v>
      </c>
      <c r="AR34" s="68">
        <v>0</v>
      </c>
      <c r="AS34" s="68">
        <v>0</v>
      </c>
      <c r="AT34" s="68">
        <v>0</v>
      </c>
      <c r="AU34" s="68">
        <v>0</v>
      </c>
      <c r="AV34" s="68">
        <v>4704</v>
      </c>
      <c r="AW34" s="68">
        <v>0</v>
      </c>
      <c r="AX34" s="68">
        <v>0</v>
      </c>
      <c r="AY34" s="68">
        <v>0</v>
      </c>
      <c r="AZ34" s="68">
        <v>0</v>
      </c>
      <c r="BA34" s="68">
        <v>0</v>
      </c>
      <c r="BB34" s="68">
        <v>0</v>
      </c>
      <c r="BC34" s="68">
        <v>0</v>
      </c>
      <c r="BD34" s="68">
        <v>0</v>
      </c>
      <c r="BE34" s="68">
        <v>0</v>
      </c>
      <c r="BF34" s="68">
        <v>0</v>
      </c>
      <c r="BG34" s="68">
        <v>0</v>
      </c>
      <c r="BH34" s="68">
        <v>0</v>
      </c>
      <c r="BI34" s="68">
        <v>0</v>
      </c>
      <c r="BJ34" s="68">
        <v>0</v>
      </c>
      <c r="BK34" s="68">
        <v>0</v>
      </c>
      <c r="BL34" s="68">
        <v>0</v>
      </c>
      <c r="BM34" s="68">
        <v>0</v>
      </c>
      <c r="BN34" s="68">
        <v>0</v>
      </c>
      <c r="BO34" s="68">
        <v>0</v>
      </c>
      <c r="BP34" s="68">
        <v>0</v>
      </c>
      <c r="BQ34" s="68">
        <v>0</v>
      </c>
      <c r="BR34" s="68">
        <v>0</v>
      </c>
      <c r="BS34" s="68">
        <v>0</v>
      </c>
      <c r="BT34" s="68">
        <v>0</v>
      </c>
      <c r="BU34" s="68">
        <v>0</v>
      </c>
      <c r="BV34" s="68">
        <v>0</v>
      </c>
      <c r="BW34" s="68">
        <v>60979</v>
      </c>
      <c r="BX34" s="68">
        <v>2800</v>
      </c>
    </row>
    <row r="35" spans="1:76" ht="7.95" customHeight="1">
      <c r="A35" s="75" t="s">
        <v>61</v>
      </c>
      <c r="B35" s="61" t="s">
        <v>62</v>
      </c>
      <c r="C35" s="68">
        <v>18831</v>
      </c>
      <c r="D35" s="68">
        <v>5158</v>
      </c>
      <c r="E35" s="68">
        <v>216</v>
      </c>
      <c r="F35" s="68">
        <v>1858</v>
      </c>
      <c r="G35" s="68">
        <v>11599</v>
      </c>
      <c r="H35" s="68">
        <v>72</v>
      </c>
      <c r="I35" s="68">
        <v>31</v>
      </c>
      <c r="J35" s="68">
        <v>1</v>
      </c>
      <c r="K35" s="68">
        <v>0</v>
      </c>
      <c r="L35" s="68">
        <v>0</v>
      </c>
      <c r="M35" s="68">
        <v>0</v>
      </c>
      <c r="N35" s="68">
        <v>0</v>
      </c>
      <c r="O35" s="68">
        <v>63</v>
      </c>
      <c r="P35" s="68">
        <v>15</v>
      </c>
      <c r="Q35" s="68">
        <v>10978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0</v>
      </c>
      <c r="AG35" s="68">
        <v>0</v>
      </c>
      <c r="AH35" s="68">
        <v>0</v>
      </c>
      <c r="AI35" s="68">
        <v>0</v>
      </c>
      <c r="AJ35" s="68">
        <v>0</v>
      </c>
      <c r="AK35" s="68">
        <v>0</v>
      </c>
      <c r="AL35" s="68">
        <v>0</v>
      </c>
      <c r="AM35" s="68">
        <v>0</v>
      </c>
      <c r="AN35" s="68">
        <v>0</v>
      </c>
      <c r="AO35" s="68">
        <v>0</v>
      </c>
      <c r="AP35" s="68">
        <v>0</v>
      </c>
      <c r="AQ35" s="68">
        <v>0</v>
      </c>
      <c r="AR35" s="68">
        <v>0</v>
      </c>
      <c r="AS35" s="68">
        <v>0</v>
      </c>
      <c r="AT35" s="68">
        <v>0</v>
      </c>
      <c r="AU35" s="68">
        <v>0</v>
      </c>
      <c r="AV35" s="68">
        <v>156</v>
      </c>
      <c r="AW35" s="68">
        <v>0</v>
      </c>
      <c r="AX35" s="68">
        <v>0</v>
      </c>
      <c r="AY35" s="68">
        <v>0</v>
      </c>
      <c r="AZ35" s="68">
        <v>0</v>
      </c>
      <c r="BA35" s="68">
        <v>0</v>
      </c>
      <c r="BB35" s="68">
        <v>0</v>
      </c>
      <c r="BC35" s="68">
        <v>0</v>
      </c>
      <c r="BD35" s="68">
        <v>0</v>
      </c>
      <c r="BE35" s="68">
        <v>0</v>
      </c>
      <c r="BF35" s="68">
        <v>0</v>
      </c>
      <c r="BG35" s="68">
        <v>0</v>
      </c>
      <c r="BH35" s="68">
        <v>0</v>
      </c>
      <c r="BI35" s="68">
        <v>0</v>
      </c>
      <c r="BJ35" s="68">
        <v>0</v>
      </c>
      <c r="BK35" s="68">
        <v>0</v>
      </c>
      <c r="BL35" s="68">
        <v>0</v>
      </c>
      <c r="BM35" s="68">
        <v>0</v>
      </c>
      <c r="BN35" s="68">
        <v>0</v>
      </c>
      <c r="BO35" s="68">
        <v>0</v>
      </c>
      <c r="BP35" s="68">
        <v>0</v>
      </c>
      <c r="BQ35" s="68">
        <v>0</v>
      </c>
      <c r="BR35" s="68">
        <v>0</v>
      </c>
      <c r="BS35" s="68">
        <v>0</v>
      </c>
      <c r="BT35" s="68">
        <v>0</v>
      </c>
      <c r="BU35" s="68">
        <v>0</v>
      </c>
      <c r="BV35" s="68">
        <v>0</v>
      </c>
      <c r="BW35" s="68">
        <v>11316</v>
      </c>
      <c r="BX35" s="68">
        <v>283</v>
      </c>
    </row>
    <row r="36" spans="1:76" ht="8.25" customHeight="1">
      <c r="A36" s="71" t="s">
        <v>63</v>
      </c>
      <c r="B36" s="63" t="s">
        <v>64</v>
      </c>
      <c r="C36" s="64">
        <v>23238</v>
      </c>
      <c r="D36" s="64">
        <v>7244</v>
      </c>
      <c r="E36" s="64">
        <v>404</v>
      </c>
      <c r="F36" s="64">
        <v>1647</v>
      </c>
      <c r="G36" s="64">
        <v>13943</v>
      </c>
      <c r="H36" s="64">
        <v>558</v>
      </c>
      <c r="I36" s="64">
        <v>30</v>
      </c>
      <c r="J36" s="64">
        <v>7</v>
      </c>
      <c r="K36" s="64">
        <v>0</v>
      </c>
      <c r="L36" s="64">
        <v>0</v>
      </c>
      <c r="M36" s="64">
        <v>0</v>
      </c>
      <c r="N36" s="64">
        <v>0</v>
      </c>
      <c r="O36" s="64">
        <v>12</v>
      </c>
      <c r="P36" s="64">
        <v>0</v>
      </c>
      <c r="Q36" s="64">
        <v>12155</v>
      </c>
      <c r="R36" s="64">
        <v>0</v>
      </c>
      <c r="S36" s="64">
        <v>0</v>
      </c>
      <c r="T36" s="64">
        <v>0</v>
      </c>
      <c r="U36" s="64">
        <v>0</v>
      </c>
      <c r="V36" s="64">
        <v>0</v>
      </c>
      <c r="W36" s="64">
        <v>0</v>
      </c>
      <c r="X36" s="64">
        <v>0</v>
      </c>
      <c r="Y36" s="64">
        <v>0</v>
      </c>
      <c r="Z36" s="64">
        <v>0</v>
      </c>
      <c r="AA36" s="64">
        <v>0</v>
      </c>
      <c r="AB36" s="64">
        <v>0</v>
      </c>
      <c r="AC36" s="64">
        <v>0</v>
      </c>
      <c r="AD36" s="64">
        <v>0</v>
      </c>
      <c r="AE36" s="64">
        <v>0</v>
      </c>
      <c r="AF36" s="64">
        <v>0</v>
      </c>
      <c r="AG36" s="64">
        <v>0</v>
      </c>
      <c r="AH36" s="64">
        <v>0</v>
      </c>
      <c r="AI36" s="64">
        <v>0</v>
      </c>
      <c r="AJ36" s="64">
        <v>0</v>
      </c>
      <c r="AK36" s="64">
        <v>0</v>
      </c>
      <c r="AL36" s="64">
        <v>0</v>
      </c>
      <c r="AM36" s="64">
        <v>0</v>
      </c>
      <c r="AN36" s="64">
        <v>0</v>
      </c>
      <c r="AO36" s="64">
        <v>0</v>
      </c>
      <c r="AP36" s="64">
        <v>0</v>
      </c>
      <c r="AQ36" s="64">
        <v>0</v>
      </c>
      <c r="AR36" s="64">
        <v>0</v>
      </c>
      <c r="AS36" s="64">
        <v>0</v>
      </c>
      <c r="AT36" s="64">
        <v>0</v>
      </c>
      <c r="AU36" s="64">
        <v>0</v>
      </c>
      <c r="AV36" s="64">
        <v>720</v>
      </c>
      <c r="AW36" s="64">
        <v>0</v>
      </c>
      <c r="AX36" s="64">
        <v>0</v>
      </c>
      <c r="AY36" s="64">
        <v>0</v>
      </c>
      <c r="AZ36" s="64">
        <v>0</v>
      </c>
      <c r="BA36" s="64">
        <v>0</v>
      </c>
      <c r="BB36" s="64">
        <v>0</v>
      </c>
      <c r="BC36" s="64">
        <v>0</v>
      </c>
      <c r="BD36" s="64">
        <v>0</v>
      </c>
      <c r="BE36" s="64">
        <v>0</v>
      </c>
      <c r="BF36" s="64">
        <v>0</v>
      </c>
      <c r="BG36" s="64">
        <v>0</v>
      </c>
      <c r="BH36" s="64">
        <v>0</v>
      </c>
      <c r="BI36" s="64">
        <v>0</v>
      </c>
      <c r="BJ36" s="64">
        <v>0</v>
      </c>
      <c r="BK36" s="64">
        <v>0</v>
      </c>
      <c r="BL36" s="64">
        <v>0</v>
      </c>
      <c r="BM36" s="64">
        <v>0</v>
      </c>
      <c r="BN36" s="64">
        <v>0</v>
      </c>
      <c r="BO36" s="64">
        <v>0</v>
      </c>
      <c r="BP36" s="64">
        <v>0</v>
      </c>
      <c r="BQ36" s="64">
        <v>0</v>
      </c>
      <c r="BR36" s="64">
        <v>0</v>
      </c>
      <c r="BS36" s="64">
        <v>0</v>
      </c>
      <c r="BT36" s="64">
        <v>0</v>
      </c>
      <c r="BU36" s="64">
        <v>0</v>
      </c>
      <c r="BV36" s="64">
        <v>0</v>
      </c>
      <c r="BW36" s="64">
        <v>13482</v>
      </c>
      <c r="BX36" s="64">
        <v>461</v>
      </c>
    </row>
    <row r="37" spans="1:76" ht="8.25" customHeight="1">
      <c r="A37" s="71" t="s">
        <v>65</v>
      </c>
      <c r="B37" s="63" t="s">
        <v>66</v>
      </c>
      <c r="C37" s="64">
        <v>51831</v>
      </c>
      <c r="D37" s="64">
        <v>12818</v>
      </c>
      <c r="E37" s="64">
        <v>803</v>
      </c>
      <c r="F37" s="64">
        <v>3426</v>
      </c>
      <c r="G37" s="64">
        <v>34784</v>
      </c>
      <c r="H37" s="64">
        <v>1862</v>
      </c>
      <c r="I37" s="64">
        <v>713</v>
      </c>
      <c r="J37" s="64">
        <v>284</v>
      </c>
      <c r="K37" s="64">
        <v>0</v>
      </c>
      <c r="L37" s="64">
        <v>0</v>
      </c>
      <c r="M37" s="64">
        <v>0</v>
      </c>
      <c r="N37" s="64">
        <v>0</v>
      </c>
      <c r="O37" s="64">
        <v>225</v>
      </c>
      <c r="P37" s="64">
        <v>149</v>
      </c>
      <c r="Q37" s="64">
        <v>29407</v>
      </c>
      <c r="R37" s="64">
        <v>62</v>
      </c>
      <c r="S37" s="64">
        <v>0</v>
      </c>
      <c r="T37" s="64">
        <v>0</v>
      </c>
      <c r="U37" s="64">
        <v>0</v>
      </c>
      <c r="V37" s="64">
        <v>0</v>
      </c>
      <c r="W37" s="64">
        <v>0</v>
      </c>
      <c r="X37" s="64">
        <v>11</v>
      </c>
      <c r="Y37" s="64">
        <v>0</v>
      </c>
      <c r="Z37" s="64">
        <v>0</v>
      </c>
      <c r="AA37" s="64">
        <v>15</v>
      </c>
      <c r="AB37" s="64">
        <v>44</v>
      </c>
      <c r="AC37" s="64">
        <v>0</v>
      </c>
      <c r="AD37" s="64">
        <v>14</v>
      </c>
      <c r="AE37" s="64">
        <v>0</v>
      </c>
      <c r="AF37" s="64">
        <v>0</v>
      </c>
      <c r="AG37" s="64">
        <v>0</v>
      </c>
      <c r="AH37" s="64">
        <v>0</v>
      </c>
      <c r="AI37" s="64">
        <v>0</v>
      </c>
      <c r="AJ37" s="64">
        <v>0</v>
      </c>
      <c r="AK37" s="64">
        <v>0</v>
      </c>
      <c r="AL37" s="64">
        <v>0</v>
      </c>
      <c r="AM37" s="64">
        <v>0</v>
      </c>
      <c r="AN37" s="64">
        <v>0</v>
      </c>
      <c r="AO37" s="64">
        <v>0</v>
      </c>
      <c r="AP37" s="64">
        <v>0</v>
      </c>
      <c r="AQ37" s="64">
        <v>0</v>
      </c>
      <c r="AR37" s="64">
        <v>0</v>
      </c>
      <c r="AS37" s="64">
        <v>0</v>
      </c>
      <c r="AT37" s="64">
        <v>0</v>
      </c>
      <c r="AU37" s="64">
        <v>0</v>
      </c>
      <c r="AV37" s="64">
        <v>1230</v>
      </c>
      <c r="AW37" s="64">
        <v>0</v>
      </c>
      <c r="AX37" s="64">
        <v>0</v>
      </c>
      <c r="AY37" s="64">
        <v>0</v>
      </c>
      <c r="AZ37" s="64">
        <v>0</v>
      </c>
      <c r="BA37" s="64">
        <v>0</v>
      </c>
      <c r="BB37" s="64">
        <v>0</v>
      </c>
      <c r="BC37" s="64">
        <v>0</v>
      </c>
      <c r="BD37" s="64">
        <v>0</v>
      </c>
      <c r="BE37" s="64">
        <v>0</v>
      </c>
      <c r="BF37" s="64">
        <v>0</v>
      </c>
      <c r="BG37" s="64">
        <v>0</v>
      </c>
      <c r="BH37" s="64">
        <v>0</v>
      </c>
      <c r="BI37" s="64">
        <v>0</v>
      </c>
      <c r="BJ37" s="64">
        <v>0</v>
      </c>
      <c r="BK37" s="64">
        <v>0</v>
      </c>
      <c r="BL37" s="64">
        <v>0</v>
      </c>
      <c r="BM37" s="64">
        <v>0</v>
      </c>
      <c r="BN37" s="64">
        <v>0</v>
      </c>
      <c r="BO37" s="64">
        <v>0</v>
      </c>
      <c r="BP37" s="64">
        <v>0</v>
      </c>
      <c r="BQ37" s="64">
        <v>0</v>
      </c>
      <c r="BR37" s="64">
        <v>0</v>
      </c>
      <c r="BS37" s="64">
        <v>0</v>
      </c>
      <c r="BT37" s="64">
        <v>0</v>
      </c>
      <c r="BU37" s="64">
        <v>0</v>
      </c>
      <c r="BV37" s="64">
        <v>0</v>
      </c>
      <c r="BW37" s="64">
        <v>34016</v>
      </c>
      <c r="BX37" s="64">
        <v>768</v>
      </c>
    </row>
    <row r="38" spans="1:76" ht="8.25" customHeight="1">
      <c r="A38" s="71" t="s">
        <v>67</v>
      </c>
      <c r="B38" s="63" t="s">
        <v>68</v>
      </c>
      <c r="C38" s="64">
        <v>45437</v>
      </c>
      <c r="D38" s="64">
        <v>7217</v>
      </c>
      <c r="E38" s="64">
        <v>1251</v>
      </c>
      <c r="F38" s="64">
        <v>2865</v>
      </c>
      <c r="G38" s="64">
        <v>34104</v>
      </c>
      <c r="H38" s="64">
        <v>0</v>
      </c>
      <c r="I38" s="64">
        <v>0</v>
      </c>
      <c r="J38" s="64">
        <v>0</v>
      </c>
      <c r="K38" s="64">
        <v>15</v>
      </c>
      <c r="L38" s="64">
        <v>0</v>
      </c>
      <c r="M38" s="64">
        <v>0</v>
      </c>
      <c r="N38" s="64">
        <v>0</v>
      </c>
      <c r="O38" s="64">
        <v>1962</v>
      </c>
      <c r="P38" s="64">
        <v>0</v>
      </c>
      <c r="Q38" s="64">
        <v>30756</v>
      </c>
      <c r="R38" s="64">
        <v>0</v>
      </c>
      <c r="S38" s="64">
        <v>0</v>
      </c>
      <c r="T38" s="64">
        <v>0</v>
      </c>
      <c r="U38" s="64">
        <v>0</v>
      </c>
      <c r="V38" s="64">
        <v>0</v>
      </c>
      <c r="W38" s="64">
        <v>0</v>
      </c>
      <c r="X38" s="64">
        <v>0</v>
      </c>
      <c r="Y38" s="64">
        <v>0</v>
      </c>
      <c r="Z38" s="64">
        <v>0</v>
      </c>
      <c r="AA38" s="64">
        <v>0</v>
      </c>
      <c r="AB38" s="64">
        <v>32</v>
      </c>
      <c r="AC38" s="64">
        <v>90</v>
      </c>
      <c r="AD38" s="64">
        <v>0</v>
      </c>
      <c r="AE38" s="64">
        <v>126</v>
      </c>
      <c r="AF38" s="64">
        <v>0</v>
      </c>
      <c r="AG38" s="64">
        <v>0</v>
      </c>
      <c r="AH38" s="64">
        <v>0</v>
      </c>
      <c r="AI38" s="64">
        <v>0</v>
      </c>
      <c r="AJ38" s="64">
        <v>0</v>
      </c>
      <c r="AK38" s="64">
        <v>0</v>
      </c>
      <c r="AL38" s="64">
        <v>0</v>
      </c>
      <c r="AM38" s="64">
        <v>0</v>
      </c>
      <c r="AN38" s="64">
        <v>0</v>
      </c>
      <c r="AO38" s="64">
        <v>0</v>
      </c>
      <c r="AP38" s="64">
        <v>0</v>
      </c>
      <c r="AQ38" s="64">
        <v>0</v>
      </c>
      <c r="AR38" s="64">
        <v>0</v>
      </c>
      <c r="AS38" s="64">
        <v>0</v>
      </c>
      <c r="AT38" s="64">
        <v>0</v>
      </c>
      <c r="AU38" s="64">
        <v>0</v>
      </c>
      <c r="AV38" s="64">
        <v>227</v>
      </c>
      <c r="AW38" s="64">
        <v>7</v>
      </c>
      <c r="AX38" s="64">
        <v>0</v>
      </c>
      <c r="AY38" s="64">
        <v>0</v>
      </c>
      <c r="AZ38" s="64">
        <v>0</v>
      </c>
      <c r="BA38" s="64">
        <v>0</v>
      </c>
      <c r="BB38" s="64">
        <v>0</v>
      </c>
      <c r="BC38" s="64">
        <v>0</v>
      </c>
      <c r="BD38" s="64">
        <v>0</v>
      </c>
      <c r="BE38" s="64">
        <v>0</v>
      </c>
      <c r="BF38" s="64">
        <v>0</v>
      </c>
      <c r="BG38" s="64">
        <v>0</v>
      </c>
      <c r="BH38" s="64">
        <v>0</v>
      </c>
      <c r="BI38" s="64">
        <v>0</v>
      </c>
      <c r="BJ38" s="64">
        <v>0</v>
      </c>
      <c r="BK38" s="64">
        <v>0</v>
      </c>
      <c r="BL38" s="64">
        <v>0</v>
      </c>
      <c r="BM38" s="64">
        <v>0</v>
      </c>
      <c r="BN38" s="64">
        <v>0</v>
      </c>
      <c r="BO38" s="64">
        <v>0</v>
      </c>
      <c r="BP38" s="64">
        <v>0</v>
      </c>
      <c r="BQ38" s="64">
        <v>0</v>
      </c>
      <c r="BR38" s="64">
        <v>0</v>
      </c>
      <c r="BS38" s="64">
        <v>0</v>
      </c>
      <c r="BT38" s="64">
        <v>0</v>
      </c>
      <c r="BU38" s="64">
        <v>0</v>
      </c>
      <c r="BV38" s="64">
        <v>0</v>
      </c>
      <c r="BW38" s="64">
        <v>33215</v>
      </c>
      <c r="BX38" s="64">
        <v>889</v>
      </c>
    </row>
    <row r="39" spans="1:76" ht="8.25" customHeight="1">
      <c r="A39" s="71" t="s">
        <v>69</v>
      </c>
      <c r="B39" s="63" t="s">
        <v>70</v>
      </c>
      <c r="C39" s="64">
        <v>171973</v>
      </c>
      <c r="D39" s="64">
        <v>50349</v>
      </c>
      <c r="E39" s="64">
        <v>912</v>
      </c>
      <c r="F39" s="64">
        <v>18303</v>
      </c>
      <c r="G39" s="64">
        <v>102409</v>
      </c>
      <c r="H39" s="64">
        <v>13</v>
      </c>
      <c r="I39" s="64">
        <v>14</v>
      </c>
      <c r="J39" s="64">
        <v>3</v>
      </c>
      <c r="K39" s="64">
        <v>74</v>
      </c>
      <c r="L39" s="64">
        <v>0</v>
      </c>
      <c r="M39" s="64">
        <v>0</v>
      </c>
      <c r="N39" s="64">
        <v>0</v>
      </c>
      <c r="O39" s="64">
        <v>2402</v>
      </c>
      <c r="P39" s="64">
        <v>28</v>
      </c>
      <c r="Q39" s="64">
        <v>73665</v>
      </c>
      <c r="R39" s="64">
        <v>161</v>
      </c>
      <c r="S39" s="64">
        <v>0</v>
      </c>
      <c r="T39" s="64">
        <v>0</v>
      </c>
      <c r="U39" s="64">
        <v>0</v>
      </c>
      <c r="V39" s="64">
        <v>10</v>
      </c>
      <c r="W39" s="64">
        <v>0</v>
      </c>
      <c r="X39" s="64">
        <v>0</v>
      </c>
      <c r="Y39" s="64">
        <v>0</v>
      </c>
      <c r="Z39" s="64">
        <v>0</v>
      </c>
      <c r="AA39" s="64">
        <v>16</v>
      </c>
      <c r="AB39" s="64">
        <v>76</v>
      </c>
      <c r="AC39" s="64">
        <v>497</v>
      </c>
      <c r="AD39" s="64">
        <v>84</v>
      </c>
      <c r="AE39" s="64">
        <v>300</v>
      </c>
      <c r="AF39" s="64">
        <v>7</v>
      </c>
      <c r="AG39" s="64">
        <v>0</v>
      </c>
      <c r="AH39" s="64">
        <v>0</v>
      </c>
      <c r="AI39" s="64">
        <v>0</v>
      </c>
      <c r="AJ39" s="64">
        <v>0</v>
      </c>
      <c r="AK39" s="64">
        <v>0</v>
      </c>
      <c r="AL39" s="64">
        <v>0</v>
      </c>
      <c r="AM39" s="64">
        <v>0</v>
      </c>
      <c r="AN39" s="64">
        <v>0</v>
      </c>
      <c r="AO39" s="64">
        <v>0</v>
      </c>
      <c r="AP39" s="64">
        <v>0</v>
      </c>
      <c r="AQ39" s="64">
        <v>9</v>
      </c>
      <c r="AR39" s="64">
        <v>0</v>
      </c>
      <c r="AS39" s="64">
        <v>0</v>
      </c>
      <c r="AT39" s="64">
        <v>0</v>
      </c>
      <c r="AU39" s="64">
        <v>0</v>
      </c>
      <c r="AV39" s="64">
        <v>21589</v>
      </c>
      <c r="AW39" s="64">
        <v>0</v>
      </c>
      <c r="AX39" s="64">
        <v>0</v>
      </c>
      <c r="AY39" s="64">
        <v>0</v>
      </c>
      <c r="AZ39" s="64">
        <v>0</v>
      </c>
      <c r="BA39" s="64">
        <v>0</v>
      </c>
      <c r="BB39" s="64">
        <v>0</v>
      </c>
      <c r="BC39" s="64">
        <v>0</v>
      </c>
      <c r="BD39" s="64">
        <v>0</v>
      </c>
      <c r="BE39" s="64">
        <v>0</v>
      </c>
      <c r="BF39" s="64">
        <v>0</v>
      </c>
      <c r="BG39" s="64">
        <v>0</v>
      </c>
      <c r="BH39" s="64">
        <v>0</v>
      </c>
      <c r="BI39" s="64">
        <v>0</v>
      </c>
      <c r="BJ39" s="64">
        <v>0</v>
      </c>
      <c r="BK39" s="64">
        <v>0</v>
      </c>
      <c r="BL39" s="64">
        <v>0</v>
      </c>
      <c r="BM39" s="64">
        <v>0</v>
      </c>
      <c r="BN39" s="64">
        <v>0</v>
      </c>
      <c r="BO39" s="64">
        <v>0</v>
      </c>
      <c r="BP39" s="64">
        <v>0</v>
      </c>
      <c r="BQ39" s="64">
        <v>0</v>
      </c>
      <c r="BR39" s="64">
        <v>0</v>
      </c>
      <c r="BS39" s="64">
        <v>0</v>
      </c>
      <c r="BT39" s="64">
        <v>0</v>
      </c>
      <c r="BU39" s="64">
        <v>0</v>
      </c>
      <c r="BV39" s="64">
        <v>0</v>
      </c>
      <c r="BW39" s="64">
        <v>98948</v>
      </c>
      <c r="BX39" s="64">
        <v>3461</v>
      </c>
    </row>
    <row r="40" spans="1:76" ht="8.25" customHeight="1">
      <c r="A40" s="72" t="s">
        <v>71</v>
      </c>
      <c r="B40" s="66" t="s">
        <v>72</v>
      </c>
      <c r="C40" s="64">
        <v>135669</v>
      </c>
      <c r="D40" s="64">
        <v>22886</v>
      </c>
      <c r="E40" s="64">
        <v>2053</v>
      </c>
      <c r="F40" s="64">
        <v>25022</v>
      </c>
      <c r="G40" s="64">
        <v>85708</v>
      </c>
      <c r="H40" s="64">
        <v>169</v>
      </c>
      <c r="I40" s="64">
        <v>225</v>
      </c>
      <c r="J40" s="64">
        <v>7</v>
      </c>
      <c r="K40" s="64">
        <v>0</v>
      </c>
      <c r="L40" s="64">
        <v>0</v>
      </c>
      <c r="M40" s="64">
        <v>0</v>
      </c>
      <c r="N40" s="64">
        <v>0</v>
      </c>
      <c r="O40" s="64">
        <v>111</v>
      </c>
      <c r="P40" s="64">
        <v>42</v>
      </c>
      <c r="Q40" s="64">
        <v>2507</v>
      </c>
      <c r="R40" s="64">
        <v>73600</v>
      </c>
      <c r="S40" s="64">
        <v>0</v>
      </c>
      <c r="T40" s="64">
        <v>0</v>
      </c>
      <c r="U40" s="64">
        <v>0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90</v>
      </c>
      <c r="AB40" s="64">
        <v>0</v>
      </c>
      <c r="AC40" s="64">
        <v>46</v>
      </c>
      <c r="AD40" s="64">
        <v>0</v>
      </c>
      <c r="AE40" s="64">
        <v>24</v>
      </c>
      <c r="AF40" s="64">
        <v>0</v>
      </c>
      <c r="AG40" s="64">
        <v>0</v>
      </c>
      <c r="AH40" s="64">
        <v>0</v>
      </c>
      <c r="AI40" s="64">
        <v>0</v>
      </c>
      <c r="AJ40" s="64">
        <v>0</v>
      </c>
      <c r="AK40" s="64">
        <v>0</v>
      </c>
      <c r="AL40" s="64">
        <v>0</v>
      </c>
      <c r="AM40" s="64">
        <v>0</v>
      </c>
      <c r="AN40" s="64">
        <v>0</v>
      </c>
      <c r="AO40" s="64">
        <v>0</v>
      </c>
      <c r="AP40" s="64">
        <v>0</v>
      </c>
      <c r="AQ40" s="64">
        <v>0</v>
      </c>
      <c r="AR40" s="64">
        <v>0</v>
      </c>
      <c r="AS40" s="64">
        <v>0</v>
      </c>
      <c r="AT40" s="64">
        <v>0</v>
      </c>
      <c r="AU40" s="64">
        <v>0</v>
      </c>
      <c r="AV40" s="64">
        <v>1397</v>
      </c>
      <c r="AW40" s="64">
        <v>0</v>
      </c>
      <c r="AX40" s="64">
        <v>0</v>
      </c>
      <c r="AY40" s="64">
        <v>0</v>
      </c>
      <c r="AZ40" s="64">
        <v>0</v>
      </c>
      <c r="BA40" s="64">
        <v>0</v>
      </c>
      <c r="BB40" s="64">
        <v>0</v>
      </c>
      <c r="BC40" s="64">
        <v>0</v>
      </c>
      <c r="BD40" s="64">
        <v>0</v>
      </c>
      <c r="BE40" s="64">
        <v>0</v>
      </c>
      <c r="BF40" s="64">
        <v>0</v>
      </c>
      <c r="BG40" s="64">
        <v>0</v>
      </c>
      <c r="BH40" s="64">
        <v>0</v>
      </c>
      <c r="BI40" s="64">
        <v>0</v>
      </c>
      <c r="BJ40" s="64">
        <v>0</v>
      </c>
      <c r="BK40" s="64">
        <v>0</v>
      </c>
      <c r="BL40" s="64">
        <v>0</v>
      </c>
      <c r="BM40" s="64">
        <v>0</v>
      </c>
      <c r="BN40" s="64">
        <v>0</v>
      </c>
      <c r="BO40" s="64">
        <v>0</v>
      </c>
      <c r="BP40" s="64">
        <v>0</v>
      </c>
      <c r="BQ40" s="64">
        <v>0</v>
      </c>
      <c r="BR40" s="64">
        <v>0</v>
      </c>
      <c r="BS40" s="64">
        <v>0</v>
      </c>
      <c r="BT40" s="64">
        <v>0</v>
      </c>
      <c r="BU40" s="64">
        <v>0</v>
      </c>
      <c r="BV40" s="64">
        <v>0</v>
      </c>
      <c r="BW40" s="64">
        <v>78218</v>
      </c>
      <c r="BX40" s="64">
        <v>7490</v>
      </c>
    </row>
    <row r="41" spans="1:76" ht="8.25" customHeight="1">
      <c r="A41" s="73" t="s">
        <v>73</v>
      </c>
      <c r="B41" s="21" t="s">
        <v>74</v>
      </c>
      <c r="C41" s="68">
        <v>31692</v>
      </c>
      <c r="D41" s="68">
        <v>2924</v>
      </c>
      <c r="E41" s="68">
        <v>31</v>
      </c>
      <c r="F41" s="68">
        <v>7924</v>
      </c>
      <c r="G41" s="68">
        <v>20813</v>
      </c>
      <c r="H41" s="68">
        <v>109</v>
      </c>
      <c r="I41" s="68">
        <v>62</v>
      </c>
      <c r="J41" s="68">
        <v>1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8">
        <v>0</v>
      </c>
      <c r="S41" s="68">
        <v>14919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68">
        <v>6</v>
      </c>
      <c r="AD41" s="68">
        <v>0</v>
      </c>
      <c r="AE41" s="68">
        <v>0</v>
      </c>
      <c r="AF41" s="68">
        <v>0</v>
      </c>
      <c r="AG41" s="68">
        <v>0</v>
      </c>
      <c r="AH41" s="68">
        <v>0</v>
      </c>
      <c r="AI41" s="68">
        <v>0</v>
      </c>
      <c r="AJ41" s="68">
        <v>0</v>
      </c>
      <c r="AK41" s="68">
        <v>0</v>
      </c>
      <c r="AL41" s="68">
        <v>0</v>
      </c>
      <c r="AM41" s="68">
        <v>0</v>
      </c>
      <c r="AN41" s="68">
        <v>0</v>
      </c>
      <c r="AO41" s="68">
        <v>0</v>
      </c>
      <c r="AP41" s="68">
        <v>0</v>
      </c>
      <c r="AQ41" s="68">
        <v>0</v>
      </c>
      <c r="AR41" s="68">
        <v>0</v>
      </c>
      <c r="AS41" s="68">
        <v>0</v>
      </c>
      <c r="AT41" s="68">
        <v>0</v>
      </c>
      <c r="AU41" s="68">
        <v>0</v>
      </c>
      <c r="AV41" s="68">
        <v>0</v>
      </c>
      <c r="AW41" s="68">
        <v>0</v>
      </c>
      <c r="AX41" s="68">
        <v>0</v>
      </c>
      <c r="AY41" s="68">
        <v>0</v>
      </c>
      <c r="AZ41" s="68">
        <v>0</v>
      </c>
      <c r="BA41" s="68">
        <v>0</v>
      </c>
      <c r="BB41" s="68">
        <v>0</v>
      </c>
      <c r="BC41" s="68">
        <v>0</v>
      </c>
      <c r="BD41" s="68">
        <v>0</v>
      </c>
      <c r="BE41" s="68">
        <v>0</v>
      </c>
      <c r="BF41" s="68">
        <v>0</v>
      </c>
      <c r="BG41" s="68">
        <v>0</v>
      </c>
      <c r="BH41" s="68">
        <v>0</v>
      </c>
      <c r="BI41" s="68">
        <v>0</v>
      </c>
      <c r="BJ41" s="68">
        <v>0</v>
      </c>
      <c r="BK41" s="68">
        <v>0</v>
      </c>
      <c r="BL41" s="68">
        <v>0</v>
      </c>
      <c r="BM41" s="68">
        <v>0</v>
      </c>
      <c r="BN41" s="68">
        <v>0</v>
      </c>
      <c r="BO41" s="68">
        <v>0</v>
      </c>
      <c r="BP41" s="68">
        <v>0</v>
      </c>
      <c r="BQ41" s="68">
        <v>0</v>
      </c>
      <c r="BR41" s="68">
        <v>0</v>
      </c>
      <c r="BS41" s="68">
        <v>0</v>
      </c>
      <c r="BT41" s="68">
        <v>0</v>
      </c>
      <c r="BU41" s="68">
        <v>0</v>
      </c>
      <c r="BV41" s="68">
        <v>0</v>
      </c>
      <c r="BW41" s="68">
        <v>15097</v>
      </c>
      <c r="BX41" s="68">
        <v>5716</v>
      </c>
    </row>
    <row r="42" spans="1:76" ht="8.25" customHeight="1">
      <c r="A42" s="73" t="s">
        <v>75</v>
      </c>
      <c r="B42" s="21" t="s">
        <v>76</v>
      </c>
      <c r="C42" s="68">
        <v>14249</v>
      </c>
      <c r="D42" s="68">
        <v>2354</v>
      </c>
      <c r="E42" s="68">
        <v>152</v>
      </c>
      <c r="F42" s="68">
        <v>1019</v>
      </c>
      <c r="G42" s="68">
        <v>10724</v>
      </c>
      <c r="H42" s="68">
        <v>1330</v>
      </c>
      <c r="I42" s="68">
        <v>314</v>
      </c>
      <c r="J42" s="68">
        <v>6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7432</v>
      </c>
      <c r="U42" s="68">
        <v>22</v>
      </c>
      <c r="V42" s="68">
        <v>0</v>
      </c>
      <c r="W42" s="68">
        <v>0</v>
      </c>
      <c r="X42" s="68">
        <v>0</v>
      </c>
      <c r="Y42" s="68">
        <v>0</v>
      </c>
      <c r="Z42" s="68">
        <v>0</v>
      </c>
      <c r="AA42" s="68">
        <v>0</v>
      </c>
      <c r="AB42" s="68">
        <v>38</v>
      </c>
      <c r="AC42" s="68">
        <v>0</v>
      </c>
      <c r="AD42" s="68">
        <v>8</v>
      </c>
      <c r="AE42" s="68">
        <v>0</v>
      </c>
      <c r="AF42" s="68">
        <v>0</v>
      </c>
      <c r="AG42" s="68">
        <v>0</v>
      </c>
      <c r="AH42" s="68">
        <v>0</v>
      </c>
      <c r="AI42" s="68">
        <v>0</v>
      </c>
      <c r="AJ42" s="68">
        <v>0</v>
      </c>
      <c r="AK42" s="68">
        <v>0</v>
      </c>
      <c r="AL42" s="68">
        <v>0</v>
      </c>
      <c r="AM42" s="68">
        <v>0</v>
      </c>
      <c r="AN42" s="68">
        <v>0</v>
      </c>
      <c r="AO42" s="68">
        <v>0</v>
      </c>
      <c r="AP42" s="68">
        <v>0</v>
      </c>
      <c r="AQ42" s="68">
        <v>0</v>
      </c>
      <c r="AR42" s="68">
        <v>0</v>
      </c>
      <c r="AS42" s="68">
        <v>0</v>
      </c>
      <c r="AT42" s="68">
        <v>0</v>
      </c>
      <c r="AU42" s="68">
        <v>0</v>
      </c>
      <c r="AV42" s="68">
        <v>0</v>
      </c>
      <c r="AW42" s="68">
        <v>0</v>
      </c>
      <c r="AX42" s="68">
        <v>0</v>
      </c>
      <c r="AY42" s="68">
        <v>0</v>
      </c>
      <c r="AZ42" s="68">
        <v>0</v>
      </c>
      <c r="BA42" s="68">
        <v>0</v>
      </c>
      <c r="BB42" s="68">
        <v>0</v>
      </c>
      <c r="BC42" s="68">
        <v>0</v>
      </c>
      <c r="BD42" s="68">
        <v>0</v>
      </c>
      <c r="BE42" s="68">
        <v>0</v>
      </c>
      <c r="BF42" s="68">
        <v>0</v>
      </c>
      <c r="BG42" s="68">
        <v>0</v>
      </c>
      <c r="BH42" s="68">
        <v>0</v>
      </c>
      <c r="BI42" s="68">
        <v>0</v>
      </c>
      <c r="BJ42" s="68">
        <v>0</v>
      </c>
      <c r="BK42" s="68">
        <v>0</v>
      </c>
      <c r="BL42" s="68">
        <v>0</v>
      </c>
      <c r="BM42" s="68">
        <v>0</v>
      </c>
      <c r="BN42" s="68">
        <v>0</v>
      </c>
      <c r="BO42" s="68">
        <v>0</v>
      </c>
      <c r="BP42" s="68">
        <v>0</v>
      </c>
      <c r="BQ42" s="68">
        <v>0</v>
      </c>
      <c r="BR42" s="68">
        <v>0</v>
      </c>
      <c r="BS42" s="68">
        <v>0</v>
      </c>
      <c r="BT42" s="68">
        <v>0</v>
      </c>
      <c r="BU42" s="68">
        <v>0</v>
      </c>
      <c r="BV42" s="68">
        <v>0</v>
      </c>
      <c r="BW42" s="68">
        <v>9150</v>
      </c>
      <c r="BX42" s="68">
        <v>1574</v>
      </c>
    </row>
    <row r="43" spans="1:76" ht="8.25" customHeight="1">
      <c r="A43" s="73" t="s">
        <v>77</v>
      </c>
      <c r="B43" s="21" t="s">
        <v>78</v>
      </c>
      <c r="C43" s="68">
        <v>29113</v>
      </c>
      <c r="D43" s="68">
        <v>4893</v>
      </c>
      <c r="E43" s="68">
        <v>328</v>
      </c>
      <c r="F43" s="68">
        <v>2972</v>
      </c>
      <c r="G43" s="68">
        <v>20920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16241</v>
      </c>
      <c r="U43" s="68">
        <v>225</v>
      </c>
      <c r="V43" s="68">
        <v>11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218</v>
      </c>
      <c r="AG43" s="68">
        <v>72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16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  <c r="BA43" s="68">
        <v>0</v>
      </c>
      <c r="BB43" s="68">
        <v>0</v>
      </c>
      <c r="BC43" s="68">
        <v>0</v>
      </c>
      <c r="BD43" s="68">
        <v>0</v>
      </c>
      <c r="BE43" s="68">
        <v>0</v>
      </c>
      <c r="BF43" s="68">
        <v>0</v>
      </c>
      <c r="BG43" s="68">
        <v>0</v>
      </c>
      <c r="BH43" s="68">
        <v>0</v>
      </c>
      <c r="BI43" s="68">
        <v>0</v>
      </c>
      <c r="BJ43" s="68">
        <v>0</v>
      </c>
      <c r="BK43" s="68">
        <v>0</v>
      </c>
      <c r="BL43" s="68">
        <v>0</v>
      </c>
      <c r="BM43" s="68">
        <v>0</v>
      </c>
      <c r="BN43" s="68">
        <v>0</v>
      </c>
      <c r="BO43" s="68">
        <v>0</v>
      </c>
      <c r="BP43" s="68">
        <v>0</v>
      </c>
      <c r="BQ43" s="68">
        <v>0</v>
      </c>
      <c r="BR43" s="68">
        <v>0</v>
      </c>
      <c r="BS43" s="68">
        <v>0</v>
      </c>
      <c r="BT43" s="68">
        <v>0</v>
      </c>
      <c r="BU43" s="68">
        <v>0</v>
      </c>
      <c r="BV43" s="68">
        <v>0</v>
      </c>
      <c r="BW43" s="68">
        <v>16783</v>
      </c>
      <c r="BX43" s="68">
        <v>4137</v>
      </c>
    </row>
    <row r="44" spans="1:76" ht="8.25" customHeight="1">
      <c r="A44" s="73" t="s">
        <v>79</v>
      </c>
      <c r="B44" s="21" t="s">
        <v>80</v>
      </c>
      <c r="C44" s="68">
        <v>47478</v>
      </c>
      <c r="D44" s="68">
        <v>14240</v>
      </c>
      <c r="E44" s="68">
        <v>451</v>
      </c>
      <c r="F44" s="68">
        <v>6111</v>
      </c>
      <c r="G44" s="68">
        <v>26676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8">
        <v>0</v>
      </c>
      <c r="S44" s="68">
        <v>0</v>
      </c>
      <c r="T44" s="68">
        <v>20212</v>
      </c>
      <c r="U44" s="68">
        <v>110</v>
      </c>
      <c r="V44" s="68">
        <v>43</v>
      </c>
      <c r="W44" s="68">
        <v>0</v>
      </c>
      <c r="X44" s="68">
        <v>43</v>
      </c>
      <c r="Y44" s="68">
        <v>0</v>
      </c>
      <c r="Z44" s="68">
        <v>0</v>
      </c>
      <c r="AA44" s="68">
        <v>0</v>
      </c>
      <c r="AB44" s="68">
        <v>335</v>
      </c>
      <c r="AC44" s="68">
        <v>7</v>
      </c>
      <c r="AD44" s="68">
        <v>24</v>
      </c>
      <c r="AE44" s="68">
        <v>0</v>
      </c>
      <c r="AF44" s="68">
        <v>566</v>
      </c>
      <c r="AG44" s="68">
        <v>74</v>
      </c>
      <c r="AH44" s="68">
        <v>0</v>
      </c>
      <c r="AI44" s="68">
        <v>0</v>
      </c>
      <c r="AJ44" s="68">
        <v>27</v>
      </c>
      <c r="AK44" s="68">
        <v>11</v>
      </c>
      <c r="AL44" s="68">
        <v>7</v>
      </c>
      <c r="AM44" s="68">
        <v>20</v>
      </c>
      <c r="AN44" s="68">
        <v>0</v>
      </c>
      <c r="AO44" s="68">
        <v>195</v>
      </c>
      <c r="AP44" s="68">
        <v>0</v>
      </c>
      <c r="AQ44" s="68">
        <v>330</v>
      </c>
      <c r="AR44" s="68">
        <v>45</v>
      </c>
      <c r="AS44" s="68">
        <v>0</v>
      </c>
      <c r="AT44" s="68">
        <v>0</v>
      </c>
      <c r="AU44" s="68">
        <v>0</v>
      </c>
      <c r="AV44" s="68">
        <v>65</v>
      </c>
      <c r="AW44" s="68">
        <v>0</v>
      </c>
      <c r="AX44" s="68">
        <v>0</v>
      </c>
      <c r="AY44" s="68">
        <v>0</v>
      </c>
      <c r="AZ44" s="68">
        <v>0</v>
      </c>
      <c r="BA44" s="68">
        <v>0</v>
      </c>
      <c r="BB44" s="68">
        <v>0</v>
      </c>
      <c r="BC44" s="68">
        <v>0</v>
      </c>
      <c r="BD44" s="68">
        <v>0</v>
      </c>
      <c r="BE44" s="68">
        <v>0</v>
      </c>
      <c r="BF44" s="68">
        <v>0</v>
      </c>
      <c r="BG44" s="68">
        <v>0</v>
      </c>
      <c r="BH44" s="68">
        <v>0</v>
      </c>
      <c r="BI44" s="68">
        <v>0</v>
      </c>
      <c r="BJ44" s="68">
        <v>0</v>
      </c>
      <c r="BK44" s="68">
        <v>0</v>
      </c>
      <c r="BL44" s="68">
        <v>33</v>
      </c>
      <c r="BM44" s="68">
        <v>0</v>
      </c>
      <c r="BN44" s="68">
        <v>0</v>
      </c>
      <c r="BO44" s="68">
        <v>0</v>
      </c>
      <c r="BP44" s="68">
        <v>0</v>
      </c>
      <c r="BQ44" s="68">
        <v>0</v>
      </c>
      <c r="BR44" s="68">
        <v>0</v>
      </c>
      <c r="BS44" s="68">
        <v>0</v>
      </c>
      <c r="BT44" s="68">
        <v>0</v>
      </c>
      <c r="BU44" s="68">
        <v>0</v>
      </c>
      <c r="BV44" s="68">
        <v>0</v>
      </c>
      <c r="BW44" s="68">
        <v>22147</v>
      </c>
      <c r="BX44" s="68">
        <v>4529</v>
      </c>
    </row>
    <row r="45" spans="1:76" ht="8.25" customHeight="1">
      <c r="A45" s="75" t="s">
        <v>81</v>
      </c>
      <c r="B45" s="61" t="s">
        <v>82</v>
      </c>
      <c r="C45" s="74">
        <v>147596</v>
      </c>
      <c r="D45" s="74">
        <v>50223</v>
      </c>
      <c r="E45" s="74">
        <v>1248</v>
      </c>
      <c r="F45" s="74">
        <v>22730</v>
      </c>
      <c r="G45" s="74">
        <v>73395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74">
        <v>387</v>
      </c>
      <c r="U45" s="74">
        <v>60213</v>
      </c>
      <c r="V45" s="74">
        <v>152</v>
      </c>
      <c r="W45" s="74">
        <v>0</v>
      </c>
      <c r="X45" s="74">
        <v>0</v>
      </c>
      <c r="Y45" s="74">
        <v>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11</v>
      </c>
      <c r="AG45" s="74">
        <v>0</v>
      </c>
      <c r="AH45" s="74">
        <v>0</v>
      </c>
      <c r="AI45" s="74">
        <v>0</v>
      </c>
      <c r="AJ45" s="74">
        <v>0</v>
      </c>
      <c r="AK45" s="74">
        <v>0</v>
      </c>
      <c r="AL45" s="74">
        <v>0</v>
      </c>
      <c r="AM45" s="74">
        <v>0</v>
      </c>
      <c r="AN45" s="74">
        <v>0</v>
      </c>
      <c r="AO45" s="74">
        <v>0</v>
      </c>
      <c r="AP45" s="74">
        <v>0</v>
      </c>
      <c r="AQ45" s="74">
        <v>143</v>
      </c>
      <c r="AR45" s="74">
        <v>0</v>
      </c>
      <c r="AS45" s="74">
        <v>0</v>
      </c>
      <c r="AT45" s="74">
        <v>0</v>
      </c>
      <c r="AU45" s="74">
        <v>0</v>
      </c>
      <c r="AV45" s="74">
        <v>1015</v>
      </c>
      <c r="AW45" s="74">
        <v>0</v>
      </c>
      <c r="AX45" s="74">
        <v>0</v>
      </c>
      <c r="AY45" s="74">
        <v>0</v>
      </c>
      <c r="AZ45" s="74">
        <v>0</v>
      </c>
      <c r="BA45" s="74">
        <v>0</v>
      </c>
      <c r="BB45" s="74">
        <v>0</v>
      </c>
      <c r="BC45" s="74">
        <v>0</v>
      </c>
      <c r="BD45" s="74">
        <v>0</v>
      </c>
      <c r="BE45" s="74">
        <v>0</v>
      </c>
      <c r="BF45" s="74">
        <v>0</v>
      </c>
      <c r="BG45" s="74">
        <v>0</v>
      </c>
      <c r="BH45" s="74">
        <v>0</v>
      </c>
      <c r="BI45" s="74">
        <v>0</v>
      </c>
      <c r="BJ45" s="74">
        <v>0</v>
      </c>
      <c r="BK45" s="74">
        <v>0</v>
      </c>
      <c r="BL45" s="74">
        <v>0</v>
      </c>
      <c r="BM45" s="74">
        <v>0</v>
      </c>
      <c r="BN45" s="74">
        <v>0</v>
      </c>
      <c r="BO45" s="74">
        <v>0</v>
      </c>
      <c r="BP45" s="74">
        <v>0</v>
      </c>
      <c r="BQ45" s="74">
        <v>0</v>
      </c>
      <c r="BR45" s="74">
        <v>0</v>
      </c>
      <c r="BS45" s="74">
        <v>0</v>
      </c>
      <c r="BT45" s="74">
        <v>0</v>
      </c>
      <c r="BU45" s="74">
        <v>0</v>
      </c>
      <c r="BV45" s="74">
        <v>0</v>
      </c>
      <c r="BW45" s="74">
        <v>61921</v>
      </c>
      <c r="BX45" s="74">
        <v>11474</v>
      </c>
    </row>
    <row r="46" spans="1:76" ht="8.25" customHeight="1">
      <c r="A46" s="71" t="s">
        <v>83</v>
      </c>
      <c r="B46" s="63" t="s">
        <v>84</v>
      </c>
      <c r="C46" s="64">
        <v>74135</v>
      </c>
      <c r="D46" s="64">
        <v>19992</v>
      </c>
      <c r="E46" s="64">
        <v>721</v>
      </c>
      <c r="F46" s="64">
        <v>10326</v>
      </c>
      <c r="G46" s="64">
        <v>43096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4">
        <v>0</v>
      </c>
      <c r="O46" s="64">
        <v>28</v>
      </c>
      <c r="P46" s="64">
        <v>0</v>
      </c>
      <c r="Q46" s="64">
        <v>0</v>
      </c>
      <c r="R46" s="64">
        <v>0</v>
      </c>
      <c r="S46" s="64">
        <v>0</v>
      </c>
      <c r="T46" s="64">
        <v>29</v>
      </c>
      <c r="U46" s="64">
        <v>164</v>
      </c>
      <c r="V46" s="64">
        <v>38662</v>
      </c>
      <c r="W46" s="64">
        <v>0</v>
      </c>
      <c r="X46" s="64">
        <v>8</v>
      </c>
      <c r="Y46" s="64">
        <v>0</v>
      </c>
      <c r="Z46" s="64">
        <v>0</v>
      </c>
      <c r="AA46" s="64">
        <v>0</v>
      </c>
      <c r="AB46" s="64">
        <v>0</v>
      </c>
      <c r="AC46" s="64">
        <v>35</v>
      </c>
      <c r="AD46" s="64">
        <v>0</v>
      </c>
      <c r="AE46" s="64">
        <v>0</v>
      </c>
      <c r="AF46" s="64">
        <v>174</v>
      </c>
      <c r="AG46" s="64">
        <v>0</v>
      </c>
      <c r="AH46" s="64">
        <v>0</v>
      </c>
      <c r="AI46" s="64">
        <v>0</v>
      </c>
      <c r="AJ46" s="64">
        <v>9</v>
      </c>
      <c r="AK46" s="64">
        <v>11</v>
      </c>
      <c r="AL46" s="64">
        <v>0</v>
      </c>
      <c r="AM46" s="64">
        <v>0</v>
      </c>
      <c r="AN46" s="64">
        <v>0</v>
      </c>
      <c r="AO46" s="64">
        <v>26</v>
      </c>
      <c r="AP46" s="64">
        <v>0</v>
      </c>
      <c r="AQ46" s="64">
        <v>118</v>
      </c>
      <c r="AR46" s="64">
        <v>0</v>
      </c>
      <c r="AS46" s="64">
        <v>0</v>
      </c>
      <c r="AT46" s="64">
        <v>0</v>
      </c>
      <c r="AU46" s="64">
        <v>0</v>
      </c>
      <c r="AV46" s="64">
        <v>125</v>
      </c>
      <c r="AW46" s="64">
        <v>0</v>
      </c>
      <c r="AX46" s="64">
        <v>0</v>
      </c>
      <c r="AY46" s="64">
        <v>0</v>
      </c>
      <c r="AZ46" s="64">
        <v>0</v>
      </c>
      <c r="BA46" s="64">
        <v>0</v>
      </c>
      <c r="BB46" s="64">
        <v>0</v>
      </c>
      <c r="BC46" s="64">
        <v>0</v>
      </c>
      <c r="BD46" s="64">
        <v>0</v>
      </c>
      <c r="BE46" s="64">
        <v>0</v>
      </c>
      <c r="BF46" s="64">
        <v>0</v>
      </c>
      <c r="BG46" s="64">
        <v>0</v>
      </c>
      <c r="BH46" s="64">
        <v>0</v>
      </c>
      <c r="BI46" s="64">
        <v>0</v>
      </c>
      <c r="BJ46" s="64">
        <v>0</v>
      </c>
      <c r="BK46" s="64">
        <v>0</v>
      </c>
      <c r="BL46" s="64">
        <v>0</v>
      </c>
      <c r="BM46" s="64">
        <v>0</v>
      </c>
      <c r="BN46" s="64">
        <v>0</v>
      </c>
      <c r="BO46" s="64">
        <v>0</v>
      </c>
      <c r="BP46" s="64">
        <v>0</v>
      </c>
      <c r="BQ46" s="64">
        <v>0</v>
      </c>
      <c r="BR46" s="64">
        <v>0</v>
      </c>
      <c r="BS46" s="64">
        <v>0</v>
      </c>
      <c r="BT46" s="64">
        <v>0</v>
      </c>
      <c r="BU46" s="64">
        <v>0</v>
      </c>
      <c r="BV46" s="64">
        <v>0</v>
      </c>
      <c r="BW46" s="64">
        <v>39389</v>
      </c>
      <c r="BX46" s="64">
        <v>3707</v>
      </c>
    </row>
    <row r="47" spans="1:76" ht="8.25" customHeight="1">
      <c r="A47" s="71" t="s">
        <v>85</v>
      </c>
      <c r="B47" s="63" t="s">
        <v>86</v>
      </c>
      <c r="C47" s="64">
        <v>36889</v>
      </c>
      <c r="D47" s="64">
        <v>6800</v>
      </c>
      <c r="E47" s="64">
        <v>605</v>
      </c>
      <c r="F47" s="64">
        <v>2876</v>
      </c>
      <c r="G47" s="64">
        <v>26608</v>
      </c>
      <c r="H47" s="64">
        <v>17</v>
      </c>
      <c r="I47" s="64">
        <v>14</v>
      </c>
      <c r="J47" s="64">
        <v>4</v>
      </c>
      <c r="K47" s="64">
        <v>0</v>
      </c>
      <c r="L47" s="64">
        <v>0</v>
      </c>
      <c r="M47" s="64">
        <v>0</v>
      </c>
      <c r="N47" s="64">
        <v>0</v>
      </c>
      <c r="O47" s="64">
        <v>0</v>
      </c>
      <c r="P47" s="64">
        <v>0</v>
      </c>
      <c r="Q47" s="64">
        <v>6</v>
      </c>
      <c r="R47" s="64">
        <v>0</v>
      </c>
      <c r="S47" s="64">
        <v>0</v>
      </c>
      <c r="T47" s="64">
        <v>15</v>
      </c>
      <c r="U47" s="64">
        <v>0</v>
      </c>
      <c r="V47" s="64">
        <v>0</v>
      </c>
      <c r="W47" s="64">
        <v>25468</v>
      </c>
      <c r="X47" s="64">
        <v>124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>
        <v>0</v>
      </c>
      <c r="AE47" s="64">
        <v>0</v>
      </c>
      <c r="AF47" s="64">
        <v>30</v>
      </c>
      <c r="AG47" s="64">
        <v>0</v>
      </c>
      <c r="AH47" s="64">
        <v>0</v>
      </c>
      <c r="AI47" s="64">
        <v>0</v>
      </c>
      <c r="AJ47" s="64">
        <v>53</v>
      </c>
      <c r="AK47" s="64">
        <v>0</v>
      </c>
      <c r="AL47" s="64">
        <v>0</v>
      </c>
      <c r="AM47" s="64">
        <v>19</v>
      </c>
      <c r="AN47" s="64">
        <v>0</v>
      </c>
      <c r="AO47" s="64">
        <v>0</v>
      </c>
      <c r="AP47" s="64">
        <v>0</v>
      </c>
      <c r="AQ47" s="64">
        <v>181</v>
      </c>
      <c r="AR47" s="64">
        <v>0</v>
      </c>
      <c r="AS47" s="64">
        <v>0</v>
      </c>
      <c r="AT47" s="64">
        <v>0</v>
      </c>
      <c r="AU47" s="64">
        <v>0</v>
      </c>
      <c r="AV47" s="64">
        <v>227</v>
      </c>
      <c r="AW47" s="64">
        <v>0</v>
      </c>
      <c r="AX47" s="64">
        <v>0</v>
      </c>
      <c r="AY47" s="64">
        <v>0</v>
      </c>
      <c r="AZ47" s="64">
        <v>0</v>
      </c>
      <c r="BA47" s="64">
        <v>0</v>
      </c>
      <c r="BB47" s="64">
        <v>0</v>
      </c>
      <c r="BC47" s="64">
        <v>0</v>
      </c>
      <c r="BD47" s="64">
        <v>0</v>
      </c>
      <c r="BE47" s="64">
        <v>0</v>
      </c>
      <c r="BF47" s="64">
        <v>0</v>
      </c>
      <c r="BG47" s="64">
        <v>0</v>
      </c>
      <c r="BH47" s="64">
        <v>0</v>
      </c>
      <c r="BI47" s="64">
        <v>0</v>
      </c>
      <c r="BJ47" s="64">
        <v>0</v>
      </c>
      <c r="BK47" s="64">
        <v>0</v>
      </c>
      <c r="BL47" s="64">
        <v>0</v>
      </c>
      <c r="BM47" s="64">
        <v>0</v>
      </c>
      <c r="BN47" s="64">
        <v>0</v>
      </c>
      <c r="BO47" s="64">
        <v>0</v>
      </c>
      <c r="BP47" s="64">
        <v>0</v>
      </c>
      <c r="BQ47" s="64">
        <v>0</v>
      </c>
      <c r="BR47" s="64">
        <v>0</v>
      </c>
      <c r="BS47" s="64">
        <v>0</v>
      </c>
      <c r="BT47" s="64">
        <v>0</v>
      </c>
      <c r="BU47" s="64">
        <v>0</v>
      </c>
      <c r="BV47" s="64">
        <v>0</v>
      </c>
      <c r="BW47" s="64">
        <v>26158</v>
      </c>
      <c r="BX47" s="64">
        <v>450</v>
      </c>
    </row>
    <row r="48" spans="1:76" ht="8.25" customHeight="1">
      <c r="A48" s="71" t="s">
        <v>87</v>
      </c>
      <c r="B48" s="63" t="s">
        <v>88</v>
      </c>
      <c r="C48" s="64">
        <v>24018</v>
      </c>
      <c r="D48" s="64">
        <v>913</v>
      </c>
      <c r="E48" s="64">
        <v>344</v>
      </c>
      <c r="F48" s="64">
        <v>139</v>
      </c>
      <c r="G48" s="64">
        <v>22622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4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S48" s="64">
        <v>0</v>
      </c>
      <c r="T48" s="64">
        <v>0</v>
      </c>
      <c r="U48" s="64">
        <v>0</v>
      </c>
      <c r="V48" s="64">
        <v>0</v>
      </c>
      <c r="W48" s="64">
        <v>8</v>
      </c>
      <c r="X48" s="64">
        <v>21448</v>
      </c>
      <c r="Y48" s="64">
        <v>0</v>
      </c>
      <c r="Z48" s="64">
        <v>0</v>
      </c>
      <c r="AA48" s="64">
        <v>0</v>
      </c>
      <c r="AB48" s="64">
        <v>0</v>
      </c>
      <c r="AC48" s="64">
        <v>0</v>
      </c>
      <c r="AD48" s="64">
        <v>0</v>
      </c>
      <c r="AE48" s="64">
        <v>0</v>
      </c>
      <c r="AF48" s="64">
        <v>0</v>
      </c>
      <c r="AG48" s="64">
        <v>0</v>
      </c>
      <c r="AH48" s="64">
        <v>0</v>
      </c>
      <c r="AI48" s="64">
        <v>0</v>
      </c>
      <c r="AJ48" s="64">
        <v>0</v>
      </c>
      <c r="AK48" s="64">
        <v>0</v>
      </c>
      <c r="AL48" s="64">
        <v>0</v>
      </c>
      <c r="AM48" s="64">
        <v>0</v>
      </c>
      <c r="AN48" s="64">
        <v>0</v>
      </c>
      <c r="AO48" s="64">
        <v>0</v>
      </c>
      <c r="AP48" s="64">
        <v>0</v>
      </c>
      <c r="AQ48" s="64">
        <v>0</v>
      </c>
      <c r="AR48" s="64">
        <v>0</v>
      </c>
      <c r="AS48" s="64">
        <v>0</v>
      </c>
      <c r="AT48" s="64">
        <v>0</v>
      </c>
      <c r="AU48" s="64">
        <v>0</v>
      </c>
      <c r="AV48" s="64">
        <v>0</v>
      </c>
      <c r="AW48" s="64">
        <v>0</v>
      </c>
      <c r="AX48" s="64">
        <v>0</v>
      </c>
      <c r="AY48" s="64">
        <v>0</v>
      </c>
      <c r="AZ48" s="64">
        <v>0</v>
      </c>
      <c r="BA48" s="64">
        <v>0</v>
      </c>
      <c r="BB48" s="64">
        <v>0</v>
      </c>
      <c r="BC48" s="64">
        <v>0</v>
      </c>
      <c r="BD48" s="64">
        <v>0</v>
      </c>
      <c r="BE48" s="64">
        <v>0</v>
      </c>
      <c r="BF48" s="64">
        <v>0</v>
      </c>
      <c r="BG48" s="64">
        <v>0</v>
      </c>
      <c r="BH48" s="64">
        <v>0</v>
      </c>
      <c r="BI48" s="64">
        <v>0</v>
      </c>
      <c r="BJ48" s="64">
        <v>0</v>
      </c>
      <c r="BK48" s="64">
        <v>0</v>
      </c>
      <c r="BL48" s="64">
        <v>0</v>
      </c>
      <c r="BM48" s="64">
        <v>0</v>
      </c>
      <c r="BN48" s="64">
        <v>0</v>
      </c>
      <c r="BO48" s="64">
        <v>0</v>
      </c>
      <c r="BP48" s="64">
        <v>0</v>
      </c>
      <c r="BQ48" s="64">
        <v>0</v>
      </c>
      <c r="BR48" s="64">
        <v>0</v>
      </c>
      <c r="BS48" s="64">
        <v>0</v>
      </c>
      <c r="BT48" s="64">
        <v>0</v>
      </c>
      <c r="BU48" s="64">
        <v>0</v>
      </c>
      <c r="BV48" s="64">
        <v>0</v>
      </c>
      <c r="BW48" s="64">
        <v>21456</v>
      </c>
      <c r="BX48" s="64">
        <v>1166</v>
      </c>
    </row>
    <row r="49" spans="1:76" ht="8.25" customHeight="1">
      <c r="A49" s="71" t="s">
        <v>89</v>
      </c>
      <c r="B49" s="63" t="s">
        <v>90</v>
      </c>
      <c r="C49" s="64">
        <v>85895</v>
      </c>
      <c r="D49" s="64">
        <v>15571</v>
      </c>
      <c r="E49" s="64">
        <v>1196</v>
      </c>
      <c r="F49" s="64">
        <v>8325</v>
      </c>
      <c r="G49" s="64">
        <v>60803</v>
      </c>
      <c r="H49" s="64">
        <v>0</v>
      </c>
      <c r="I49" s="64">
        <v>0</v>
      </c>
      <c r="J49" s="64">
        <v>0</v>
      </c>
      <c r="K49" s="64">
        <v>0</v>
      </c>
      <c r="L49" s="64">
        <v>0</v>
      </c>
      <c r="M49" s="64">
        <v>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13</v>
      </c>
      <c r="T49" s="64">
        <v>5</v>
      </c>
      <c r="U49" s="64">
        <v>0</v>
      </c>
      <c r="V49" s="64">
        <v>0</v>
      </c>
      <c r="W49" s="64">
        <v>0</v>
      </c>
      <c r="X49" s="64">
        <v>55179</v>
      </c>
      <c r="Y49" s="64">
        <v>416</v>
      </c>
      <c r="Z49" s="64">
        <v>0</v>
      </c>
      <c r="AA49" s="64">
        <v>0</v>
      </c>
      <c r="AB49" s="64">
        <v>0</v>
      </c>
      <c r="AC49" s="64">
        <v>79</v>
      </c>
      <c r="AD49" s="64">
        <v>834</v>
      </c>
      <c r="AE49" s="64">
        <v>0</v>
      </c>
      <c r="AF49" s="64">
        <v>381</v>
      </c>
      <c r="AG49" s="64">
        <v>64</v>
      </c>
      <c r="AH49" s="64">
        <v>0</v>
      </c>
      <c r="AI49" s="64">
        <v>10</v>
      </c>
      <c r="AJ49" s="64">
        <v>0</v>
      </c>
      <c r="AK49" s="64">
        <v>0</v>
      </c>
      <c r="AL49" s="64">
        <v>0</v>
      </c>
      <c r="AM49" s="64">
        <v>28</v>
      </c>
      <c r="AN49" s="64">
        <v>0</v>
      </c>
      <c r="AO49" s="64">
        <v>0</v>
      </c>
      <c r="AP49" s="64">
        <v>0</v>
      </c>
      <c r="AQ49" s="64">
        <v>27</v>
      </c>
      <c r="AR49" s="64">
        <v>0</v>
      </c>
      <c r="AS49" s="64">
        <v>0</v>
      </c>
      <c r="AT49" s="64">
        <v>0</v>
      </c>
      <c r="AU49" s="64">
        <v>0</v>
      </c>
      <c r="AV49" s="64">
        <v>114</v>
      </c>
      <c r="AW49" s="64">
        <v>0</v>
      </c>
      <c r="AX49" s="64">
        <v>0</v>
      </c>
      <c r="AY49" s="64">
        <v>0</v>
      </c>
      <c r="AZ49" s="64">
        <v>0</v>
      </c>
      <c r="BA49" s="64">
        <v>0</v>
      </c>
      <c r="BB49" s="64">
        <v>0</v>
      </c>
      <c r="BC49" s="64">
        <v>0</v>
      </c>
      <c r="BD49" s="64">
        <v>0</v>
      </c>
      <c r="BE49" s="64">
        <v>0</v>
      </c>
      <c r="BF49" s="64">
        <v>0</v>
      </c>
      <c r="BG49" s="64">
        <v>0</v>
      </c>
      <c r="BH49" s="64">
        <v>0</v>
      </c>
      <c r="BI49" s="64">
        <v>0</v>
      </c>
      <c r="BJ49" s="64">
        <v>0</v>
      </c>
      <c r="BK49" s="64">
        <v>0</v>
      </c>
      <c r="BL49" s="64">
        <v>0</v>
      </c>
      <c r="BM49" s="64">
        <v>0</v>
      </c>
      <c r="BN49" s="64">
        <v>0</v>
      </c>
      <c r="BO49" s="64">
        <v>0</v>
      </c>
      <c r="BP49" s="64">
        <v>0</v>
      </c>
      <c r="BQ49" s="64">
        <v>0</v>
      </c>
      <c r="BR49" s="64">
        <v>0</v>
      </c>
      <c r="BS49" s="64">
        <v>0</v>
      </c>
      <c r="BT49" s="64">
        <v>0</v>
      </c>
      <c r="BU49" s="64">
        <v>0</v>
      </c>
      <c r="BV49" s="64">
        <v>0</v>
      </c>
      <c r="BW49" s="64">
        <v>57150</v>
      </c>
      <c r="BX49" s="64">
        <v>3653</v>
      </c>
    </row>
    <row r="50" spans="1:76" ht="8.25" customHeight="1">
      <c r="A50" s="71" t="s">
        <v>91</v>
      </c>
      <c r="B50" s="63" t="s">
        <v>92</v>
      </c>
      <c r="C50" s="64">
        <v>34340</v>
      </c>
      <c r="D50" s="64">
        <v>11804</v>
      </c>
      <c r="E50" s="64">
        <v>355</v>
      </c>
      <c r="F50" s="64">
        <v>2927</v>
      </c>
      <c r="G50" s="64">
        <v>19254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0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4">
        <v>0</v>
      </c>
      <c r="T50" s="64">
        <v>9</v>
      </c>
      <c r="U50" s="64">
        <v>0</v>
      </c>
      <c r="V50" s="64">
        <v>19</v>
      </c>
      <c r="W50" s="64">
        <v>0</v>
      </c>
      <c r="X50" s="64">
        <v>305</v>
      </c>
      <c r="Y50" s="64">
        <v>17502</v>
      </c>
      <c r="Z50" s="64">
        <v>0</v>
      </c>
      <c r="AA50" s="64">
        <v>0</v>
      </c>
      <c r="AB50" s="64">
        <v>0</v>
      </c>
      <c r="AC50" s="64">
        <v>9</v>
      </c>
      <c r="AD50" s="64">
        <v>204</v>
      </c>
      <c r="AE50" s="64">
        <v>0</v>
      </c>
      <c r="AF50" s="64">
        <v>75</v>
      </c>
      <c r="AG50" s="64">
        <v>0</v>
      </c>
      <c r="AH50" s="64">
        <v>0</v>
      </c>
      <c r="AI50" s="64">
        <v>0</v>
      </c>
      <c r="AJ50" s="64">
        <v>7</v>
      </c>
      <c r="AK50" s="64">
        <v>14</v>
      </c>
      <c r="AL50" s="64">
        <v>10</v>
      </c>
      <c r="AM50" s="64">
        <v>0</v>
      </c>
      <c r="AN50" s="64">
        <v>0</v>
      </c>
      <c r="AO50" s="64">
        <v>0</v>
      </c>
      <c r="AP50" s="64">
        <v>0</v>
      </c>
      <c r="AQ50" s="64">
        <v>6</v>
      </c>
      <c r="AR50" s="64">
        <v>0</v>
      </c>
      <c r="AS50" s="64">
        <v>0</v>
      </c>
      <c r="AT50" s="64">
        <v>0</v>
      </c>
      <c r="AU50" s="64">
        <v>0</v>
      </c>
      <c r="AV50" s="64">
        <v>386</v>
      </c>
      <c r="AW50" s="64">
        <v>0</v>
      </c>
      <c r="AX50" s="64">
        <v>0</v>
      </c>
      <c r="AY50" s="64">
        <v>0</v>
      </c>
      <c r="AZ50" s="64">
        <v>0</v>
      </c>
      <c r="BA50" s="64">
        <v>0</v>
      </c>
      <c r="BB50" s="64">
        <v>0</v>
      </c>
      <c r="BC50" s="64">
        <v>338</v>
      </c>
      <c r="BD50" s="64">
        <v>0</v>
      </c>
      <c r="BE50" s="64">
        <v>0</v>
      </c>
      <c r="BF50" s="64">
        <v>0</v>
      </c>
      <c r="BG50" s="64">
        <v>0</v>
      </c>
      <c r="BH50" s="64">
        <v>0</v>
      </c>
      <c r="BI50" s="64">
        <v>0</v>
      </c>
      <c r="BJ50" s="64">
        <v>0</v>
      </c>
      <c r="BK50" s="64">
        <v>0</v>
      </c>
      <c r="BL50" s="64">
        <v>0</v>
      </c>
      <c r="BM50" s="64">
        <v>0</v>
      </c>
      <c r="BN50" s="64">
        <v>0</v>
      </c>
      <c r="BO50" s="64">
        <v>0</v>
      </c>
      <c r="BP50" s="64">
        <v>0</v>
      </c>
      <c r="BQ50" s="64">
        <v>0</v>
      </c>
      <c r="BR50" s="64">
        <v>0</v>
      </c>
      <c r="BS50" s="64">
        <v>0</v>
      </c>
      <c r="BT50" s="64">
        <v>0</v>
      </c>
      <c r="BU50" s="64">
        <v>0</v>
      </c>
      <c r="BV50" s="64">
        <v>0</v>
      </c>
      <c r="BW50" s="64">
        <v>18884</v>
      </c>
      <c r="BX50" s="64">
        <v>370</v>
      </c>
    </row>
    <row r="51" spans="1:76" ht="8.25" customHeight="1">
      <c r="A51" s="73" t="s">
        <v>93</v>
      </c>
      <c r="B51" s="21" t="s">
        <v>94</v>
      </c>
      <c r="C51" s="68">
        <v>20939</v>
      </c>
      <c r="D51" s="68">
        <v>1195</v>
      </c>
      <c r="E51" s="68">
        <v>200</v>
      </c>
      <c r="F51" s="68">
        <v>4510</v>
      </c>
      <c r="G51" s="68">
        <v>15034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10345</v>
      </c>
      <c r="AA51" s="68">
        <v>0</v>
      </c>
      <c r="AB51" s="68">
        <v>0</v>
      </c>
      <c r="AC51" s="68">
        <v>0</v>
      </c>
      <c r="AD51" s="68">
        <v>0</v>
      </c>
      <c r="AE51" s="68">
        <v>0</v>
      </c>
      <c r="AF51" s="68">
        <v>0</v>
      </c>
      <c r="AG51" s="68">
        <v>0</v>
      </c>
      <c r="AH51" s="68">
        <v>0</v>
      </c>
      <c r="AI51" s="68">
        <v>0</v>
      </c>
      <c r="AJ51" s="68">
        <v>0</v>
      </c>
      <c r="AK51" s="68">
        <v>0</v>
      </c>
      <c r="AL51" s="68">
        <v>0</v>
      </c>
      <c r="AM51" s="68">
        <v>0</v>
      </c>
      <c r="AN51" s="68">
        <v>0</v>
      </c>
      <c r="AO51" s="68">
        <v>0</v>
      </c>
      <c r="AP51" s="68">
        <v>0</v>
      </c>
      <c r="AQ51" s="68">
        <v>0</v>
      </c>
      <c r="AR51" s="68">
        <v>0</v>
      </c>
      <c r="AS51" s="68">
        <v>0</v>
      </c>
      <c r="AT51" s="68">
        <v>0</v>
      </c>
      <c r="AU51" s="68">
        <v>0</v>
      </c>
      <c r="AV51" s="68">
        <v>0</v>
      </c>
      <c r="AW51" s="68">
        <v>0</v>
      </c>
      <c r="AX51" s="68">
        <v>0</v>
      </c>
      <c r="AY51" s="68">
        <v>0</v>
      </c>
      <c r="AZ51" s="68">
        <v>0</v>
      </c>
      <c r="BA51" s="68">
        <v>0</v>
      </c>
      <c r="BB51" s="68">
        <v>0</v>
      </c>
      <c r="BC51" s="68">
        <v>0</v>
      </c>
      <c r="BD51" s="68">
        <v>0</v>
      </c>
      <c r="BE51" s="68">
        <v>0</v>
      </c>
      <c r="BF51" s="68">
        <v>0</v>
      </c>
      <c r="BG51" s="68">
        <v>0</v>
      </c>
      <c r="BH51" s="68">
        <v>0</v>
      </c>
      <c r="BI51" s="68">
        <v>0</v>
      </c>
      <c r="BJ51" s="68">
        <v>0</v>
      </c>
      <c r="BK51" s="68">
        <v>0</v>
      </c>
      <c r="BL51" s="68">
        <v>0</v>
      </c>
      <c r="BM51" s="68">
        <v>0</v>
      </c>
      <c r="BN51" s="68">
        <v>0</v>
      </c>
      <c r="BO51" s="68">
        <v>0</v>
      </c>
      <c r="BP51" s="68">
        <v>0</v>
      </c>
      <c r="BQ51" s="68">
        <v>0</v>
      </c>
      <c r="BR51" s="68">
        <v>0</v>
      </c>
      <c r="BS51" s="68">
        <v>0</v>
      </c>
      <c r="BT51" s="68">
        <v>0</v>
      </c>
      <c r="BU51" s="68">
        <v>0</v>
      </c>
      <c r="BV51" s="68">
        <v>0</v>
      </c>
      <c r="BW51" s="68">
        <v>10345</v>
      </c>
      <c r="BX51" s="68">
        <v>4689</v>
      </c>
    </row>
    <row r="52" spans="1:76" ht="8.25" customHeight="1">
      <c r="A52" s="73" t="s">
        <v>95</v>
      </c>
      <c r="B52" s="21" t="s">
        <v>96</v>
      </c>
      <c r="C52" s="68">
        <v>144410</v>
      </c>
      <c r="D52" s="68">
        <v>29841</v>
      </c>
      <c r="E52" s="68">
        <v>1001</v>
      </c>
      <c r="F52" s="68">
        <v>32183</v>
      </c>
      <c r="G52" s="68">
        <v>81385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81385</v>
      </c>
      <c r="AA52" s="68">
        <v>0</v>
      </c>
      <c r="AB52" s="68">
        <v>0</v>
      </c>
      <c r="AC52" s="68">
        <v>0</v>
      </c>
      <c r="AD52" s="68">
        <v>0</v>
      </c>
      <c r="AE52" s="68">
        <v>0</v>
      </c>
      <c r="AF52" s="68">
        <v>0</v>
      </c>
      <c r="AG52" s="68">
        <v>0</v>
      </c>
      <c r="AH52" s="68">
        <v>0</v>
      </c>
      <c r="AI52" s="68">
        <v>0</v>
      </c>
      <c r="AJ52" s="68">
        <v>0</v>
      </c>
      <c r="AK52" s="68">
        <v>0</v>
      </c>
      <c r="AL52" s="68">
        <v>0</v>
      </c>
      <c r="AM52" s="68">
        <v>0</v>
      </c>
      <c r="AN52" s="68">
        <v>0</v>
      </c>
      <c r="AO52" s="68">
        <v>0</v>
      </c>
      <c r="AP52" s="68">
        <v>0</v>
      </c>
      <c r="AQ52" s="68">
        <v>0</v>
      </c>
      <c r="AR52" s="68">
        <v>0</v>
      </c>
      <c r="AS52" s="68">
        <v>0</v>
      </c>
      <c r="AT52" s="68">
        <v>0</v>
      </c>
      <c r="AU52" s="68">
        <v>0</v>
      </c>
      <c r="AV52" s="68">
        <v>0</v>
      </c>
      <c r="AW52" s="68">
        <v>0</v>
      </c>
      <c r="AX52" s="68">
        <v>0</v>
      </c>
      <c r="AY52" s="68">
        <v>0</v>
      </c>
      <c r="AZ52" s="68">
        <v>0</v>
      </c>
      <c r="BA52" s="68">
        <v>0</v>
      </c>
      <c r="BB52" s="68">
        <v>0</v>
      </c>
      <c r="BC52" s="68">
        <v>0</v>
      </c>
      <c r="BD52" s="68">
        <v>0</v>
      </c>
      <c r="BE52" s="68">
        <v>0</v>
      </c>
      <c r="BF52" s="68">
        <v>0</v>
      </c>
      <c r="BG52" s="68">
        <v>0</v>
      </c>
      <c r="BH52" s="68">
        <v>0</v>
      </c>
      <c r="BI52" s="68">
        <v>0</v>
      </c>
      <c r="BJ52" s="68">
        <v>0</v>
      </c>
      <c r="BK52" s="68">
        <v>0</v>
      </c>
      <c r="BL52" s="68">
        <v>0</v>
      </c>
      <c r="BM52" s="68">
        <v>0</v>
      </c>
      <c r="BN52" s="68">
        <v>0</v>
      </c>
      <c r="BO52" s="68">
        <v>0</v>
      </c>
      <c r="BP52" s="68">
        <v>0</v>
      </c>
      <c r="BQ52" s="68">
        <v>0</v>
      </c>
      <c r="BR52" s="68">
        <v>0</v>
      </c>
      <c r="BS52" s="68">
        <v>0</v>
      </c>
      <c r="BT52" s="68">
        <v>0</v>
      </c>
      <c r="BU52" s="68">
        <v>0</v>
      </c>
      <c r="BV52" s="68">
        <v>0</v>
      </c>
      <c r="BW52" s="68">
        <v>81385</v>
      </c>
      <c r="BX52" s="68">
        <v>0</v>
      </c>
    </row>
    <row r="53" spans="1:76" ht="8.25" customHeight="1">
      <c r="A53" s="75" t="s">
        <v>97</v>
      </c>
      <c r="B53" s="61" t="s">
        <v>98</v>
      </c>
      <c r="C53" s="68">
        <v>17542</v>
      </c>
      <c r="D53" s="68">
        <v>0</v>
      </c>
      <c r="E53" s="68">
        <v>363</v>
      </c>
      <c r="F53" s="68">
        <v>611</v>
      </c>
      <c r="G53" s="68">
        <v>16568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  <c r="Y53" s="68">
        <v>0</v>
      </c>
      <c r="Z53" s="68">
        <v>8218</v>
      </c>
      <c r="AA53" s="68">
        <v>0</v>
      </c>
      <c r="AB53" s="68">
        <v>0</v>
      </c>
      <c r="AC53" s="68">
        <v>0</v>
      </c>
      <c r="AD53" s="68">
        <v>0</v>
      </c>
      <c r="AE53" s="68">
        <v>0</v>
      </c>
      <c r="AF53" s="68">
        <v>0</v>
      </c>
      <c r="AG53" s="68">
        <v>0</v>
      </c>
      <c r="AH53" s="68">
        <v>0</v>
      </c>
      <c r="AI53" s="68">
        <v>0</v>
      </c>
      <c r="AJ53" s="68">
        <v>0</v>
      </c>
      <c r="AK53" s="68">
        <v>0</v>
      </c>
      <c r="AL53" s="68">
        <v>0</v>
      </c>
      <c r="AM53" s="68">
        <v>0</v>
      </c>
      <c r="AN53" s="68">
        <v>0</v>
      </c>
      <c r="AO53" s="68">
        <v>0</v>
      </c>
      <c r="AP53" s="68">
        <v>0</v>
      </c>
      <c r="AQ53" s="68">
        <v>0</v>
      </c>
      <c r="AR53" s="68">
        <v>0</v>
      </c>
      <c r="AS53" s="68">
        <v>0</v>
      </c>
      <c r="AT53" s="68">
        <v>0</v>
      </c>
      <c r="AU53" s="68">
        <v>0</v>
      </c>
      <c r="AV53" s="68">
        <v>0</v>
      </c>
      <c r="AW53" s="68">
        <v>0</v>
      </c>
      <c r="AX53" s="68">
        <v>0</v>
      </c>
      <c r="AY53" s="68">
        <v>0</v>
      </c>
      <c r="AZ53" s="68">
        <v>0</v>
      </c>
      <c r="BA53" s="68">
        <v>0</v>
      </c>
      <c r="BB53" s="68">
        <v>0</v>
      </c>
      <c r="BC53" s="68">
        <v>0</v>
      </c>
      <c r="BD53" s="68">
        <v>0</v>
      </c>
      <c r="BE53" s="68">
        <v>0</v>
      </c>
      <c r="BF53" s="68">
        <v>0</v>
      </c>
      <c r="BG53" s="68">
        <v>0</v>
      </c>
      <c r="BH53" s="68">
        <v>0</v>
      </c>
      <c r="BI53" s="68">
        <v>0</v>
      </c>
      <c r="BJ53" s="68">
        <v>0</v>
      </c>
      <c r="BK53" s="68">
        <v>0</v>
      </c>
      <c r="BL53" s="68">
        <v>0</v>
      </c>
      <c r="BM53" s="68">
        <v>0</v>
      </c>
      <c r="BN53" s="68">
        <v>0</v>
      </c>
      <c r="BO53" s="68">
        <v>0</v>
      </c>
      <c r="BP53" s="68">
        <v>0</v>
      </c>
      <c r="BQ53" s="68">
        <v>0</v>
      </c>
      <c r="BR53" s="68">
        <v>0</v>
      </c>
      <c r="BS53" s="68">
        <v>0</v>
      </c>
      <c r="BT53" s="68">
        <v>0</v>
      </c>
      <c r="BU53" s="68">
        <v>0</v>
      </c>
      <c r="BV53" s="68">
        <v>0</v>
      </c>
      <c r="BW53" s="68">
        <v>8218</v>
      </c>
      <c r="BX53" s="68">
        <v>8350</v>
      </c>
    </row>
    <row r="54" spans="1:76" ht="8.25" customHeight="1">
      <c r="A54" s="73" t="s">
        <v>99</v>
      </c>
      <c r="B54" s="21" t="s">
        <v>100</v>
      </c>
      <c r="C54" s="68">
        <v>20745</v>
      </c>
      <c r="D54" s="68">
        <v>994</v>
      </c>
      <c r="E54" s="68">
        <v>642</v>
      </c>
      <c r="F54" s="68">
        <v>2251</v>
      </c>
      <c r="G54" s="68">
        <v>16858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  <c r="Y54" s="68">
        <v>0</v>
      </c>
      <c r="Z54" s="68">
        <v>16379</v>
      </c>
      <c r="AA54" s="68">
        <v>0</v>
      </c>
      <c r="AB54" s="68">
        <v>0</v>
      </c>
      <c r="AC54" s="68">
        <v>0</v>
      </c>
      <c r="AD54" s="68">
        <v>0</v>
      </c>
      <c r="AE54" s="68">
        <v>0</v>
      </c>
      <c r="AF54" s="68">
        <v>0</v>
      </c>
      <c r="AG54" s="68">
        <v>20</v>
      </c>
      <c r="AH54" s="68">
        <v>0</v>
      </c>
      <c r="AI54" s="68">
        <v>0</v>
      </c>
      <c r="AJ54" s="68">
        <v>0</v>
      </c>
      <c r="AK54" s="68">
        <v>0</v>
      </c>
      <c r="AL54" s="68">
        <v>0</v>
      </c>
      <c r="AM54" s="68">
        <v>23</v>
      </c>
      <c r="AN54" s="68">
        <v>0</v>
      </c>
      <c r="AO54" s="68">
        <v>0</v>
      </c>
      <c r="AP54" s="68">
        <v>0</v>
      </c>
      <c r="AQ54" s="68">
        <v>0</v>
      </c>
      <c r="AR54" s="68">
        <v>0</v>
      </c>
      <c r="AS54" s="68">
        <v>0</v>
      </c>
      <c r="AT54" s="68">
        <v>0</v>
      </c>
      <c r="AU54" s="68">
        <v>0</v>
      </c>
      <c r="AV54" s="68">
        <v>0</v>
      </c>
      <c r="AW54" s="68">
        <v>0</v>
      </c>
      <c r="AX54" s="68">
        <v>0</v>
      </c>
      <c r="AY54" s="68">
        <v>0</v>
      </c>
      <c r="AZ54" s="68">
        <v>0</v>
      </c>
      <c r="BA54" s="68">
        <v>0</v>
      </c>
      <c r="BB54" s="68">
        <v>0</v>
      </c>
      <c r="BC54" s="68">
        <v>0</v>
      </c>
      <c r="BD54" s="68">
        <v>0</v>
      </c>
      <c r="BE54" s="68">
        <v>0</v>
      </c>
      <c r="BF54" s="68">
        <v>0</v>
      </c>
      <c r="BG54" s="68">
        <v>0</v>
      </c>
      <c r="BH54" s="68">
        <v>0</v>
      </c>
      <c r="BI54" s="68">
        <v>0</v>
      </c>
      <c r="BJ54" s="68">
        <v>0</v>
      </c>
      <c r="BK54" s="68">
        <v>0</v>
      </c>
      <c r="BL54" s="68">
        <v>0</v>
      </c>
      <c r="BM54" s="68">
        <v>0</v>
      </c>
      <c r="BN54" s="68">
        <v>0</v>
      </c>
      <c r="BO54" s="68">
        <v>0</v>
      </c>
      <c r="BP54" s="68">
        <v>0</v>
      </c>
      <c r="BQ54" s="68">
        <v>0</v>
      </c>
      <c r="BR54" s="68">
        <v>0</v>
      </c>
      <c r="BS54" s="68">
        <v>0</v>
      </c>
      <c r="BT54" s="68">
        <v>0</v>
      </c>
      <c r="BU54" s="68">
        <v>0</v>
      </c>
      <c r="BV54" s="68">
        <v>0</v>
      </c>
      <c r="BW54" s="68">
        <v>16422</v>
      </c>
      <c r="BX54" s="68">
        <v>436</v>
      </c>
    </row>
    <row r="55" spans="1:76" ht="8.25" customHeight="1">
      <c r="A55" s="73" t="s">
        <v>101</v>
      </c>
      <c r="B55" s="21" t="s">
        <v>102</v>
      </c>
      <c r="C55" s="74">
        <v>138214</v>
      </c>
      <c r="D55" s="74">
        <v>15917</v>
      </c>
      <c r="E55" s="74">
        <v>1764</v>
      </c>
      <c r="F55" s="74">
        <v>8105</v>
      </c>
      <c r="G55" s="74">
        <v>112428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74">
        <v>0</v>
      </c>
      <c r="T55" s="74">
        <v>0</v>
      </c>
      <c r="U55" s="74">
        <v>0</v>
      </c>
      <c r="V55" s="74">
        <v>0</v>
      </c>
      <c r="W55" s="74">
        <v>0</v>
      </c>
      <c r="X55" s="74">
        <v>0</v>
      </c>
      <c r="Y55" s="74">
        <v>0</v>
      </c>
      <c r="Z55" s="74">
        <v>112428</v>
      </c>
      <c r="AA55" s="74">
        <v>0</v>
      </c>
      <c r="AB55" s="74">
        <v>0</v>
      </c>
      <c r="AC55" s="74">
        <v>0</v>
      </c>
      <c r="AD55" s="74">
        <v>0</v>
      </c>
      <c r="AE55" s="74">
        <v>0</v>
      </c>
      <c r="AF55" s="74">
        <v>0</v>
      </c>
      <c r="AG55" s="74">
        <v>0</v>
      </c>
      <c r="AH55" s="74">
        <v>0</v>
      </c>
      <c r="AI55" s="74">
        <v>0</v>
      </c>
      <c r="AJ55" s="74">
        <v>0</v>
      </c>
      <c r="AK55" s="74">
        <v>0</v>
      </c>
      <c r="AL55" s="74">
        <v>0</v>
      </c>
      <c r="AM55" s="74">
        <v>0</v>
      </c>
      <c r="AN55" s="74">
        <v>0</v>
      </c>
      <c r="AO55" s="74">
        <v>0</v>
      </c>
      <c r="AP55" s="74">
        <v>0</v>
      </c>
      <c r="AQ55" s="74">
        <v>0</v>
      </c>
      <c r="AR55" s="74">
        <v>0</v>
      </c>
      <c r="AS55" s="74">
        <v>0</v>
      </c>
      <c r="AT55" s="74">
        <v>0</v>
      </c>
      <c r="AU55" s="74">
        <v>0</v>
      </c>
      <c r="AV55" s="74">
        <v>0</v>
      </c>
      <c r="AW55" s="74">
        <v>0</v>
      </c>
      <c r="AX55" s="74">
        <v>0</v>
      </c>
      <c r="AY55" s="74">
        <v>0</v>
      </c>
      <c r="AZ55" s="74">
        <v>0</v>
      </c>
      <c r="BA55" s="74">
        <v>0</v>
      </c>
      <c r="BB55" s="74">
        <v>0</v>
      </c>
      <c r="BC55" s="74">
        <v>0</v>
      </c>
      <c r="BD55" s="74">
        <v>0</v>
      </c>
      <c r="BE55" s="74">
        <v>0</v>
      </c>
      <c r="BF55" s="74">
        <v>0</v>
      </c>
      <c r="BG55" s="74">
        <v>0</v>
      </c>
      <c r="BH55" s="74">
        <v>0</v>
      </c>
      <c r="BI55" s="74">
        <v>0</v>
      </c>
      <c r="BJ55" s="74">
        <v>0</v>
      </c>
      <c r="BK55" s="74">
        <v>0</v>
      </c>
      <c r="BL55" s="74">
        <v>0</v>
      </c>
      <c r="BM55" s="74">
        <v>0</v>
      </c>
      <c r="BN55" s="74">
        <v>0</v>
      </c>
      <c r="BO55" s="74">
        <v>0</v>
      </c>
      <c r="BP55" s="74">
        <v>0</v>
      </c>
      <c r="BQ55" s="74">
        <v>0</v>
      </c>
      <c r="BR55" s="74">
        <v>0</v>
      </c>
      <c r="BS55" s="74">
        <v>0</v>
      </c>
      <c r="BT55" s="74">
        <v>0</v>
      </c>
      <c r="BU55" s="74">
        <v>0</v>
      </c>
      <c r="BV55" s="74">
        <v>0</v>
      </c>
      <c r="BW55" s="74">
        <v>112428</v>
      </c>
      <c r="BX55" s="74">
        <v>0</v>
      </c>
    </row>
    <row r="56" spans="1:76" ht="8.25" customHeight="1">
      <c r="A56" s="71" t="s">
        <v>103</v>
      </c>
      <c r="B56" s="63" t="s">
        <v>104</v>
      </c>
      <c r="C56" s="64">
        <v>231826</v>
      </c>
      <c r="D56" s="64">
        <v>18652</v>
      </c>
      <c r="E56" s="64">
        <v>1336</v>
      </c>
      <c r="F56" s="64">
        <v>39488</v>
      </c>
      <c r="G56" s="64">
        <v>172350</v>
      </c>
      <c r="H56" s="64">
        <v>0</v>
      </c>
      <c r="I56" s="64">
        <v>0</v>
      </c>
      <c r="J56" s="64">
        <v>0</v>
      </c>
      <c r="K56" s="64">
        <v>30</v>
      </c>
      <c r="L56" s="64">
        <v>1591</v>
      </c>
      <c r="M56" s="64">
        <v>0</v>
      </c>
      <c r="N56" s="64">
        <v>0</v>
      </c>
      <c r="O56" s="64">
        <v>0</v>
      </c>
      <c r="P56" s="64">
        <v>0</v>
      </c>
      <c r="Q56" s="64">
        <v>0</v>
      </c>
      <c r="R56" s="64">
        <v>0</v>
      </c>
      <c r="S56" s="64">
        <v>0</v>
      </c>
      <c r="T56" s="64">
        <v>0</v>
      </c>
      <c r="U56" s="64">
        <v>0</v>
      </c>
      <c r="V56" s="64">
        <v>0</v>
      </c>
      <c r="W56" s="64">
        <v>0</v>
      </c>
      <c r="X56" s="64">
        <v>0</v>
      </c>
      <c r="Y56" s="64">
        <v>0</v>
      </c>
      <c r="Z56" s="64">
        <v>143913</v>
      </c>
      <c r="AA56" s="64">
        <v>0</v>
      </c>
      <c r="AB56" s="64">
        <v>2188</v>
      </c>
      <c r="AC56" s="64">
        <v>375</v>
      </c>
      <c r="AD56" s="64">
        <v>130</v>
      </c>
      <c r="AE56" s="64">
        <v>0</v>
      </c>
      <c r="AF56" s="64">
        <v>0</v>
      </c>
      <c r="AG56" s="64">
        <v>237</v>
      </c>
      <c r="AH56" s="64">
        <v>0</v>
      </c>
      <c r="AI56" s="64">
        <v>0</v>
      </c>
      <c r="AJ56" s="64">
        <v>0</v>
      </c>
      <c r="AK56" s="64">
        <v>0</v>
      </c>
      <c r="AL56" s="64">
        <v>0</v>
      </c>
      <c r="AM56" s="64">
        <v>0</v>
      </c>
      <c r="AN56" s="64">
        <v>0</v>
      </c>
      <c r="AO56" s="64">
        <v>0</v>
      </c>
      <c r="AP56" s="64">
        <v>0</v>
      </c>
      <c r="AQ56" s="64">
        <v>19</v>
      </c>
      <c r="AR56" s="64">
        <v>0</v>
      </c>
      <c r="AS56" s="64">
        <v>0</v>
      </c>
      <c r="AT56" s="64">
        <v>0</v>
      </c>
      <c r="AU56" s="64">
        <v>0</v>
      </c>
      <c r="AV56" s="64">
        <v>2530</v>
      </c>
      <c r="AW56" s="64">
        <v>0</v>
      </c>
      <c r="AX56" s="64">
        <v>0</v>
      </c>
      <c r="AY56" s="64">
        <v>0</v>
      </c>
      <c r="AZ56" s="64">
        <v>0</v>
      </c>
      <c r="BA56" s="6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4">
        <v>0</v>
      </c>
      <c r="BH56" s="64">
        <v>0</v>
      </c>
      <c r="BI56" s="64">
        <v>0</v>
      </c>
      <c r="BJ56" s="64">
        <v>0</v>
      </c>
      <c r="BK56" s="64">
        <v>0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64">
        <v>0</v>
      </c>
      <c r="BR56" s="64">
        <v>0</v>
      </c>
      <c r="BS56" s="64">
        <v>0</v>
      </c>
      <c r="BT56" s="64">
        <v>0</v>
      </c>
      <c r="BU56" s="64">
        <v>0</v>
      </c>
      <c r="BV56" s="64">
        <v>0</v>
      </c>
      <c r="BW56" s="64">
        <v>151013</v>
      </c>
      <c r="BX56" s="64">
        <v>21337</v>
      </c>
    </row>
    <row r="57" spans="1:76" ht="8.25" customHeight="1">
      <c r="A57" s="71" t="s">
        <v>105</v>
      </c>
      <c r="B57" s="63" t="s">
        <v>106</v>
      </c>
      <c r="C57" s="64">
        <v>83539</v>
      </c>
      <c r="D57" s="64">
        <v>9863</v>
      </c>
      <c r="E57" s="64">
        <v>1134</v>
      </c>
      <c r="F57" s="64">
        <v>12780</v>
      </c>
      <c r="G57" s="64">
        <v>59762</v>
      </c>
      <c r="H57" s="64">
        <v>22</v>
      </c>
      <c r="I57" s="64">
        <v>0</v>
      </c>
      <c r="J57" s="64">
        <v>0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18002</v>
      </c>
      <c r="Q57" s="64">
        <v>3976</v>
      </c>
      <c r="R57" s="64">
        <v>125</v>
      </c>
      <c r="S57" s="64">
        <v>0</v>
      </c>
      <c r="T57" s="64">
        <v>0</v>
      </c>
      <c r="U57" s="64">
        <v>0</v>
      </c>
      <c r="V57" s="64">
        <v>168</v>
      </c>
      <c r="W57" s="64">
        <v>0</v>
      </c>
      <c r="X57" s="64">
        <v>0</v>
      </c>
      <c r="Y57" s="64">
        <v>0</v>
      </c>
      <c r="Z57" s="64">
        <v>0</v>
      </c>
      <c r="AA57" s="64">
        <v>35848</v>
      </c>
      <c r="AB57" s="64">
        <v>19</v>
      </c>
      <c r="AC57" s="64">
        <v>6</v>
      </c>
      <c r="AD57" s="64">
        <v>73</v>
      </c>
      <c r="AE57" s="64">
        <v>0</v>
      </c>
      <c r="AF57" s="64">
        <v>0</v>
      </c>
      <c r="AG57" s="64">
        <v>0</v>
      </c>
      <c r="AH57" s="64">
        <v>0</v>
      </c>
      <c r="AI57" s="64">
        <v>0</v>
      </c>
      <c r="AJ57" s="64">
        <v>0</v>
      </c>
      <c r="AK57" s="64">
        <v>0</v>
      </c>
      <c r="AL57" s="64">
        <v>0</v>
      </c>
      <c r="AM57" s="64">
        <v>0</v>
      </c>
      <c r="AN57" s="64">
        <v>0</v>
      </c>
      <c r="AO57" s="64">
        <v>0</v>
      </c>
      <c r="AP57" s="64">
        <v>0</v>
      </c>
      <c r="AQ57" s="64">
        <v>0</v>
      </c>
      <c r="AR57" s="64">
        <v>0</v>
      </c>
      <c r="AS57" s="64">
        <v>0</v>
      </c>
      <c r="AT57" s="64">
        <v>0</v>
      </c>
      <c r="AU57" s="64">
        <v>0</v>
      </c>
      <c r="AV57" s="64">
        <v>497</v>
      </c>
      <c r="AW57" s="64">
        <v>34</v>
      </c>
      <c r="AX57" s="64">
        <v>0</v>
      </c>
      <c r="AY57" s="64">
        <v>0</v>
      </c>
      <c r="AZ57" s="64">
        <v>0</v>
      </c>
      <c r="BA57" s="64">
        <v>0</v>
      </c>
      <c r="BB57" s="64">
        <v>0</v>
      </c>
      <c r="BC57" s="64">
        <v>0</v>
      </c>
      <c r="BD57" s="64">
        <v>0</v>
      </c>
      <c r="BE57" s="64">
        <v>0</v>
      </c>
      <c r="BF57" s="64">
        <v>0</v>
      </c>
      <c r="BG57" s="64">
        <v>0</v>
      </c>
      <c r="BH57" s="64">
        <v>0</v>
      </c>
      <c r="BI57" s="64">
        <v>0</v>
      </c>
      <c r="BJ57" s="64">
        <v>0</v>
      </c>
      <c r="BK57" s="64">
        <v>0</v>
      </c>
      <c r="BL57" s="64">
        <v>0</v>
      </c>
      <c r="BM57" s="64">
        <v>0</v>
      </c>
      <c r="BN57" s="64">
        <v>0</v>
      </c>
      <c r="BO57" s="64">
        <v>0</v>
      </c>
      <c r="BP57" s="64">
        <v>0</v>
      </c>
      <c r="BQ57" s="64">
        <v>0</v>
      </c>
      <c r="BR57" s="64">
        <v>0</v>
      </c>
      <c r="BS57" s="64">
        <v>0</v>
      </c>
      <c r="BT57" s="64">
        <v>0</v>
      </c>
      <c r="BU57" s="64">
        <v>0</v>
      </c>
      <c r="BV57" s="64">
        <v>0</v>
      </c>
      <c r="BW57" s="64">
        <v>58770</v>
      </c>
      <c r="BX57" s="64">
        <v>992</v>
      </c>
    </row>
    <row r="58" spans="1:76" ht="8.25" customHeight="1">
      <c r="A58" s="72" t="s">
        <v>107</v>
      </c>
      <c r="B58" s="66" t="s">
        <v>108</v>
      </c>
      <c r="C58" s="64">
        <v>71889</v>
      </c>
      <c r="D58" s="64">
        <v>8292</v>
      </c>
      <c r="E58" s="64">
        <v>1126</v>
      </c>
      <c r="F58" s="64">
        <v>3973</v>
      </c>
      <c r="G58" s="64">
        <v>58498</v>
      </c>
      <c r="H58" s="64">
        <v>0</v>
      </c>
      <c r="I58" s="64">
        <v>0</v>
      </c>
      <c r="J58" s="64">
        <v>0</v>
      </c>
      <c r="K58" s="64">
        <v>152</v>
      </c>
      <c r="L58" s="64">
        <v>0</v>
      </c>
      <c r="M58" s="64">
        <v>0</v>
      </c>
      <c r="N58" s="64">
        <v>37</v>
      </c>
      <c r="O58" s="64">
        <v>0</v>
      </c>
      <c r="P58" s="64">
        <v>0</v>
      </c>
      <c r="Q58" s="64">
        <v>27</v>
      </c>
      <c r="R58" s="64">
        <v>0</v>
      </c>
      <c r="S58" s="64">
        <v>0</v>
      </c>
      <c r="T58" s="64">
        <v>0</v>
      </c>
      <c r="U58" s="64">
        <v>0</v>
      </c>
      <c r="V58" s="64">
        <v>0</v>
      </c>
      <c r="W58" s="64">
        <v>0</v>
      </c>
      <c r="X58" s="64">
        <v>7</v>
      </c>
      <c r="Y58" s="64">
        <v>0</v>
      </c>
      <c r="Z58" s="64">
        <v>75</v>
      </c>
      <c r="AA58" s="64">
        <v>0</v>
      </c>
      <c r="AB58" s="64">
        <v>27882</v>
      </c>
      <c r="AC58" s="64">
        <v>905</v>
      </c>
      <c r="AD58" s="64">
        <v>205</v>
      </c>
      <c r="AE58" s="64">
        <v>23</v>
      </c>
      <c r="AF58" s="64">
        <v>47</v>
      </c>
      <c r="AG58" s="64">
        <v>226</v>
      </c>
      <c r="AH58" s="64">
        <v>28</v>
      </c>
      <c r="AI58" s="64">
        <v>1045</v>
      </c>
      <c r="AJ58" s="64">
        <v>0</v>
      </c>
      <c r="AK58" s="64">
        <v>0</v>
      </c>
      <c r="AL58" s="64">
        <v>0</v>
      </c>
      <c r="AM58" s="64">
        <v>0</v>
      </c>
      <c r="AN58" s="64">
        <v>0</v>
      </c>
      <c r="AO58" s="64">
        <v>0</v>
      </c>
      <c r="AP58" s="64">
        <v>0</v>
      </c>
      <c r="AQ58" s="64">
        <v>65</v>
      </c>
      <c r="AR58" s="64">
        <v>0</v>
      </c>
      <c r="AS58" s="64">
        <v>0</v>
      </c>
      <c r="AT58" s="64">
        <v>0</v>
      </c>
      <c r="AU58" s="64">
        <v>0</v>
      </c>
      <c r="AV58" s="64">
        <v>0</v>
      </c>
      <c r="AW58" s="64">
        <v>0</v>
      </c>
      <c r="AX58" s="64">
        <v>0</v>
      </c>
      <c r="AY58" s="64">
        <v>0</v>
      </c>
      <c r="AZ58" s="64">
        <v>0</v>
      </c>
      <c r="BA58" s="64">
        <v>0</v>
      </c>
      <c r="BB58" s="64">
        <v>0</v>
      </c>
      <c r="BC58" s="64">
        <v>0</v>
      </c>
      <c r="BD58" s="64">
        <v>0</v>
      </c>
      <c r="BE58" s="64">
        <v>0</v>
      </c>
      <c r="BF58" s="64">
        <v>0</v>
      </c>
      <c r="BG58" s="64">
        <v>0</v>
      </c>
      <c r="BH58" s="64">
        <v>0</v>
      </c>
      <c r="BI58" s="64">
        <v>0</v>
      </c>
      <c r="BJ58" s="64">
        <v>0</v>
      </c>
      <c r="BK58" s="64">
        <v>0</v>
      </c>
      <c r="BL58" s="64">
        <v>0</v>
      </c>
      <c r="BM58" s="64">
        <v>0</v>
      </c>
      <c r="BN58" s="64">
        <v>0</v>
      </c>
      <c r="BO58" s="64">
        <v>452</v>
      </c>
      <c r="BP58" s="64">
        <v>0</v>
      </c>
      <c r="BQ58" s="64">
        <v>0</v>
      </c>
      <c r="BR58" s="64">
        <v>0</v>
      </c>
      <c r="BS58" s="64">
        <v>0</v>
      </c>
      <c r="BT58" s="64">
        <v>0</v>
      </c>
      <c r="BU58" s="64">
        <v>0</v>
      </c>
      <c r="BV58" s="64">
        <v>0</v>
      </c>
      <c r="BW58" s="64">
        <v>31176</v>
      </c>
      <c r="BX58" s="64">
        <v>27322</v>
      </c>
    </row>
    <row r="59" spans="1:76" ht="8.25" customHeight="1">
      <c r="A59" s="71" t="s">
        <v>109</v>
      </c>
      <c r="B59" s="63" t="s">
        <v>110</v>
      </c>
      <c r="C59" s="64">
        <v>54048</v>
      </c>
      <c r="D59" s="64">
        <v>7879</v>
      </c>
      <c r="E59" s="64">
        <v>791</v>
      </c>
      <c r="F59" s="64">
        <v>4005</v>
      </c>
      <c r="G59" s="64">
        <v>41373</v>
      </c>
      <c r="H59" s="64">
        <v>0</v>
      </c>
      <c r="I59" s="64">
        <v>0</v>
      </c>
      <c r="J59" s="64">
        <v>0</v>
      </c>
      <c r="K59" s="64">
        <v>103</v>
      </c>
      <c r="L59" s="64">
        <v>0</v>
      </c>
      <c r="M59" s="64">
        <v>0</v>
      </c>
      <c r="N59" s="64">
        <v>0</v>
      </c>
      <c r="O59" s="64">
        <v>0</v>
      </c>
      <c r="P59" s="64">
        <v>0</v>
      </c>
      <c r="Q59" s="64">
        <v>222</v>
      </c>
      <c r="R59" s="64">
        <v>0</v>
      </c>
      <c r="S59" s="64">
        <v>0</v>
      </c>
      <c r="T59" s="64">
        <v>0</v>
      </c>
      <c r="U59" s="64">
        <v>0</v>
      </c>
      <c r="V59" s="64">
        <v>0</v>
      </c>
      <c r="W59" s="64">
        <v>0</v>
      </c>
      <c r="X59" s="64">
        <v>0</v>
      </c>
      <c r="Y59" s="64">
        <v>0</v>
      </c>
      <c r="Z59" s="64">
        <v>0</v>
      </c>
      <c r="AA59" s="64">
        <v>0</v>
      </c>
      <c r="AB59" s="64">
        <v>37333</v>
      </c>
      <c r="AC59" s="64">
        <v>225</v>
      </c>
      <c r="AD59" s="64">
        <v>0</v>
      </c>
      <c r="AE59" s="64">
        <v>0</v>
      </c>
      <c r="AF59" s="64">
        <v>9</v>
      </c>
      <c r="AG59" s="64">
        <v>7</v>
      </c>
      <c r="AH59" s="64">
        <v>0</v>
      </c>
      <c r="AI59" s="64">
        <v>0</v>
      </c>
      <c r="AJ59" s="64">
        <v>0</v>
      </c>
      <c r="AK59" s="64">
        <v>0</v>
      </c>
      <c r="AL59" s="64">
        <v>0</v>
      </c>
      <c r="AM59" s="64">
        <v>0</v>
      </c>
      <c r="AN59" s="64">
        <v>0</v>
      </c>
      <c r="AO59" s="64">
        <v>0</v>
      </c>
      <c r="AP59" s="64">
        <v>0</v>
      </c>
      <c r="AQ59" s="64">
        <v>0</v>
      </c>
      <c r="AR59" s="64">
        <v>0</v>
      </c>
      <c r="AS59" s="64">
        <v>0</v>
      </c>
      <c r="AT59" s="64">
        <v>0</v>
      </c>
      <c r="AU59" s="64">
        <v>0</v>
      </c>
      <c r="AV59" s="64">
        <v>404</v>
      </c>
      <c r="AW59" s="64">
        <v>0</v>
      </c>
      <c r="AX59" s="64">
        <v>0</v>
      </c>
      <c r="AY59" s="64">
        <v>0</v>
      </c>
      <c r="AZ59" s="64">
        <v>0</v>
      </c>
      <c r="BA59" s="64">
        <v>0</v>
      </c>
      <c r="BB59" s="64">
        <v>0</v>
      </c>
      <c r="BC59" s="64">
        <v>0</v>
      </c>
      <c r="BD59" s="64">
        <v>0</v>
      </c>
      <c r="BE59" s="64">
        <v>0</v>
      </c>
      <c r="BF59" s="64">
        <v>0</v>
      </c>
      <c r="BG59" s="64">
        <v>0</v>
      </c>
      <c r="BH59" s="64">
        <v>0</v>
      </c>
      <c r="BI59" s="64">
        <v>0</v>
      </c>
      <c r="BJ59" s="64">
        <v>0</v>
      </c>
      <c r="BK59" s="64">
        <v>0</v>
      </c>
      <c r="BL59" s="64">
        <v>0</v>
      </c>
      <c r="BM59" s="64">
        <v>0</v>
      </c>
      <c r="BN59" s="64">
        <v>0</v>
      </c>
      <c r="BO59" s="64">
        <v>0</v>
      </c>
      <c r="BP59" s="64">
        <v>0</v>
      </c>
      <c r="BQ59" s="64">
        <v>0</v>
      </c>
      <c r="BR59" s="64">
        <v>0</v>
      </c>
      <c r="BS59" s="64">
        <v>0</v>
      </c>
      <c r="BT59" s="64">
        <v>0</v>
      </c>
      <c r="BU59" s="64">
        <v>0</v>
      </c>
      <c r="BV59" s="64">
        <v>0</v>
      </c>
      <c r="BW59" s="64">
        <v>38303</v>
      </c>
      <c r="BX59" s="64">
        <v>3070</v>
      </c>
    </row>
    <row r="60" spans="1:76" ht="8.25" customHeight="1">
      <c r="A60" s="71" t="s">
        <v>111</v>
      </c>
      <c r="B60" s="63" t="s">
        <v>112</v>
      </c>
      <c r="C60" s="64">
        <v>77100</v>
      </c>
      <c r="D60" s="64">
        <v>5913</v>
      </c>
      <c r="E60" s="64">
        <v>980</v>
      </c>
      <c r="F60" s="64">
        <v>3785</v>
      </c>
      <c r="G60" s="64">
        <v>66422</v>
      </c>
      <c r="H60" s="64">
        <v>0</v>
      </c>
      <c r="I60" s="64">
        <v>0</v>
      </c>
      <c r="J60" s="64">
        <v>0</v>
      </c>
      <c r="K60" s="64">
        <v>0</v>
      </c>
      <c r="L60" s="64">
        <v>0</v>
      </c>
      <c r="M60" s="64">
        <v>0</v>
      </c>
      <c r="N60" s="64">
        <v>0</v>
      </c>
      <c r="O60" s="64">
        <v>0</v>
      </c>
      <c r="P60" s="64">
        <v>22</v>
      </c>
      <c r="Q60" s="64">
        <v>884</v>
      </c>
      <c r="R60" s="64">
        <v>0</v>
      </c>
      <c r="S60" s="64">
        <v>0</v>
      </c>
      <c r="T60" s="64">
        <v>0</v>
      </c>
      <c r="U60" s="64">
        <v>0</v>
      </c>
      <c r="V60" s="64">
        <v>8</v>
      </c>
      <c r="W60" s="64">
        <v>0</v>
      </c>
      <c r="X60" s="64">
        <v>0</v>
      </c>
      <c r="Y60" s="64">
        <v>0</v>
      </c>
      <c r="Z60" s="64">
        <v>47</v>
      </c>
      <c r="AA60" s="64">
        <v>13</v>
      </c>
      <c r="AB60" s="64">
        <v>36565</v>
      </c>
      <c r="AC60" s="64">
        <v>1855</v>
      </c>
      <c r="AD60" s="64">
        <v>467</v>
      </c>
      <c r="AE60" s="64">
        <v>245</v>
      </c>
      <c r="AF60" s="64">
        <v>58</v>
      </c>
      <c r="AG60" s="64">
        <v>40</v>
      </c>
      <c r="AH60" s="64">
        <v>66</v>
      </c>
      <c r="AI60" s="64">
        <v>0</v>
      </c>
      <c r="AJ60" s="64">
        <v>0</v>
      </c>
      <c r="AK60" s="64">
        <v>0</v>
      </c>
      <c r="AL60" s="64">
        <v>0</v>
      </c>
      <c r="AM60" s="64">
        <v>11</v>
      </c>
      <c r="AN60" s="64">
        <v>0</v>
      </c>
      <c r="AO60" s="64">
        <v>0</v>
      </c>
      <c r="AP60" s="64">
        <v>0</v>
      </c>
      <c r="AQ60" s="64">
        <v>11</v>
      </c>
      <c r="AR60" s="64">
        <v>0</v>
      </c>
      <c r="AS60" s="64">
        <v>0</v>
      </c>
      <c r="AT60" s="64">
        <v>0</v>
      </c>
      <c r="AU60" s="64">
        <v>0</v>
      </c>
      <c r="AV60" s="64">
        <v>0</v>
      </c>
      <c r="AW60" s="64">
        <v>0</v>
      </c>
      <c r="AX60" s="64">
        <v>0</v>
      </c>
      <c r="AY60" s="64">
        <v>0</v>
      </c>
      <c r="AZ60" s="64">
        <v>0</v>
      </c>
      <c r="BA60" s="64">
        <v>0</v>
      </c>
      <c r="BB60" s="64">
        <v>0</v>
      </c>
      <c r="BC60" s="64">
        <v>0</v>
      </c>
      <c r="BD60" s="64">
        <v>0</v>
      </c>
      <c r="BE60" s="64">
        <v>0</v>
      </c>
      <c r="BF60" s="64">
        <v>0</v>
      </c>
      <c r="BG60" s="64">
        <v>0</v>
      </c>
      <c r="BH60" s="64">
        <v>0</v>
      </c>
      <c r="BI60" s="64">
        <v>0</v>
      </c>
      <c r="BJ60" s="64">
        <v>0</v>
      </c>
      <c r="BK60" s="64">
        <v>0</v>
      </c>
      <c r="BL60" s="64">
        <v>0</v>
      </c>
      <c r="BM60" s="64">
        <v>0</v>
      </c>
      <c r="BN60" s="64">
        <v>0</v>
      </c>
      <c r="BO60" s="64">
        <v>0</v>
      </c>
      <c r="BP60" s="64">
        <v>0</v>
      </c>
      <c r="BQ60" s="64">
        <v>0</v>
      </c>
      <c r="BR60" s="64">
        <v>0</v>
      </c>
      <c r="BS60" s="64">
        <v>0</v>
      </c>
      <c r="BT60" s="64">
        <v>0</v>
      </c>
      <c r="BU60" s="64">
        <v>0</v>
      </c>
      <c r="BV60" s="64">
        <v>0</v>
      </c>
      <c r="BW60" s="64">
        <v>40292</v>
      </c>
      <c r="BX60" s="64">
        <v>26130</v>
      </c>
    </row>
    <row r="61" spans="1:76" ht="8.25" customHeight="1">
      <c r="A61" s="73" t="s">
        <v>113</v>
      </c>
      <c r="B61" s="21" t="s">
        <v>114</v>
      </c>
      <c r="C61" s="68">
        <v>64645</v>
      </c>
      <c r="D61" s="68">
        <v>6065</v>
      </c>
      <c r="E61" s="68">
        <v>879</v>
      </c>
      <c r="F61" s="68">
        <v>3723</v>
      </c>
      <c r="G61" s="68">
        <v>53978</v>
      </c>
      <c r="H61" s="68">
        <v>0</v>
      </c>
      <c r="I61" s="68">
        <v>0</v>
      </c>
      <c r="J61" s="68">
        <v>0</v>
      </c>
      <c r="K61" s="68">
        <v>7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8">
        <v>0</v>
      </c>
      <c r="S61" s="68">
        <v>0</v>
      </c>
      <c r="T61" s="68">
        <v>548</v>
      </c>
      <c r="U61" s="68">
        <v>0</v>
      </c>
      <c r="V61" s="68">
        <v>31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8">
        <v>31459</v>
      </c>
      <c r="AC61" s="68">
        <v>2205</v>
      </c>
      <c r="AD61" s="68">
        <v>81</v>
      </c>
      <c r="AE61" s="68">
        <v>29</v>
      </c>
      <c r="AF61" s="68">
        <v>577</v>
      </c>
      <c r="AG61" s="68">
        <v>55</v>
      </c>
      <c r="AH61" s="68">
        <v>0</v>
      </c>
      <c r="AI61" s="68">
        <v>0</v>
      </c>
      <c r="AJ61" s="68">
        <v>19</v>
      </c>
      <c r="AK61" s="68">
        <v>0</v>
      </c>
      <c r="AL61" s="68">
        <v>45</v>
      </c>
      <c r="AM61" s="68">
        <v>27</v>
      </c>
      <c r="AN61" s="68">
        <v>0</v>
      </c>
      <c r="AO61" s="68">
        <v>9</v>
      </c>
      <c r="AP61" s="68">
        <v>0</v>
      </c>
      <c r="AQ61" s="68">
        <v>79</v>
      </c>
      <c r="AR61" s="68">
        <v>14</v>
      </c>
      <c r="AS61" s="68">
        <v>0</v>
      </c>
      <c r="AT61" s="68">
        <v>0</v>
      </c>
      <c r="AU61" s="68">
        <v>0</v>
      </c>
      <c r="AV61" s="68">
        <v>0</v>
      </c>
      <c r="AW61" s="68">
        <v>0</v>
      </c>
      <c r="AX61" s="68">
        <v>0</v>
      </c>
      <c r="AY61" s="68">
        <v>0</v>
      </c>
      <c r="AZ61" s="68">
        <v>0</v>
      </c>
      <c r="BA61" s="68">
        <v>0</v>
      </c>
      <c r="BB61" s="68">
        <v>0</v>
      </c>
      <c r="BC61" s="68">
        <v>0</v>
      </c>
      <c r="BD61" s="68">
        <v>0</v>
      </c>
      <c r="BE61" s="68">
        <v>0</v>
      </c>
      <c r="BF61" s="68">
        <v>0</v>
      </c>
      <c r="BG61" s="68">
        <v>0</v>
      </c>
      <c r="BH61" s="68">
        <v>0</v>
      </c>
      <c r="BI61" s="68">
        <v>0</v>
      </c>
      <c r="BJ61" s="68">
        <v>0</v>
      </c>
      <c r="BK61" s="68">
        <v>0</v>
      </c>
      <c r="BL61" s="68">
        <v>0</v>
      </c>
      <c r="BM61" s="68">
        <v>0</v>
      </c>
      <c r="BN61" s="68">
        <v>0</v>
      </c>
      <c r="BO61" s="68">
        <v>0</v>
      </c>
      <c r="BP61" s="68">
        <v>0</v>
      </c>
      <c r="BQ61" s="68">
        <v>0</v>
      </c>
      <c r="BR61" s="68">
        <v>0</v>
      </c>
      <c r="BS61" s="68">
        <v>0</v>
      </c>
      <c r="BT61" s="68">
        <v>0</v>
      </c>
      <c r="BU61" s="68">
        <v>0</v>
      </c>
      <c r="BV61" s="68">
        <v>0</v>
      </c>
      <c r="BW61" s="68">
        <v>35185</v>
      </c>
      <c r="BX61" s="68">
        <v>18793</v>
      </c>
    </row>
    <row r="62" spans="1:76" ht="8.25" customHeight="1">
      <c r="A62" s="73" t="s">
        <v>115</v>
      </c>
      <c r="B62" s="21" t="s">
        <v>116</v>
      </c>
      <c r="C62" s="74">
        <v>55662</v>
      </c>
      <c r="D62" s="74">
        <v>5512</v>
      </c>
      <c r="E62" s="74">
        <v>0</v>
      </c>
      <c r="F62" s="74">
        <v>4233</v>
      </c>
      <c r="G62" s="74">
        <v>45917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>
        <v>0</v>
      </c>
      <c r="S62" s="74">
        <v>0</v>
      </c>
      <c r="T62" s="74">
        <v>0</v>
      </c>
      <c r="U62" s="74">
        <v>0</v>
      </c>
      <c r="V62" s="74">
        <v>0</v>
      </c>
      <c r="W62" s="74">
        <v>0</v>
      </c>
      <c r="X62" s="74">
        <v>0</v>
      </c>
      <c r="Y62" s="74">
        <v>0</v>
      </c>
      <c r="Z62" s="74">
        <v>0</v>
      </c>
      <c r="AA62" s="74">
        <v>0</v>
      </c>
      <c r="AB62" s="74">
        <v>227</v>
      </c>
      <c r="AC62" s="74">
        <v>28259</v>
      </c>
      <c r="AD62" s="74">
        <v>960</v>
      </c>
      <c r="AE62" s="74">
        <v>424</v>
      </c>
      <c r="AF62" s="74">
        <v>0</v>
      </c>
      <c r="AG62" s="74">
        <v>0</v>
      </c>
      <c r="AH62" s="74">
        <v>0</v>
      </c>
      <c r="AI62" s="74">
        <v>0</v>
      </c>
      <c r="AJ62" s="74">
        <v>0</v>
      </c>
      <c r="AK62" s="74">
        <v>0</v>
      </c>
      <c r="AL62" s="74">
        <v>0</v>
      </c>
      <c r="AM62" s="74">
        <v>7</v>
      </c>
      <c r="AN62" s="74">
        <v>0</v>
      </c>
      <c r="AO62" s="74">
        <v>0</v>
      </c>
      <c r="AP62" s="74">
        <v>0</v>
      </c>
      <c r="AQ62" s="74">
        <v>0</v>
      </c>
      <c r="AR62" s="74">
        <v>0</v>
      </c>
      <c r="AS62" s="74">
        <v>0</v>
      </c>
      <c r="AT62" s="74">
        <v>0</v>
      </c>
      <c r="AU62" s="74">
        <v>0</v>
      </c>
      <c r="AV62" s="74">
        <v>0</v>
      </c>
      <c r="AW62" s="74">
        <v>0</v>
      </c>
      <c r="AX62" s="74">
        <v>0</v>
      </c>
      <c r="AY62" s="74">
        <v>0</v>
      </c>
      <c r="AZ62" s="74">
        <v>0</v>
      </c>
      <c r="BA62" s="74">
        <v>0</v>
      </c>
      <c r="BB62" s="74">
        <v>0</v>
      </c>
      <c r="BC62" s="74">
        <v>0</v>
      </c>
      <c r="BD62" s="74">
        <v>0</v>
      </c>
      <c r="BE62" s="74">
        <v>0</v>
      </c>
      <c r="BF62" s="74">
        <v>0</v>
      </c>
      <c r="BG62" s="74">
        <v>0</v>
      </c>
      <c r="BH62" s="74">
        <v>0</v>
      </c>
      <c r="BI62" s="74">
        <v>0</v>
      </c>
      <c r="BJ62" s="74">
        <v>0</v>
      </c>
      <c r="BK62" s="74">
        <v>0</v>
      </c>
      <c r="BL62" s="74">
        <v>0</v>
      </c>
      <c r="BM62" s="74">
        <v>0</v>
      </c>
      <c r="BN62" s="74">
        <v>0</v>
      </c>
      <c r="BO62" s="74">
        <v>0</v>
      </c>
      <c r="BP62" s="74">
        <v>0</v>
      </c>
      <c r="BQ62" s="74">
        <v>0</v>
      </c>
      <c r="BR62" s="74">
        <v>0</v>
      </c>
      <c r="BS62" s="74">
        <v>0</v>
      </c>
      <c r="BT62" s="74">
        <v>0</v>
      </c>
      <c r="BU62" s="74">
        <v>0</v>
      </c>
      <c r="BV62" s="74">
        <v>0</v>
      </c>
      <c r="BW62" s="74">
        <v>29877</v>
      </c>
      <c r="BX62" s="74">
        <v>16040</v>
      </c>
    </row>
    <row r="63" spans="1:76" ht="8.25" customHeight="1">
      <c r="A63" s="73" t="s">
        <v>117</v>
      </c>
      <c r="B63" s="21" t="s">
        <v>118</v>
      </c>
      <c r="C63" s="74">
        <v>39406</v>
      </c>
      <c r="D63" s="74">
        <v>3346</v>
      </c>
      <c r="E63" s="74">
        <v>523</v>
      </c>
      <c r="F63" s="74">
        <v>2422</v>
      </c>
      <c r="G63" s="74">
        <v>33115</v>
      </c>
      <c r="H63" s="74">
        <v>0</v>
      </c>
      <c r="I63" s="74">
        <v>0</v>
      </c>
      <c r="J63" s="74">
        <v>0</v>
      </c>
      <c r="K63" s="74">
        <v>44</v>
      </c>
      <c r="L63" s="74">
        <v>0</v>
      </c>
      <c r="M63" s="74">
        <v>0</v>
      </c>
      <c r="N63" s="74">
        <v>140</v>
      </c>
      <c r="O63" s="74">
        <v>31</v>
      </c>
      <c r="P63" s="74">
        <v>0</v>
      </c>
      <c r="Q63" s="74">
        <v>1290</v>
      </c>
      <c r="R63" s="74">
        <v>18</v>
      </c>
      <c r="S63" s="74">
        <v>0</v>
      </c>
      <c r="T63" s="74">
        <v>90</v>
      </c>
      <c r="U63" s="74">
        <v>0</v>
      </c>
      <c r="V63" s="74">
        <v>73</v>
      </c>
      <c r="W63" s="74">
        <v>0</v>
      </c>
      <c r="X63" s="74">
        <v>8</v>
      </c>
      <c r="Y63" s="74">
        <v>0</v>
      </c>
      <c r="Z63" s="74">
        <v>231</v>
      </c>
      <c r="AA63" s="74">
        <v>0</v>
      </c>
      <c r="AB63" s="74">
        <v>2384</v>
      </c>
      <c r="AC63" s="74">
        <v>19583</v>
      </c>
      <c r="AD63" s="74">
        <v>248</v>
      </c>
      <c r="AE63" s="74">
        <v>59</v>
      </c>
      <c r="AF63" s="74">
        <v>129</v>
      </c>
      <c r="AG63" s="74">
        <v>299</v>
      </c>
      <c r="AH63" s="74">
        <v>43</v>
      </c>
      <c r="AI63" s="74">
        <v>28</v>
      </c>
      <c r="AJ63" s="74">
        <v>7</v>
      </c>
      <c r="AK63" s="74">
        <v>18</v>
      </c>
      <c r="AL63" s="74">
        <v>48</v>
      </c>
      <c r="AM63" s="74">
        <v>11</v>
      </c>
      <c r="AN63" s="74">
        <v>0</v>
      </c>
      <c r="AO63" s="74">
        <v>35</v>
      </c>
      <c r="AP63" s="74">
        <v>0</v>
      </c>
      <c r="AQ63" s="74">
        <v>121</v>
      </c>
      <c r="AR63" s="74">
        <v>22</v>
      </c>
      <c r="AS63" s="74">
        <v>0</v>
      </c>
      <c r="AT63" s="74">
        <v>0</v>
      </c>
      <c r="AU63" s="74">
        <v>0</v>
      </c>
      <c r="AV63" s="74">
        <v>0</v>
      </c>
      <c r="AW63" s="74">
        <v>0</v>
      </c>
      <c r="AX63" s="74">
        <v>0</v>
      </c>
      <c r="AY63" s="74">
        <v>0</v>
      </c>
      <c r="AZ63" s="74">
        <v>0</v>
      </c>
      <c r="BA63" s="74">
        <v>0</v>
      </c>
      <c r="BB63" s="74">
        <v>0</v>
      </c>
      <c r="BC63" s="74">
        <v>0</v>
      </c>
      <c r="BD63" s="74">
        <v>0</v>
      </c>
      <c r="BE63" s="74">
        <v>0</v>
      </c>
      <c r="BF63" s="74">
        <v>0</v>
      </c>
      <c r="BG63" s="74">
        <v>0</v>
      </c>
      <c r="BH63" s="74">
        <v>0</v>
      </c>
      <c r="BI63" s="74">
        <v>0</v>
      </c>
      <c r="BJ63" s="74">
        <v>0</v>
      </c>
      <c r="BK63" s="74">
        <v>0</v>
      </c>
      <c r="BL63" s="74">
        <v>0</v>
      </c>
      <c r="BM63" s="74">
        <v>0</v>
      </c>
      <c r="BN63" s="74">
        <v>0</v>
      </c>
      <c r="BO63" s="74">
        <v>13</v>
      </c>
      <c r="BP63" s="74">
        <v>0</v>
      </c>
      <c r="BQ63" s="74">
        <v>0</v>
      </c>
      <c r="BR63" s="74">
        <v>0</v>
      </c>
      <c r="BS63" s="74">
        <v>0</v>
      </c>
      <c r="BT63" s="74">
        <v>0</v>
      </c>
      <c r="BU63" s="74">
        <v>0</v>
      </c>
      <c r="BV63" s="74">
        <v>0</v>
      </c>
      <c r="BW63" s="74">
        <v>24973</v>
      </c>
      <c r="BX63" s="74">
        <v>8142</v>
      </c>
    </row>
    <row r="64" spans="1:76" ht="8.25" customHeight="1">
      <c r="A64" s="75" t="s">
        <v>119</v>
      </c>
      <c r="B64" s="61" t="s">
        <v>120</v>
      </c>
      <c r="C64" s="68">
        <v>27403</v>
      </c>
      <c r="D64" s="68">
        <v>4893</v>
      </c>
      <c r="E64" s="68">
        <v>360</v>
      </c>
      <c r="F64" s="68">
        <v>3154</v>
      </c>
      <c r="G64" s="68">
        <v>18996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8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8">
        <v>0</v>
      </c>
      <c r="Y64" s="68">
        <v>13</v>
      </c>
      <c r="Z64" s="68">
        <v>7</v>
      </c>
      <c r="AA64" s="68">
        <v>0</v>
      </c>
      <c r="AB64" s="68">
        <v>257</v>
      </c>
      <c r="AC64" s="68">
        <v>16831</v>
      </c>
      <c r="AD64" s="68">
        <v>75</v>
      </c>
      <c r="AE64" s="68">
        <v>0</v>
      </c>
      <c r="AF64" s="68">
        <v>7</v>
      </c>
      <c r="AG64" s="68">
        <v>229</v>
      </c>
      <c r="AH64" s="68">
        <v>0</v>
      </c>
      <c r="AI64" s="68">
        <v>0</v>
      </c>
      <c r="AJ64" s="68">
        <v>0</v>
      </c>
      <c r="AK64" s="68">
        <v>0</v>
      </c>
      <c r="AL64" s="68">
        <v>0</v>
      </c>
      <c r="AM64" s="68">
        <v>0</v>
      </c>
      <c r="AN64" s="68">
        <v>0</v>
      </c>
      <c r="AO64" s="68">
        <v>0</v>
      </c>
      <c r="AP64" s="68">
        <v>0</v>
      </c>
      <c r="AQ64" s="68">
        <v>56</v>
      </c>
      <c r="AR64" s="68">
        <v>0</v>
      </c>
      <c r="AS64" s="68">
        <v>0</v>
      </c>
      <c r="AT64" s="68">
        <v>0</v>
      </c>
      <c r="AU64" s="68">
        <v>0</v>
      </c>
      <c r="AV64" s="68">
        <v>17</v>
      </c>
      <c r="AW64" s="68">
        <v>0</v>
      </c>
      <c r="AX64" s="68">
        <v>0</v>
      </c>
      <c r="AY64" s="68">
        <v>0</v>
      </c>
      <c r="AZ64" s="68">
        <v>0</v>
      </c>
      <c r="BA64" s="68">
        <v>0</v>
      </c>
      <c r="BB64" s="68">
        <v>0</v>
      </c>
      <c r="BC64" s="68">
        <v>0</v>
      </c>
      <c r="BD64" s="68">
        <v>0</v>
      </c>
      <c r="BE64" s="68">
        <v>0</v>
      </c>
      <c r="BF64" s="68">
        <v>0</v>
      </c>
      <c r="BG64" s="68">
        <v>0</v>
      </c>
      <c r="BH64" s="68">
        <v>0</v>
      </c>
      <c r="BI64" s="68">
        <v>0</v>
      </c>
      <c r="BJ64" s="68">
        <v>0</v>
      </c>
      <c r="BK64" s="68">
        <v>0</v>
      </c>
      <c r="BL64" s="68">
        <v>0</v>
      </c>
      <c r="BM64" s="68">
        <v>0</v>
      </c>
      <c r="BN64" s="68">
        <v>0</v>
      </c>
      <c r="BO64" s="68">
        <v>0</v>
      </c>
      <c r="BP64" s="68">
        <v>0</v>
      </c>
      <c r="BQ64" s="68">
        <v>0</v>
      </c>
      <c r="BR64" s="68">
        <v>0</v>
      </c>
      <c r="BS64" s="68">
        <v>0</v>
      </c>
      <c r="BT64" s="68">
        <v>0</v>
      </c>
      <c r="BU64" s="68">
        <v>0</v>
      </c>
      <c r="BV64" s="68">
        <v>0</v>
      </c>
      <c r="BW64" s="68">
        <v>17492</v>
      </c>
      <c r="BX64" s="68">
        <v>1504</v>
      </c>
    </row>
    <row r="65" spans="1:76" ht="8.25" customHeight="1">
      <c r="A65" s="73" t="s">
        <v>121</v>
      </c>
      <c r="B65" s="21" t="s">
        <v>122</v>
      </c>
      <c r="C65" s="74">
        <v>103358</v>
      </c>
      <c r="D65" s="74">
        <v>32954</v>
      </c>
      <c r="E65" s="74">
        <v>869</v>
      </c>
      <c r="F65" s="74">
        <v>20453</v>
      </c>
      <c r="G65" s="74">
        <v>49082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  <c r="P65" s="74">
        <v>0</v>
      </c>
      <c r="Q65" s="74">
        <v>85</v>
      </c>
      <c r="R65" s="74">
        <v>0</v>
      </c>
      <c r="S65" s="74">
        <v>0</v>
      </c>
      <c r="T65" s="74">
        <v>0</v>
      </c>
      <c r="U65" s="74">
        <v>0</v>
      </c>
      <c r="V65" s="74">
        <v>0</v>
      </c>
      <c r="W65" s="74">
        <v>0</v>
      </c>
      <c r="X65" s="74">
        <v>54</v>
      </c>
      <c r="Y65" s="74">
        <v>0</v>
      </c>
      <c r="Z65" s="74">
        <v>6</v>
      </c>
      <c r="AA65" s="74">
        <v>48</v>
      </c>
      <c r="AB65" s="74">
        <v>806</v>
      </c>
      <c r="AC65" s="74">
        <v>454</v>
      </c>
      <c r="AD65" s="74">
        <v>35161</v>
      </c>
      <c r="AE65" s="74">
        <v>466</v>
      </c>
      <c r="AF65" s="74">
        <v>0</v>
      </c>
      <c r="AG65" s="74">
        <v>19</v>
      </c>
      <c r="AH65" s="74">
        <v>0</v>
      </c>
      <c r="AI65" s="74">
        <v>0</v>
      </c>
      <c r="AJ65" s="74">
        <v>27</v>
      </c>
      <c r="AK65" s="74">
        <v>0</v>
      </c>
      <c r="AL65" s="74">
        <v>0</v>
      </c>
      <c r="AM65" s="74">
        <v>12</v>
      </c>
      <c r="AN65" s="74">
        <v>0</v>
      </c>
      <c r="AO65" s="74">
        <v>0</v>
      </c>
      <c r="AP65" s="74">
        <v>0</v>
      </c>
      <c r="AQ65" s="74">
        <v>84</v>
      </c>
      <c r="AR65" s="74">
        <v>0</v>
      </c>
      <c r="AS65" s="74">
        <v>0</v>
      </c>
      <c r="AT65" s="74">
        <v>0</v>
      </c>
      <c r="AU65" s="74">
        <v>0</v>
      </c>
      <c r="AV65" s="74">
        <v>22</v>
      </c>
      <c r="AW65" s="74">
        <v>0</v>
      </c>
      <c r="AX65" s="74">
        <v>0</v>
      </c>
      <c r="AY65" s="74">
        <v>0</v>
      </c>
      <c r="AZ65" s="74">
        <v>0</v>
      </c>
      <c r="BA65" s="74">
        <v>0</v>
      </c>
      <c r="BB65" s="74">
        <v>0</v>
      </c>
      <c r="BC65" s="74">
        <v>0</v>
      </c>
      <c r="BD65" s="74">
        <v>0</v>
      </c>
      <c r="BE65" s="74">
        <v>0</v>
      </c>
      <c r="BF65" s="74">
        <v>0</v>
      </c>
      <c r="BG65" s="74">
        <v>0</v>
      </c>
      <c r="BH65" s="74">
        <v>0</v>
      </c>
      <c r="BI65" s="74">
        <v>0</v>
      </c>
      <c r="BJ65" s="74">
        <v>0</v>
      </c>
      <c r="BK65" s="74">
        <v>0</v>
      </c>
      <c r="BL65" s="74">
        <v>0</v>
      </c>
      <c r="BM65" s="74">
        <v>0</v>
      </c>
      <c r="BN65" s="74">
        <v>0</v>
      </c>
      <c r="BO65" s="74">
        <v>0</v>
      </c>
      <c r="BP65" s="74">
        <v>0</v>
      </c>
      <c r="BQ65" s="74">
        <v>0</v>
      </c>
      <c r="BR65" s="74">
        <v>0</v>
      </c>
      <c r="BS65" s="74">
        <v>0</v>
      </c>
      <c r="BT65" s="74">
        <v>0</v>
      </c>
      <c r="BU65" s="74">
        <v>0</v>
      </c>
      <c r="BV65" s="74">
        <v>0</v>
      </c>
      <c r="BW65" s="74">
        <v>37244</v>
      </c>
      <c r="BX65" s="74">
        <v>11838</v>
      </c>
    </row>
    <row r="66" spans="1:76" ht="8.25" customHeight="1">
      <c r="A66" s="71" t="s">
        <v>123</v>
      </c>
      <c r="B66" s="63" t="s">
        <v>124</v>
      </c>
      <c r="C66" s="64">
        <v>145038</v>
      </c>
      <c r="D66" s="64">
        <v>35405</v>
      </c>
      <c r="E66" s="64">
        <v>1441</v>
      </c>
      <c r="F66" s="64">
        <v>18146</v>
      </c>
      <c r="G66" s="64">
        <v>90046</v>
      </c>
      <c r="H66" s="64">
        <v>0</v>
      </c>
      <c r="I66" s="64">
        <v>0</v>
      </c>
      <c r="J66" s="64">
        <v>0</v>
      </c>
      <c r="K66" s="64">
        <v>0</v>
      </c>
      <c r="L66" s="64">
        <v>0</v>
      </c>
      <c r="M66" s="64">
        <v>0</v>
      </c>
      <c r="N66" s="64">
        <v>0</v>
      </c>
      <c r="O66" s="64">
        <v>0</v>
      </c>
      <c r="P66" s="64">
        <v>0</v>
      </c>
      <c r="Q66" s="64">
        <v>158</v>
      </c>
      <c r="R66" s="64">
        <v>0</v>
      </c>
      <c r="S66" s="64">
        <v>0</v>
      </c>
      <c r="T66" s="64">
        <v>1</v>
      </c>
      <c r="U66" s="64">
        <v>0</v>
      </c>
      <c r="V66" s="64">
        <v>0</v>
      </c>
      <c r="W66" s="64">
        <v>0</v>
      </c>
      <c r="X66" s="64">
        <v>0</v>
      </c>
      <c r="Y66" s="64">
        <v>0</v>
      </c>
      <c r="Z66" s="64">
        <v>0</v>
      </c>
      <c r="AA66" s="64">
        <v>0</v>
      </c>
      <c r="AB66" s="64">
        <v>164</v>
      </c>
      <c r="AC66" s="64">
        <v>71</v>
      </c>
      <c r="AD66" s="64">
        <v>100</v>
      </c>
      <c r="AE66" s="64">
        <v>54528</v>
      </c>
      <c r="AF66" s="64">
        <v>15</v>
      </c>
      <c r="AG66" s="64">
        <v>70</v>
      </c>
      <c r="AH66" s="64">
        <v>0</v>
      </c>
      <c r="AI66" s="64">
        <v>0</v>
      </c>
      <c r="AJ66" s="64">
        <v>0</v>
      </c>
      <c r="AK66" s="64">
        <v>11</v>
      </c>
      <c r="AL66" s="64">
        <v>0</v>
      </c>
      <c r="AM66" s="64">
        <v>0</v>
      </c>
      <c r="AN66" s="64">
        <v>0</v>
      </c>
      <c r="AO66" s="64">
        <v>0</v>
      </c>
      <c r="AP66" s="64">
        <v>0</v>
      </c>
      <c r="AQ66" s="64">
        <v>251</v>
      </c>
      <c r="AR66" s="64">
        <v>0</v>
      </c>
      <c r="AS66" s="64">
        <v>0</v>
      </c>
      <c r="AT66" s="64">
        <v>0</v>
      </c>
      <c r="AU66" s="64">
        <v>0</v>
      </c>
      <c r="AV66" s="64">
        <v>6559</v>
      </c>
      <c r="AW66" s="64">
        <v>0</v>
      </c>
      <c r="AX66" s="64">
        <v>0</v>
      </c>
      <c r="AY66" s="64">
        <v>0</v>
      </c>
      <c r="AZ66" s="64">
        <v>0</v>
      </c>
      <c r="BA66" s="64">
        <v>0</v>
      </c>
      <c r="BB66" s="64">
        <v>0</v>
      </c>
      <c r="BC66" s="64">
        <v>0</v>
      </c>
      <c r="BD66" s="64">
        <v>0</v>
      </c>
      <c r="BE66" s="64">
        <v>0</v>
      </c>
      <c r="BF66" s="64">
        <v>0</v>
      </c>
      <c r="BG66" s="64">
        <v>0</v>
      </c>
      <c r="BH66" s="64">
        <v>0</v>
      </c>
      <c r="BI66" s="64">
        <v>0</v>
      </c>
      <c r="BJ66" s="64">
        <v>0</v>
      </c>
      <c r="BK66" s="64">
        <v>0</v>
      </c>
      <c r="BL66" s="64">
        <v>0</v>
      </c>
      <c r="BM66" s="64">
        <v>0</v>
      </c>
      <c r="BN66" s="64">
        <v>0</v>
      </c>
      <c r="BO66" s="64">
        <v>246</v>
      </c>
      <c r="BP66" s="64">
        <v>0</v>
      </c>
      <c r="BQ66" s="64">
        <v>0</v>
      </c>
      <c r="BR66" s="64">
        <v>0</v>
      </c>
      <c r="BS66" s="64">
        <v>0</v>
      </c>
      <c r="BT66" s="64">
        <v>0</v>
      </c>
      <c r="BU66" s="64">
        <v>0</v>
      </c>
      <c r="BV66" s="64">
        <v>0</v>
      </c>
      <c r="BW66" s="64">
        <v>62174</v>
      </c>
      <c r="BX66" s="64">
        <v>27872</v>
      </c>
    </row>
    <row r="67" spans="1:76" ht="8.25" customHeight="1">
      <c r="A67" s="71" t="s">
        <v>125</v>
      </c>
      <c r="B67" s="63" t="s">
        <v>126</v>
      </c>
      <c r="C67" s="64">
        <v>41355</v>
      </c>
      <c r="D67" s="64">
        <v>4717</v>
      </c>
      <c r="E67" s="64">
        <v>518</v>
      </c>
      <c r="F67" s="64">
        <v>4424</v>
      </c>
      <c r="G67" s="64">
        <v>31696</v>
      </c>
      <c r="H67" s="64">
        <v>0</v>
      </c>
      <c r="I67" s="64">
        <v>0</v>
      </c>
      <c r="J67" s="64">
        <v>0</v>
      </c>
      <c r="K67" s="64">
        <v>0</v>
      </c>
      <c r="L67" s="64">
        <v>0</v>
      </c>
      <c r="M67" s="64">
        <v>0</v>
      </c>
      <c r="N67" s="64">
        <v>0</v>
      </c>
      <c r="O67" s="64">
        <v>11</v>
      </c>
      <c r="P67" s="64">
        <v>0</v>
      </c>
      <c r="Q67" s="64">
        <v>0</v>
      </c>
      <c r="R67" s="64">
        <v>0</v>
      </c>
      <c r="S67" s="64">
        <v>0</v>
      </c>
      <c r="T67" s="64">
        <v>20</v>
      </c>
      <c r="U67" s="64">
        <v>0</v>
      </c>
      <c r="V67" s="64">
        <v>51</v>
      </c>
      <c r="W67" s="64">
        <v>0</v>
      </c>
      <c r="X67" s="64">
        <v>0</v>
      </c>
      <c r="Y67" s="64">
        <v>0</v>
      </c>
      <c r="Z67" s="64">
        <v>0</v>
      </c>
      <c r="AA67" s="64">
        <v>0</v>
      </c>
      <c r="AB67" s="64">
        <v>9</v>
      </c>
      <c r="AC67" s="64">
        <v>112</v>
      </c>
      <c r="AD67" s="64">
        <v>0</v>
      </c>
      <c r="AE67" s="64">
        <v>6</v>
      </c>
      <c r="AF67" s="64">
        <v>23679</v>
      </c>
      <c r="AG67" s="64">
        <v>0</v>
      </c>
      <c r="AH67" s="64">
        <v>9</v>
      </c>
      <c r="AI67" s="64">
        <v>0</v>
      </c>
      <c r="AJ67" s="64">
        <v>9</v>
      </c>
      <c r="AK67" s="64">
        <v>0</v>
      </c>
      <c r="AL67" s="64">
        <v>6</v>
      </c>
      <c r="AM67" s="64">
        <v>155</v>
      </c>
      <c r="AN67" s="64">
        <v>0</v>
      </c>
      <c r="AO67" s="64">
        <v>238</v>
      </c>
      <c r="AP67" s="64">
        <v>0</v>
      </c>
      <c r="AQ67" s="64">
        <v>36</v>
      </c>
      <c r="AR67" s="64">
        <v>29</v>
      </c>
      <c r="AS67" s="64">
        <v>0</v>
      </c>
      <c r="AT67" s="64">
        <v>0</v>
      </c>
      <c r="AU67" s="64">
        <v>0</v>
      </c>
      <c r="AV67" s="64">
        <v>54</v>
      </c>
      <c r="AW67" s="64">
        <v>0</v>
      </c>
      <c r="AX67" s="64">
        <v>0</v>
      </c>
      <c r="AY67" s="64">
        <v>0</v>
      </c>
      <c r="AZ67" s="64">
        <v>0</v>
      </c>
      <c r="BA67" s="64">
        <v>0</v>
      </c>
      <c r="BB67" s="64">
        <v>0</v>
      </c>
      <c r="BC67" s="64">
        <v>0</v>
      </c>
      <c r="BD67" s="64">
        <v>0</v>
      </c>
      <c r="BE67" s="64">
        <v>0</v>
      </c>
      <c r="BF67" s="64">
        <v>0</v>
      </c>
      <c r="BG67" s="64">
        <v>0</v>
      </c>
      <c r="BH67" s="64">
        <v>0</v>
      </c>
      <c r="BI67" s="64">
        <v>0</v>
      </c>
      <c r="BJ67" s="64">
        <v>0</v>
      </c>
      <c r="BK67" s="64">
        <v>0</v>
      </c>
      <c r="BL67" s="64">
        <v>0</v>
      </c>
      <c r="BM67" s="64">
        <v>0</v>
      </c>
      <c r="BN67" s="64">
        <v>0</v>
      </c>
      <c r="BO67" s="64">
        <v>0</v>
      </c>
      <c r="BP67" s="64">
        <v>0</v>
      </c>
      <c r="BQ67" s="64">
        <v>0</v>
      </c>
      <c r="BR67" s="64">
        <v>0</v>
      </c>
      <c r="BS67" s="64">
        <v>0</v>
      </c>
      <c r="BT67" s="64">
        <v>0</v>
      </c>
      <c r="BU67" s="64">
        <v>0</v>
      </c>
      <c r="BV67" s="64">
        <v>0</v>
      </c>
      <c r="BW67" s="64">
        <v>24424</v>
      </c>
      <c r="BX67" s="64">
        <v>7272</v>
      </c>
    </row>
    <row r="68" spans="1:76" ht="8.25" customHeight="1">
      <c r="A68" s="71" t="s">
        <v>127</v>
      </c>
      <c r="B68" s="63" t="s">
        <v>128</v>
      </c>
      <c r="C68" s="64">
        <v>104756</v>
      </c>
      <c r="D68" s="64">
        <v>12707</v>
      </c>
      <c r="E68" s="64">
        <v>1434</v>
      </c>
      <c r="F68" s="64">
        <v>8335</v>
      </c>
      <c r="G68" s="64">
        <v>82280</v>
      </c>
      <c r="H68" s="64">
        <v>0</v>
      </c>
      <c r="I68" s="64">
        <v>0</v>
      </c>
      <c r="J68" s="64">
        <v>0</v>
      </c>
      <c r="K68" s="64">
        <v>0</v>
      </c>
      <c r="L68" s="64">
        <v>0</v>
      </c>
      <c r="M68" s="64">
        <v>0</v>
      </c>
      <c r="N68" s="64">
        <v>0</v>
      </c>
      <c r="O68" s="64">
        <v>27</v>
      </c>
      <c r="P68" s="64">
        <v>0</v>
      </c>
      <c r="Q68" s="64">
        <v>25</v>
      </c>
      <c r="R68" s="64">
        <v>0</v>
      </c>
      <c r="S68" s="64">
        <v>0</v>
      </c>
      <c r="T68" s="64">
        <v>308</v>
      </c>
      <c r="U68" s="64">
        <v>8</v>
      </c>
      <c r="V68" s="64">
        <v>55</v>
      </c>
      <c r="W68" s="64">
        <v>95</v>
      </c>
      <c r="X68" s="64">
        <v>499</v>
      </c>
      <c r="Y68" s="64">
        <v>69</v>
      </c>
      <c r="Z68" s="64">
        <v>0</v>
      </c>
      <c r="AA68" s="64">
        <v>0</v>
      </c>
      <c r="AB68" s="64">
        <v>555</v>
      </c>
      <c r="AC68" s="64">
        <v>70</v>
      </c>
      <c r="AD68" s="64">
        <v>92</v>
      </c>
      <c r="AE68" s="64">
        <v>39</v>
      </c>
      <c r="AF68" s="64">
        <v>68940</v>
      </c>
      <c r="AG68" s="64">
        <v>212</v>
      </c>
      <c r="AH68" s="64">
        <v>35</v>
      </c>
      <c r="AI68" s="64">
        <v>21</v>
      </c>
      <c r="AJ68" s="64">
        <v>381</v>
      </c>
      <c r="AK68" s="64">
        <v>39</v>
      </c>
      <c r="AL68" s="64">
        <v>171</v>
      </c>
      <c r="AM68" s="64">
        <v>222</v>
      </c>
      <c r="AN68" s="64">
        <v>0</v>
      </c>
      <c r="AO68" s="64">
        <v>188</v>
      </c>
      <c r="AP68" s="64">
        <v>25</v>
      </c>
      <c r="AQ68" s="64">
        <v>680</v>
      </c>
      <c r="AR68" s="64">
        <v>38</v>
      </c>
      <c r="AS68" s="64">
        <v>0</v>
      </c>
      <c r="AT68" s="64">
        <v>0</v>
      </c>
      <c r="AU68" s="64">
        <v>0</v>
      </c>
      <c r="AV68" s="64">
        <v>439</v>
      </c>
      <c r="AW68" s="64">
        <v>8</v>
      </c>
      <c r="AX68" s="64">
        <v>0</v>
      </c>
      <c r="AY68" s="64">
        <v>0</v>
      </c>
      <c r="AZ68" s="64">
        <v>0</v>
      </c>
      <c r="BA68" s="64">
        <v>0</v>
      </c>
      <c r="BB68" s="64">
        <v>0</v>
      </c>
      <c r="BC68" s="64">
        <v>0</v>
      </c>
      <c r="BD68" s="64">
        <v>0</v>
      </c>
      <c r="BE68" s="64">
        <v>0</v>
      </c>
      <c r="BF68" s="64">
        <v>0</v>
      </c>
      <c r="BG68" s="64">
        <v>0</v>
      </c>
      <c r="BH68" s="64">
        <v>0</v>
      </c>
      <c r="BI68" s="64">
        <v>0</v>
      </c>
      <c r="BJ68" s="64">
        <v>30</v>
      </c>
      <c r="BK68" s="64">
        <v>0</v>
      </c>
      <c r="BL68" s="64">
        <v>0</v>
      </c>
      <c r="BM68" s="64">
        <v>0</v>
      </c>
      <c r="BN68" s="64">
        <v>0</v>
      </c>
      <c r="BO68" s="64">
        <v>0</v>
      </c>
      <c r="BP68" s="64">
        <v>0</v>
      </c>
      <c r="BQ68" s="64">
        <v>0</v>
      </c>
      <c r="BR68" s="64">
        <v>0</v>
      </c>
      <c r="BS68" s="64">
        <v>0</v>
      </c>
      <c r="BT68" s="64">
        <v>0</v>
      </c>
      <c r="BU68" s="64">
        <v>0</v>
      </c>
      <c r="BV68" s="64">
        <v>0</v>
      </c>
      <c r="BW68" s="64">
        <v>73271</v>
      </c>
      <c r="BX68" s="64">
        <v>9009</v>
      </c>
    </row>
    <row r="69" spans="1:76" ht="8.25" customHeight="1">
      <c r="A69" s="72" t="s">
        <v>129</v>
      </c>
      <c r="B69" s="66" t="s">
        <v>130</v>
      </c>
      <c r="C69" s="64">
        <v>21405</v>
      </c>
      <c r="D69" s="64">
        <v>2384</v>
      </c>
      <c r="E69" s="64">
        <v>524</v>
      </c>
      <c r="F69" s="64">
        <v>1704</v>
      </c>
      <c r="G69" s="64">
        <v>16793</v>
      </c>
      <c r="H69" s="64">
        <v>0</v>
      </c>
      <c r="I69" s="64">
        <v>0</v>
      </c>
      <c r="J69" s="64">
        <v>0</v>
      </c>
      <c r="K69" s="64">
        <v>111</v>
      </c>
      <c r="L69" s="64">
        <v>0</v>
      </c>
      <c r="M69" s="64">
        <v>0</v>
      </c>
      <c r="N69" s="64">
        <v>0</v>
      </c>
      <c r="O69" s="64">
        <v>0</v>
      </c>
      <c r="P69" s="64">
        <v>0</v>
      </c>
      <c r="Q69" s="64">
        <v>9</v>
      </c>
      <c r="R69" s="64">
        <v>0</v>
      </c>
      <c r="S69" s="64">
        <v>0</v>
      </c>
      <c r="T69" s="64">
        <v>0</v>
      </c>
      <c r="U69" s="64">
        <v>0</v>
      </c>
      <c r="V69" s="64">
        <v>0</v>
      </c>
      <c r="W69" s="64">
        <v>0</v>
      </c>
      <c r="X69" s="64">
        <v>0</v>
      </c>
      <c r="Y69" s="64">
        <v>0</v>
      </c>
      <c r="Z69" s="64">
        <v>0</v>
      </c>
      <c r="AA69" s="64">
        <v>0</v>
      </c>
      <c r="AB69" s="64">
        <v>0</v>
      </c>
      <c r="AC69" s="64">
        <v>0</v>
      </c>
      <c r="AD69" s="64">
        <v>0</v>
      </c>
      <c r="AE69" s="64">
        <v>0</v>
      </c>
      <c r="AF69" s="64">
        <v>0</v>
      </c>
      <c r="AG69" s="64">
        <v>16263</v>
      </c>
      <c r="AH69" s="64">
        <v>0</v>
      </c>
      <c r="AI69" s="64">
        <v>0</v>
      </c>
      <c r="AJ69" s="64">
        <v>0</v>
      </c>
      <c r="AK69" s="64">
        <v>0</v>
      </c>
      <c r="AL69" s="64">
        <v>0</v>
      </c>
      <c r="AM69" s="64">
        <v>0</v>
      </c>
      <c r="AN69" s="64">
        <v>0</v>
      </c>
      <c r="AO69" s="64">
        <v>0</v>
      </c>
      <c r="AP69" s="64">
        <v>0</v>
      </c>
      <c r="AQ69" s="64">
        <v>0</v>
      </c>
      <c r="AR69" s="64">
        <v>0</v>
      </c>
      <c r="AS69" s="64">
        <v>0</v>
      </c>
      <c r="AT69" s="64">
        <v>0</v>
      </c>
      <c r="AU69" s="64">
        <v>0</v>
      </c>
      <c r="AV69" s="64">
        <v>0</v>
      </c>
      <c r="AW69" s="64">
        <v>0</v>
      </c>
      <c r="AX69" s="64">
        <v>0</v>
      </c>
      <c r="AY69" s="64">
        <v>0</v>
      </c>
      <c r="AZ69" s="64">
        <v>0</v>
      </c>
      <c r="BA69" s="64">
        <v>0</v>
      </c>
      <c r="BB69" s="64">
        <v>0</v>
      </c>
      <c r="BC69" s="64">
        <v>0</v>
      </c>
      <c r="BD69" s="64">
        <v>0</v>
      </c>
      <c r="BE69" s="64">
        <v>0</v>
      </c>
      <c r="BF69" s="64">
        <v>0</v>
      </c>
      <c r="BG69" s="64">
        <v>0</v>
      </c>
      <c r="BH69" s="64">
        <v>0</v>
      </c>
      <c r="BI69" s="64">
        <v>0</v>
      </c>
      <c r="BJ69" s="64">
        <v>0</v>
      </c>
      <c r="BK69" s="64">
        <v>0</v>
      </c>
      <c r="BL69" s="64">
        <v>0</v>
      </c>
      <c r="BM69" s="64">
        <v>0</v>
      </c>
      <c r="BN69" s="64">
        <v>0</v>
      </c>
      <c r="BO69" s="64">
        <v>0</v>
      </c>
      <c r="BP69" s="64">
        <v>0</v>
      </c>
      <c r="BQ69" s="64">
        <v>0</v>
      </c>
      <c r="BR69" s="64">
        <v>0</v>
      </c>
      <c r="BS69" s="64">
        <v>0</v>
      </c>
      <c r="BT69" s="64">
        <v>0</v>
      </c>
      <c r="BU69" s="64">
        <v>0</v>
      </c>
      <c r="BV69" s="64">
        <v>0</v>
      </c>
      <c r="BW69" s="64">
        <v>16383</v>
      </c>
      <c r="BX69" s="64">
        <v>410</v>
      </c>
    </row>
    <row r="70" spans="1:76" ht="8.25" customHeight="1">
      <c r="A70" s="71" t="s">
        <v>131</v>
      </c>
      <c r="B70" s="63" t="s">
        <v>132</v>
      </c>
      <c r="C70" s="64">
        <v>33507</v>
      </c>
      <c r="D70" s="64">
        <v>5089</v>
      </c>
      <c r="E70" s="64">
        <v>398</v>
      </c>
      <c r="F70" s="64">
        <v>3585</v>
      </c>
      <c r="G70" s="64">
        <v>24435</v>
      </c>
      <c r="H70" s="64">
        <v>0</v>
      </c>
      <c r="I70" s="64">
        <v>0</v>
      </c>
      <c r="J70" s="64">
        <v>0</v>
      </c>
      <c r="K70" s="64">
        <v>38</v>
      </c>
      <c r="L70" s="64">
        <v>0</v>
      </c>
      <c r="M70" s="64">
        <v>0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4">
        <v>0</v>
      </c>
      <c r="T70" s="64">
        <v>0</v>
      </c>
      <c r="U70" s="64">
        <v>0</v>
      </c>
      <c r="V70" s="64">
        <v>0</v>
      </c>
      <c r="W70" s="64">
        <v>12</v>
      </c>
      <c r="X70" s="64">
        <v>0</v>
      </c>
      <c r="Y70" s="64">
        <v>0</v>
      </c>
      <c r="Z70" s="64">
        <v>0</v>
      </c>
      <c r="AA70" s="64">
        <v>0</v>
      </c>
      <c r="AB70" s="64">
        <v>0</v>
      </c>
      <c r="AC70" s="64">
        <v>13</v>
      </c>
      <c r="AD70" s="64">
        <v>0</v>
      </c>
      <c r="AE70" s="64">
        <v>0</v>
      </c>
      <c r="AF70" s="64">
        <v>27</v>
      </c>
      <c r="AG70" s="64">
        <v>23519</v>
      </c>
      <c r="AH70" s="64">
        <v>13</v>
      </c>
      <c r="AI70" s="64">
        <v>0</v>
      </c>
      <c r="AJ70" s="64">
        <v>68</v>
      </c>
      <c r="AK70" s="64">
        <v>0</v>
      </c>
      <c r="AL70" s="64">
        <v>0</v>
      </c>
      <c r="AM70" s="64">
        <v>0</v>
      </c>
      <c r="AN70" s="64">
        <v>0</v>
      </c>
      <c r="AO70" s="64">
        <v>0</v>
      </c>
      <c r="AP70" s="64">
        <v>15</v>
      </c>
      <c r="AQ70" s="64">
        <v>80</v>
      </c>
      <c r="AR70" s="64">
        <v>0</v>
      </c>
      <c r="AS70" s="64">
        <v>0</v>
      </c>
      <c r="AT70" s="64">
        <v>0</v>
      </c>
      <c r="AU70" s="64">
        <v>0</v>
      </c>
      <c r="AV70" s="64">
        <v>386</v>
      </c>
      <c r="AW70" s="64">
        <v>0</v>
      </c>
      <c r="AX70" s="64">
        <v>0</v>
      </c>
      <c r="AY70" s="64">
        <v>0</v>
      </c>
      <c r="AZ70" s="64">
        <v>0</v>
      </c>
      <c r="BA70" s="64">
        <v>0</v>
      </c>
      <c r="BB70" s="64">
        <v>0</v>
      </c>
      <c r="BC70" s="64">
        <v>0</v>
      </c>
      <c r="BD70" s="64">
        <v>0</v>
      </c>
      <c r="BE70" s="64">
        <v>0</v>
      </c>
      <c r="BF70" s="64">
        <v>0</v>
      </c>
      <c r="BG70" s="64">
        <v>0</v>
      </c>
      <c r="BH70" s="64">
        <v>0</v>
      </c>
      <c r="BI70" s="64">
        <v>0</v>
      </c>
      <c r="BJ70" s="64">
        <v>0</v>
      </c>
      <c r="BK70" s="64">
        <v>0</v>
      </c>
      <c r="BL70" s="64">
        <v>0</v>
      </c>
      <c r="BM70" s="64">
        <v>0</v>
      </c>
      <c r="BN70" s="64">
        <v>0</v>
      </c>
      <c r="BO70" s="64">
        <v>0</v>
      </c>
      <c r="BP70" s="64">
        <v>0</v>
      </c>
      <c r="BQ70" s="64">
        <v>0</v>
      </c>
      <c r="BR70" s="64">
        <v>0</v>
      </c>
      <c r="BS70" s="64">
        <v>0</v>
      </c>
      <c r="BT70" s="64">
        <v>0</v>
      </c>
      <c r="BU70" s="64">
        <v>0</v>
      </c>
      <c r="BV70" s="64">
        <v>0</v>
      </c>
      <c r="BW70" s="64">
        <v>24171</v>
      </c>
      <c r="BX70" s="64">
        <v>264</v>
      </c>
    </row>
    <row r="71" spans="1:76" ht="8.25" customHeight="1">
      <c r="A71" s="73" t="s">
        <v>133</v>
      </c>
      <c r="B71" s="21" t="s">
        <v>134</v>
      </c>
      <c r="C71" s="74">
        <v>75635</v>
      </c>
      <c r="D71" s="74">
        <v>15564</v>
      </c>
      <c r="E71" s="74">
        <v>1143</v>
      </c>
      <c r="F71" s="74">
        <v>6715</v>
      </c>
      <c r="G71" s="74">
        <v>52213</v>
      </c>
      <c r="H71" s="74">
        <v>0</v>
      </c>
      <c r="I71" s="74">
        <v>0</v>
      </c>
      <c r="J71" s="74">
        <v>0</v>
      </c>
      <c r="K71" s="74">
        <v>362</v>
      </c>
      <c r="L71" s="74">
        <v>0</v>
      </c>
      <c r="M71" s="74">
        <v>0</v>
      </c>
      <c r="N71" s="74">
        <v>5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29</v>
      </c>
      <c r="U71" s="74">
        <v>0</v>
      </c>
      <c r="V71" s="74">
        <v>0</v>
      </c>
      <c r="W71" s="74">
        <v>6</v>
      </c>
      <c r="X71" s="74">
        <v>0</v>
      </c>
      <c r="Y71" s="74">
        <v>0</v>
      </c>
      <c r="Z71" s="74">
        <v>0</v>
      </c>
      <c r="AA71" s="74">
        <v>0</v>
      </c>
      <c r="AB71" s="74">
        <v>62</v>
      </c>
      <c r="AC71" s="74">
        <v>133</v>
      </c>
      <c r="AD71" s="74">
        <v>0</v>
      </c>
      <c r="AE71" s="74">
        <v>6</v>
      </c>
      <c r="AF71" s="74">
        <v>47</v>
      </c>
      <c r="AG71" s="74">
        <v>45318</v>
      </c>
      <c r="AH71" s="74">
        <v>0</v>
      </c>
      <c r="AI71" s="74">
        <v>0</v>
      </c>
      <c r="AJ71" s="74">
        <v>103</v>
      </c>
      <c r="AK71" s="74">
        <v>0</v>
      </c>
      <c r="AL71" s="74">
        <v>42</v>
      </c>
      <c r="AM71" s="74">
        <v>81</v>
      </c>
      <c r="AN71" s="74">
        <v>37</v>
      </c>
      <c r="AO71" s="74">
        <v>157</v>
      </c>
      <c r="AP71" s="74">
        <v>0</v>
      </c>
      <c r="AQ71" s="74">
        <v>172</v>
      </c>
      <c r="AR71" s="74">
        <v>0</v>
      </c>
      <c r="AS71" s="74">
        <v>0</v>
      </c>
      <c r="AT71" s="74">
        <v>0</v>
      </c>
      <c r="AU71" s="74">
        <v>0</v>
      </c>
      <c r="AV71" s="74">
        <v>0</v>
      </c>
      <c r="AW71" s="74">
        <v>0</v>
      </c>
      <c r="AX71" s="74">
        <v>0</v>
      </c>
      <c r="AY71" s="74">
        <v>0</v>
      </c>
      <c r="AZ71" s="74">
        <v>0</v>
      </c>
      <c r="BA71" s="74">
        <v>0</v>
      </c>
      <c r="BB71" s="74">
        <v>0</v>
      </c>
      <c r="BC71" s="74">
        <v>0</v>
      </c>
      <c r="BD71" s="74">
        <v>0</v>
      </c>
      <c r="BE71" s="74">
        <v>0</v>
      </c>
      <c r="BF71" s="74">
        <v>0</v>
      </c>
      <c r="BG71" s="74">
        <v>0</v>
      </c>
      <c r="BH71" s="74">
        <v>0</v>
      </c>
      <c r="BI71" s="74">
        <v>0</v>
      </c>
      <c r="BJ71" s="74">
        <v>0</v>
      </c>
      <c r="BK71" s="74">
        <v>0</v>
      </c>
      <c r="BL71" s="74">
        <v>0</v>
      </c>
      <c r="BM71" s="74">
        <v>0</v>
      </c>
      <c r="BN71" s="74">
        <v>0</v>
      </c>
      <c r="BO71" s="74">
        <v>0</v>
      </c>
      <c r="BP71" s="74">
        <v>0</v>
      </c>
      <c r="BQ71" s="74">
        <v>0</v>
      </c>
      <c r="BR71" s="74">
        <v>0</v>
      </c>
      <c r="BS71" s="74">
        <v>0</v>
      </c>
      <c r="BT71" s="74">
        <v>0</v>
      </c>
      <c r="BU71" s="74">
        <v>0</v>
      </c>
      <c r="BV71" s="74">
        <v>0</v>
      </c>
      <c r="BW71" s="74">
        <v>46560</v>
      </c>
      <c r="BX71" s="74">
        <v>5653</v>
      </c>
    </row>
    <row r="72" spans="1:76" ht="8.25" customHeight="1">
      <c r="A72" s="73" t="s">
        <v>135</v>
      </c>
      <c r="B72" s="21" t="s">
        <v>136</v>
      </c>
      <c r="C72" s="68">
        <v>13028</v>
      </c>
      <c r="D72" s="68">
        <v>26</v>
      </c>
      <c r="E72" s="68">
        <v>370</v>
      </c>
      <c r="F72" s="68">
        <v>131</v>
      </c>
      <c r="G72" s="68">
        <v>12501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  <c r="Y72" s="68">
        <v>0</v>
      </c>
      <c r="Z72" s="68">
        <v>0</v>
      </c>
      <c r="AA72" s="68">
        <v>0</v>
      </c>
      <c r="AB72" s="68">
        <v>69</v>
      </c>
      <c r="AC72" s="68">
        <v>65</v>
      </c>
      <c r="AD72" s="68">
        <v>0</v>
      </c>
      <c r="AE72" s="68">
        <v>0</v>
      </c>
      <c r="AF72" s="68">
        <v>0</v>
      </c>
      <c r="AG72" s="68">
        <v>0</v>
      </c>
      <c r="AH72" s="68">
        <v>11533</v>
      </c>
      <c r="AI72" s="68">
        <v>0</v>
      </c>
      <c r="AJ72" s="68">
        <v>0</v>
      </c>
      <c r="AK72" s="68">
        <v>0</v>
      </c>
      <c r="AL72" s="68">
        <v>0</v>
      </c>
      <c r="AM72" s="68">
        <v>0</v>
      </c>
      <c r="AN72" s="68">
        <v>0</v>
      </c>
      <c r="AO72" s="68">
        <v>8</v>
      </c>
      <c r="AP72" s="68">
        <v>0</v>
      </c>
      <c r="AQ72" s="68">
        <v>0</v>
      </c>
      <c r="AR72" s="68">
        <v>0</v>
      </c>
      <c r="AS72" s="68">
        <v>0</v>
      </c>
      <c r="AT72" s="68">
        <v>0</v>
      </c>
      <c r="AU72" s="68">
        <v>0</v>
      </c>
      <c r="AV72" s="68">
        <v>0</v>
      </c>
      <c r="AW72" s="68">
        <v>0</v>
      </c>
      <c r="AX72" s="68">
        <v>0</v>
      </c>
      <c r="AY72" s="68">
        <v>0</v>
      </c>
      <c r="AZ72" s="68">
        <v>0</v>
      </c>
      <c r="BA72" s="68">
        <v>0</v>
      </c>
      <c r="BB72" s="68">
        <v>0</v>
      </c>
      <c r="BC72" s="68">
        <v>0</v>
      </c>
      <c r="BD72" s="68">
        <v>0</v>
      </c>
      <c r="BE72" s="68">
        <v>0</v>
      </c>
      <c r="BF72" s="68">
        <v>0</v>
      </c>
      <c r="BG72" s="68">
        <v>0</v>
      </c>
      <c r="BH72" s="68">
        <v>0</v>
      </c>
      <c r="BI72" s="68">
        <v>0</v>
      </c>
      <c r="BJ72" s="68">
        <v>0</v>
      </c>
      <c r="BK72" s="68">
        <v>0</v>
      </c>
      <c r="BL72" s="68">
        <v>0</v>
      </c>
      <c r="BM72" s="68">
        <v>0</v>
      </c>
      <c r="BN72" s="68">
        <v>0</v>
      </c>
      <c r="BO72" s="68">
        <v>0</v>
      </c>
      <c r="BP72" s="68">
        <v>0</v>
      </c>
      <c r="BQ72" s="68">
        <v>0</v>
      </c>
      <c r="BR72" s="68">
        <v>0</v>
      </c>
      <c r="BS72" s="68">
        <v>0</v>
      </c>
      <c r="BT72" s="68">
        <v>0</v>
      </c>
      <c r="BU72" s="68">
        <v>0</v>
      </c>
      <c r="BV72" s="68">
        <v>0</v>
      </c>
      <c r="BW72" s="68">
        <v>11675</v>
      </c>
      <c r="BX72" s="68">
        <v>826</v>
      </c>
    </row>
    <row r="73" spans="1:76" ht="8.25" customHeight="1">
      <c r="A73" s="73" t="s">
        <v>137</v>
      </c>
      <c r="B73" s="21" t="s">
        <v>138</v>
      </c>
      <c r="C73" s="68">
        <v>111188</v>
      </c>
      <c r="D73" s="68">
        <v>7529</v>
      </c>
      <c r="E73" s="68">
        <v>2550</v>
      </c>
      <c r="F73" s="68">
        <v>5279</v>
      </c>
      <c r="G73" s="68">
        <v>95830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  <c r="S73" s="68">
        <v>0</v>
      </c>
      <c r="T73" s="68">
        <v>9</v>
      </c>
      <c r="U73" s="68">
        <v>0</v>
      </c>
      <c r="V73" s="68">
        <v>0</v>
      </c>
      <c r="W73" s="68">
        <v>17</v>
      </c>
      <c r="X73" s="68">
        <v>0</v>
      </c>
      <c r="Y73" s="68">
        <v>0</v>
      </c>
      <c r="Z73" s="68">
        <v>0</v>
      </c>
      <c r="AA73" s="68">
        <v>0</v>
      </c>
      <c r="AB73" s="68">
        <v>0</v>
      </c>
      <c r="AC73" s="68">
        <v>0</v>
      </c>
      <c r="AD73" s="68">
        <v>0</v>
      </c>
      <c r="AE73" s="68">
        <v>0</v>
      </c>
      <c r="AF73" s="68">
        <v>24</v>
      </c>
      <c r="AG73" s="68">
        <v>21</v>
      </c>
      <c r="AH73" s="68">
        <v>81970</v>
      </c>
      <c r="AI73" s="68">
        <v>39</v>
      </c>
      <c r="AJ73" s="68">
        <v>1746</v>
      </c>
      <c r="AK73" s="68">
        <v>6</v>
      </c>
      <c r="AL73" s="68">
        <v>148</v>
      </c>
      <c r="AM73" s="68">
        <v>390</v>
      </c>
      <c r="AN73" s="68">
        <v>9</v>
      </c>
      <c r="AO73" s="68">
        <v>187</v>
      </c>
      <c r="AP73" s="68">
        <v>30</v>
      </c>
      <c r="AQ73" s="68">
        <v>8</v>
      </c>
      <c r="AR73" s="68">
        <v>54</v>
      </c>
      <c r="AS73" s="68">
        <v>0</v>
      </c>
      <c r="AT73" s="68">
        <v>0</v>
      </c>
      <c r="AU73" s="68">
        <v>0</v>
      </c>
      <c r="AV73" s="68">
        <v>0</v>
      </c>
      <c r="AW73" s="68">
        <v>9</v>
      </c>
      <c r="AX73" s="68">
        <v>0</v>
      </c>
      <c r="AY73" s="68">
        <v>0</v>
      </c>
      <c r="AZ73" s="68">
        <v>0</v>
      </c>
      <c r="BA73" s="68">
        <v>0</v>
      </c>
      <c r="BB73" s="68">
        <v>0</v>
      </c>
      <c r="BC73" s="68">
        <v>0</v>
      </c>
      <c r="BD73" s="68">
        <v>0</v>
      </c>
      <c r="BE73" s="68">
        <v>0</v>
      </c>
      <c r="BF73" s="68">
        <v>0</v>
      </c>
      <c r="BG73" s="68">
        <v>0</v>
      </c>
      <c r="BH73" s="68">
        <v>0</v>
      </c>
      <c r="BI73" s="68">
        <v>0</v>
      </c>
      <c r="BJ73" s="68">
        <v>0</v>
      </c>
      <c r="BK73" s="68">
        <v>0</v>
      </c>
      <c r="BL73" s="68">
        <v>0</v>
      </c>
      <c r="BM73" s="68">
        <v>0</v>
      </c>
      <c r="BN73" s="68">
        <v>0</v>
      </c>
      <c r="BO73" s="68">
        <v>0</v>
      </c>
      <c r="BP73" s="68">
        <v>0</v>
      </c>
      <c r="BQ73" s="68">
        <v>0</v>
      </c>
      <c r="BR73" s="68">
        <v>0</v>
      </c>
      <c r="BS73" s="68">
        <v>0</v>
      </c>
      <c r="BT73" s="68">
        <v>0</v>
      </c>
      <c r="BU73" s="68">
        <v>0</v>
      </c>
      <c r="BV73" s="68">
        <v>0</v>
      </c>
      <c r="BW73" s="68">
        <v>84667</v>
      </c>
      <c r="BX73" s="68">
        <v>11163</v>
      </c>
    </row>
    <row r="74" spans="1:76" ht="8.25" customHeight="1">
      <c r="A74" s="75" t="s">
        <v>139</v>
      </c>
      <c r="B74" s="61" t="s">
        <v>140</v>
      </c>
      <c r="C74" s="68">
        <v>75117</v>
      </c>
      <c r="D74" s="68">
        <v>8810</v>
      </c>
      <c r="E74" s="68">
        <v>900</v>
      </c>
      <c r="F74" s="68">
        <v>2956</v>
      </c>
      <c r="G74" s="68">
        <v>62451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380</v>
      </c>
      <c r="O74" s="68">
        <v>0</v>
      </c>
      <c r="P74" s="68">
        <v>0</v>
      </c>
      <c r="Q74" s="68">
        <v>0</v>
      </c>
      <c r="R74" s="68">
        <v>0</v>
      </c>
      <c r="S74" s="68">
        <v>0</v>
      </c>
      <c r="T74" s="68">
        <v>0</v>
      </c>
      <c r="U74" s="68">
        <v>0</v>
      </c>
      <c r="V74" s="68">
        <v>0</v>
      </c>
      <c r="W74" s="68">
        <v>0</v>
      </c>
      <c r="X74" s="68">
        <v>21</v>
      </c>
      <c r="Y74" s="68">
        <v>0</v>
      </c>
      <c r="Z74" s="68">
        <v>0</v>
      </c>
      <c r="AA74" s="68">
        <v>0</v>
      </c>
      <c r="AB74" s="68">
        <v>368</v>
      </c>
      <c r="AC74" s="68">
        <v>40</v>
      </c>
      <c r="AD74" s="68">
        <v>0</v>
      </c>
      <c r="AE74" s="68">
        <v>0</v>
      </c>
      <c r="AF74" s="68">
        <v>150</v>
      </c>
      <c r="AG74" s="68">
        <v>15</v>
      </c>
      <c r="AH74" s="68">
        <v>239</v>
      </c>
      <c r="AI74" s="68">
        <v>47156</v>
      </c>
      <c r="AJ74" s="68">
        <v>513</v>
      </c>
      <c r="AK74" s="68">
        <v>0</v>
      </c>
      <c r="AL74" s="68">
        <v>473</v>
      </c>
      <c r="AM74" s="68">
        <v>141</v>
      </c>
      <c r="AN74" s="68">
        <v>0</v>
      </c>
      <c r="AO74" s="68">
        <v>16</v>
      </c>
      <c r="AP74" s="68">
        <v>0</v>
      </c>
      <c r="AQ74" s="68">
        <v>31</v>
      </c>
      <c r="AR74" s="68">
        <v>19</v>
      </c>
      <c r="AS74" s="68">
        <v>0</v>
      </c>
      <c r="AT74" s="68">
        <v>0</v>
      </c>
      <c r="AU74" s="68">
        <v>0</v>
      </c>
      <c r="AV74" s="68">
        <v>135</v>
      </c>
      <c r="AW74" s="68">
        <v>0</v>
      </c>
      <c r="AX74" s="68">
        <v>0</v>
      </c>
      <c r="AY74" s="68">
        <v>0</v>
      </c>
      <c r="AZ74" s="68">
        <v>0</v>
      </c>
      <c r="BA74" s="68">
        <v>0</v>
      </c>
      <c r="BB74" s="68">
        <v>0</v>
      </c>
      <c r="BC74" s="68">
        <v>0</v>
      </c>
      <c r="BD74" s="68">
        <v>0</v>
      </c>
      <c r="BE74" s="68">
        <v>0</v>
      </c>
      <c r="BF74" s="68">
        <v>0</v>
      </c>
      <c r="BG74" s="68">
        <v>0</v>
      </c>
      <c r="BH74" s="68">
        <v>0</v>
      </c>
      <c r="BI74" s="68">
        <v>0</v>
      </c>
      <c r="BJ74" s="68">
        <v>0</v>
      </c>
      <c r="BK74" s="68">
        <v>0</v>
      </c>
      <c r="BL74" s="68">
        <v>0</v>
      </c>
      <c r="BM74" s="68">
        <v>0</v>
      </c>
      <c r="BN74" s="68">
        <v>0</v>
      </c>
      <c r="BO74" s="68">
        <v>0</v>
      </c>
      <c r="BP74" s="68">
        <v>0</v>
      </c>
      <c r="BQ74" s="68">
        <v>0</v>
      </c>
      <c r="BR74" s="68">
        <v>0</v>
      </c>
      <c r="BS74" s="68">
        <v>0</v>
      </c>
      <c r="BT74" s="68">
        <v>0</v>
      </c>
      <c r="BU74" s="68">
        <v>0</v>
      </c>
      <c r="BV74" s="68">
        <v>0</v>
      </c>
      <c r="BW74" s="68">
        <v>49697</v>
      </c>
      <c r="BX74" s="68">
        <v>12754</v>
      </c>
    </row>
    <row r="75" spans="1:76" ht="8.25" customHeight="1">
      <c r="A75" s="73" t="s">
        <v>141</v>
      </c>
      <c r="B75" s="21" t="s">
        <v>142</v>
      </c>
      <c r="C75" s="68">
        <v>6985</v>
      </c>
      <c r="D75" s="68">
        <v>1592</v>
      </c>
      <c r="E75" s="68">
        <v>126</v>
      </c>
      <c r="F75" s="68">
        <v>246</v>
      </c>
      <c r="G75" s="68">
        <v>5021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68">
        <v>0</v>
      </c>
      <c r="AD75" s="68">
        <v>0</v>
      </c>
      <c r="AE75" s="68">
        <v>0</v>
      </c>
      <c r="AF75" s="68">
        <v>14</v>
      </c>
      <c r="AG75" s="68">
        <v>0</v>
      </c>
      <c r="AH75" s="68">
        <v>0</v>
      </c>
      <c r="AI75" s="68">
        <v>4481</v>
      </c>
      <c r="AJ75" s="68">
        <v>44</v>
      </c>
      <c r="AK75" s="68">
        <v>0</v>
      </c>
      <c r="AL75" s="68">
        <v>0</v>
      </c>
      <c r="AM75" s="68">
        <v>69</v>
      </c>
      <c r="AN75" s="68">
        <v>6</v>
      </c>
      <c r="AO75" s="68">
        <v>30</v>
      </c>
      <c r="AP75" s="68">
        <v>10</v>
      </c>
      <c r="AQ75" s="68">
        <v>71</v>
      </c>
      <c r="AR75" s="68">
        <v>0</v>
      </c>
      <c r="AS75" s="68">
        <v>0</v>
      </c>
      <c r="AT75" s="68">
        <v>0</v>
      </c>
      <c r="AU75" s="68">
        <v>0</v>
      </c>
      <c r="AV75" s="68">
        <v>0</v>
      </c>
      <c r="AW75" s="68">
        <v>0</v>
      </c>
      <c r="AX75" s="68">
        <v>0</v>
      </c>
      <c r="AY75" s="68">
        <v>0</v>
      </c>
      <c r="AZ75" s="68">
        <v>0</v>
      </c>
      <c r="BA75" s="68">
        <v>0</v>
      </c>
      <c r="BB75" s="68">
        <v>0</v>
      </c>
      <c r="BC75" s="68">
        <v>0</v>
      </c>
      <c r="BD75" s="68">
        <v>0</v>
      </c>
      <c r="BE75" s="68">
        <v>0</v>
      </c>
      <c r="BF75" s="68">
        <v>0</v>
      </c>
      <c r="BG75" s="68">
        <v>0</v>
      </c>
      <c r="BH75" s="68">
        <v>0</v>
      </c>
      <c r="BI75" s="68">
        <v>0</v>
      </c>
      <c r="BJ75" s="68">
        <v>0</v>
      </c>
      <c r="BK75" s="68">
        <v>0</v>
      </c>
      <c r="BL75" s="68">
        <v>0</v>
      </c>
      <c r="BM75" s="68">
        <v>0</v>
      </c>
      <c r="BN75" s="68">
        <v>0</v>
      </c>
      <c r="BO75" s="68">
        <v>0</v>
      </c>
      <c r="BP75" s="68">
        <v>0</v>
      </c>
      <c r="BQ75" s="68">
        <v>0</v>
      </c>
      <c r="BR75" s="68">
        <v>0</v>
      </c>
      <c r="BS75" s="68">
        <v>0</v>
      </c>
      <c r="BT75" s="68">
        <v>0</v>
      </c>
      <c r="BU75" s="68">
        <v>0</v>
      </c>
      <c r="BV75" s="68">
        <v>0</v>
      </c>
      <c r="BW75" s="68">
        <v>4725</v>
      </c>
      <c r="BX75" s="68">
        <v>296</v>
      </c>
    </row>
    <row r="76" spans="1:76" ht="8.25" customHeight="1">
      <c r="A76" s="71" t="s">
        <v>143</v>
      </c>
      <c r="B76" s="63" t="s">
        <v>144</v>
      </c>
      <c r="C76" s="64">
        <v>144907</v>
      </c>
      <c r="D76" s="64">
        <v>22286</v>
      </c>
      <c r="E76" s="64">
        <v>1803</v>
      </c>
      <c r="F76" s="64">
        <v>12537</v>
      </c>
      <c r="G76" s="64">
        <v>108281</v>
      </c>
      <c r="H76" s="64">
        <v>0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169</v>
      </c>
      <c r="S76" s="64">
        <v>0</v>
      </c>
      <c r="T76" s="64">
        <v>59</v>
      </c>
      <c r="U76" s="64">
        <v>0</v>
      </c>
      <c r="V76" s="64">
        <v>24</v>
      </c>
      <c r="W76" s="64">
        <v>39</v>
      </c>
      <c r="X76" s="64">
        <v>14</v>
      </c>
      <c r="Y76" s="64">
        <v>0</v>
      </c>
      <c r="Z76" s="64">
        <v>0</v>
      </c>
      <c r="AA76" s="64">
        <v>0</v>
      </c>
      <c r="AB76" s="64">
        <v>0</v>
      </c>
      <c r="AC76" s="64">
        <v>26</v>
      </c>
      <c r="AD76" s="64">
        <v>273</v>
      </c>
      <c r="AE76" s="64">
        <v>0</v>
      </c>
      <c r="AF76" s="64">
        <v>474</v>
      </c>
      <c r="AG76" s="64">
        <v>98</v>
      </c>
      <c r="AH76" s="64">
        <v>3057</v>
      </c>
      <c r="AI76" s="64">
        <v>539</v>
      </c>
      <c r="AJ76" s="64">
        <v>82490</v>
      </c>
      <c r="AK76" s="64">
        <v>170</v>
      </c>
      <c r="AL76" s="64">
        <v>727</v>
      </c>
      <c r="AM76" s="64">
        <v>2382</v>
      </c>
      <c r="AN76" s="64">
        <v>67</v>
      </c>
      <c r="AO76" s="64">
        <v>1396</v>
      </c>
      <c r="AP76" s="64">
        <v>635</v>
      </c>
      <c r="AQ76" s="64">
        <v>708</v>
      </c>
      <c r="AR76" s="64">
        <v>282</v>
      </c>
      <c r="AS76" s="64">
        <v>0</v>
      </c>
      <c r="AT76" s="64">
        <v>0</v>
      </c>
      <c r="AU76" s="64">
        <v>0</v>
      </c>
      <c r="AV76" s="64">
        <v>803</v>
      </c>
      <c r="AW76" s="64">
        <v>0</v>
      </c>
      <c r="AX76" s="64">
        <v>0</v>
      </c>
      <c r="AY76" s="64">
        <v>0</v>
      </c>
      <c r="AZ76" s="64">
        <v>0</v>
      </c>
      <c r="BA76" s="64">
        <v>0</v>
      </c>
      <c r="BB76" s="64">
        <v>0</v>
      </c>
      <c r="BC76" s="64">
        <v>0</v>
      </c>
      <c r="BD76" s="64">
        <v>0</v>
      </c>
      <c r="BE76" s="64">
        <v>0</v>
      </c>
      <c r="BF76" s="64">
        <v>0</v>
      </c>
      <c r="BG76" s="64">
        <v>0</v>
      </c>
      <c r="BH76" s="64">
        <v>0</v>
      </c>
      <c r="BI76" s="64">
        <v>0</v>
      </c>
      <c r="BJ76" s="64">
        <v>112</v>
      </c>
      <c r="BK76" s="64">
        <v>0</v>
      </c>
      <c r="BL76" s="64">
        <v>18</v>
      </c>
      <c r="BM76" s="64">
        <v>0</v>
      </c>
      <c r="BN76" s="64">
        <v>0</v>
      </c>
      <c r="BO76" s="64">
        <v>76</v>
      </c>
      <c r="BP76" s="64">
        <v>0</v>
      </c>
      <c r="BQ76" s="64">
        <v>0</v>
      </c>
      <c r="BR76" s="64">
        <v>0</v>
      </c>
      <c r="BS76" s="64">
        <v>0</v>
      </c>
      <c r="BT76" s="64">
        <v>0</v>
      </c>
      <c r="BU76" s="64">
        <v>0</v>
      </c>
      <c r="BV76" s="64">
        <v>0</v>
      </c>
      <c r="BW76" s="64">
        <v>94638</v>
      </c>
      <c r="BX76" s="64">
        <v>13643</v>
      </c>
    </row>
    <row r="77" spans="1:76" ht="8.25" customHeight="1">
      <c r="A77" s="71" t="s">
        <v>145</v>
      </c>
      <c r="B77" s="63" t="s">
        <v>146</v>
      </c>
      <c r="C77" s="64">
        <v>23352</v>
      </c>
      <c r="D77" s="64">
        <v>1818</v>
      </c>
      <c r="E77" s="64">
        <v>284</v>
      </c>
      <c r="F77" s="64">
        <v>1471</v>
      </c>
      <c r="G77" s="64">
        <v>19779</v>
      </c>
      <c r="H77" s="64">
        <v>0</v>
      </c>
      <c r="I77" s="64">
        <v>0</v>
      </c>
      <c r="J77" s="64">
        <v>0</v>
      </c>
      <c r="K77" s="64">
        <v>0</v>
      </c>
      <c r="L77" s="64">
        <v>0</v>
      </c>
      <c r="M77" s="64">
        <v>0</v>
      </c>
      <c r="N77" s="64">
        <v>0</v>
      </c>
      <c r="O77" s="64">
        <v>0</v>
      </c>
      <c r="P77" s="64">
        <v>0</v>
      </c>
      <c r="Q77" s="64">
        <v>0</v>
      </c>
      <c r="R77" s="64">
        <v>0</v>
      </c>
      <c r="S77" s="64">
        <v>0</v>
      </c>
      <c r="T77" s="64">
        <v>0</v>
      </c>
      <c r="U77" s="64">
        <v>0</v>
      </c>
      <c r="V77" s="64">
        <v>0</v>
      </c>
      <c r="W77" s="64">
        <v>0</v>
      </c>
      <c r="X77" s="64">
        <v>0</v>
      </c>
      <c r="Y77" s="64">
        <v>105</v>
      </c>
      <c r="Z77" s="64">
        <v>0</v>
      </c>
      <c r="AA77" s="64">
        <v>0</v>
      </c>
      <c r="AB77" s="64">
        <v>0</v>
      </c>
      <c r="AC77" s="64">
        <v>0</v>
      </c>
      <c r="AD77" s="64">
        <v>0</v>
      </c>
      <c r="AE77" s="64">
        <v>0</v>
      </c>
      <c r="AF77" s="64">
        <v>0</v>
      </c>
      <c r="AG77" s="64">
        <v>0</v>
      </c>
      <c r="AH77" s="64">
        <v>0</v>
      </c>
      <c r="AI77" s="64">
        <v>0</v>
      </c>
      <c r="AJ77" s="64">
        <v>0</v>
      </c>
      <c r="AK77" s="64">
        <v>3806</v>
      </c>
      <c r="AL77" s="64">
        <v>120</v>
      </c>
      <c r="AM77" s="64">
        <v>11</v>
      </c>
      <c r="AN77" s="64">
        <v>0</v>
      </c>
      <c r="AO77" s="64">
        <v>0</v>
      </c>
      <c r="AP77" s="64">
        <v>0</v>
      </c>
      <c r="AQ77" s="64">
        <v>0</v>
      </c>
      <c r="AR77" s="64">
        <v>0</v>
      </c>
      <c r="AS77" s="64">
        <v>0</v>
      </c>
      <c r="AT77" s="64">
        <v>0</v>
      </c>
      <c r="AU77" s="64">
        <v>0</v>
      </c>
      <c r="AV77" s="64">
        <v>0</v>
      </c>
      <c r="AW77" s="64">
        <v>0</v>
      </c>
      <c r="AX77" s="64">
        <v>0</v>
      </c>
      <c r="AY77" s="64">
        <v>0</v>
      </c>
      <c r="AZ77" s="64">
        <v>0</v>
      </c>
      <c r="BA77" s="64">
        <v>0</v>
      </c>
      <c r="BB77" s="64">
        <v>0</v>
      </c>
      <c r="BC77" s="64">
        <v>0</v>
      </c>
      <c r="BD77" s="64">
        <v>0</v>
      </c>
      <c r="BE77" s="64">
        <v>0</v>
      </c>
      <c r="BF77" s="64">
        <v>8</v>
      </c>
      <c r="BG77" s="64">
        <v>0</v>
      </c>
      <c r="BH77" s="64">
        <v>0</v>
      </c>
      <c r="BI77" s="64">
        <v>0</v>
      </c>
      <c r="BJ77" s="64">
        <v>0</v>
      </c>
      <c r="BK77" s="64">
        <v>0</v>
      </c>
      <c r="BL77" s="64">
        <v>0</v>
      </c>
      <c r="BM77" s="64">
        <v>0</v>
      </c>
      <c r="BN77" s="64">
        <v>0</v>
      </c>
      <c r="BO77" s="64">
        <v>0</v>
      </c>
      <c r="BP77" s="64">
        <v>0</v>
      </c>
      <c r="BQ77" s="64">
        <v>0</v>
      </c>
      <c r="BR77" s="64">
        <v>0</v>
      </c>
      <c r="BS77" s="64">
        <v>0</v>
      </c>
      <c r="BT77" s="64">
        <v>0</v>
      </c>
      <c r="BU77" s="64">
        <v>0</v>
      </c>
      <c r="BV77" s="64">
        <v>0</v>
      </c>
      <c r="BW77" s="64">
        <v>4050</v>
      </c>
      <c r="BX77" s="64">
        <v>15729</v>
      </c>
    </row>
    <row r="78" spans="1:76" ht="8.25" customHeight="1">
      <c r="A78" s="72" t="s">
        <v>147</v>
      </c>
      <c r="B78" s="66" t="s">
        <v>148</v>
      </c>
      <c r="C78" s="64">
        <v>60240</v>
      </c>
      <c r="D78" s="64">
        <v>14757</v>
      </c>
      <c r="E78" s="64">
        <v>781</v>
      </c>
      <c r="F78" s="64">
        <v>7160</v>
      </c>
      <c r="G78" s="64">
        <v>37542</v>
      </c>
      <c r="H78" s="64">
        <v>0</v>
      </c>
      <c r="I78" s="64">
        <v>0</v>
      </c>
      <c r="J78" s="64">
        <v>0</v>
      </c>
      <c r="K78" s="64">
        <v>0</v>
      </c>
      <c r="L78" s="64">
        <v>0</v>
      </c>
      <c r="M78" s="64">
        <v>0</v>
      </c>
      <c r="N78" s="64">
        <v>0</v>
      </c>
      <c r="O78" s="64">
        <v>0</v>
      </c>
      <c r="P78" s="64">
        <v>0</v>
      </c>
      <c r="Q78" s="64">
        <v>0</v>
      </c>
      <c r="R78" s="64">
        <v>0</v>
      </c>
      <c r="S78" s="64">
        <v>0</v>
      </c>
      <c r="T78" s="64">
        <v>0</v>
      </c>
      <c r="U78" s="64">
        <v>0</v>
      </c>
      <c r="V78" s="64">
        <v>0</v>
      </c>
      <c r="W78" s="64">
        <v>0</v>
      </c>
      <c r="X78" s="64">
        <v>0</v>
      </c>
      <c r="Y78" s="64">
        <v>0</v>
      </c>
      <c r="Z78" s="64">
        <v>0</v>
      </c>
      <c r="AA78" s="64">
        <v>0</v>
      </c>
      <c r="AB78" s="64">
        <v>0</v>
      </c>
      <c r="AC78" s="64">
        <v>0</v>
      </c>
      <c r="AD78" s="64">
        <v>0</v>
      </c>
      <c r="AE78" s="64">
        <v>0</v>
      </c>
      <c r="AF78" s="64">
        <v>0</v>
      </c>
      <c r="AG78" s="64">
        <v>0</v>
      </c>
      <c r="AH78" s="64">
        <v>0</v>
      </c>
      <c r="AI78" s="64">
        <v>0</v>
      </c>
      <c r="AJ78" s="64">
        <v>37</v>
      </c>
      <c r="AK78" s="64">
        <v>22432</v>
      </c>
      <c r="AL78" s="64">
        <v>20</v>
      </c>
      <c r="AM78" s="64">
        <v>70</v>
      </c>
      <c r="AN78" s="64">
        <v>0</v>
      </c>
      <c r="AO78" s="64">
        <v>0</v>
      </c>
      <c r="AP78" s="64">
        <v>0</v>
      </c>
      <c r="AQ78" s="64">
        <v>6</v>
      </c>
      <c r="AR78" s="64">
        <v>13</v>
      </c>
      <c r="AS78" s="64">
        <v>0</v>
      </c>
      <c r="AT78" s="64">
        <v>0</v>
      </c>
      <c r="AU78" s="64">
        <v>0</v>
      </c>
      <c r="AV78" s="64">
        <v>908</v>
      </c>
      <c r="AW78" s="64">
        <v>0</v>
      </c>
      <c r="AX78" s="64">
        <v>0</v>
      </c>
      <c r="AY78" s="64">
        <v>0</v>
      </c>
      <c r="AZ78" s="64">
        <v>0</v>
      </c>
      <c r="BA78" s="64">
        <v>0</v>
      </c>
      <c r="BB78" s="64">
        <v>0</v>
      </c>
      <c r="BC78" s="64">
        <v>0</v>
      </c>
      <c r="BD78" s="64">
        <v>0</v>
      </c>
      <c r="BE78" s="64">
        <v>0</v>
      </c>
      <c r="BF78" s="64">
        <v>107</v>
      </c>
      <c r="BG78" s="64">
        <v>0</v>
      </c>
      <c r="BH78" s="64">
        <v>0</v>
      </c>
      <c r="BI78" s="64">
        <v>0</v>
      </c>
      <c r="BJ78" s="64">
        <v>0</v>
      </c>
      <c r="BK78" s="64">
        <v>0</v>
      </c>
      <c r="BL78" s="64">
        <v>0</v>
      </c>
      <c r="BM78" s="64">
        <v>0</v>
      </c>
      <c r="BN78" s="64">
        <v>0</v>
      </c>
      <c r="BO78" s="64">
        <v>0</v>
      </c>
      <c r="BP78" s="64">
        <v>0</v>
      </c>
      <c r="BQ78" s="64">
        <v>0</v>
      </c>
      <c r="BR78" s="64">
        <v>0</v>
      </c>
      <c r="BS78" s="64">
        <v>0</v>
      </c>
      <c r="BT78" s="64">
        <v>0</v>
      </c>
      <c r="BU78" s="64">
        <v>0</v>
      </c>
      <c r="BV78" s="64">
        <v>0</v>
      </c>
      <c r="BW78" s="64">
        <v>23593</v>
      </c>
      <c r="BX78" s="64">
        <v>13949</v>
      </c>
    </row>
    <row r="79" spans="1:76" ht="8.25" customHeight="1">
      <c r="A79" s="71" t="s">
        <v>149</v>
      </c>
      <c r="B79" s="63" t="s">
        <v>150</v>
      </c>
      <c r="C79" s="64">
        <v>106798</v>
      </c>
      <c r="D79" s="64">
        <v>20116</v>
      </c>
      <c r="E79" s="64">
        <v>1625</v>
      </c>
      <c r="F79" s="64">
        <v>15578</v>
      </c>
      <c r="G79" s="64">
        <v>69479</v>
      </c>
      <c r="H79" s="64">
        <v>0</v>
      </c>
      <c r="I79" s="64">
        <v>0</v>
      </c>
      <c r="J79" s="64">
        <v>0</v>
      </c>
      <c r="K79" s="64">
        <v>0</v>
      </c>
      <c r="L79" s="64">
        <v>0</v>
      </c>
      <c r="M79" s="64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64">
        <v>0</v>
      </c>
      <c r="T79" s="64">
        <v>0</v>
      </c>
      <c r="U79" s="64">
        <v>0</v>
      </c>
      <c r="V79" s="64">
        <v>0</v>
      </c>
      <c r="W79" s="64">
        <v>0</v>
      </c>
      <c r="X79" s="64">
        <v>0</v>
      </c>
      <c r="Y79" s="64">
        <v>22</v>
      </c>
      <c r="Z79" s="64">
        <v>0</v>
      </c>
      <c r="AA79" s="64">
        <v>0</v>
      </c>
      <c r="AB79" s="64">
        <v>0</v>
      </c>
      <c r="AC79" s="64">
        <v>0</v>
      </c>
      <c r="AD79" s="64">
        <v>0</v>
      </c>
      <c r="AE79" s="64">
        <v>0</v>
      </c>
      <c r="AF79" s="64">
        <v>150</v>
      </c>
      <c r="AG79" s="64">
        <v>0</v>
      </c>
      <c r="AH79" s="64">
        <v>0</v>
      </c>
      <c r="AI79" s="64">
        <v>0</v>
      </c>
      <c r="AJ79" s="64">
        <v>68</v>
      </c>
      <c r="AK79" s="64">
        <v>42684</v>
      </c>
      <c r="AL79" s="64">
        <v>253</v>
      </c>
      <c r="AM79" s="64">
        <v>10</v>
      </c>
      <c r="AN79" s="64">
        <v>28</v>
      </c>
      <c r="AO79" s="64">
        <v>53</v>
      </c>
      <c r="AP79" s="64">
        <v>32</v>
      </c>
      <c r="AQ79" s="64">
        <v>10</v>
      </c>
      <c r="AR79" s="64">
        <v>0</v>
      </c>
      <c r="AS79" s="64">
        <v>0</v>
      </c>
      <c r="AT79" s="64">
        <v>0</v>
      </c>
      <c r="AU79" s="64">
        <v>0</v>
      </c>
      <c r="AV79" s="64">
        <v>143</v>
      </c>
      <c r="AW79" s="64">
        <v>0</v>
      </c>
      <c r="AX79" s="64">
        <v>0</v>
      </c>
      <c r="AY79" s="64">
        <v>0</v>
      </c>
      <c r="AZ79" s="64">
        <v>0</v>
      </c>
      <c r="BA79" s="64">
        <v>0</v>
      </c>
      <c r="BB79" s="64">
        <v>0</v>
      </c>
      <c r="BC79" s="64">
        <v>0</v>
      </c>
      <c r="BD79" s="64">
        <v>0</v>
      </c>
      <c r="BE79" s="64">
        <v>0</v>
      </c>
      <c r="BF79" s="64">
        <v>0</v>
      </c>
      <c r="BG79" s="64">
        <v>0</v>
      </c>
      <c r="BH79" s="64">
        <v>0</v>
      </c>
      <c r="BI79" s="64">
        <v>0</v>
      </c>
      <c r="BJ79" s="64">
        <v>0</v>
      </c>
      <c r="BK79" s="64">
        <v>0</v>
      </c>
      <c r="BL79" s="64">
        <v>0</v>
      </c>
      <c r="BM79" s="64">
        <v>0</v>
      </c>
      <c r="BN79" s="64">
        <v>0</v>
      </c>
      <c r="BO79" s="64">
        <v>0</v>
      </c>
      <c r="BP79" s="64">
        <v>0</v>
      </c>
      <c r="BQ79" s="64">
        <v>0</v>
      </c>
      <c r="BR79" s="64">
        <v>0</v>
      </c>
      <c r="BS79" s="64">
        <v>0</v>
      </c>
      <c r="BT79" s="64">
        <v>0</v>
      </c>
      <c r="BU79" s="64">
        <v>0</v>
      </c>
      <c r="BV79" s="64">
        <v>0</v>
      </c>
      <c r="BW79" s="64">
        <v>43453</v>
      </c>
      <c r="BX79" s="64">
        <v>26026</v>
      </c>
    </row>
    <row r="80" spans="1:76" ht="8.25" customHeight="1">
      <c r="A80" s="71" t="s">
        <v>151</v>
      </c>
      <c r="B80" s="63" t="s">
        <v>152</v>
      </c>
      <c r="C80" s="64">
        <v>34156</v>
      </c>
      <c r="D80" s="64">
        <v>7100</v>
      </c>
      <c r="E80" s="64">
        <v>407</v>
      </c>
      <c r="F80" s="64">
        <v>3430</v>
      </c>
      <c r="G80" s="64">
        <v>23219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>
        <v>0</v>
      </c>
      <c r="AE80" s="64">
        <v>0</v>
      </c>
      <c r="AF80" s="64">
        <v>40</v>
      </c>
      <c r="AG80" s="64">
        <v>23</v>
      </c>
      <c r="AH80" s="64">
        <v>0</v>
      </c>
      <c r="AI80" s="64">
        <v>0</v>
      </c>
      <c r="AJ80" s="64">
        <v>33</v>
      </c>
      <c r="AK80" s="64">
        <v>8418</v>
      </c>
      <c r="AL80" s="64">
        <v>308</v>
      </c>
      <c r="AM80" s="64">
        <v>290</v>
      </c>
      <c r="AN80" s="64">
        <v>0</v>
      </c>
      <c r="AO80" s="64">
        <v>157</v>
      </c>
      <c r="AP80" s="64">
        <v>0</v>
      </c>
      <c r="AQ80" s="64">
        <v>157</v>
      </c>
      <c r="AR80" s="64">
        <v>95</v>
      </c>
      <c r="AS80" s="64">
        <v>0</v>
      </c>
      <c r="AT80" s="64">
        <v>0</v>
      </c>
      <c r="AU80" s="64">
        <v>0</v>
      </c>
      <c r="AV80" s="64">
        <v>393</v>
      </c>
      <c r="AW80" s="64">
        <v>0</v>
      </c>
      <c r="AX80" s="64">
        <v>0</v>
      </c>
      <c r="AY80" s="64">
        <v>0</v>
      </c>
      <c r="AZ80" s="64">
        <v>0</v>
      </c>
      <c r="BA80" s="64">
        <v>0</v>
      </c>
      <c r="BB80" s="64">
        <v>0</v>
      </c>
      <c r="BC80" s="64">
        <v>0</v>
      </c>
      <c r="BD80" s="64">
        <v>0</v>
      </c>
      <c r="BE80" s="64">
        <v>0</v>
      </c>
      <c r="BF80" s="64">
        <v>0</v>
      </c>
      <c r="BG80" s="64">
        <v>0</v>
      </c>
      <c r="BH80" s="64">
        <v>0</v>
      </c>
      <c r="BI80" s="64">
        <v>0</v>
      </c>
      <c r="BJ80" s="64">
        <v>0</v>
      </c>
      <c r="BK80" s="64">
        <v>0</v>
      </c>
      <c r="BL80" s="64">
        <v>0</v>
      </c>
      <c r="BM80" s="64">
        <v>0</v>
      </c>
      <c r="BN80" s="64">
        <v>0</v>
      </c>
      <c r="BO80" s="64">
        <v>0</v>
      </c>
      <c r="BP80" s="64">
        <v>0</v>
      </c>
      <c r="BQ80" s="64">
        <v>0</v>
      </c>
      <c r="BR80" s="64">
        <v>0</v>
      </c>
      <c r="BS80" s="64">
        <v>0</v>
      </c>
      <c r="BT80" s="64">
        <v>0</v>
      </c>
      <c r="BU80" s="64">
        <v>0</v>
      </c>
      <c r="BV80" s="64">
        <v>0</v>
      </c>
      <c r="BW80" s="64">
        <v>9914</v>
      </c>
      <c r="BX80" s="64">
        <v>13305</v>
      </c>
    </row>
    <row r="81" spans="1:76" ht="8.25" customHeight="1">
      <c r="A81" s="73" t="s">
        <v>153</v>
      </c>
      <c r="B81" s="21" t="s">
        <v>154</v>
      </c>
      <c r="C81" s="68">
        <v>102052</v>
      </c>
      <c r="D81" s="68">
        <v>11385</v>
      </c>
      <c r="E81" s="68">
        <v>1128</v>
      </c>
      <c r="F81" s="68">
        <v>10012</v>
      </c>
      <c r="G81" s="68">
        <v>79527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8">
        <v>0</v>
      </c>
      <c r="S81" s="68">
        <v>0</v>
      </c>
      <c r="T81" s="68">
        <v>25</v>
      </c>
      <c r="U81" s="68">
        <v>0</v>
      </c>
      <c r="V81" s="68">
        <v>0</v>
      </c>
      <c r="W81" s="68">
        <v>0</v>
      </c>
      <c r="X81" s="68">
        <v>0</v>
      </c>
      <c r="Y81" s="68">
        <v>0</v>
      </c>
      <c r="Z81" s="68">
        <v>0</v>
      </c>
      <c r="AA81" s="68">
        <v>0</v>
      </c>
      <c r="AB81" s="68">
        <v>8</v>
      </c>
      <c r="AC81" s="68">
        <v>0</v>
      </c>
      <c r="AD81" s="68">
        <v>0</v>
      </c>
      <c r="AE81" s="68">
        <v>0</v>
      </c>
      <c r="AF81" s="68">
        <v>153</v>
      </c>
      <c r="AG81" s="68">
        <v>26</v>
      </c>
      <c r="AH81" s="68">
        <v>185</v>
      </c>
      <c r="AI81" s="68">
        <v>311</v>
      </c>
      <c r="AJ81" s="68">
        <v>566</v>
      </c>
      <c r="AK81" s="68">
        <v>1559</v>
      </c>
      <c r="AL81" s="68">
        <v>49691</v>
      </c>
      <c r="AM81" s="68">
        <v>1261</v>
      </c>
      <c r="AN81" s="68">
        <v>881</v>
      </c>
      <c r="AO81" s="68">
        <v>836</v>
      </c>
      <c r="AP81" s="68">
        <v>35</v>
      </c>
      <c r="AQ81" s="68">
        <v>51</v>
      </c>
      <c r="AR81" s="68">
        <v>723</v>
      </c>
      <c r="AS81" s="68">
        <v>0</v>
      </c>
      <c r="AT81" s="68">
        <v>0</v>
      </c>
      <c r="AU81" s="68">
        <v>0</v>
      </c>
      <c r="AV81" s="68">
        <v>1</v>
      </c>
      <c r="AW81" s="68">
        <v>0</v>
      </c>
      <c r="AX81" s="68">
        <v>0</v>
      </c>
      <c r="AY81" s="68">
        <v>0</v>
      </c>
      <c r="AZ81" s="68">
        <v>0</v>
      </c>
      <c r="BA81" s="68">
        <v>0</v>
      </c>
      <c r="BB81" s="68">
        <v>0</v>
      </c>
      <c r="BC81" s="68">
        <v>0</v>
      </c>
      <c r="BD81" s="68">
        <v>0</v>
      </c>
      <c r="BE81" s="68">
        <v>0</v>
      </c>
      <c r="BF81" s="68">
        <v>0</v>
      </c>
      <c r="BG81" s="68">
        <v>0</v>
      </c>
      <c r="BH81" s="68">
        <v>0</v>
      </c>
      <c r="BI81" s="68">
        <v>0</v>
      </c>
      <c r="BJ81" s="68">
        <v>0</v>
      </c>
      <c r="BK81" s="68">
        <v>0</v>
      </c>
      <c r="BL81" s="68">
        <v>0</v>
      </c>
      <c r="BM81" s="68">
        <v>0</v>
      </c>
      <c r="BN81" s="68">
        <v>0</v>
      </c>
      <c r="BO81" s="68">
        <v>0</v>
      </c>
      <c r="BP81" s="68">
        <v>0</v>
      </c>
      <c r="BQ81" s="68">
        <v>0</v>
      </c>
      <c r="BR81" s="68">
        <v>0</v>
      </c>
      <c r="BS81" s="68">
        <v>0</v>
      </c>
      <c r="BT81" s="68">
        <v>0</v>
      </c>
      <c r="BU81" s="68">
        <v>0</v>
      </c>
      <c r="BV81" s="68">
        <v>0</v>
      </c>
      <c r="BW81" s="68">
        <v>56312</v>
      </c>
      <c r="BX81" s="68">
        <v>23215</v>
      </c>
    </row>
    <row r="82" spans="1:76" ht="8.25" customHeight="1">
      <c r="A82" s="73" t="s">
        <v>155</v>
      </c>
      <c r="B82" s="21" t="s">
        <v>156</v>
      </c>
      <c r="C82" s="74">
        <v>43974</v>
      </c>
      <c r="D82" s="74">
        <v>14410</v>
      </c>
      <c r="E82" s="74">
        <v>521</v>
      </c>
      <c r="F82" s="74">
        <v>8079</v>
      </c>
      <c r="G82" s="74">
        <v>20964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0</v>
      </c>
      <c r="Q82" s="74">
        <v>0</v>
      </c>
      <c r="R82" s="74">
        <v>0</v>
      </c>
      <c r="S82" s="74">
        <v>0</v>
      </c>
      <c r="T82" s="74">
        <v>0</v>
      </c>
      <c r="U82" s="74">
        <v>0</v>
      </c>
      <c r="V82" s="74">
        <v>0</v>
      </c>
      <c r="W82" s="74">
        <v>0</v>
      </c>
      <c r="X82" s="74">
        <v>0</v>
      </c>
      <c r="Y82" s="74">
        <v>0</v>
      </c>
      <c r="Z82" s="74">
        <v>0</v>
      </c>
      <c r="AA82" s="74">
        <v>0</v>
      </c>
      <c r="AB82" s="74">
        <v>0</v>
      </c>
      <c r="AC82" s="74">
        <v>0</v>
      </c>
      <c r="AD82" s="74">
        <v>0</v>
      </c>
      <c r="AE82" s="74">
        <v>0</v>
      </c>
      <c r="AF82" s="74">
        <v>265</v>
      </c>
      <c r="AG82" s="74">
        <v>44</v>
      </c>
      <c r="AH82" s="74">
        <v>0</v>
      </c>
      <c r="AI82" s="74">
        <v>0</v>
      </c>
      <c r="AJ82" s="74">
        <v>89</v>
      </c>
      <c r="AK82" s="74">
        <v>371</v>
      </c>
      <c r="AL82" s="74">
        <v>15491</v>
      </c>
      <c r="AM82" s="74">
        <v>858</v>
      </c>
      <c r="AN82" s="74">
        <v>0</v>
      </c>
      <c r="AO82" s="74">
        <v>14</v>
      </c>
      <c r="AP82" s="74">
        <v>6</v>
      </c>
      <c r="AQ82" s="74">
        <v>12</v>
      </c>
      <c r="AR82" s="74">
        <v>0</v>
      </c>
      <c r="AS82" s="74">
        <v>0</v>
      </c>
      <c r="AT82" s="74">
        <v>0</v>
      </c>
      <c r="AU82" s="74">
        <v>0</v>
      </c>
      <c r="AV82" s="74">
        <v>634</v>
      </c>
      <c r="AW82" s="74">
        <v>0</v>
      </c>
      <c r="AX82" s="74">
        <v>0</v>
      </c>
      <c r="AY82" s="74">
        <v>0</v>
      </c>
      <c r="AZ82" s="74">
        <v>0</v>
      </c>
      <c r="BA82" s="74">
        <v>0</v>
      </c>
      <c r="BB82" s="74">
        <v>0</v>
      </c>
      <c r="BC82" s="74">
        <v>0</v>
      </c>
      <c r="BD82" s="74">
        <v>0</v>
      </c>
      <c r="BE82" s="74">
        <v>0</v>
      </c>
      <c r="BF82" s="74">
        <v>0</v>
      </c>
      <c r="BG82" s="74">
        <v>0</v>
      </c>
      <c r="BH82" s="74">
        <v>0</v>
      </c>
      <c r="BI82" s="74">
        <v>0</v>
      </c>
      <c r="BJ82" s="74">
        <v>0</v>
      </c>
      <c r="BK82" s="74">
        <v>0</v>
      </c>
      <c r="BL82" s="74">
        <v>0</v>
      </c>
      <c r="BM82" s="74">
        <v>0</v>
      </c>
      <c r="BN82" s="74">
        <v>0</v>
      </c>
      <c r="BO82" s="74">
        <v>0</v>
      </c>
      <c r="BP82" s="74">
        <v>0</v>
      </c>
      <c r="BQ82" s="74">
        <v>0</v>
      </c>
      <c r="BR82" s="74">
        <v>0</v>
      </c>
      <c r="BS82" s="74">
        <v>0</v>
      </c>
      <c r="BT82" s="74">
        <v>0</v>
      </c>
      <c r="BU82" s="74">
        <v>0</v>
      </c>
      <c r="BV82" s="74">
        <v>0</v>
      </c>
      <c r="BW82" s="74">
        <v>17784</v>
      </c>
      <c r="BX82" s="74">
        <v>3180</v>
      </c>
    </row>
    <row r="83" spans="1:76" ht="8.25" customHeight="1">
      <c r="A83" s="73" t="s">
        <v>157</v>
      </c>
      <c r="B83" s="21" t="s">
        <v>158</v>
      </c>
      <c r="C83" s="74">
        <v>30270</v>
      </c>
      <c r="D83" s="74">
        <v>5150</v>
      </c>
      <c r="E83" s="74">
        <v>347</v>
      </c>
      <c r="F83" s="74">
        <v>1766</v>
      </c>
      <c r="G83" s="74">
        <v>23007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74">
        <v>0</v>
      </c>
      <c r="R83" s="74">
        <v>0</v>
      </c>
      <c r="S83" s="74">
        <v>0</v>
      </c>
      <c r="T83" s="74">
        <v>10</v>
      </c>
      <c r="U83" s="74">
        <v>0</v>
      </c>
      <c r="V83" s="74">
        <v>0</v>
      </c>
      <c r="W83" s="74">
        <v>0</v>
      </c>
      <c r="X83" s="74">
        <v>0</v>
      </c>
      <c r="Y83" s="74">
        <v>0</v>
      </c>
      <c r="Z83" s="74">
        <v>0</v>
      </c>
      <c r="AA83" s="74">
        <v>0</v>
      </c>
      <c r="AB83" s="74">
        <v>0</v>
      </c>
      <c r="AC83" s="74">
        <v>0</v>
      </c>
      <c r="AD83" s="74">
        <v>0</v>
      </c>
      <c r="AE83" s="74">
        <v>0</v>
      </c>
      <c r="AF83" s="74">
        <v>82</v>
      </c>
      <c r="AG83" s="74">
        <v>32</v>
      </c>
      <c r="AH83" s="74">
        <v>11</v>
      </c>
      <c r="AI83" s="74">
        <v>105</v>
      </c>
      <c r="AJ83" s="74">
        <v>175</v>
      </c>
      <c r="AK83" s="74">
        <v>25</v>
      </c>
      <c r="AL83" s="74">
        <v>18</v>
      </c>
      <c r="AM83" s="74">
        <v>20339</v>
      </c>
      <c r="AN83" s="74">
        <v>236</v>
      </c>
      <c r="AO83" s="74">
        <v>156</v>
      </c>
      <c r="AP83" s="74">
        <v>0</v>
      </c>
      <c r="AQ83" s="74">
        <v>42</v>
      </c>
      <c r="AR83" s="74">
        <v>12</v>
      </c>
      <c r="AS83" s="74">
        <v>0</v>
      </c>
      <c r="AT83" s="74">
        <v>0</v>
      </c>
      <c r="AU83" s="74">
        <v>0</v>
      </c>
      <c r="AV83" s="74">
        <v>93</v>
      </c>
      <c r="AW83" s="74">
        <v>0</v>
      </c>
      <c r="AX83" s="74">
        <v>0</v>
      </c>
      <c r="AY83" s="74">
        <v>0</v>
      </c>
      <c r="AZ83" s="74">
        <v>0</v>
      </c>
      <c r="BA83" s="74">
        <v>0</v>
      </c>
      <c r="BB83" s="74">
        <v>0</v>
      </c>
      <c r="BC83" s="74">
        <v>0</v>
      </c>
      <c r="BD83" s="74">
        <v>0</v>
      </c>
      <c r="BE83" s="74">
        <v>0</v>
      </c>
      <c r="BF83" s="74">
        <v>0</v>
      </c>
      <c r="BG83" s="74">
        <v>0</v>
      </c>
      <c r="BH83" s="74">
        <v>0</v>
      </c>
      <c r="BI83" s="74">
        <v>0</v>
      </c>
      <c r="BJ83" s="74">
        <v>0</v>
      </c>
      <c r="BK83" s="74">
        <v>0</v>
      </c>
      <c r="BL83" s="74">
        <v>0</v>
      </c>
      <c r="BM83" s="74">
        <v>0</v>
      </c>
      <c r="BN83" s="74">
        <v>0</v>
      </c>
      <c r="BO83" s="74">
        <v>0</v>
      </c>
      <c r="BP83" s="74">
        <v>0</v>
      </c>
      <c r="BQ83" s="74">
        <v>0</v>
      </c>
      <c r="BR83" s="74">
        <v>0</v>
      </c>
      <c r="BS83" s="74">
        <v>0</v>
      </c>
      <c r="BT83" s="74">
        <v>0</v>
      </c>
      <c r="BU83" s="74">
        <v>0</v>
      </c>
      <c r="BV83" s="74">
        <v>0</v>
      </c>
      <c r="BW83" s="74">
        <v>21336</v>
      </c>
      <c r="BX83" s="74">
        <v>1671</v>
      </c>
    </row>
    <row r="84" spans="1:76" ht="8.25" customHeight="1">
      <c r="A84" s="75" t="s">
        <v>159</v>
      </c>
      <c r="B84" s="61" t="s">
        <v>160</v>
      </c>
      <c r="C84" s="68">
        <v>27027</v>
      </c>
      <c r="D84" s="68">
        <v>3085</v>
      </c>
      <c r="E84" s="68">
        <v>329</v>
      </c>
      <c r="F84" s="68">
        <v>906</v>
      </c>
      <c r="G84" s="68">
        <v>22707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8">
        <v>0</v>
      </c>
      <c r="S84" s="68">
        <v>0</v>
      </c>
      <c r="T84" s="68">
        <v>0</v>
      </c>
      <c r="U84" s="68">
        <v>0</v>
      </c>
      <c r="V84" s="68">
        <v>0</v>
      </c>
      <c r="W84" s="68">
        <v>0</v>
      </c>
      <c r="X84" s="68">
        <v>0</v>
      </c>
      <c r="Y84" s="68">
        <v>0</v>
      </c>
      <c r="Z84" s="68">
        <v>0</v>
      </c>
      <c r="AA84" s="68">
        <v>0</v>
      </c>
      <c r="AB84" s="68">
        <v>0</v>
      </c>
      <c r="AC84" s="68">
        <v>0</v>
      </c>
      <c r="AD84" s="68">
        <v>0</v>
      </c>
      <c r="AE84" s="68">
        <v>0</v>
      </c>
      <c r="AF84" s="68">
        <v>9</v>
      </c>
      <c r="AG84" s="68">
        <v>0</v>
      </c>
      <c r="AH84" s="68">
        <v>48</v>
      </c>
      <c r="AI84" s="68">
        <v>60</v>
      </c>
      <c r="AJ84" s="68">
        <v>244</v>
      </c>
      <c r="AK84" s="68">
        <v>6</v>
      </c>
      <c r="AL84" s="68">
        <v>29</v>
      </c>
      <c r="AM84" s="68">
        <v>16934</v>
      </c>
      <c r="AN84" s="68">
        <v>58</v>
      </c>
      <c r="AO84" s="68">
        <v>36</v>
      </c>
      <c r="AP84" s="68">
        <v>63</v>
      </c>
      <c r="AQ84" s="68">
        <v>0</v>
      </c>
      <c r="AR84" s="68">
        <v>21</v>
      </c>
      <c r="AS84" s="68">
        <v>0</v>
      </c>
      <c r="AT84" s="68">
        <v>0</v>
      </c>
      <c r="AU84" s="68">
        <v>66</v>
      </c>
      <c r="AV84" s="68">
        <v>6</v>
      </c>
      <c r="AW84" s="68">
        <v>0</v>
      </c>
      <c r="AX84" s="68">
        <v>0</v>
      </c>
      <c r="AY84" s="68">
        <v>0</v>
      </c>
      <c r="AZ84" s="68">
        <v>0</v>
      </c>
      <c r="BA84" s="68">
        <v>0</v>
      </c>
      <c r="BB84" s="68">
        <v>0</v>
      </c>
      <c r="BC84" s="68">
        <v>0</v>
      </c>
      <c r="BD84" s="68">
        <v>0</v>
      </c>
      <c r="BE84" s="68">
        <v>0</v>
      </c>
      <c r="BF84" s="68">
        <v>0</v>
      </c>
      <c r="BG84" s="68">
        <v>0</v>
      </c>
      <c r="BH84" s="68">
        <v>0</v>
      </c>
      <c r="BI84" s="68">
        <v>0</v>
      </c>
      <c r="BJ84" s="68">
        <v>0</v>
      </c>
      <c r="BK84" s="68">
        <v>0</v>
      </c>
      <c r="BL84" s="68">
        <v>0</v>
      </c>
      <c r="BM84" s="68">
        <v>0</v>
      </c>
      <c r="BN84" s="68">
        <v>0</v>
      </c>
      <c r="BO84" s="68">
        <v>0</v>
      </c>
      <c r="BP84" s="68">
        <v>0</v>
      </c>
      <c r="BQ84" s="68">
        <v>0</v>
      </c>
      <c r="BR84" s="68">
        <v>0</v>
      </c>
      <c r="BS84" s="68">
        <v>0</v>
      </c>
      <c r="BT84" s="68">
        <v>0</v>
      </c>
      <c r="BU84" s="68">
        <v>0</v>
      </c>
      <c r="BV84" s="68">
        <v>0</v>
      </c>
      <c r="BW84" s="68">
        <v>17580</v>
      </c>
      <c r="BX84" s="68">
        <v>5127</v>
      </c>
    </row>
    <row r="85" spans="1:76" ht="8.25" customHeight="1">
      <c r="A85" s="73" t="s">
        <v>161</v>
      </c>
      <c r="B85" s="21" t="s">
        <v>162</v>
      </c>
      <c r="C85" s="74">
        <v>172215</v>
      </c>
      <c r="D85" s="74">
        <v>23824</v>
      </c>
      <c r="E85" s="74">
        <v>2106</v>
      </c>
      <c r="F85" s="74">
        <v>12928</v>
      </c>
      <c r="G85" s="74">
        <v>133357</v>
      </c>
      <c r="H85" s="74">
        <v>0</v>
      </c>
      <c r="I85" s="74">
        <v>0</v>
      </c>
      <c r="J85" s="74">
        <v>0</v>
      </c>
      <c r="K85" s="74">
        <v>0</v>
      </c>
      <c r="L85" s="74">
        <v>3</v>
      </c>
      <c r="M85" s="74">
        <v>0</v>
      </c>
      <c r="N85" s="74">
        <v>65</v>
      </c>
      <c r="O85" s="74">
        <v>26</v>
      </c>
      <c r="P85" s="74">
        <v>370</v>
      </c>
      <c r="Q85" s="74">
        <v>68</v>
      </c>
      <c r="R85" s="74">
        <v>169</v>
      </c>
      <c r="S85" s="74">
        <v>12</v>
      </c>
      <c r="T85" s="74">
        <v>82</v>
      </c>
      <c r="U85" s="74">
        <v>8</v>
      </c>
      <c r="V85" s="74">
        <v>5</v>
      </c>
      <c r="W85" s="74">
        <v>11</v>
      </c>
      <c r="X85" s="74">
        <v>546</v>
      </c>
      <c r="Y85" s="74">
        <v>15</v>
      </c>
      <c r="Z85" s="74">
        <v>0</v>
      </c>
      <c r="AA85" s="74">
        <v>91</v>
      </c>
      <c r="AB85" s="74">
        <v>323</v>
      </c>
      <c r="AC85" s="74">
        <v>186</v>
      </c>
      <c r="AD85" s="74">
        <v>110</v>
      </c>
      <c r="AE85" s="74">
        <v>4</v>
      </c>
      <c r="AF85" s="74">
        <v>594</v>
      </c>
      <c r="AG85" s="74">
        <v>59</v>
      </c>
      <c r="AH85" s="74">
        <v>397</v>
      </c>
      <c r="AI85" s="74">
        <v>430</v>
      </c>
      <c r="AJ85" s="74">
        <v>1206</v>
      </c>
      <c r="AK85" s="74">
        <v>2793</v>
      </c>
      <c r="AL85" s="74">
        <v>1887</v>
      </c>
      <c r="AM85" s="74">
        <v>69865</v>
      </c>
      <c r="AN85" s="74">
        <v>304</v>
      </c>
      <c r="AO85" s="74">
        <v>1139</v>
      </c>
      <c r="AP85" s="74">
        <v>437</v>
      </c>
      <c r="AQ85" s="74">
        <v>366</v>
      </c>
      <c r="AR85" s="74">
        <v>481</v>
      </c>
      <c r="AS85" s="74">
        <v>2</v>
      </c>
      <c r="AT85" s="74">
        <v>0</v>
      </c>
      <c r="AU85" s="74">
        <v>0</v>
      </c>
      <c r="AV85" s="74">
        <v>845</v>
      </c>
      <c r="AW85" s="74">
        <v>0</v>
      </c>
      <c r="AX85" s="74">
        <v>0</v>
      </c>
      <c r="AY85" s="74">
        <v>0</v>
      </c>
      <c r="AZ85" s="74">
        <v>0</v>
      </c>
      <c r="BA85" s="74">
        <v>0</v>
      </c>
      <c r="BB85" s="74">
        <v>0</v>
      </c>
      <c r="BC85" s="74">
        <v>0</v>
      </c>
      <c r="BD85" s="74">
        <v>0</v>
      </c>
      <c r="BE85" s="74">
        <v>0</v>
      </c>
      <c r="BF85" s="74">
        <v>13</v>
      </c>
      <c r="BG85" s="74">
        <v>0</v>
      </c>
      <c r="BH85" s="74">
        <v>0</v>
      </c>
      <c r="BI85" s="74">
        <v>0</v>
      </c>
      <c r="BJ85" s="74">
        <v>91</v>
      </c>
      <c r="BK85" s="74">
        <v>0</v>
      </c>
      <c r="BL85" s="74">
        <v>0</v>
      </c>
      <c r="BM85" s="74">
        <v>0</v>
      </c>
      <c r="BN85" s="74">
        <v>0</v>
      </c>
      <c r="BO85" s="74">
        <v>201</v>
      </c>
      <c r="BP85" s="74">
        <v>0</v>
      </c>
      <c r="BQ85" s="74">
        <v>0</v>
      </c>
      <c r="BR85" s="74">
        <v>0</v>
      </c>
      <c r="BS85" s="74">
        <v>0</v>
      </c>
      <c r="BT85" s="74">
        <v>0</v>
      </c>
      <c r="BU85" s="74">
        <v>0</v>
      </c>
      <c r="BV85" s="74">
        <v>0</v>
      </c>
      <c r="BW85" s="74">
        <v>83204</v>
      </c>
      <c r="BX85" s="74">
        <v>50153</v>
      </c>
    </row>
    <row r="86" spans="1:76" ht="8.25" customHeight="1">
      <c r="A86" s="71" t="s">
        <v>163</v>
      </c>
      <c r="B86" s="63" t="s">
        <v>164</v>
      </c>
      <c r="C86" s="64">
        <v>201097</v>
      </c>
      <c r="D86" s="64">
        <v>36788</v>
      </c>
      <c r="E86" s="64">
        <v>2699</v>
      </c>
      <c r="F86" s="64">
        <v>31917</v>
      </c>
      <c r="G86" s="64">
        <v>129693</v>
      </c>
      <c r="H86" s="64">
        <v>0</v>
      </c>
      <c r="I86" s="64">
        <v>0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0</v>
      </c>
      <c r="P86" s="64">
        <v>0</v>
      </c>
      <c r="Q86" s="64">
        <v>0</v>
      </c>
      <c r="R86" s="64">
        <v>0</v>
      </c>
      <c r="S86" s="64">
        <v>0</v>
      </c>
      <c r="T86" s="64">
        <v>0</v>
      </c>
      <c r="U86" s="64">
        <v>0</v>
      </c>
      <c r="V86" s="64">
        <v>0</v>
      </c>
      <c r="W86" s="64">
        <v>0</v>
      </c>
      <c r="X86" s="64">
        <v>0</v>
      </c>
      <c r="Y86" s="64">
        <v>0</v>
      </c>
      <c r="Z86" s="64">
        <v>0</v>
      </c>
      <c r="AA86" s="64">
        <v>0</v>
      </c>
      <c r="AB86" s="64">
        <v>0</v>
      </c>
      <c r="AC86" s="64">
        <v>0</v>
      </c>
      <c r="AD86" s="64">
        <v>0</v>
      </c>
      <c r="AE86" s="64">
        <v>0</v>
      </c>
      <c r="AF86" s="64">
        <v>0</v>
      </c>
      <c r="AG86" s="64">
        <v>0</v>
      </c>
      <c r="AH86" s="64">
        <v>0</v>
      </c>
      <c r="AI86" s="64">
        <v>0</v>
      </c>
      <c r="AJ86" s="64">
        <v>0</v>
      </c>
      <c r="AK86" s="64">
        <v>0</v>
      </c>
      <c r="AL86" s="64">
        <v>0</v>
      </c>
      <c r="AM86" s="64">
        <v>12</v>
      </c>
      <c r="AN86" s="64">
        <v>105526</v>
      </c>
      <c r="AO86" s="64">
        <v>467</v>
      </c>
      <c r="AP86" s="64">
        <v>0</v>
      </c>
      <c r="AQ86" s="64">
        <v>0</v>
      </c>
      <c r="AR86" s="64">
        <v>0</v>
      </c>
      <c r="AS86" s="64">
        <v>0</v>
      </c>
      <c r="AT86" s="64">
        <v>0</v>
      </c>
      <c r="AU86" s="64">
        <v>0</v>
      </c>
      <c r="AV86" s="64">
        <v>0</v>
      </c>
      <c r="AW86" s="64">
        <v>0</v>
      </c>
      <c r="AX86" s="64">
        <v>0</v>
      </c>
      <c r="AY86" s="64">
        <v>0</v>
      </c>
      <c r="AZ86" s="64">
        <v>0</v>
      </c>
      <c r="BA86" s="64">
        <v>0</v>
      </c>
      <c r="BB86" s="64">
        <v>0</v>
      </c>
      <c r="BC86" s="64">
        <v>0</v>
      </c>
      <c r="BD86" s="64">
        <v>0</v>
      </c>
      <c r="BE86" s="64">
        <v>0</v>
      </c>
      <c r="BF86" s="64">
        <v>0</v>
      </c>
      <c r="BG86" s="64">
        <v>0</v>
      </c>
      <c r="BH86" s="64">
        <v>0</v>
      </c>
      <c r="BI86" s="64">
        <v>0</v>
      </c>
      <c r="BJ86" s="64">
        <v>0</v>
      </c>
      <c r="BK86" s="64">
        <v>0</v>
      </c>
      <c r="BL86" s="64">
        <v>0</v>
      </c>
      <c r="BM86" s="64">
        <v>0</v>
      </c>
      <c r="BN86" s="64">
        <v>0</v>
      </c>
      <c r="BO86" s="64">
        <v>0</v>
      </c>
      <c r="BP86" s="64">
        <v>0</v>
      </c>
      <c r="BQ86" s="64">
        <v>0</v>
      </c>
      <c r="BR86" s="64">
        <v>0</v>
      </c>
      <c r="BS86" s="64">
        <v>0</v>
      </c>
      <c r="BT86" s="64">
        <v>0</v>
      </c>
      <c r="BU86" s="64">
        <v>0</v>
      </c>
      <c r="BV86" s="64">
        <v>0</v>
      </c>
      <c r="BW86" s="64">
        <v>106005</v>
      </c>
      <c r="BX86" s="64">
        <v>23688</v>
      </c>
    </row>
    <row r="87" spans="1:76" ht="8.25" customHeight="1">
      <c r="A87" s="71" t="s">
        <v>165</v>
      </c>
      <c r="B87" s="63" t="s">
        <v>166</v>
      </c>
      <c r="C87" s="64">
        <v>47604</v>
      </c>
      <c r="D87" s="64">
        <v>8319</v>
      </c>
      <c r="E87" s="64">
        <v>87</v>
      </c>
      <c r="F87" s="64">
        <v>1885</v>
      </c>
      <c r="G87" s="64">
        <v>37313</v>
      </c>
      <c r="H87" s="64">
        <v>0</v>
      </c>
      <c r="I87" s="64">
        <v>0</v>
      </c>
      <c r="J87" s="64">
        <v>0</v>
      </c>
      <c r="K87" s="64">
        <v>0</v>
      </c>
      <c r="L87" s="64">
        <v>0</v>
      </c>
      <c r="M87" s="64">
        <v>0</v>
      </c>
      <c r="N87" s="64">
        <v>0</v>
      </c>
      <c r="O87" s="64">
        <v>0</v>
      </c>
      <c r="P87" s="64">
        <v>0</v>
      </c>
      <c r="Q87" s="64">
        <v>0</v>
      </c>
      <c r="R87" s="64">
        <v>0</v>
      </c>
      <c r="S87" s="64">
        <v>0</v>
      </c>
      <c r="T87" s="64">
        <v>9</v>
      </c>
      <c r="U87" s="64">
        <v>0</v>
      </c>
      <c r="V87" s="64">
        <v>0</v>
      </c>
      <c r="W87" s="64">
        <v>0</v>
      </c>
      <c r="X87" s="64">
        <v>0</v>
      </c>
      <c r="Y87" s="64">
        <v>0</v>
      </c>
      <c r="Z87" s="64">
        <v>0</v>
      </c>
      <c r="AA87" s="64">
        <v>0</v>
      </c>
      <c r="AB87" s="64">
        <v>0</v>
      </c>
      <c r="AC87" s="64">
        <v>0</v>
      </c>
      <c r="AD87" s="64">
        <v>0</v>
      </c>
      <c r="AE87" s="64">
        <v>0</v>
      </c>
      <c r="AF87" s="64">
        <v>254</v>
      </c>
      <c r="AG87" s="64">
        <v>148</v>
      </c>
      <c r="AH87" s="64">
        <v>0</v>
      </c>
      <c r="AI87" s="64">
        <v>0</v>
      </c>
      <c r="AJ87" s="64">
        <v>149</v>
      </c>
      <c r="AK87" s="64">
        <v>0</v>
      </c>
      <c r="AL87" s="64">
        <v>3</v>
      </c>
      <c r="AM87" s="64">
        <v>203</v>
      </c>
      <c r="AN87" s="64">
        <v>32985</v>
      </c>
      <c r="AO87" s="64">
        <v>304</v>
      </c>
      <c r="AP87" s="64">
        <v>0</v>
      </c>
      <c r="AQ87" s="64">
        <v>6</v>
      </c>
      <c r="AR87" s="64">
        <v>28</v>
      </c>
      <c r="AS87" s="64">
        <v>0</v>
      </c>
      <c r="AT87" s="64">
        <v>0</v>
      </c>
      <c r="AU87" s="64">
        <v>0</v>
      </c>
      <c r="AV87" s="64">
        <v>0</v>
      </c>
      <c r="AW87" s="64">
        <v>0</v>
      </c>
      <c r="AX87" s="64">
        <v>0</v>
      </c>
      <c r="AY87" s="64">
        <v>0</v>
      </c>
      <c r="AZ87" s="64">
        <v>0</v>
      </c>
      <c r="BA87" s="64">
        <v>0</v>
      </c>
      <c r="BB87" s="64">
        <v>0</v>
      </c>
      <c r="BC87" s="64">
        <v>0</v>
      </c>
      <c r="BD87" s="64">
        <v>0</v>
      </c>
      <c r="BE87" s="64">
        <v>0</v>
      </c>
      <c r="BF87" s="64">
        <v>0</v>
      </c>
      <c r="BG87" s="64">
        <v>0</v>
      </c>
      <c r="BH87" s="64">
        <v>0</v>
      </c>
      <c r="BI87" s="64">
        <v>0</v>
      </c>
      <c r="BJ87" s="64">
        <v>0</v>
      </c>
      <c r="BK87" s="64">
        <v>0</v>
      </c>
      <c r="BL87" s="64">
        <v>56</v>
      </c>
      <c r="BM87" s="64">
        <v>0</v>
      </c>
      <c r="BN87" s="64">
        <v>0</v>
      </c>
      <c r="BO87" s="64">
        <v>0</v>
      </c>
      <c r="BP87" s="64">
        <v>0</v>
      </c>
      <c r="BQ87" s="64">
        <v>0</v>
      </c>
      <c r="BR87" s="64">
        <v>0</v>
      </c>
      <c r="BS87" s="64">
        <v>0</v>
      </c>
      <c r="BT87" s="64">
        <v>0</v>
      </c>
      <c r="BU87" s="64">
        <v>0</v>
      </c>
      <c r="BV87" s="64">
        <v>0</v>
      </c>
      <c r="BW87" s="64">
        <v>34145</v>
      </c>
      <c r="BX87" s="64">
        <v>3168</v>
      </c>
    </row>
    <row r="88" spans="1:76" ht="8.25" customHeight="1">
      <c r="A88" s="72" t="s">
        <v>167</v>
      </c>
      <c r="B88" s="66" t="s">
        <v>168</v>
      </c>
      <c r="C88" s="64">
        <v>125285</v>
      </c>
      <c r="D88" s="64">
        <v>20050</v>
      </c>
      <c r="E88" s="64">
        <v>856</v>
      </c>
      <c r="F88" s="64">
        <v>8529</v>
      </c>
      <c r="G88" s="64">
        <v>95850</v>
      </c>
      <c r="H88" s="64">
        <v>0</v>
      </c>
      <c r="I88" s="64">
        <v>0</v>
      </c>
      <c r="J88" s="64">
        <v>0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  <c r="P88" s="64">
        <v>0</v>
      </c>
      <c r="Q88" s="64">
        <v>0</v>
      </c>
      <c r="R88" s="64">
        <v>0</v>
      </c>
      <c r="S88" s="64">
        <v>0</v>
      </c>
      <c r="T88" s="64">
        <v>55</v>
      </c>
      <c r="U88" s="64">
        <v>0</v>
      </c>
      <c r="V88" s="64">
        <v>48</v>
      </c>
      <c r="W88" s="64">
        <v>0</v>
      </c>
      <c r="X88" s="64">
        <v>0</v>
      </c>
      <c r="Y88" s="64">
        <v>0</v>
      </c>
      <c r="Z88" s="64">
        <v>0</v>
      </c>
      <c r="AA88" s="64">
        <v>0</v>
      </c>
      <c r="AB88" s="64">
        <v>12</v>
      </c>
      <c r="AC88" s="64">
        <v>21</v>
      </c>
      <c r="AD88" s="64">
        <v>0</v>
      </c>
      <c r="AE88" s="64">
        <v>0</v>
      </c>
      <c r="AF88" s="64">
        <v>797</v>
      </c>
      <c r="AG88" s="64">
        <v>63</v>
      </c>
      <c r="AH88" s="64">
        <v>42</v>
      </c>
      <c r="AI88" s="64">
        <v>151</v>
      </c>
      <c r="AJ88" s="64">
        <v>305</v>
      </c>
      <c r="AK88" s="64">
        <v>131</v>
      </c>
      <c r="AL88" s="64">
        <v>170</v>
      </c>
      <c r="AM88" s="64">
        <v>2037</v>
      </c>
      <c r="AN88" s="64">
        <v>1530</v>
      </c>
      <c r="AO88" s="64">
        <v>63028</v>
      </c>
      <c r="AP88" s="64">
        <v>198</v>
      </c>
      <c r="AQ88" s="64">
        <v>21</v>
      </c>
      <c r="AR88" s="64">
        <v>19</v>
      </c>
      <c r="AS88" s="64">
        <v>0</v>
      </c>
      <c r="AT88" s="64">
        <v>0</v>
      </c>
      <c r="AU88" s="64">
        <v>0</v>
      </c>
      <c r="AV88" s="64">
        <v>657</v>
      </c>
      <c r="AW88" s="64">
        <v>0</v>
      </c>
      <c r="AX88" s="64">
        <v>0</v>
      </c>
      <c r="AY88" s="64">
        <v>0</v>
      </c>
      <c r="AZ88" s="64">
        <v>0</v>
      </c>
      <c r="BA88" s="64">
        <v>0</v>
      </c>
      <c r="BB88" s="64">
        <v>0</v>
      </c>
      <c r="BC88" s="64">
        <v>0</v>
      </c>
      <c r="BD88" s="64">
        <v>0</v>
      </c>
      <c r="BE88" s="64">
        <v>0</v>
      </c>
      <c r="BF88" s="64">
        <v>0</v>
      </c>
      <c r="BG88" s="64">
        <v>0</v>
      </c>
      <c r="BH88" s="64">
        <v>0</v>
      </c>
      <c r="BI88" s="64">
        <v>0</v>
      </c>
      <c r="BJ88" s="64">
        <v>0</v>
      </c>
      <c r="BK88" s="64">
        <v>0</v>
      </c>
      <c r="BL88" s="64">
        <v>0</v>
      </c>
      <c r="BM88" s="64">
        <v>0</v>
      </c>
      <c r="BN88" s="64">
        <v>0</v>
      </c>
      <c r="BO88" s="64">
        <v>0</v>
      </c>
      <c r="BP88" s="64">
        <v>0</v>
      </c>
      <c r="BQ88" s="64">
        <v>0</v>
      </c>
      <c r="BR88" s="64">
        <v>0</v>
      </c>
      <c r="BS88" s="64">
        <v>0</v>
      </c>
      <c r="BT88" s="64">
        <v>0</v>
      </c>
      <c r="BU88" s="64">
        <v>0</v>
      </c>
      <c r="BV88" s="64">
        <v>0</v>
      </c>
      <c r="BW88" s="64">
        <v>69285</v>
      </c>
      <c r="BX88" s="64">
        <v>26565</v>
      </c>
    </row>
    <row r="89" spans="1:76" ht="8.25" customHeight="1">
      <c r="A89" s="71" t="s">
        <v>169</v>
      </c>
      <c r="B89" s="63" t="s">
        <v>170</v>
      </c>
      <c r="C89" s="64">
        <v>93823</v>
      </c>
      <c r="D89" s="64">
        <v>8886</v>
      </c>
      <c r="E89" s="64">
        <v>646</v>
      </c>
      <c r="F89" s="64">
        <v>6229</v>
      </c>
      <c r="G89" s="64">
        <v>78062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  <c r="S89" s="64">
        <v>0</v>
      </c>
      <c r="T89" s="64">
        <v>0</v>
      </c>
      <c r="U89" s="64">
        <v>0</v>
      </c>
      <c r="V89" s="64">
        <v>0</v>
      </c>
      <c r="W89" s="64">
        <v>0</v>
      </c>
      <c r="X89" s="64">
        <v>0</v>
      </c>
      <c r="Y89" s="64">
        <v>0</v>
      </c>
      <c r="Z89" s="64">
        <v>0</v>
      </c>
      <c r="AA89" s="64">
        <v>0</v>
      </c>
      <c r="AB89" s="64">
        <v>0</v>
      </c>
      <c r="AC89" s="64">
        <v>0</v>
      </c>
      <c r="AD89" s="64">
        <v>0</v>
      </c>
      <c r="AE89" s="64">
        <v>0</v>
      </c>
      <c r="AF89" s="64">
        <v>58</v>
      </c>
      <c r="AG89" s="64">
        <v>0</v>
      </c>
      <c r="AH89" s="64">
        <v>0</v>
      </c>
      <c r="AI89" s="64">
        <v>210</v>
      </c>
      <c r="AJ89" s="64">
        <v>272</v>
      </c>
      <c r="AK89" s="64">
        <v>14</v>
      </c>
      <c r="AL89" s="64">
        <v>182</v>
      </c>
      <c r="AM89" s="64">
        <v>140</v>
      </c>
      <c r="AN89" s="64">
        <v>905</v>
      </c>
      <c r="AO89" s="64">
        <v>301</v>
      </c>
      <c r="AP89" s="64">
        <v>48373</v>
      </c>
      <c r="AQ89" s="64">
        <v>133</v>
      </c>
      <c r="AR89" s="64">
        <v>568</v>
      </c>
      <c r="AS89" s="64">
        <v>0</v>
      </c>
      <c r="AT89" s="64">
        <v>0</v>
      </c>
      <c r="AU89" s="64">
        <v>0</v>
      </c>
      <c r="AV89" s="64">
        <v>0</v>
      </c>
      <c r="AW89" s="64">
        <v>0</v>
      </c>
      <c r="AX89" s="64">
        <v>0</v>
      </c>
      <c r="AY89" s="64">
        <v>0</v>
      </c>
      <c r="AZ89" s="64">
        <v>0</v>
      </c>
      <c r="BA89" s="64">
        <v>0</v>
      </c>
      <c r="BB89" s="64">
        <v>0</v>
      </c>
      <c r="BC89" s="64">
        <v>0</v>
      </c>
      <c r="BD89" s="64">
        <v>0</v>
      </c>
      <c r="BE89" s="64">
        <v>0</v>
      </c>
      <c r="BF89" s="64">
        <v>0</v>
      </c>
      <c r="BG89" s="64">
        <v>0</v>
      </c>
      <c r="BH89" s="64">
        <v>0</v>
      </c>
      <c r="BI89" s="64">
        <v>0</v>
      </c>
      <c r="BJ89" s="64">
        <v>0</v>
      </c>
      <c r="BK89" s="64">
        <v>0</v>
      </c>
      <c r="BL89" s="64">
        <v>0</v>
      </c>
      <c r="BM89" s="64">
        <v>0</v>
      </c>
      <c r="BN89" s="64">
        <v>0</v>
      </c>
      <c r="BO89" s="64">
        <v>0</v>
      </c>
      <c r="BP89" s="64">
        <v>0</v>
      </c>
      <c r="BQ89" s="64">
        <v>0</v>
      </c>
      <c r="BR89" s="64">
        <v>0</v>
      </c>
      <c r="BS89" s="64">
        <v>0</v>
      </c>
      <c r="BT89" s="64">
        <v>0</v>
      </c>
      <c r="BU89" s="64">
        <v>0</v>
      </c>
      <c r="BV89" s="64">
        <v>0</v>
      </c>
      <c r="BW89" s="64">
        <v>51156</v>
      </c>
      <c r="BX89" s="64">
        <v>26906</v>
      </c>
    </row>
    <row r="90" spans="1:76" ht="8.25" customHeight="1">
      <c r="A90" s="71" t="s">
        <v>171</v>
      </c>
      <c r="B90" s="63" t="s">
        <v>172</v>
      </c>
      <c r="C90" s="64">
        <v>80910</v>
      </c>
      <c r="D90" s="64">
        <v>32300</v>
      </c>
      <c r="E90" s="64">
        <v>734</v>
      </c>
      <c r="F90" s="64">
        <v>8264</v>
      </c>
      <c r="G90" s="64">
        <v>39612</v>
      </c>
      <c r="H90" s="64">
        <v>0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0</v>
      </c>
      <c r="S90" s="64">
        <v>0</v>
      </c>
      <c r="T90" s="64">
        <v>108</v>
      </c>
      <c r="U90" s="64">
        <v>0</v>
      </c>
      <c r="V90" s="64">
        <v>0</v>
      </c>
      <c r="W90" s="64">
        <v>98</v>
      </c>
      <c r="X90" s="64">
        <v>0</v>
      </c>
      <c r="Y90" s="64">
        <v>0</v>
      </c>
      <c r="Z90" s="64">
        <v>0</v>
      </c>
      <c r="AA90" s="64">
        <v>0</v>
      </c>
      <c r="AB90" s="64">
        <v>3</v>
      </c>
      <c r="AC90" s="64">
        <v>0</v>
      </c>
      <c r="AD90" s="64">
        <v>0</v>
      </c>
      <c r="AE90" s="64">
        <v>0</v>
      </c>
      <c r="AF90" s="64">
        <v>221</v>
      </c>
      <c r="AG90" s="64">
        <v>11</v>
      </c>
      <c r="AH90" s="64">
        <v>0</v>
      </c>
      <c r="AI90" s="64">
        <v>0</v>
      </c>
      <c r="AJ90" s="64">
        <v>238</v>
      </c>
      <c r="AK90" s="64">
        <v>23</v>
      </c>
      <c r="AL90" s="64">
        <v>90</v>
      </c>
      <c r="AM90" s="64">
        <v>146</v>
      </c>
      <c r="AN90" s="64">
        <v>0</v>
      </c>
      <c r="AO90" s="64">
        <v>12</v>
      </c>
      <c r="AP90" s="64">
        <v>51</v>
      </c>
      <c r="AQ90" s="64">
        <v>35773</v>
      </c>
      <c r="AR90" s="64">
        <v>38</v>
      </c>
      <c r="AS90" s="64">
        <v>0</v>
      </c>
      <c r="AT90" s="64">
        <v>0</v>
      </c>
      <c r="AU90" s="64">
        <v>0</v>
      </c>
      <c r="AV90" s="64">
        <v>872</v>
      </c>
      <c r="AW90" s="64">
        <v>0</v>
      </c>
      <c r="AX90" s="64">
        <v>0</v>
      </c>
      <c r="AY90" s="64">
        <v>0</v>
      </c>
      <c r="AZ90" s="64">
        <v>0</v>
      </c>
      <c r="BA90" s="64">
        <v>0</v>
      </c>
      <c r="BB90" s="64">
        <v>0</v>
      </c>
      <c r="BC90" s="64">
        <v>0</v>
      </c>
      <c r="BD90" s="64">
        <v>0</v>
      </c>
      <c r="BE90" s="64">
        <v>0</v>
      </c>
      <c r="BF90" s="64">
        <v>0</v>
      </c>
      <c r="BG90" s="64">
        <v>0</v>
      </c>
      <c r="BH90" s="64">
        <v>0</v>
      </c>
      <c r="BI90" s="64">
        <v>0</v>
      </c>
      <c r="BJ90" s="64">
        <v>0</v>
      </c>
      <c r="BK90" s="64">
        <v>0</v>
      </c>
      <c r="BL90" s="64">
        <v>0</v>
      </c>
      <c r="BM90" s="64">
        <v>0</v>
      </c>
      <c r="BN90" s="64">
        <v>0</v>
      </c>
      <c r="BO90" s="64">
        <v>0</v>
      </c>
      <c r="BP90" s="64">
        <v>0</v>
      </c>
      <c r="BQ90" s="64">
        <v>0</v>
      </c>
      <c r="BR90" s="64">
        <v>0</v>
      </c>
      <c r="BS90" s="64">
        <v>0</v>
      </c>
      <c r="BT90" s="64">
        <v>0</v>
      </c>
      <c r="BU90" s="64">
        <v>0</v>
      </c>
      <c r="BV90" s="64">
        <v>0</v>
      </c>
      <c r="BW90" s="64">
        <v>37684</v>
      </c>
      <c r="BX90" s="64">
        <v>1928</v>
      </c>
    </row>
    <row r="91" spans="1:76" ht="8.25" customHeight="1">
      <c r="A91" s="73" t="s">
        <v>173</v>
      </c>
      <c r="B91" s="21" t="s">
        <v>174</v>
      </c>
      <c r="C91" s="68">
        <v>96790</v>
      </c>
      <c r="D91" s="68">
        <v>37252</v>
      </c>
      <c r="E91" s="68">
        <v>852</v>
      </c>
      <c r="F91" s="68">
        <v>13706</v>
      </c>
      <c r="G91" s="68">
        <v>44980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8">
        <v>0</v>
      </c>
      <c r="S91" s="68">
        <v>0</v>
      </c>
      <c r="T91" s="68">
        <v>148</v>
      </c>
      <c r="U91" s="68">
        <v>135</v>
      </c>
      <c r="V91" s="68">
        <v>44</v>
      </c>
      <c r="W91" s="68">
        <v>8</v>
      </c>
      <c r="X91" s="68">
        <v>94</v>
      </c>
      <c r="Y91" s="68">
        <v>250</v>
      </c>
      <c r="Z91" s="68">
        <v>0</v>
      </c>
      <c r="AA91" s="68">
        <v>0</v>
      </c>
      <c r="AB91" s="68">
        <v>23</v>
      </c>
      <c r="AC91" s="68">
        <v>34</v>
      </c>
      <c r="AD91" s="68">
        <v>600</v>
      </c>
      <c r="AE91" s="68">
        <v>87</v>
      </c>
      <c r="AF91" s="68">
        <v>467</v>
      </c>
      <c r="AG91" s="68">
        <v>206</v>
      </c>
      <c r="AH91" s="68">
        <v>0</v>
      </c>
      <c r="AI91" s="68">
        <v>80</v>
      </c>
      <c r="AJ91" s="68">
        <v>92</v>
      </c>
      <c r="AK91" s="68">
        <v>192</v>
      </c>
      <c r="AL91" s="68">
        <v>3</v>
      </c>
      <c r="AM91" s="68">
        <v>39</v>
      </c>
      <c r="AN91" s="68">
        <v>0</v>
      </c>
      <c r="AO91" s="68">
        <v>0</v>
      </c>
      <c r="AP91" s="68">
        <v>78</v>
      </c>
      <c r="AQ91" s="68">
        <v>29676</v>
      </c>
      <c r="AR91" s="68">
        <v>0</v>
      </c>
      <c r="AS91" s="68">
        <v>0</v>
      </c>
      <c r="AT91" s="68">
        <v>0</v>
      </c>
      <c r="AU91" s="68">
        <v>0</v>
      </c>
      <c r="AV91" s="68">
        <v>299</v>
      </c>
      <c r="AW91" s="68">
        <v>0</v>
      </c>
      <c r="AX91" s="68">
        <v>0</v>
      </c>
      <c r="AY91" s="68">
        <v>0</v>
      </c>
      <c r="AZ91" s="68">
        <v>0</v>
      </c>
      <c r="BA91" s="68">
        <v>0</v>
      </c>
      <c r="BB91" s="68">
        <v>0</v>
      </c>
      <c r="BC91" s="68">
        <v>0</v>
      </c>
      <c r="BD91" s="68">
        <v>0</v>
      </c>
      <c r="BE91" s="68">
        <v>0</v>
      </c>
      <c r="BF91" s="68">
        <v>0</v>
      </c>
      <c r="BG91" s="68">
        <v>0</v>
      </c>
      <c r="BH91" s="68">
        <v>0</v>
      </c>
      <c r="BI91" s="68">
        <v>0</v>
      </c>
      <c r="BJ91" s="68">
        <v>0</v>
      </c>
      <c r="BK91" s="68">
        <v>0</v>
      </c>
      <c r="BL91" s="68">
        <v>0</v>
      </c>
      <c r="BM91" s="68">
        <v>0</v>
      </c>
      <c r="BN91" s="68">
        <v>0</v>
      </c>
      <c r="BO91" s="68">
        <v>0</v>
      </c>
      <c r="BP91" s="68">
        <v>0</v>
      </c>
      <c r="BQ91" s="68">
        <v>0</v>
      </c>
      <c r="BR91" s="68">
        <v>0</v>
      </c>
      <c r="BS91" s="68">
        <v>0</v>
      </c>
      <c r="BT91" s="68">
        <v>0</v>
      </c>
      <c r="BU91" s="68">
        <v>0</v>
      </c>
      <c r="BV91" s="68">
        <v>0</v>
      </c>
      <c r="BW91" s="68">
        <v>32555</v>
      </c>
      <c r="BX91" s="68">
        <v>12425</v>
      </c>
    </row>
    <row r="92" spans="1:76" ht="8.25" customHeight="1">
      <c r="A92" s="73" t="s">
        <v>175</v>
      </c>
      <c r="B92" s="21" t="s">
        <v>176</v>
      </c>
      <c r="C92" s="74">
        <v>92119</v>
      </c>
      <c r="D92" s="74">
        <v>0</v>
      </c>
      <c r="E92" s="74">
        <v>0</v>
      </c>
      <c r="F92" s="74">
        <v>4244</v>
      </c>
      <c r="G92" s="74">
        <v>87875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P92" s="74">
        <v>0</v>
      </c>
      <c r="Q92" s="74">
        <v>0</v>
      </c>
      <c r="R92" s="74">
        <v>0</v>
      </c>
      <c r="S92" s="74">
        <v>0</v>
      </c>
      <c r="T92" s="74">
        <v>0</v>
      </c>
      <c r="U92" s="74">
        <v>0</v>
      </c>
      <c r="V92" s="74">
        <v>0</v>
      </c>
      <c r="W92" s="74">
        <v>0</v>
      </c>
      <c r="X92" s="74">
        <v>0</v>
      </c>
      <c r="Y92" s="74">
        <v>0</v>
      </c>
      <c r="Z92" s="74">
        <v>0</v>
      </c>
      <c r="AA92" s="74">
        <v>0</v>
      </c>
      <c r="AB92" s="74">
        <v>0</v>
      </c>
      <c r="AC92" s="74">
        <v>12</v>
      </c>
      <c r="AD92" s="74">
        <v>0</v>
      </c>
      <c r="AE92" s="74">
        <v>0</v>
      </c>
      <c r="AF92" s="74">
        <v>7</v>
      </c>
      <c r="AG92" s="74">
        <v>6</v>
      </c>
      <c r="AH92" s="74">
        <v>371</v>
      </c>
      <c r="AI92" s="74">
        <v>12</v>
      </c>
      <c r="AJ92" s="74">
        <v>385</v>
      </c>
      <c r="AK92" s="74">
        <v>279</v>
      </c>
      <c r="AL92" s="74">
        <v>49</v>
      </c>
      <c r="AM92" s="74">
        <v>1074</v>
      </c>
      <c r="AN92" s="74">
        <v>8</v>
      </c>
      <c r="AO92" s="74">
        <v>17</v>
      </c>
      <c r="AP92" s="74">
        <v>200</v>
      </c>
      <c r="AQ92" s="74">
        <v>16</v>
      </c>
      <c r="AR92" s="74">
        <v>59640</v>
      </c>
      <c r="AS92" s="74">
        <v>0</v>
      </c>
      <c r="AT92" s="74">
        <v>0</v>
      </c>
      <c r="AU92" s="74">
        <v>0</v>
      </c>
      <c r="AV92" s="74">
        <v>6365</v>
      </c>
      <c r="AW92" s="74">
        <v>0</v>
      </c>
      <c r="AX92" s="74">
        <v>0</v>
      </c>
      <c r="AY92" s="74">
        <v>0</v>
      </c>
      <c r="AZ92" s="74">
        <v>0</v>
      </c>
      <c r="BA92" s="74">
        <v>0</v>
      </c>
      <c r="BB92" s="74">
        <v>0</v>
      </c>
      <c r="BC92" s="74">
        <v>0</v>
      </c>
      <c r="BD92" s="74">
        <v>0</v>
      </c>
      <c r="BE92" s="74">
        <v>0</v>
      </c>
      <c r="BF92" s="74">
        <v>0</v>
      </c>
      <c r="BG92" s="74">
        <v>0</v>
      </c>
      <c r="BH92" s="74">
        <v>0</v>
      </c>
      <c r="BI92" s="74">
        <v>0</v>
      </c>
      <c r="BJ92" s="74">
        <v>0</v>
      </c>
      <c r="BK92" s="74">
        <v>0</v>
      </c>
      <c r="BL92" s="74">
        <v>2718</v>
      </c>
      <c r="BM92" s="74">
        <v>0</v>
      </c>
      <c r="BN92" s="74">
        <v>0</v>
      </c>
      <c r="BO92" s="74">
        <v>4</v>
      </c>
      <c r="BP92" s="74">
        <v>0</v>
      </c>
      <c r="BQ92" s="74">
        <v>0</v>
      </c>
      <c r="BR92" s="74">
        <v>0</v>
      </c>
      <c r="BS92" s="74">
        <v>0</v>
      </c>
      <c r="BT92" s="74">
        <v>0</v>
      </c>
      <c r="BU92" s="74">
        <v>0</v>
      </c>
      <c r="BV92" s="74">
        <v>0</v>
      </c>
      <c r="BW92" s="74">
        <v>71163</v>
      </c>
      <c r="BX92" s="74">
        <v>16712</v>
      </c>
    </row>
    <row r="93" spans="1:76" ht="8.25" customHeight="1">
      <c r="A93" s="73" t="s">
        <v>177</v>
      </c>
      <c r="B93" s="21" t="s">
        <v>178</v>
      </c>
      <c r="C93" s="74">
        <v>310391</v>
      </c>
      <c r="D93" s="74">
        <v>1777</v>
      </c>
      <c r="E93" s="74">
        <v>0</v>
      </c>
      <c r="F93" s="74">
        <v>46631</v>
      </c>
      <c r="G93" s="74">
        <v>261983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  <c r="P93" s="74">
        <v>0</v>
      </c>
      <c r="Q93" s="74">
        <v>0</v>
      </c>
      <c r="R93" s="74">
        <v>0</v>
      </c>
      <c r="S93" s="74">
        <v>0</v>
      </c>
      <c r="T93" s="74">
        <v>0</v>
      </c>
      <c r="U93" s="74">
        <v>0</v>
      </c>
      <c r="V93" s="74">
        <v>0</v>
      </c>
      <c r="W93" s="74">
        <v>0</v>
      </c>
      <c r="X93" s="74">
        <v>0</v>
      </c>
      <c r="Y93" s="74">
        <v>0</v>
      </c>
      <c r="Z93" s="74">
        <v>0</v>
      </c>
      <c r="AA93" s="74">
        <v>0</v>
      </c>
      <c r="AB93" s="74">
        <v>0</v>
      </c>
      <c r="AC93" s="74">
        <v>0</v>
      </c>
      <c r="AD93" s="74">
        <v>0</v>
      </c>
      <c r="AE93" s="74">
        <v>0</v>
      </c>
      <c r="AF93" s="74">
        <v>0</v>
      </c>
      <c r="AG93" s="74">
        <v>0</v>
      </c>
      <c r="AH93" s="74">
        <v>0</v>
      </c>
      <c r="AI93" s="74">
        <v>0</v>
      </c>
      <c r="AJ93" s="74">
        <v>0</v>
      </c>
      <c r="AK93" s="74">
        <v>0</v>
      </c>
      <c r="AL93" s="74">
        <v>0</v>
      </c>
      <c r="AM93" s="74">
        <v>0</v>
      </c>
      <c r="AN93" s="74">
        <v>0</v>
      </c>
      <c r="AO93" s="74">
        <v>0</v>
      </c>
      <c r="AP93" s="74">
        <v>0</v>
      </c>
      <c r="AQ93" s="74">
        <v>0</v>
      </c>
      <c r="AR93" s="74">
        <v>0</v>
      </c>
      <c r="AS93" s="74">
        <v>256903</v>
      </c>
      <c r="AT93" s="74">
        <v>0</v>
      </c>
      <c r="AU93" s="74">
        <v>0</v>
      </c>
      <c r="AV93" s="74">
        <v>0</v>
      </c>
      <c r="AW93" s="74">
        <v>0</v>
      </c>
      <c r="AX93" s="74">
        <v>0</v>
      </c>
      <c r="AY93" s="74">
        <v>0</v>
      </c>
      <c r="AZ93" s="74">
        <v>0</v>
      </c>
      <c r="BA93" s="74">
        <v>0</v>
      </c>
      <c r="BB93" s="74">
        <v>0</v>
      </c>
      <c r="BC93" s="74">
        <v>0</v>
      </c>
      <c r="BD93" s="74">
        <v>0</v>
      </c>
      <c r="BE93" s="74">
        <v>0</v>
      </c>
      <c r="BF93" s="74">
        <v>0</v>
      </c>
      <c r="BG93" s="74">
        <v>0</v>
      </c>
      <c r="BH93" s="74">
        <v>0</v>
      </c>
      <c r="BI93" s="74">
        <v>0</v>
      </c>
      <c r="BJ93" s="74">
        <v>0</v>
      </c>
      <c r="BK93" s="74">
        <v>0</v>
      </c>
      <c r="BL93" s="74">
        <v>0</v>
      </c>
      <c r="BM93" s="74">
        <v>0</v>
      </c>
      <c r="BN93" s="74">
        <v>0</v>
      </c>
      <c r="BO93" s="74">
        <v>481</v>
      </c>
      <c r="BP93" s="74">
        <v>0</v>
      </c>
      <c r="BQ93" s="74">
        <v>0</v>
      </c>
      <c r="BR93" s="74">
        <v>0</v>
      </c>
      <c r="BS93" s="74">
        <v>0</v>
      </c>
      <c r="BT93" s="74">
        <v>0</v>
      </c>
      <c r="BU93" s="74">
        <v>0</v>
      </c>
      <c r="BV93" s="74">
        <v>0</v>
      </c>
      <c r="BW93" s="74">
        <v>257384</v>
      </c>
      <c r="BX93" s="74">
        <v>4599</v>
      </c>
    </row>
    <row r="94" spans="1:76" ht="8.25" customHeight="1">
      <c r="A94" s="75" t="s">
        <v>179</v>
      </c>
      <c r="B94" s="61" t="s">
        <v>180</v>
      </c>
      <c r="C94" s="68">
        <v>70640</v>
      </c>
      <c r="D94" s="68">
        <v>3086</v>
      </c>
      <c r="E94" s="68">
        <v>0</v>
      </c>
      <c r="F94" s="68">
        <v>3141</v>
      </c>
      <c r="G94" s="68">
        <v>64413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8">
        <v>0</v>
      </c>
      <c r="S94" s="68">
        <v>0</v>
      </c>
      <c r="T94" s="68">
        <v>0</v>
      </c>
      <c r="U94" s="68">
        <v>0</v>
      </c>
      <c r="V94" s="68">
        <v>0</v>
      </c>
      <c r="W94" s="68">
        <v>0</v>
      </c>
      <c r="X94" s="68">
        <v>0</v>
      </c>
      <c r="Y94" s="68">
        <v>0</v>
      </c>
      <c r="Z94" s="68">
        <v>0</v>
      </c>
      <c r="AA94" s="68">
        <v>0</v>
      </c>
      <c r="AB94" s="68">
        <v>0</v>
      </c>
      <c r="AC94" s="68">
        <v>0</v>
      </c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68">
        <v>0</v>
      </c>
      <c r="AQ94" s="68">
        <v>0</v>
      </c>
      <c r="AR94" s="68">
        <v>0</v>
      </c>
      <c r="AS94" s="68">
        <v>0</v>
      </c>
      <c r="AT94" s="68">
        <v>62230</v>
      </c>
      <c r="AU94" s="68">
        <v>0</v>
      </c>
      <c r="AV94" s="68">
        <v>0</v>
      </c>
      <c r="AW94" s="68">
        <v>0</v>
      </c>
      <c r="AX94" s="68">
        <v>0</v>
      </c>
      <c r="AY94" s="68">
        <v>0</v>
      </c>
      <c r="AZ94" s="68">
        <v>0</v>
      </c>
      <c r="BA94" s="68">
        <v>0</v>
      </c>
      <c r="BB94" s="68">
        <v>0</v>
      </c>
      <c r="BC94" s="68">
        <v>0</v>
      </c>
      <c r="BD94" s="68">
        <v>0</v>
      </c>
      <c r="BE94" s="68">
        <v>0</v>
      </c>
      <c r="BF94" s="68">
        <v>0</v>
      </c>
      <c r="BG94" s="68">
        <v>0</v>
      </c>
      <c r="BH94" s="68">
        <v>0</v>
      </c>
      <c r="BI94" s="68">
        <v>0</v>
      </c>
      <c r="BJ94" s="68">
        <v>0</v>
      </c>
      <c r="BK94" s="68">
        <v>0</v>
      </c>
      <c r="BL94" s="68">
        <v>0</v>
      </c>
      <c r="BM94" s="68">
        <v>0</v>
      </c>
      <c r="BN94" s="68">
        <v>0</v>
      </c>
      <c r="BO94" s="68">
        <v>2183</v>
      </c>
      <c r="BP94" s="68">
        <v>0</v>
      </c>
      <c r="BQ94" s="68">
        <v>0</v>
      </c>
      <c r="BR94" s="68">
        <v>0</v>
      </c>
      <c r="BS94" s="68">
        <v>0</v>
      </c>
      <c r="BT94" s="68">
        <v>0</v>
      </c>
      <c r="BU94" s="68">
        <v>0</v>
      </c>
      <c r="BV94" s="68">
        <v>0</v>
      </c>
      <c r="BW94" s="68">
        <v>64413</v>
      </c>
      <c r="BX94" s="68">
        <v>0</v>
      </c>
    </row>
    <row r="95" spans="1:76" ht="8.25" customHeight="1">
      <c r="A95" s="73" t="s">
        <v>181</v>
      </c>
      <c r="B95" s="21" t="s">
        <v>182</v>
      </c>
      <c r="C95" s="74">
        <v>386639</v>
      </c>
      <c r="D95" s="74">
        <v>0</v>
      </c>
      <c r="E95" s="74">
        <v>0</v>
      </c>
      <c r="F95" s="74">
        <v>20194</v>
      </c>
      <c r="G95" s="74">
        <v>366445</v>
      </c>
      <c r="H95" s="74">
        <v>441</v>
      </c>
      <c r="I95" s="74">
        <v>801</v>
      </c>
      <c r="J95" s="74">
        <v>56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  <c r="P95" s="74">
        <v>0</v>
      </c>
      <c r="Q95" s="74">
        <v>0</v>
      </c>
      <c r="R95" s="74">
        <v>0</v>
      </c>
      <c r="S95" s="74">
        <v>0</v>
      </c>
      <c r="T95" s="74">
        <v>0</v>
      </c>
      <c r="U95" s="74">
        <v>0</v>
      </c>
      <c r="V95" s="74">
        <v>0</v>
      </c>
      <c r="W95" s="74">
        <v>0</v>
      </c>
      <c r="X95" s="74">
        <v>0</v>
      </c>
      <c r="Y95" s="74">
        <v>0</v>
      </c>
      <c r="Z95" s="74">
        <v>0</v>
      </c>
      <c r="AA95" s="74">
        <v>0</v>
      </c>
      <c r="AB95" s="74">
        <v>0</v>
      </c>
      <c r="AC95" s="74">
        <v>0</v>
      </c>
      <c r="AD95" s="74">
        <v>0</v>
      </c>
      <c r="AE95" s="74">
        <v>0</v>
      </c>
      <c r="AF95" s="74">
        <v>0</v>
      </c>
      <c r="AG95" s="74">
        <v>0</v>
      </c>
      <c r="AH95" s="74">
        <v>0</v>
      </c>
      <c r="AI95" s="74">
        <v>0</v>
      </c>
      <c r="AJ95" s="74">
        <v>0</v>
      </c>
      <c r="AK95" s="74">
        <v>0</v>
      </c>
      <c r="AL95" s="74">
        <v>0</v>
      </c>
      <c r="AM95" s="74">
        <v>0</v>
      </c>
      <c r="AN95" s="74">
        <v>0</v>
      </c>
      <c r="AO95" s="74">
        <v>0</v>
      </c>
      <c r="AP95" s="74">
        <v>0</v>
      </c>
      <c r="AQ95" s="74">
        <v>0</v>
      </c>
      <c r="AR95" s="74">
        <v>0</v>
      </c>
      <c r="AS95" s="74">
        <v>0</v>
      </c>
      <c r="AT95" s="74">
        <v>0</v>
      </c>
      <c r="AU95" s="74">
        <v>364429</v>
      </c>
      <c r="AV95" s="74">
        <v>0</v>
      </c>
      <c r="AW95" s="74">
        <v>0</v>
      </c>
      <c r="AX95" s="74">
        <v>0</v>
      </c>
      <c r="AY95" s="74">
        <v>0</v>
      </c>
      <c r="AZ95" s="74">
        <v>0</v>
      </c>
      <c r="BA95" s="74">
        <v>0</v>
      </c>
      <c r="BB95" s="74">
        <v>0</v>
      </c>
      <c r="BC95" s="74">
        <v>0</v>
      </c>
      <c r="BD95" s="74">
        <v>0</v>
      </c>
      <c r="BE95" s="74">
        <v>0</v>
      </c>
      <c r="BF95" s="74">
        <v>0</v>
      </c>
      <c r="BG95" s="74">
        <v>0</v>
      </c>
      <c r="BH95" s="74">
        <v>162</v>
      </c>
      <c r="BI95" s="74">
        <v>0</v>
      </c>
      <c r="BJ95" s="74">
        <v>0</v>
      </c>
      <c r="BK95" s="74">
        <v>0</v>
      </c>
      <c r="BL95" s="74">
        <v>0</v>
      </c>
      <c r="BM95" s="74">
        <v>0</v>
      </c>
      <c r="BN95" s="74">
        <v>0</v>
      </c>
      <c r="BO95" s="74">
        <v>0</v>
      </c>
      <c r="BP95" s="74">
        <v>0</v>
      </c>
      <c r="BQ95" s="74">
        <v>0</v>
      </c>
      <c r="BR95" s="74">
        <v>0</v>
      </c>
      <c r="BS95" s="74">
        <v>0</v>
      </c>
      <c r="BT95" s="74">
        <v>0</v>
      </c>
      <c r="BU95" s="74">
        <v>0</v>
      </c>
      <c r="BV95" s="74">
        <v>0</v>
      </c>
      <c r="BW95" s="74">
        <v>365889</v>
      </c>
      <c r="BX95" s="74">
        <v>556</v>
      </c>
    </row>
    <row r="96" spans="1:76" ht="8.25" customHeight="1">
      <c r="A96" s="71" t="s">
        <v>183</v>
      </c>
      <c r="B96" s="63" t="s">
        <v>184</v>
      </c>
      <c r="C96" s="64">
        <v>143614</v>
      </c>
      <c r="D96" s="64">
        <v>0</v>
      </c>
      <c r="E96" s="64">
        <v>0</v>
      </c>
      <c r="F96" s="64">
        <v>7771</v>
      </c>
      <c r="G96" s="64">
        <v>135843</v>
      </c>
      <c r="H96" s="64">
        <v>3</v>
      </c>
      <c r="I96" s="64">
        <v>6</v>
      </c>
      <c r="J96" s="64">
        <v>0</v>
      </c>
      <c r="K96" s="64">
        <v>0</v>
      </c>
      <c r="L96" s="64">
        <v>8395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0</v>
      </c>
      <c r="S96" s="64">
        <v>0</v>
      </c>
      <c r="T96" s="64">
        <v>0</v>
      </c>
      <c r="U96" s="64">
        <v>0</v>
      </c>
      <c r="V96" s="64">
        <v>0</v>
      </c>
      <c r="W96" s="64">
        <v>0</v>
      </c>
      <c r="X96" s="64">
        <v>0</v>
      </c>
      <c r="Y96" s="64">
        <v>0</v>
      </c>
      <c r="Z96" s="64">
        <v>0</v>
      </c>
      <c r="AA96" s="64">
        <v>0</v>
      </c>
      <c r="AB96" s="64">
        <v>0</v>
      </c>
      <c r="AC96" s="64">
        <v>0</v>
      </c>
      <c r="AD96" s="64">
        <v>0</v>
      </c>
      <c r="AE96" s="64">
        <v>0</v>
      </c>
      <c r="AF96" s="64">
        <v>0</v>
      </c>
      <c r="AG96" s="64">
        <v>0</v>
      </c>
      <c r="AH96" s="64">
        <v>0</v>
      </c>
      <c r="AI96" s="64">
        <v>0</v>
      </c>
      <c r="AJ96" s="64">
        <v>0</v>
      </c>
      <c r="AK96" s="64">
        <v>0</v>
      </c>
      <c r="AL96" s="64">
        <v>0</v>
      </c>
      <c r="AM96" s="64">
        <v>0</v>
      </c>
      <c r="AN96" s="64">
        <v>0</v>
      </c>
      <c r="AO96" s="64">
        <v>0</v>
      </c>
      <c r="AP96" s="64">
        <v>0</v>
      </c>
      <c r="AQ96" s="64">
        <v>0</v>
      </c>
      <c r="AR96" s="64">
        <v>0</v>
      </c>
      <c r="AS96" s="64">
        <v>0</v>
      </c>
      <c r="AT96" s="64">
        <v>0</v>
      </c>
      <c r="AU96" s="64">
        <v>127439</v>
      </c>
      <c r="AV96" s="64">
        <v>0</v>
      </c>
      <c r="AW96" s="64">
        <v>0</v>
      </c>
      <c r="AX96" s="64">
        <v>0</v>
      </c>
      <c r="AY96" s="64">
        <v>0</v>
      </c>
      <c r="AZ96" s="64">
        <v>0</v>
      </c>
      <c r="BA96" s="64">
        <v>0</v>
      </c>
      <c r="BB96" s="64">
        <v>0</v>
      </c>
      <c r="BC96" s="64">
        <v>0</v>
      </c>
      <c r="BD96" s="64">
        <v>0</v>
      </c>
      <c r="BE96" s="64">
        <v>0</v>
      </c>
      <c r="BF96" s="64">
        <v>0</v>
      </c>
      <c r="BG96" s="64">
        <v>0</v>
      </c>
      <c r="BH96" s="64">
        <v>0</v>
      </c>
      <c r="BI96" s="64">
        <v>0</v>
      </c>
      <c r="BJ96" s="64">
        <v>0</v>
      </c>
      <c r="BK96" s="64">
        <v>0</v>
      </c>
      <c r="BL96" s="64">
        <v>0</v>
      </c>
      <c r="BM96" s="64">
        <v>0</v>
      </c>
      <c r="BN96" s="64">
        <v>0</v>
      </c>
      <c r="BO96" s="64">
        <v>0</v>
      </c>
      <c r="BP96" s="64">
        <v>0</v>
      </c>
      <c r="BQ96" s="64">
        <v>0</v>
      </c>
      <c r="BR96" s="64">
        <v>0</v>
      </c>
      <c r="BS96" s="64">
        <v>0</v>
      </c>
      <c r="BT96" s="64">
        <v>0</v>
      </c>
      <c r="BU96" s="64">
        <v>0</v>
      </c>
      <c r="BV96" s="64">
        <v>0</v>
      </c>
      <c r="BW96" s="64">
        <v>135843</v>
      </c>
      <c r="BX96" s="64">
        <v>0</v>
      </c>
    </row>
    <row r="97" spans="1:76" ht="8.25" customHeight="1">
      <c r="A97" s="71" t="s">
        <v>185</v>
      </c>
      <c r="B97" s="63" t="s">
        <v>186</v>
      </c>
      <c r="C97" s="64">
        <v>149977</v>
      </c>
      <c r="D97" s="64">
        <v>0</v>
      </c>
      <c r="E97" s="64">
        <v>0</v>
      </c>
      <c r="F97" s="64">
        <v>5165</v>
      </c>
      <c r="G97" s="64">
        <v>144812</v>
      </c>
      <c r="H97" s="64">
        <v>1453</v>
      </c>
      <c r="I97" s="64">
        <v>2765</v>
      </c>
      <c r="J97" s="64">
        <v>196</v>
      </c>
      <c r="K97" s="64">
        <v>0</v>
      </c>
      <c r="L97" s="64">
        <v>0</v>
      </c>
      <c r="M97" s="64">
        <v>0</v>
      </c>
      <c r="N97" s="64">
        <v>0</v>
      </c>
      <c r="O97" s="64">
        <v>0</v>
      </c>
      <c r="P97" s="64">
        <v>0</v>
      </c>
      <c r="Q97" s="64">
        <v>0</v>
      </c>
      <c r="R97" s="64">
        <v>0</v>
      </c>
      <c r="S97" s="64">
        <v>0</v>
      </c>
      <c r="T97" s="64">
        <v>0</v>
      </c>
      <c r="U97" s="64">
        <v>0</v>
      </c>
      <c r="V97" s="64">
        <v>0</v>
      </c>
      <c r="W97" s="64">
        <v>0</v>
      </c>
      <c r="X97" s="64">
        <v>0</v>
      </c>
      <c r="Y97" s="64">
        <v>0</v>
      </c>
      <c r="Z97" s="64">
        <v>0</v>
      </c>
      <c r="AA97" s="64">
        <v>0</v>
      </c>
      <c r="AB97" s="64">
        <v>0</v>
      </c>
      <c r="AC97" s="64">
        <v>0</v>
      </c>
      <c r="AD97" s="64">
        <v>0</v>
      </c>
      <c r="AE97" s="64">
        <v>0</v>
      </c>
      <c r="AF97" s="64">
        <v>0</v>
      </c>
      <c r="AG97" s="64">
        <v>0</v>
      </c>
      <c r="AH97" s="64">
        <v>0</v>
      </c>
      <c r="AI97" s="64">
        <v>0</v>
      </c>
      <c r="AJ97" s="64">
        <v>0</v>
      </c>
      <c r="AK97" s="64">
        <v>0</v>
      </c>
      <c r="AL97" s="64">
        <v>0</v>
      </c>
      <c r="AM97" s="64">
        <v>0</v>
      </c>
      <c r="AN97" s="64">
        <v>0</v>
      </c>
      <c r="AO97" s="64">
        <v>0</v>
      </c>
      <c r="AP97" s="64">
        <v>0</v>
      </c>
      <c r="AQ97" s="64">
        <v>0</v>
      </c>
      <c r="AR97" s="64">
        <v>0</v>
      </c>
      <c r="AS97" s="64">
        <v>0</v>
      </c>
      <c r="AT97" s="64">
        <v>0</v>
      </c>
      <c r="AU97" s="64">
        <v>138437</v>
      </c>
      <c r="AV97" s="64">
        <v>0</v>
      </c>
      <c r="AW97" s="64">
        <v>0</v>
      </c>
      <c r="AX97" s="64">
        <v>0</v>
      </c>
      <c r="AY97" s="64">
        <v>0</v>
      </c>
      <c r="AZ97" s="64">
        <v>0</v>
      </c>
      <c r="BA97" s="64">
        <v>0</v>
      </c>
      <c r="BB97" s="64">
        <v>0</v>
      </c>
      <c r="BC97" s="64">
        <v>0</v>
      </c>
      <c r="BD97" s="64">
        <v>0</v>
      </c>
      <c r="BE97" s="64">
        <v>0</v>
      </c>
      <c r="BF97" s="64">
        <v>0</v>
      </c>
      <c r="BG97" s="64">
        <v>0</v>
      </c>
      <c r="BH97" s="64">
        <v>0</v>
      </c>
      <c r="BI97" s="64">
        <v>0</v>
      </c>
      <c r="BJ97" s="64">
        <v>0</v>
      </c>
      <c r="BK97" s="64">
        <v>0</v>
      </c>
      <c r="BL97" s="64">
        <v>0</v>
      </c>
      <c r="BM97" s="64">
        <v>0</v>
      </c>
      <c r="BN97" s="64">
        <v>0</v>
      </c>
      <c r="BO97" s="64">
        <v>0</v>
      </c>
      <c r="BP97" s="64">
        <v>0</v>
      </c>
      <c r="BQ97" s="64">
        <v>0</v>
      </c>
      <c r="BR97" s="64">
        <v>0</v>
      </c>
      <c r="BS97" s="64">
        <v>0</v>
      </c>
      <c r="BT97" s="64">
        <v>0</v>
      </c>
      <c r="BU97" s="64">
        <v>0</v>
      </c>
      <c r="BV97" s="64">
        <v>0</v>
      </c>
      <c r="BW97" s="64">
        <v>142851</v>
      </c>
      <c r="BX97" s="64">
        <v>1961</v>
      </c>
    </row>
    <row r="98" spans="1:76" ht="8.25" customHeight="1">
      <c r="A98" s="71" t="s">
        <v>187</v>
      </c>
      <c r="B98" s="63" t="s">
        <v>188</v>
      </c>
      <c r="C98" s="64">
        <v>111168</v>
      </c>
      <c r="D98" s="64">
        <v>-930417</v>
      </c>
      <c r="E98" s="64">
        <v>0</v>
      </c>
      <c r="F98" s="64">
        <v>2079</v>
      </c>
      <c r="G98" s="64">
        <v>1039506</v>
      </c>
      <c r="H98" s="64">
        <v>0</v>
      </c>
      <c r="I98" s="64">
        <v>0</v>
      </c>
      <c r="J98" s="64">
        <v>0</v>
      </c>
      <c r="K98" s="64">
        <v>69</v>
      </c>
      <c r="L98" s="64">
        <v>0</v>
      </c>
      <c r="M98" s="64">
        <v>0</v>
      </c>
      <c r="N98" s="64">
        <v>0</v>
      </c>
      <c r="O98" s="64">
        <v>803</v>
      </c>
      <c r="P98" s="64">
        <v>452</v>
      </c>
      <c r="Q98" s="64">
        <v>4250</v>
      </c>
      <c r="R98" s="64">
        <v>1288</v>
      </c>
      <c r="S98" s="64">
        <v>65</v>
      </c>
      <c r="T98" s="64">
        <v>197</v>
      </c>
      <c r="U98" s="64">
        <v>281</v>
      </c>
      <c r="V98" s="64">
        <v>354</v>
      </c>
      <c r="W98" s="64">
        <v>70</v>
      </c>
      <c r="X98" s="64">
        <v>184</v>
      </c>
      <c r="Y98" s="64">
        <v>62</v>
      </c>
      <c r="Z98" s="64">
        <v>22</v>
      </c>
      <c r="AA98" s="64">
        <v>52</v>
      </c>
      <c r="AB98" s="64">
        <v>1128</v>
      </c>
      <c r="AC98" s="64">
        <v>193</v>
      </c>
      <c r="AD98" s="64">
        <v>250</v>
      </c>
      <c r="AE98" s="64">
        <v>164</v>
      </c>
      <c r="AF98" s="64">
        <v>379</v>
      </c>
      <c r="AG98" s="64">
        <v>215</v>
      </c>
      <c r="AH98" s="64">
        <v>124</v>
      </c>
      <c r="AI98" s="64">
        <v>79</v>
      </c>
      <c r="AJ98" s="64">
        <v>429</v>
      </c>
      <c r="AK98" s="64">
        <v>520</v>
      </c>
      <c r="AL98" s="64">
        <v>333</v>
      </c>
      <c r="AM98" s="64">
        <v>1198</v>
      </c>
      <c r="AN98" s="64">
        <v>2742</v>
      </c>
      <c r="AO98" s="64">
        <v>206</v>
      </c>
      <c r="AP98" s="64">
        <v>258</v>
      </c>
      <c r="AQ98" s="64">
        <v>472</v>
      </c>
      <c r="AR98" s="64">
        <v>242</v>
      </c>
      <c r="AS98" s="64">
        <v>0</v>
      </c>
      <c r="AT98" s="64">
        <v>0</v>
      </c>
      <c r="AU98" s="64">
        <v>0</v>
      </c>
      <c r="AV98" s="64">
        <v>1016576</v>
      </c>
      <c r="AW98" s="64">
        <v>64</v>
      </c>
      <c r="AX98" s="64">
        <v>0</v>
      </c>
      <c r="AY98" s="64">
        <v>28</v>
      </c>
      <c r="AZ98" s="64">
        <v>-69</v>
      </c>
      <c r="BA98" s="64">
        <v>149</v>
      </c>
      <c r="BB98" s="64">
        <v>150</v>
      </c>
      <c r="BC98" s="64">
        <v>189</v>
      </c>
      <c r="BD98" s="64">
        <v>66</v>
      </c>
      <c r="BE98" s="64">
        <v>366</v>
      </c>
      <c r="BF98" s="64">
        <v>839</v>
      </c>
      <c r="BG98" s="64">
        <v>0</v>
      </c>
      <c r="BH98" s="64">
        <v>0</v>
      </c>
      <c r="BI98" s="64">
        <v>17</v>
      </c>
      <c r="BJ98" s="64">
        <v>-229</v>
      </c>
      <c r="BK98" s="64">
        <v>59</v>
      </c>
      <c r="BL98" s="64">
        <v>175</v>
      </c>
      <c r="BM98" s="64">
        <v>72</v>
      </c>
      <c r="BN98" s="64">
        <v>104</v>
      </c>
      <c r="BO98" s="64">
        <v>283</v>
      </c>
      <c r="BP98" s="64">
        <v>9</v>
      </c>
      <c r="BQ98" s="64">
        <v>94</v>
      </c>
      <c r="BR98" s="64">
        <v>0</v>
      </c>
      <c r="BS98" s="64">
        <v>0</v>
      </c>
      <c r="BT98" s="64">
        <v>81</v>
      </c>
      <c r="BU98" s="64">
        <v>900</v>
      </c>
      <c r="BV98" s="64">
        <v>0</v>
      </c>
      <c r="BW98" s="64">
        <v>1037004</v>
      </c>
      <c r="BX98" s="64">
        <v>2502</v>
      </c>
    </row>
    <row r="99" spans="1:76" ht="8.25" customHeight="1">
      <c r="A99" s="71" t="s">
        <v>189</v>
      </c>
      <c r="B99" s="63" t="s">
        <v>190</v>
      </c>
      <c r="C99" s="64">
        <v>161816</v>
      </c>
      <c r="D99" s="64">
        <v>0</v>
      </c>
      <c r="E99" s="64">
        <v>-73092</v>
      </c>
      <c r="F99" s="64">
        <v>7651</v>
      </c>
      <c r="G99" s="64">
        <v>227257</v>
      </c>
      <c r="H99" s="64">
        <v>0</v>
      </c>
      <c r="I99" s="64">
        <v>0</v>
      </c>
      <c r="J99" s="64">
        <v>0</v>
      </c>
      <c r="K99" s="64">
        <v>0</v>
      </c>
      <c r="L99" s="64">
        <v>0</v>
      </c>
      <c r="M99" s="64">
        <v>0</v>
      </c>
      <c r="N99" s="64">
        <v>0</v>
      </c>
      <c r="O99" s="64">
        <v>0</v>
      </c>
      <c r="P99" s="64">
        <v>0</v>
      </c>
      <c r="Q99" s="64">
        <v>0</v>
      </c>
      <c r="R99" s="64">
        <v>0</v>
      </c>
      <c r="S99" s="64">
        <v>0</v>
      </c>
      <c r="T99" s="64">
        <v>0</v>
      </c>
      <c r="U99" s="64">
        <v>0</v>
      </c>
      <c r="V99" s="64">
        <v>0</v>
      </c>
      <c r="W99" s="64">
        <v>0</v>
      </c>
      <c r="X99" s="64">
        <v>0</v>
      </c>
      <c r="Y99" s="64">
        <v>0</v>
      </c>
      <c r="Z99" s="64">
        <v>0</v>
      </c>
      <c r="AA99" s="64">
        <v>0</v>
      </c>
      <c r="AB99" s="64">
        <v>0</v>
      </c>
      <c r="AC99" s="64">
        <v>0</v>
      </c>
      <c r="AD99" s="64">
        <v>0</v>
      </c>
      <c r="AE99" s="64">
        <v>0</v>
      </c>
      <c r="AF99" s="64">
        <v>0</v>
      </c>
      <c r="AG99" s="64">
        <v>0</v>
      </c>
      <c r="AH99" s="64">
        <v>0</v>
      </c>
      <c r="AI99" s="64">
        <v>0</v>
      </c>
      <c r="AJ99" s="64">
        <v>0</v>
      </c>
      <c r="AK99" s="64">
        <v>0</v>
      </c>
      <c r="AL99" s="64">
        <v>0</v>
      </c>
      <c r="AM99" s="64">
        <v>0</v>
      </c>
      <c r="AN99" s="64">
        <v>0</v>
      </c>
      <c r="AO99" s="64">
        <v>0</v>
      </c>
      <c r="AP99" s="64">
        <v>0</v>
      </c>
      <c r="AQ99" s="64">
        <v>0</v>
      </c>
      <c r="AR99" s="64">
        <v>0</v>
      </c>
      <c r="AS99" s="64">
        <v>0</v>
      </c>
      <c r="AT99" s="64">
        <v>31</v>
      </c>
      <c r="AU99" s="64">
        <v>0</v>
      </c>
      <c r="AV99" s="64">
        <v>1195</v>
      </c>
      <c r="AW99" s="64">
        <v>225991</v>
      </c>
      <c r="AX99" s="64">
        <v>0</v>
      </c>
      <c r="AY99" s="64">
        <v>0</v>
      </c>
      <c r="AZ99" s="64">
        <v>0</v>
      </c>
      <c r="BA99" s="64">
        <v>0</v>
      </c>
      <c r="BB99" s="64">
        <v>0</v>
      </c>
      <c r="BC99" s="64">
        <v>0</v>
      </c>
      <c r="BD99" s="64">
        <v>0</v>
      </c>
      <c r="BE99" s="64">
        <v>0</v>
      </c>
      <c r="BF99" s="64">
        <v>0</v>
      </c>
      <c r="BG99" s="64">
        <v>0</v>
      </c>
      <c r="BH99" s="64">
        <v>0</v>
      </c>
      <c r="BI99" s="64">
        <v>0</v>
      </c>
      <c r="BJ99" s="64">
        <v>0</v>
      </c>
      <c r="BK99" s="64">
        <v>0</v>
      </c>
      <c r="BL99" s="64">
        <v>12</v>
      </c>
      <c r="BM99" s="64">
        <v>0</v>
      </c>
      <c r="BN99" s="64">
        <v>0</v>
      </c>
      <c r="BO99" s="64">
        <v>0</v>
      </c>
      <c r="BP99" s="64">
        <v>0</v>
      </c>
      <c r="BQ99" s="64">
        <v>0</v>
      </c>
      <c r="BR99" s="64">
        <v>0</v>
      </c>
      <c r="BS99" s="64">
        <v>0</v>
      </c>
      <c r="BT99" s="64">
        <v>0</v>
      </c>
      <c r="BU99" s="64">
        <v>0</v>
      </c>
      <c r="BV99" s="64">
        <v>0</v>
      </c>
      <c r="BW99" s="64">
        <v>227229</v>
      </c>
      <c r="BX99" s="64">
        <v>28</v>
      </c>
    </row>
    <row r="100" spans="1:76" ht="8.25" customHeight="1">
      <c r="A100" s="71" t="s">
        <v>191</v>
      </c>
      <c r="B100" s="63" t="s">
        <v>192</v>
      </c>
      <c r="C100" s="64">
        <v>104291</v>
      </c>
      <c r="D100" s="64">
        <v>0</v>
      </c>
      <c r="E100" s="64">
        <v>0</v>
      </c>
      <c r="F100" s="64">
        <v>8933</v>
      </c>
      <c r="G100" s="64">
        <v>95358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  <c r="N100" s="64">
        <v>0</v>
      </c>
      <c r="O100" s="64">
        <v>0</v>
      </c>
      <c r="P100" s="64">
        <v>0</v>
      </c>
      <c r="Q100" s="64">
        <v>0</v>
      </c>
      <c r="R100" s="64">
        <v>0</v>
      </c>
      <c r="S100" s="64">
        <v>0</v>
      </c>
      <c r="T100" s="64">
        <v>0</v>
      </c>
      <c r="U100" s="64">
        <v>0</v>
      </c>
      <c r="V100" s="64">
        <v>0</v>
      </c>
      <c r="W100" s="64">
        <v>0</v>
      </c>
      <c r="X100" s="64">
        <v>0</v>
      </c>
      <c r="Y100" s="64">
        <v>0</v>
      </c>
      <c r="Z100" s="64">
        <v>0</v>
      </c>
      <c r="AA100" s="64">
        <v>0</v>
      </c>
      <c r="AB100" s="64">
        <v>0</v>
      </c>
      <c r="AC100" s="64">
        <v>0</v>
      </c>
      <c r="AD100" s="64">
        <v>0</v>
      </c>
      <c r="AE100" s="64">
        <v>0</v>
      </c>
      <c r="AF100" s="64">
        <v>0</v>
      </c>
      <c r="AG100" s="64">
        <v>0</v>
      </c>
      <c r="AH100" s="64">
        <v>0</v>
      </c>
      <c r="AI100" s="64">
        <v>0</v>
      </c>
      <c r="AJ100" s="64">
        <v>0</v>
      </c>
      <c r="AK100" s="64">
        <v>0</v>
      </c>
      <c r="AL100" s="64">
        <v>0</v>
      </c>
      <c r="AM100" s="64">
        <v>0</v>
      </c>
      <c r="AN100" s="64">
        <v>0</v>
      </c>
      <c r="AO100" s="64">
        <v>0</v>
      </c>
      <c r="AP100" s="64">
        <v>0</v>
      </c>
      <c r="AQ100" s="64">
        <v>0</v>
      </c>
      <c r="AR100" s="64">
        <v>0</v>
      </c>
      <c r="AS100" s="64">
        <v>0</v>
      </c>
      <c r="AT100" s="64">
        <v>0</v>
      </c>
      <c r="AU100" s="64">
        <v>0</v>
      </c>
      <c r="AV100" s="64">
        <v>0</v>
      </c>
      <c r="AW100" s="64">
        <v>89742</v>
      </c>
      <c r="AX100" s="64">
        <v>0</v>
      </c>
      <c r="AY100" s="64">
        <v>0</v>
      </c>
      <c r="AZ100" s="64">
        <v>0</v>
      </c>
      <c r="BA100" s="64">
        <v>0</v>
      </c>
      <c r="BB100" s="64">
        <v>0</v>
      </c>
      <c r="BC100" s="64">
        <v>0</v>
      </c>
      <c r="BD100" s="64">
        <v>0</v>
      </c>
      <c r="BE100" s="64">
        <v>0</v>
      </c>
      <c r="BF100" s="64">
        <v>0</v>
      </c>
      <c r="BG100" s="64">
        <v>0</v>
      </c>
      <c r="BH100" s="64">
        <v>0</v>
      </c>
      <c r="BI100" s="64">
        <v>0</v>
      </c>
      <c r="BJ100" s="64">
        <v>0</v>
      </c>
      <c r="BK100" s="64">
        <v>0</v>
      </c>
      <c r="BL100" s="64">
        <v>0</v>
      </c>
      <c r="BM100" s="64">
        <v>0</v>
      </c>
      <c r="BN100" s="64">
        <v>0</v>
      </c>
      <c r="BO100" s="64">
        <v>2519</v>
      </c>
      <c r="BP100" s="64">
        <v>0</v>
      </c>
      <c r="BQ100" s="64">
        <v>0</v>
      </c>
      <c r="BR100" s="64">
        <v>0</v>
      </c>
      <c r="BS100" s="64">
        <v>0</v>
      </c>
      <c r="BT100" s="64">
        <v>0</v>
      </c>
      <c r="BU100" s="64">
        <v>0</v>
      </c>
      <c r="BV100" s="64">
        <v>0</v>
      </c>
      <c r="BW100" s="64">
        <v>92261</v>
      </c>
      <c r="BX100" s="64">
        <v>3097</v>
      </c>
    </row>
    <row r="101" spans="1:76" ht="8.25" customHeight="1">
      <c r="A101" s="73" t="s">
        <v>193</v>
      </c>
      <c r="B101" s="21" t="s">
        <v>194</v>
      </c>
      <c r="C101" s="68">
        <v>30351</v>
      </c>
      <c r="D101" s="68">
        <v>0</v>
      </c>
      <c r="E101" s="68">
        <v>-2300</v>
      </c>
      <c r="F101" s="68">
        <v>3515</v>
      </c>
      <c r="G101" s="68">
        <v>29136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  <c r="P101" s="74">
        <v>0</v>
      </c>
      <c r="Q101" s="74">
        <v>0</v>
      </c>
      <c r="R101" s="74">
        <v>0</v>
      </c>
      <c r="S101" s="74">
        <v>0</v>
      </c>
      <c r="T101" s="74">
        <v>0</v>
      </c>
      <c r="U101" s="74">
        <v>0</v>
      </c>
      <c r="V101" s="74">
        <v>0</v>
      </c>
      <c r="W101" s="74">
        <v>0</v>
      </c>
      <c r="X101" s="74">
        <v>0</v>
      </c>
      <c r="Y101" s="74">
        <v>0</v>
      </c>
      <c r="Z101" s="74">
        <v>0</v>
      </c>
      <c r="AA101" s="74">
        <v>0</v>
      </c>
      <c r="AB101" s="74">
        <v>0</v>
      </c>
      <c r="AC101" s="74">
        <v>0</v>
      </c>
      <c r="AD101" s="74">
        <v>0</v>
      </c>
      <c r="AE101" s="74">
        <v>0</v>
      </c>
      <c r="AF101" s="74">
        <v>0</v>
      </c>
      <c r="AG101" s="74">
        <v>0</v>
      </c>
      <c r="AH101" s="74">
        <v>0</v>
      </c>
      <c r="AI101" s="74">
        <v>0</v>
      </c>
      <c r="AJ101" s="74">
        <v>0</v>
      </c>
      <c r="AK101" s="74">
        <v>0</v>
      </c>
      <c r="AL101" s="74">
        <v>0</v>
      </c>
      <c r="AM101" s="74">
        <v>0</v>
      </c>
      <c r="AN101" s="74">
        <v>0</v>
      </c>
      <c r="AO101" s="74">
        <v>0</v>
      </c>
      <c r="AP101" s="74">
        <v>0</v>
      </c>
      <c r="AQ101" s="74">
        <v>0</v>
      </c>
      <c r="AR101" s="74">
        <v>0</v>
      </c>
      <c r="AS101" s="74">
        <v>0</v>
      </c>
      <c r="AT101" s="74">
        <v>0</v>
      </c>
      <c r="AU101" s="74">
        <v>0</v>
      </c>
      <c r="AV101" s="74">
        <v>0</v>
      </c>
      <c r="AW101" s="74">
        <v>1506</v>
      </c>
      <c r="AX101" s="74">
        <v>19583</v>
      </c>
      <c r="AY101" s="74">
        <v>0</v>
      </c>
      <c r="AZ101" s="74">
        <v>2002</v>
      </c>
      <c r="BA101" s="74">
        <v>0</v>
      </c>
      <c r="BB101" s="74">
        <v>0</v>
      </c>
      <c r="BC101" s="74">
        <v>0</v>
      </c>
      <c r="BD101" s="74">
        <v>0</v>
      </c>
      <c r="BE101" s="74">
        <v>0</v>
      </c>
      <c r="BF101" s="74">
        <v>0</v>
      </c>
      <c r="BG101" s="74">
        <v>0</v>
      </c>
      <c r="BH101" s="74">
        <v>0</v>
      </c>
      <c r="BI101" s="74">
        <v>0</v>
      </c>
      <c r="BJ101" s="74">
        <v>0</v>
      </c>
      <c r="BK101" s="74">
        <v>0</v>
      </c>
      <c r="BL101" s="74">
        <v>0</v>
      </c>
      <c r="BM101" s="74">
        <v>0</v>
      </c>
      <c r="BN101" s="74">
        <v>0</v>
      </c>
      <c r="BO101" s="74">
        <v>39</v>
      </c>
      <c r="BP101" s="74">
        <v>0</v>
      </c>
      <c r="BQ101" s="74">
        <v>0</v>
      </c>
      <c r="BR101" s="74">
        <v>0</v>
      </c>
      <c r="BS101" s="74">
        <v>0</v>
      </c>
      <c r="BT101" s="74">
        <v>0</v>
      </c>
      <c r="BU101" s="74">
        <v>0</v>
      </c>
      <c r="BV101" s="74">
        <v>0</v>
      </c>
      <c r="BW101" s="74">
        <v>23130</v>
      </c>
      <c r="BX101" s="68">
        <v>6006</v>
      </c>
    </row>
    <row r="102" spans="1:76" ht="8.25" customHeight="1">
      <c r="A102" s="73" t="s">
        <v>195</v>
      </c>
      <c r="B102" s="21" t="s">
        <v>196</v>
      </c>
      <c r="C102" s="68">
        <v>47241</v>
      </c>
      <c r="D102" s="68">
        <v>0</v>
      </c>
      <c r="E102" s="68">
        <v>0</v>
      </c>
      <c r="F102" s="68">
        <v>1822</v>
      </c>
      <c r="G102" s="68">
        <v>45419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0</v>
      </c>
      <c r="AD102" s="74">
        <v>0</v>
      </c>
      <c r="AE102" s="74">
        <v>0</v>
      </c>
      <c r="AF102" s="74">
        <v>0</v>
      </c>
      <c r="AG102" s="74">
        <v>0</v>
      </c>
      <c r="AH102" s="74">
        <v>0</v>
      </c>
      <c r="AI102" s="74">
        <v>0</v>
      </c>
      <c r="AJ102" s="74">
        <v>0</v>
      </c>
      <c r="AK102" s="74">
        <v>0</v>
      </c>
      <c r="AL102" s="74">
        <v>0</v>
      </c>
      <c r="AM102" s="74">
        <v>0</v>
      </c>
      <c r="AN102" s="74">
        <v>0</v>
      </c>
      <c r="AO102" s="74">
        <v>0</v>
      </c>
      <c r="AP102" s="74">
        <v>0</v>
      </c>
      <c r="AQ102" s="74">
        <v>0</v>
      </c>
      <c r="AR102" s="74">
        <v>0</v>
      </c>
      <c r="AS102" s="74">
        <v>0</v>
      </c>
      <c r="AT102" s="74">
        <v>0</v>
      </c>
      <c r="AU102" s="74">
        <v>0</v>
      </c>
      <c r="AV102" s="74">
        <v>0</v>
      </c>
      <c r="AW102" s="74">
        <v>0</v>
      </c>
      <c r="AX102" s="74">
        <v>0</v>
      </c>
      <c r="AY102" s="74">
        <v>36878</v>
      </c>
      <c r="AZ102" s="74">
        <v>0</v>
      </c>
      <c r="BA102" s="74">
        <v>0</v>
      </c>
      <c r="BB102" s="74">
        <v>0</v>
      </c>
      <c r="BC102" s="74">
        <v>0</v>
      </c>
      <c r="BD102" s="74">
        <v>0</v>
      </c>
      <c r="BE102" s="74">
        <v>0</v>
      </c>
      <c r="BF102" s="74">
        <v>0</v>
      </c>
      <c r="BG102" s="74">
        <v>0</v>
      </c>
      <c r="BH102" s="74">
        <v>0</v>
      </c>
      <c r="BI102" s="74">
        <v>0</v>
      </c>
      <c r="BJ102" s="74">
        <v>0</v>
      </c>
      <c r="BK102" s="74">
        <v>0</v>
      </c>
      <c r="BL102" s="74">
        <v>0</v>
      </c>
      <c r="BM102" s="74">
        <v>0</v>
      </c>
      <c r="BN102" s="74">
        <v>0</v>
      </c>
      <c r="BO102" s="74">
        <v>7</v>
      </c>
      <c r="BP102" s="74">
        <v>0</v>
      </c>
      <c r="BQ102" s="74">
        <v>0</v>
      </c>
      <c r="BR102" s="74">
        <v>0</v>
      </c>
      <c r="BS102" s="74">
        <v>0</v>
      </c>
      <c r="BT102" s="74">
        <v>0</v>
      </c>
      <c r="BU102" s="74">
        <v>0</v>
      </c>
      <c r="BV102" s="74">
        <v>0</v>
      </c>
      <c r="BW102" s="74">
        <v>36885</v>
      </c>
      <c r="BX102" s="68">
        <v>8534</v>
      </c>
    </row>
    <row r="103" spans="1:76" ht="8.25" customHeight="1">
      <c r="A103" s="75" t="s">
        <v>197</v>
      </c>
      <c r="B103" s="61" t="s">
        <v>198</v>
      </c>
      <c r="C103" s="68">
        <v>105854</v>
      </c>
      <c r="D103" s="68">
        <v>0</v>
      </c>
      <c r="E103" s="68">
        <v>0</v>
      </c>
      <c r="F103" s="68">
        <v>5670</v>
      </c>
      <c r="G103" s="68">
        <v>100184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8">
        <v>0</v>
      </c>
      <c r="S103" s="68">
        <v>0</v>
      </c>
      <c r="T103" s="68">
        <v>0</v>
      </c>
      <c r="U103" s="68">
        <v>0</v>
      </c>
      <c r="V103" s="68">
        <v>0</v>
      </c>
      <c r="W103" s="68">
        <v>0</v>
      </c>
      <c r="X103" s="68">
        <v>0</v>
      </c>
      <c r="Y103" s="68">
        <v>0</v>
      </c>
      <c r="Z103" s="68">
        <v>0</v>
      </c>
      <c r="AA103" s="68">
        <v>0</v>
      </c>
      <c r="AB103" s="68">
        <v>0</v>
      </c>
      <c r="AC103" s="68">
        <v>0</v>
      </c>
      <c r="AD103" s="68">
        <v>0</v>
      </c>
      <c r="AE103" s="68">
        <v>0</v>
      </c>
      <c r="AF103" s="68">
        <v>0</v>
      </c>
      <c r="AG103" s="68">
        <v>0</v>
      </c>
      <c r="AH103" s="68">
        <v>0</v>
      </c>
      <c r="AI103" s="68">
        <v>0</v>
      </c>
      <c r="AJ103" s="68">
        <v>0</v>
      </c>
      <c r="AK103" s="68">
        <v>0</v>
      </c>
      <c r="AL103" s="68">
        <v>0</v>
      </c>
      <c r="AM103" s="68">
        <v>0</v>
      </c>
      <c r="AN103" s="68">
        <v>0</v>
      </c>
      <c r="AO103" s="68">
        <v>0</v>
      </c>
      <c r="AP103" s="68">
        <v>0</v>
      </c>
      <c r="AQ103" s="68">
        <v>0</v>
      </c>
      <c r="AR103" s="68">
        <v>0</v>
      </c>
      <c r="AS103" s="68">
        <v>0</v>
      </c>
      <c r="AT103" s="68">
        <v>0</v>
      </c>
      <c r="AU103" s="68">
        <v>0</v>
      </c>
      <c r="AV103" s="68">
        <v>1815</v>
      </c>
      <c r="AW103" s="68">
        <v>1901</v>
      </c>
      <c r="AX103" s="68">
        <v>0</v>
      </c>
      <c r="AY103" s="68">
        <v>0</v>
      </c>
      <c r="AZ103" s="68">
        <v>90232</v>
      </c>
      <c r="BA103" s="68">
        <v>0</v>
      </c>
      <c r="BB103" s="68">
        <v>0</v>
      </c>
      <c r="BC103" s="68">
        <v>0</v>
      </c>
      <c r="BD103" s="68">
        <v>0</v>
      </c>
      <c r="BE103" s="68">
        <v>0</v>
      </c>
      <c r="BF103" s="68">
        <v>0</v>
      </c>
      <c r="BG103" s="68">
        <v>0</v>
      </c>
      <c r="BH103" s="68">
        <v>0</v>
      </c>
      <c r="BI103" s="68">
        <v>0</v>
      </c>
      <c r="BJ103" s="68">
        <v>0</v>
      </c>
      <c r="BK103" s="68">
        <v>0</v>
      </c>
      <c r="BL103" s="68">
        <v>0</v>
      </c>
      <c r="BM103" s="68">
        <v>0</v>
      </c>
      <c r="BN103" s="68">
        <v>0</v>
      </c>
      <c r="BO103" s="68">
        <v>3817</v>
      </c>
      <c r="BP103" s="68">
        <v>0</v>
      </c>
      <c r="BQ103" s="68">
        <v>0</v>
      </c>
      <c r="BR103" s="68">
        <v>0</v>
      </c>
      <c r="BS103" s="68">
        <v>0</v>
      </c>
      <c r="BT103" s="68">
        <v>0</v>
      </c>
      <c r="BU103" s="68">
        <v>0</v>
      </c>
      <c r="BV103" s="68">
        <v>0</v>
      </c>
      <c r="BW103" s="68">
        <v>97765</v>
      </c>
      <c r="BX103" s="68">
        <v>2419</v>
      </c>
    </row>
    <row r="104" spans="1:76" ht="8.25" customHeight="1">
      <c r="A104" s="73" t="s">
        <v>199</v>
      </c>
      <c r="B104" s="21" t="s">
        <v>200</v>
      </c>
      <c r="C104" s="68">
        <v>23550</v>
      </c>
      <c r="D104" s="68">
        <v>0</v>
      </c>
      <c r="E104" s="68">
        <v>0</v>
      </c>
      <c r="F104" s="68">
        <v>1548</v>
      </c>
      <c r="G104" s="68">
        <v>22002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>
        <v>0</v>
      </c>
      <c r="S104" s="74">
        <v>0</v>
      </c>
      <c r="T104" s="74">
        <v>0</v>
      </c>
      <c r="U104" s="74">
        <v>0</v>
      </c>
      <c r="V104" s="74">
        <v>0</v>
      </c>
      <c r="W104" s="74">
        <v>0</v>
      </c>
      <c r="X104" s="74">
        <v>0</v>
      </c>
      <c r="Y104" s="74">
        <v>0</v>
      </c>
      <c r="Z104" s="74">
        <v>0</v>
      </c>
      <c r="AA104" s="74">
        <v>0</v>
      </c>
      <c r="AB104" s="74">
        <v>0</v>
      </c>
      <c r="AC104" s="74">
        <v>0</v>
      </c>
      <c r="AD104" s="74">
        <v>0</v>
      </c>
      <c r="AE104" s="74">
        <v>0</v>
      </c>
      <c r="AF104" s="74">
        <v>0</v>
      </c>
      <c r="AG104" s="74">
        <v>0</v>
      </c>
      <c r="AH104" s="74">
        <v>0</v>
      </c>
      <c r="AI104" s="74">
        <v>0</v>
      </c>
      <c r="AJ104" s="74">
        <v>0</v>
      </c>
      <c r="AK104" s="74">
        <v>0</v>
      </c>
      <c r="AL104" s="74">
        <v>0</v>
      </c>
      <c r="AM104" s="74">
        <v>0</v>
      </c>
      <c r="AN104" s="74">
        <v>0</v>
      </c>
      <c r="AO104" s="74">
        <v>0</v>
      </c>
      <c r="AP104" s="74">
        <v>0</v>
      </c>
      <c r="AQ104" s="74">
        <v>0</v>
      </c>
      <c r="AR104" s="74">
        <v>0</v>
      </c>
      <c r="AS104" s="74">
        <v>0</v>
      </c>
      <c r="AT104" s="74">
        <v>0</v>
      </c>
      <c r="AU104" s="74">
        <v>0</v>
      </c>
      <c r="AV104" s="74">
        <v>0</v>
      </c>
      <c r="AW104" s="74">
        <v>0</v>
      </c>
      <c r="AX104" s="74">
        <v>0</v>
      </c>
      <c r="AY104" s="74">
        <v>0</v>
      </c>
      <c r="AZ104" s="74">
        <v>21998</v>
      </c>
      <c r="BA104" s="74">
        <v>0</v>
      </c>
      <c r="BB104" s="74">
        <v>0</v>
      </c>
      <c r="BC104" s="74">
        <v>0</v>
      </c>
      <c r="BD104" s="74">
        <v>0</v>
      </c>
      <c r="BE104" s="74">
        <v>0</v>
      </c>
      <c r="BF104" s="74">
        <v>0</v>
      </c>
      <c r="BG104" s="74">
        <v>0</v>
      </c>
      <c r="BH104" s="74">
        <v>0</v>
      </c>
      <c r="BI104" s="74">
        <v>0</v>
      </c>
      <c r="BJ104" s="74">
        <v>0</v>
      </c>
      <c r="BK104" s="74">
        <v>0</v>
      </c>
      <c r="BL104" s="74">
        <v>0</v>
      </c>
      <c r="BM104" s="74">
        <v>0</v>
      </c>
      <c r="BN104" s="74">
        <v>0</v>
      </c>
      <c r="BO104" s="74">
        <v>0</v>
      </c>
      <c r="BP104" s="74">
        <v>0</v>
      </c>
      <c r="BQ104" s="74">
        <v>0</v>
      </c>
      <c r="BR104" s="74">
        <v>0</v>
      </c>
      <c r="BS104" s="74">
        <v>0</v>
      </c>
      <c r="BT104" s="74">
        <v>0</v>
      </c>
      <c r="BU104" s="74">
        <v>0</v>
      </c>
      <c r="BV104" s="74">
        <v>0</v>
      </c>
      <c r="BW104" s="74">
        <v>21998</v>
      </c>
      <c r="BX104" s="68">
        <v>4</v>
      </c>
    </row>
    <row r="105" spans="1:76" ht="8.25" customHeight="1">
      <c r="A105" s="76" t="s">
        <v>201</v>
      </c>
      <c r="B105" s="77" t="s">
        <v>202</v>
      </c>
      <c r="C105" s="68">
        <v>46789</v>
      </c>
      <c r="D105" s="68">
        <v>0</v>
      </c>
      <c r="E105" s="68">
        <v>0</v>
      </c>
      <c r="F105" s="68">
        <v>3228</v>
      </c>
      <c r="G105" s="68">
        <v>43561</v>
      </c>
      <c r="H105" s="68">
        <v>26</v>
      </c>
      <c r="I105" s="68">
        <v>105</v>
      </c>
      <c r="J105" s="68">
        <v>12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  <c r="S105" s="68">
        <v>0</v>
      </c>
      <c r="T105" s="68">
        <v>0</v>
      </c>
      <c r="U105" s="68">
        <v>0</v>
      </c>
      <c r="V105" s="68">
        <v>0</v>
      </c>
      <c r="W105" s="68">
        <v>0</v>
      </c>
      <c r="X105" s="68">
        <v>0</v>
      </c>
      <c r="Y105" s="68">
        <v>0</v>
      </c>
      <c r="Z105" s="68">
        <v>0</v>
      </c>
      <c r="AA105" s="68">
        <v>0</v>
      </c>
      <c r="AB105" s="68">
        <v>0</v>
      </c>
      <c r="AC105" s="68">
        <v>0</v>
      </c>
      <c r="AD105" s="68">
        <v>0</v>
      </c>
      <c r="AE105" s="68">
        <v>0</v>
      </c>
      <c r="AF105" s="68">
        <v>0</v>
      </c>
      <c r="AG105" s="68">
        <v>0</v>
      </c>
      <c r="AH105" s="68">
        <v>0</v>
      </c>
      <c r="AI105" s="68">
        <v>0</v>
      </c>
      <c r="AJ105" s="68">
        <v>0</v>
      </c>
      <c r="AK105" s="68">
        <v>0</v>
      </c>
      <c r="AL105" s="68">
        <v>0</v>
      </c>
      <c r="AM105" s="68">
        <v>0</v>
      </c>
      <c r="AN105" s="68">
        <v>0</v>
      </c>
      <c r="AO105" s="68">
        <v>0</v>
      </c>
      <c r="AP105" s="68">
        <v>0</v>
      </c>
      <c r="AQ105" s="68">
        <v>0</v>
      </c>
      <c r="AR105" s="68">
        <v>0</v>
      </c>
      <c r="AS105" s="68">
        <v>0</v>
      </c>
      <c r="AT105" s="68">
        <v>0</v>
      </c>
      <c r="AU105" s="68">
        <v>0</v>
      </c>
      <c r="AV105" s="68">
        <v>0</v>
      </c>
      <c r="AW105" s="68">
        <v>0</v>
      </c>
      <c r="AX105" s="68">
        <v>0</v>
      </c>
      <c r="AY105" s="68">
        <v>0</v>
      </c>
      <c r="AZ105" s="68">
        <v>0</v>
      </c>
      <c r="BA105" s="68">
        <v>23647</v>
      </c>
      <c r="BB105" s="68">
        <v>0</v>
      </c>
      <c r="BC105" s="68">
        <v>0</v>
      </c>
      <c r="BD105" s="68">
        <v>0</v>
      </c>
      <c r="BE105" s="68">
        <v>0</v>
      </c>
      <c r="BF105" s="68">
        <v>0</v>
      </c>
      <c r="BG105" s="68">
        <v>0</v>
      </c>
      <c r="BH105" s="68">
        <v>0</v>
      </c>
      <c r="BI105" s="68">
        <v>0</v>
      </c>
      <c r="BJ105" s="68">
        <v>0</v>
      </c>
      <c r="BK105" s="68">
        <v>0</v>
      </c>
      <c r="BL105" s="68">
        <v>0</v>
      </c>
      <c r="BM105" s="68">
        <v>0</v>
      </c>
      <c r="BN105" s="68">
        <v>0</v>
      </c>
      <c r="BO105" s="68">
        <v>537</v>
      </c>
      <c r="BP105" s="68">
        <v>26</v>
      </c>
      <c r="BQ105" s="68">
        <v>0</v>
      </c>
      <c r="BR105" s="68">
        <v>0</v>
      </c>
      <c r="BS105" s="68">
        <v>0</v>
      </c>
      <c r="BT105" s="68">
        <v>0</v>
      </c>
      <c r="BU105" s="68">
        <v>0</v>
      </c>
      <c r="BV105" s="68">
        <v>0</v>
      </c>
      <c r="BW105" s="68">
        <v>24353</v>
      </c>
      <c r="BX105" s="68">
        <v>19208</v>
      </c>
    </row>
    <row r="106" spans="1:76" ht="8.25" customHeight="1">
      <c r="A106" s="71" t="s">
        <v>203</v>
      </c>
      <c r="B106" s="63" t="s">
        <v>204</v>
      </c>
      <c r="C106" s="64">
        <v>262954</v>
      </c>
      <c r="D106" s="64">
        <v>0</v>
      </c>
      <c r="E106" s="64">
        <v>0</v>
      </c>
      <c r="F106" s="64">
        <v>24377</v>
      </c>
      <c r="G106" s="64">
        <v>238577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  <c r="U106" s="64">
        <v>0</v>
      </c>
      <c r="V106" s="64">
        <v>0</v>
      </c>
      <c r="W106" s="64">
        <v>0</v>
      </c>
      <c r="X106" s="64">
        <v>0</v>
      </c>
      <c r="Y106" s="64">
        <v>0</v>
      </c>
      <c r="Z106" s="64">
        <v>0</v>
      </c>
      <c r="AA106" s="64">
        <v>0</v>
      </c>
      <c r="AB106" s="64">
        <v>0</v>
      </c>
      <c r="AC106" s="64">
        <v>0</v>
      </c>
      <c r="AD106" s="64">
        <v>0</v>
      </c>
      <c r="AE106" s="64">
        <v>0</v>
      </c>
      <c r="AF106" s="64">
        <v>0</v>
      </c>
      <c r="AG106" s="64">
        <v>0</v>
      </c>
      <c r="AH106" s="64">
        <v>0</v>
      </c>
      <c r="AI106" s="64">
        <v>0</v>
      </c>
      <c r="AJ106" s="64">
        <v>0</v>
      </c>
      <c r="AK106" s="64">
        <v>0</v>
      </c>
      <c r="AL106" s="64">
        <v>0</v>
      </c>
      <c r="AM106" s="64">
        <v>0</v>
      </c>
      <c r="AN106" s="64">
        <v>0</v>
      </c>
      <c r="AO106" s="64">
        <v>0</v>
      </c>
      <c r="AP106" s="64">
        <v>0</v>
      </c>
      <c r="AQ106" s="64">
        <v>0</v>
      </c>
      <c r="AR106" s="64">
        <v>0</v>
      </c>
      <c r="AS106" s="64">
        <v>0</v>
      </c>
      <c r="AT106" s="64">
        <v>0</v>
      </c>
      <c r="AU106" s="64">
        <v>0</v>
      </c>
      <c r="AV106" s="64">
        <v>3107</v>
      </c>
      <c r="AW106" s="64">
        <v>0</v>
      </c>
      <c r="AX106" s="64">
        <v>0</v>
      </c>
      <c r="AY106" s="64">
        <v>0</v>
      </c>
      <c r="AZ106" s="64">
        <v>0</v>
      </c>
      <c r="BA106" s="64">
        <v>0</v>
      </c>
      <c r="BB106" s="64">
        <v>221798</v>
      </c>
      <c r="BC106" s="64">
        <v>0</v>
      </c>
      <c r="BD106" s="64">
        <v>0</v>
      </c>
      <c r="BE106" s="64">
        <v>0</v>
      </c>
      <c r="BF106" s="64">
        <v>0</v>
      </c>
      <c r="BG106" s="64">
        <v>0</v>
      </c>
      <c r="BH106" s="64">
        <v>0</v>
      </c>
      <c r="BI106" s="64">
        <v>0</v>
      </c>
      <c r="BJ106" s="64">
        <v>0</v>
      </c>
      <c r="BK106" s="64">
        <v>0</v>
      </c>
      <c r="BL106" s="64">
        <v>0</v>
      </c>
      <c r="BM106" s="64">
        <v>0</v>
      </c>
      <c r="BN106" s="64">
        <v>0</v>
      </c>
      <c r="BO106" s="64">
        <v>399</v>
      </c>
      <c r="BP106" s="64">
        <v>0</v>
      </c>
      <c r="BQ106" s="64">
        <v>0</v>
      </c>
      <c r="BR106" s="64">
        <v>0</v>
      </c>
      <c r="BS106" s="64">
        <v>0</v>
      </c>
      <c r="BT106" s="64">
        <v>0</v>
      </c>
      <c r="BU106" s="64">
        <v>0</v>
      </c>
      <c r="BV106" s="64">
        <v>0</v>
      </c>
      <c r="BW106" s="64">
        <v>225304</v>
      </c>
      <c r="BX106" s="64">
        <v>13273</v>
      </c>
    </row>
    <row r="107" spans="1:76" ht="8.25" customHeight="1">
      <c r="A107" s="89" t="s">
        <v>205</v>
      </c>
      <c r="B107" s="90" t="s">
        <v>206</v>
      </c>
      <c r="C107" s="64">
        <v>33356</v>
      </c>
      <c r="D107" s="64">
        <v>10358</v>
      </c>
      <c r="E107" s="64">
        <v>67</v>
      </c>
      <c r="F107" s="64">
        <v>782</v>
      </c>
      <c r="G107" s="64">
        <v>22149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  <c r="U107" s="64">
        <v>0</v>
      </c>
      <c r="V107" s="64">
        <v>0</v>
      </c>
      <c r="W107" s="64">
        <v>0</v>
      </c>
      <c r="X107" s="64">
        <v>0</v>
      </c>
      <c r="Y107" s="64">
        <v>0</v>
      </c>
      <c r="Z107" s="64">
        <v>0</v>
      </c>
      <c r="AA107" s="64">
        <v>0</v>
      </c>
      <c r="AB107" s="64">
        <v>0</v>
      </c>
      <c r="AC107" s="64">
        <v>0</v>
      </c>
      <c r="AD107" s="64">
        <v>0</v>
      </c>
      <c r="AE107" s="64">
        <v>0</v>
      </c>
      <c r="AF107" s="64">
        <v>0</v>
      </c>
      <c r="AG107" s="64">
        <v>0</v>
      </c>
      <c r="AH107" s="64">
        <v>0</v>
      </c>
      <c r="AI107" s="64">
        <v>0</v>
      </c>
      <c r="AJ107" s="64">
        <v>0</v>
      </c>
      <c r="AK107" s="64">
        <v>0</v>
      </c>
      <c r="AL107" s="64">
        <v>0</v>
      </c>
      <c r="AM107" s="64">
        <v>0</v>
      </c>
      <c r="AN107" s="64">
        <v>0</v>
      </c>
      <c r="AO107" s="64">
        <v>0</v>
      </c>
      <c r="AP107" s="64">
        <v>0</v>
      </c>
      <c r="AQ107" s="64">
        <v>0</v>
      </c>
      <c r="AR107" s="64">
        <v>0</v>
      </c>
      <c r="AS107" s="64">
        <v>0</v>
      </c>
      <c r="AT107" s="64">
        <v>0</v>
      </c>
      <c r="AU107" s="64">
        <v>0</v>
      </c>
      <c r="AV107" s="64">
        <v>0</v>
      </c>
      <c r="AW107" s="64">
        <v>0</v>
      </c>
      <c r="AX107" s="64">
        <v>0</v>
      </c>
      <c r="AY107" s="64">
        <v>0</v>
      </c>
      <c r="AZ107" s="64">
        <v>0</v>
      </c>
      <c r="BA107" s="64">
        <v>0</v>
      </c>
      <c r="BB107" s="64">
        <v>0</v>
      </c>
      <c r="BC107" s="64">
        <v>19749</v>
      </c>
      <c r="BD107" s="64">
        <v>0</v>
      </c>
      <c r="BE107" s="64">
        <v>0</v>
      </c>
      <c r="BF107" s="64">
        <v>0</v>
      </c>
      <c r="BG107" s="64">
        <v>0</v>
      </c>
      <c r="BH107" s="64">
        <v>0</v>
      </c>
      <c r="BI107" s="64">
        <v>0</v>
      </c>
      <c r="BJ107" s="64">
        <v>0</v>
      </c>
      <c r="BK107" s="64">
        <v>0</v>
      </c>
      <c r="BL107" s="64">
        <v>0</v>
      </c>
      <c r="BM107" s="64">
        <v>0</v>
      </c>
      <c r="BN107" s="64">
        <v>0</v>
      </c>
      <c r="BO107" s="64">
        <v>261</v>
      </c>
      <c r="BP107" s="64">
        <v>1</v>
      </c>
      <c r="BQ107" s="64">
        <v>0</v>
      </c>
      <c r="BR107" s="64">
        <v>0</v>
      </c>
      <c r="BS107" s="64">
        <v>0</v>
      </c>
      <c r="BT107" s="64">
        <v>0</v>
      </c>
      <c r="BU107" s="64">
        <v>0</v>
      </c>
      <c r="BV107" s="64">
        <v>0</v>
      </c>
      <c r="BW107" s="64">
        <v>20011</v>
      </c>
      <c r="BX107" s="64">
        <v>2138</v>
      </c>
    </row>
    <row r="108" spans="1:76" ht="8.25" customHeight="1">
      <c r="A108" s="91" t="s">
        <v>207</v>
      </c>
      <c r="B108" s="92" t="s">
        <v>208</v>
      </c>
      <c r="C108" s="64">
        <v>47516</v>
      </c>
      <c r="D108" s="64">
        <v>0</v>
      </c>
      <c r="E108" s="64">
        <v>0</v>
      </c>
      <c r="F108" s="64">
        <v>1823</v>
      </c>
      <c r="G108" s="64">
        <v>45693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  <c r="U108" s="64">
        <v>0</v>
      </c>
      <c r="V108" s="64">
        <v>0</v>
      </c>
      <c r="W108" s="64">
        <v>0</v>
      </c>
      <c r="X108" s="64">
        <v>0</v>
      </c>
      <c r="Y108" s="64">
        <v>0</v>
      </c>
      <c r="Z108" s="64">
        <v>0</v>
      </c>
      <c r="AA108" s="64">
        <v>0</v>
      </c>
      <c r="AB108" s="64">
        <v>0</v>
      </c>
      <c r="AC108" s="64">
        <v>0</v>
      </c>
      <c r="AD108" s="64">
        <v>0</v>
      </c>
      <c r="AE108" s="64">
        <v>0</v>
      </c>
      <c r="AF108" s="64">
        <v>0</v>
      </c>
      <c r="AG108" s="64">
        <v>0</v>
      </c>
      <c r="AH108" s="64">
        <v>0</v>
      </c>
      <c r="AI108" s="64">
        <v>0</v>
      </c>
      <c r="AJ108" s="64">
        <v>0</v>
      </c>
      <c r="AK108" s="64">
        <v>0</v>
      </c>
      <c r="AL108" s="64">
        <v>0</v>
      </c>
      <c r="AM108" s="64">
        <v>0</v>
      </c>
      <c r="AN108" s="64">
        <v>0</v>
      </c>
      <c r="AO108" s="64">
        <v>0</v>
      </c>
      <c r="AP108" s="64">
        <v>0</v>
      </c>
      <c r="AQ108" s="64">
        <v>0</v>
      </c>
      <c r="AR108" s="64">
        <v>0</v>
      </c>
      <c r="AS108" s="64">
        <v>0</v>
      </c>
      <c r="AT108" s="64">
        <v>0</v>
      </c>
      <c r="AU108" s="64">
        <v>0</v>
      </c>
      <c r="AV108" s="64">
        <v>0</v>
      </c>
      <c r="AW108" s="64">
        <v>0</v>
      </c>
      <c r="AX108" s="64">
        <v>0</v>
      </c>
      <c r="AY108" s="64">
        <v>0</v>
      </c>
      <c r="AZ108" s="64">
        <v>0</v>
      </c>
      <c r="BA108" s="64">
        <v>0</v>
      </c>
      <c r="BB108" s="64">
        <v>0</v>
      </c>
      <c r="BC108" s="64">
        <v>0</v>
      </c>
      <c r="BD108" s="64">
        <v>43260</v>
      </c>
      <c r="BE108" s="64">
        <v>0</v>
      </c>
      <c r="BF108" s="64">
        <v>0</v>
      </c>
      <c r="BG108" s="64">
        <v>0</v>
      </c>
      <c r="BH108" s="64">
        <v>0</v>
      </c>
      <c r="BI108" s="64">
        <v>0</v>
      </c>
      <c r="BJ108" s="64">
        <v>0</v>
      </c>
      <c r="BK108" s="64">
        <v>0</v>
      </c>
      <c r="BL108" s="64">
        <v>0</v>
      </c>
      <c r="BM108" s="64">
        <v>0</v>
      </c>
      <c r="BN108" s="64">
        <v>0</v>
      </c>
      <c r="BO108" s="64">
        <v>58</v>
      </c>
      <c r="BP108" s="64">
        <v>0</v>
      </c>
      <c r="BQ108" s="64">
        <v>0</v>
      </c>
      <c r="BR108" s="64">
        <v>0</v>
      </c>
      <c r="BS108" s="64">
        <v>0</v>
      </c>
      <c r="BT108" s="64">
        <v>0</v>
      </c>
      <c r="BU108" s="64">
        <v>0</v>
      </c>
      <c r="BV108" s="64">
        <v>0</v>
      </c>
      <c r="BW108" s="64">
        <v>43318</v>
      </c>
      <c r="BX108" s="64">
        <v>2375</v>
      </c>
    </row>
    <row r="109" spans="1:76" ht="8.25" customHeight="1">
      <c r="A109" s="71" t="s">
        <v>209</v>
      </c>
      <c r="B109" s="63" t="s">
        <v>210</v>
      </c>
      <c r="C109" s="64">
        <v>198094</v>
      </c>
      <c r="D109" s="64">
        <v>0</v>
      </c>
      <c r="E109" s="64">
        <v>0</v>
      </c>
      <c r="F109" s="64">
        <v>37661</v>
      </c>
      <c r="G109" s="64">
        <v>160433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  <c r="U109" s="64">
        <v>0</v>
      </c>
      <c r="V109" s="64">
        <v>0</v>
      </c>
      <c r="W109" s="64">
        <v>0</v>
      </c>
      <c r="X109" s="64">
        <v>0</v>
      </c>
      <c r="Y109" s="64">
        <v>0</v>
      </c>
      <c r="Z109" s="64">
        <v>0</v>
      </c>
      <c r="AA109" s="64">
        <v>0</v>
      </c>
      <c r="AB109" s="64">
        <v>0</v>
      </c>
      <c r="AC109" s="64">
        <v>0</v>
      </c>
      <c r="AD109" s="64">
        <v>0</v>
      </c>
      <c r="AE109" s="64">
        <v>0</v>
      </c>
      <c r="AF109" s="64">
        <v>0</v>
      </c>
      <c r="AG109" s="64">
        <v>0</v>
      </c>
      <c r="AH109" s="64">
        <v>0</v>
      </c>
      <c r="AI109" s="64">
        <v>0</v>
      </c>
      <c r="AJ109" s="64">
        <v>0</v>
      </c>
      <c r="AK109" s="64">
        <v>0</v>
      </c>
      <c r="AL109" s="64">
        <v>0</v>
      </c>
      <c r="AM109" s="64">
        <v>0</v>
      </c>
      <c r="AN109" s="64">
        <v>0</v>
      </c>
      <c r="AO109" s="64">
        <v>0</v>
      </c>
      <c r="AP109" s="64">
        <v>0</v>
      </c>
      <c r="AQ109" s="64">
        <v>0</v>
      </c>
      <c r="AR109" s="64">
        <v>0</v>
      </c>
      <c r="AS109" s="64">
        <v>0</v>
      </c>
      <c r="AT109" s="64">
        <v>0</v>
      </c>
      <c r="AU109" s="64">
        <v>0</v>
      </c>
      <c r="AV109" s="64">
        <v>0</v>
      </c>
      <c r="AW109" s="64">
        <v>0</v>
      </c>
      <c r="AX109" s="64">
        <v>0</v>
      </c>
      <c r="AY109" s="64">
        <v>0</v>
      </c>
      <c r="AZ109" s="64">
        <v>34</v>
      </c>
      <c r="BA109" s="64">
        <v>0</v>
      </c>
      <c r="BB109" s="64">
        <v>0</v>
      </c>
      <c r="BC109" s="64">
        <v>0</v>
      </c>
      <c r="BD109" s="64">
        <v>0</v>
      </c>
      <c r="BE109" s="64">
        <v>159262</v>
      </c>
      <c r="BF109" s="64">
        <v>0</v>
      </c>
      <c r="BG109" s="64">
        <v>0</v>
      </c>
      <c r="BH109" s="64">
        <v>0</v>
      </c>
      <c r="BI109" s="64">
        <v>0</v>
      </c>
      <c r="BJ109" s="64">
        <v>0</v>
      </c>
      <c r="BK109" s="64">
        <v>0</v>
      </c>
      <c r="BL109" s="64">
        <v>0</v>
      </c>
      <c r="BM109" s="64">
        <v>0</v>
      </c>
      <c r="BN109" s="64">
        <v>0</v>
      </c>
      <c r="BO109" s="64">
        <v>2</v>
      </c>
      <c r="BP109" s="64">
        <v>0</v>
      </c>
      <c r="BQ109" s="64">
        <v>0</v>
      </c>
      <c r="BR109" s="64">
        <v>0</v>
      </c>
      <c r="BS109" s="64">
        <v>0</v>
      </c>
      <c r="BT109" s="64">
        <v>0</v>
      </c>
      <c r="BU109" s="64">
        <v>0</v>
      </c>
      <c r="BV109" s="64">
        <v>0</v>
      </c>
      <c r="BW109" s="64">
        <v>159298</v>
      </c>
      <c r="BX109" s="64">
        <v>1135</v>
      </c>
    </row>
    <row r="110" spans="1:76" ht="8.25" customHeight="1">
      <c r="A110" s="71" t="s">
        <v>211</v>
      </c>
      <c r="B110" s="63" t="s">
        <v>212</v>
      </c>
      <c r="C110" s="64">
        <v>143582</v>
      </c>
      <c r="D110" s="64">
        <v>227</v>
      </c>
      <c r="E110" s="64">
        <v>0</v>
      </c>
      <c r="F110" s="64">
        <v>5844</v>
      </c>
      <c r="G110" s="64">
        <v>137511</v>
      </c>
      <c r="H110" s="64">
        <v>0</v>
      </c>
      <c r="I110" s="64">
        <v>0</v>
      </c>
      <c r="J110" s="64">
        <v>0</v>
      </c>
      <c r="K110" s="64">
        <v>0</v>
      </c>
      <c r="L110" s="64">
        <v>0</v>
      </c>
      <c r="M110" s="64">
        <v>0</v>
      </c>
      <c r="N110" s="64">
        <v>0</v>
      </c>
      <c r="O110" s="64">
        <v>0</v>
      </c>
      <c r="P110" s="64">
        <v>0</v>
      </c>
      <c r="Q110" s="64">
        <v>0</v>
      </c>
      <c r="R110" s="64">
        <v>0</v>
      </c>
      <c r="S110" s="64">
        <v>0</v>
      </c>
      <c r="T110" s="64">
        <v>0</v>
      </c>
      <c r="U110" s="64">
        <v>0</v>
      </c>
      <c r="V110" s="64">
        <v>0</v>
      </c>
      <c r="W110" s="64">
        <v>0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>
        <v>0</v>
      </c>
      <c r="AE110" s="64">
        <v>0</v>
      </c>
      <c r="AF110" s="64">
        <v>0</v>
      </c>
      <c r="AG110" s="64">
        <v>0</v>
      </c>
      <c r="AH110" s="64">
        <v>0</v>
      </c>
      <c r="AI110" s="64">
        <v>0</v>
      </c>
      <c r="AJ110" s="64">
        <v>0</v>
      </c>
      <c r="AK110" s="64">
        <v>0</v>
      </c>
      <c r="AL110" s="64">
        <v>0</v>
      </c>
      <c r="AM110" s="64">
        <v>0</v>
      </c>
      <c r="AN110" s="64">
        <v>0</v>
      </c>
      <c r="AO110" s="64">
        <v>0</v>
      </c>
      <c r="AP110" s="64">
        <v>0</v>
      </c>
      <c r="AQ110" s="64">
        <v>0</v>
      </c>
      <c r="AR110" s="64">
        <v>0</v>
      </c>
      <c r="AS110" s="64">
        <v>0</v>
      </c>
      <c r="AT110" s="64">
        <v>0</v>
      </c>
      <c r="AU110" s="64">
        <v>0</v>
      </c>
      <c r="AV110" s="64">
        <v>708</v>
      </c>
      <c r="AW110" s="64">
        <v>0</v>
      </c>
      <c r="AX110" s="64">
        <v>0</v>
      </c>
      <c r="AY110" s="64">
        <v>0</v>
      </c>
      <c r="AZ110" s="64">
        <v>0</v>
      </c>
      <c r="BA110" s="64">
        <v>0</v>
      </c>
      <c r="BB110" s="64">
        <v>0</v>
      </c>
      <c r="BC110" s="64">
        <v>0</v>
      </c>
      <c r="BD110" s="64">
        <v>0</v>
      </c>
      <c r="BE110" s="64">
        <v>0</v>
      </c>
      <c r="BF110" s="64">
        <v>123188</v>
      </c>
      <c r="BG110" s="64">
        <v>976</v>
      </c>
      <c r="BH110" s="64">
        <v>0</v>
      </c>
      <c r="BI110" s="64">
        <v>0</v>
      </c>
      <c r="BJ110" s="64">
        <v>0</v>
      </c>
      <c r="BK110" s="64">
        <v>0</v>
      </c>
      <c r="BL110" s="64">
        <v>0</v>
      </c>
      <c r="BM110" s="64">
        <v>0</v>
      </c>
      <c r="BN110" s="64">
        <v>0</v>
      </c>
      <c r="BO110" s="64">
        <v>1450</v>
      </c>
      <c r="BP110" s="64">
        <v>1</v>
      </c>
      <c r="BQ110" s="64">
        <v>0</v>
      </c>
      <c r="BR110" s="64">
        <v>0</v>
      </c>
      <c r="BS110" s="64">
        <v>0</v>
      </c>
      <c r="BT110" s="64">
        <v>0</v>
      </c>
      <c r="BU110" s="64">
        <v>109</v>
      </c>
      <c r="BV110" s="64">
        <v>0</v>
      </c>
      <c r="BW110" s="64">
        <v>126432</v>
      </c>
      <c r="BX110" s="64">
        <v>11079</v>
      </c>
    </row>
    <row r="111" spans="1:76" ht="8.25" customHeight="1">
      <c r="A111" s="73" t="s">
        <v>213</v>
      </c>
      <c r="B111" s="21" t="s">
        <v>214</v>
      </c>
      <c r="C111" s="68">
        <v>660825</v>
      </c>
      <c r="D111" s="68">
        <v>0</v>
      </c>
      <c r="E111" s="68">
        <v>0</v>
      </c>
      <c r="F111" s="68">
        <v>70115</v>
      </c>
      <c r="G111" s="68">
        <v>590710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4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74">
        <v>0</v>
      </c>
      <c r="AN111" s="74">
        <v>0</v>
      </c>
      <c r="AO111" s="74">
        <v>0</v>
      </c>
      <c r="AP111" s="74">
        <v>0</v>
      </c>
      <c r="AQ111" s="74">
        <v>0</v>
      </c>
      <c r="AR111" s="74">
        <v>0</v>
      </c>
      <c r="AS111" s="74">
        <v>0</v>
      </c>
      <c r="AT111" s="74">
        <v>0</v>
      </c>
      <c r="AU111" s="74">
        <v>0</v>
      </c>
      <c r="AV111" s="74">
        <v>0</v>
      </c>
      <c r="AW111" s="74">
        <v>0</v>
      </c>
      <c r="AX111" s="74">
        <v>0</v>
      </c>
      <c r="AY111" s="74">
        <v>0</v>
      </c>
      <c r="AZ111" s="74">
        <v>0</v>
      </c>
      <c r="BA111" s="74">
        <v>0</v>
      </c>
      <c r="BB111" s="74">
        <v>0</v>
      </c>
      <c r="BC111" s="74">
        <v>0</v>
      </c>
      <c r="BD111" s="74">
        <v>0</v>
      </c>
      <c r="BE111" s="74">
        <v>0</v>
      </c>
      <c r="BF111" s="74">
        <v>0</v>
      </c>
      <c r="BG111" s="74">
        <v>563605</v>
      </c>
      <c r="BH111" s="74">
        <v>0</v>
      </c>
      <c r="BI111" s="74">
        <v>0</v>
      </c>
      <c r="BJ111" s="74">
        <v>0</v>
      </c>
      <c r="BK111" s="74">
        <v>0</v>
      </c>
      <c r="BL111" s="74">
        <v>0</v>
      </c>
      <c r="BM111" s="74">
        <v>0</v>
      </c>
      <c r="BN111" s="74">
        <v>0</v>
      </c>
      <c r="BO111" s="74">
        <v>410</v>
      </c>
      <c r="BP111" s="74">
        <v>0</v>
      </c>
      <c r="BQ111" s="74">
        <v>0</v>
      </c>
      <c r="BR111" s="74">
        <v>0</v>
      </c>
      <c r="BS111" s="74">
        <v>0</v>
      </c>
      <c r="BT111" s="74">
        <v>0</v>
      </c>
      <c r="BU111" s="74">
        <v>0</v>
      </c>
      <c r="BV111" s="74">
        <v>0</v>
      </c>
      <c r="BW111" s="74">
        <v>564015</v>
      </c>
      <c r="BX111" s="68">
        <v>26695</v>
      </c>
    </row>
    <row r="112" spans="1:76" ht="8.25" customHeight="1">
      <c r="A112" s="73" t="s">
        <v>215</v>
      </c>
      <c r="B112" s="21" t="s">
        <v>216</v>
      </c>
      <c r="C112" s="68">
        <v>202517</v>
      </c>
      <c r="D112" s="68">
        <v>0</v>
      </c>
      <c r="E112" s="68">
        <v>0</v>
      </c>
      <c r="F112" s="68">
        <v>1132</v>
      </c>
      <c r="G112" s="68">
        <v>201385</v>
      </c>
      <c r="H112" s="74">
        <v>34</v>
      </c>
      <c r="I112" s="74">
        <v>19</v>
      </c>
      <c r="J112" s="74">
        <v>8</v>
      </c>
      <c r="K112" s="74">
        <v>54</v>
      </c>
      <c r="L112" s="74">
        <v>463</v>
      </c>
      <c r="M112" s="74">
        <v>0</v>
      </c>
      <c r="N112" s="74">
        <v>0</v>
      </c>
      <c r="O112" s="74">
        <v>33</v>
      </c>
      <c r="P112" s="74">
        <v>82</v>
      </c>
      <c r="Q112" s="74">
        <v>712</v>
      </c>
      <c r="R112" s="74">
        <v>202</v>
      </c>
      <c r="S112" s="74">
        <v>7</v>
      </c>
      <c r="T112" s="74">
        <v>359</v>
      </c>
      <c r="U112" s="74">
        <v>70</v>
      </c>
      <c r="V112" s="74">
        <v>25</v>
      </c>
      <c r="W112" s="74">
        <v>703</v>
      </c>
      <c r="X112" s="74">
        <v>1592</v>
      </c>
      <c r="Y112" s="74">
        <v>988</v>
      </c>
      <c r="Z112" s="74">
        <v>246</v>
      </c>
      <c r="AA112" s="74">
        <v>81</v>
      </c>
      <c r="AB112" s="74">
        <v>2288</v>
      </c>
      <c r="AC112" s="74">
        <v>1095</v>
      </c>
      <c r="AD112" s="74">
        <v>30</v>
      </c>
      <c r="AE112" s="74">
        <v>448</v>
      </c>
      <c r="AF112" s="74">
        <v>1781</v>
      </c>
      <c r="AG112" s="74">
        <v>1044</v>
      </c>
      <c r="AH112" s="74">
        <v>1984</v>
      </c>
      <c r="AI112" s="74">
        <v>2298</v>
      </c>
      <c r="AJ112" s="74">
        <v>1341</v>
      </c>
      <c r="AK112" s="74">
        <v>72</v>
      </c>
      <c r="AL112" s="74">
        <v>936</v>
      </c>
      <c r="AM112" s="74">
        <v>300</v>
      </c>
      <c r="AN112" s="74">
        <v>75</v>
      </c>
      <c r="AO112" s="74">
        <v>727</v>
      </c>
      <c r="AP112" s="74">
        <v>149</v>
      </c>
      <c r="AQ112" s="74">
        <v>275</v>
      </c>
      <c r="AR112" s="74">
        <v>28</v>
      </c>
      <c r="AS112" s="74">
        <v>3587</v>
      </c>
      <c r="AT112" s="74">
        <v>572</v>
      </c>
      <c r="AU112" s="74">
        <v>1329</v>
      </c>
      <c r="AV112" s="74">
        <v>2409</v>
      </c>
      <c r="AW112" s="74">
        <v>1817</v>
      </c>
      <c r="AX112" s="74">
        <v>497</v>
      </c>
      <c r="AY112" s="74">
        <v>432</v>
      </c>
      <c r="AZ112" s="74">
        <v>913</v>
      </c>
      <c r="BA112" s="74">
        <v>194</v>
      </c>
      <c r="BB112" s="74">
        <v>952</v>
      </c>
      <c r="BC112" s="74">
        <v>174</v>
      </c>
      <c r="BD112" s="74">
        <v>78</v>
      </c>
      <c r="BE112" s="74">
        <v>1150</v>
      </c>
      <c r="BF112" s="74">
        <v>305</v>
      </c>
      <c r="BG112" s="74">
        <v>8049</v>
      </c>
      <c r="BH112" s="74">
        <v>145530</v>
      </c>
      <c r="BI112" s="74">
        <v>179</v>
      </c>
      <c r="BJ112" s="74">
        <v>958</v>
      </c>
      <c r="BK112" s="74">
        <v>251</v>
      </c>
      <c r="BL112" s="74">
        <v>1943</v>
      </c>
      <c r="BM112" s="74">
        <v>1153</v>
      </c>
      <c r="BN112" s="74">
        <v>35</v>
      </c>
      <c r="BO112" s="74">
        <v>1711</v>
      </c>
      <c r="BP112" s="74">
        <v>114</v>
      </c>
      <c r="BQ112" s="74">
        <v>212</v>
      </c>
      <c r="BR112" s="74">
        <v>1</v>
      </c>
      <c r="BS112" s="74">
        <v>578</v>
      </c>
      <c r="BT112" s="74">
        <v>390</v>
      </c>
      <c r="BU112" s="74">
        <v>298</v>
      </c>
      <c r="BV112" s="74">
        <v>0</v>
      </c>
      <c r="BW112" s="74">
        <v>196360</v>
      </c>
      <c r="BX112" s="68">
        <v>5025</v>
      </c>
    </row>
    <row r="113" spans="1:76" ht="8.25" customHeight="1">
      <c r="A113" s="75" t="s">
        <v>217</v>
      </c>
      <c r="B113" s="61" t="s">
        <v>218</v>
      </c>
      <c r="C113" s="68">
        <v>400237</v>
      </c>
      <c r="D113" s="68">
        <v>0</v>
      </c>
      <c r="E113" s="68">
        <v>0</v>
      </c>
      <c r="F113" s="68">
        <v>0</v>
      </c>
      <c r="G113" s="68">
        <v>400237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8">
        <v>0</v>
      </c>
      <c r="S113" s="68">
        <v>0</v>
      </c>
      <c r="T113" s="68">
        <v>0</v>
      </c>
      <c r="U113" s="68">
        <v>0</v>
      </c>
      <c r="V113" s="68">
        <v>0</v>
      </c>
      <c r="W113" s="68">
        <v>0</v>
      </c>
      <c r="X113" s="68">
        <v>0</v>
      </c>
      <c r="Y113" s="68">
        <v>0</v>
      </c>
      <c r="Z113" s="68">
        <v>0</v>
      </c>
      <c r="AA113" s="68">
        <v>0</v>
      </c>
      <c r="AB113" s="68">
        <v>0</v>
      </c>
      <c r="AC113" s="68">
        <v>0</v>
      </c>
      <c r="AD113" s="68">
        <v>0</v>
      </c>
      <c r="AE113" s="68">
        <v>0</v>
      </c>
      <c r="AF113" s="68">
        <v>0</v>
      </c>
      <c r="AG113" s="68">
        <v>0</v>
      </c>
      <c r="AH113" s="68">
        <v>0</v>
      </c>
      <c r="AI113" s="68">
        <v>0</v>
      </c>
      <c r="AJ113" s="68">
        <v>0</v>
      </c>
      <c r="AK113" s="68">
        <v>0</v>
      </c>
      <c r="AL113" s="68">
        <v>0</v>
      </c>
      <c r="AM113" s="68">
        <v>0</v>
      </c>
      <c r="AN113" s="68">
        <v>0</v>
      </c>
      <c r="AO113" s="68">
        <v>0</v>
      </c>
      <c r="AP113" s="68">
        <v>0</v>
      </c>
      <c r="AQ113" s="68">
        <v>0</v>
      </c>
      <c r="AR113" s="68">
        <v>0</v>
      </c>
      <c r="AS113" s="68">
        <v>0</v>
      </c>
      <c r="AT113" s="68">
        <v>0</v>
      </c>
      <c r="AU113" s="68">
        <v>0</v>
      </c>
      <c r="AV113" s="68">
        <v>0</v>
      </c>
      <c r="AW113" s="68">
        <v>0</v>
      </c>
      <c r="AX113" s="68">
        <v>0</v>
      </c>
      <c r="AY113" s="68">
        <v>0</v>
      </c>
      <c r="AZ113" s="68">
        <v>0</v>
      </c>
      <c r="BA113" s="68">
        <v>0</v>
      </c>
      <c r="BB113" s="68">
        <v>0</v>
      </c>
      <c r="BC113" s="68">
        <v>0</v>
      </c>
      <c r="BD113" s="68">
        <v>0</v>
      </c>
      <c r="BE113" s="68">
        <v>0</v>
      </c>
      <c r="BF113" s="68">
        <v>0</v>
      </c>
      <c r="BG113" s="68">
        <v>0</v>
      </c>
      <c r="BH113" s="68">
        <v>400237</v>
      </c>
      <c r="BI113" s="68">
        <v>0</v>
      </c>
      <c r="BJ113" s="68">
        <v>0</v>
      </c>
      <c r="BK113" s="68">
        <v>0</v>
      </c>
      <c r="BL113" s="68">
        <v>0</v>
      </c>
      <c r="BM113" s="68">
        <v>0</v>
      </c>
      <c r="BN113" s="68">
        <v>0</v>
      </c>
      <c r="BO113" s="68">
        <v>0</v>
      </c>
      <c r="BP113" s="68">
        <v>0</v>
      </c>
      <c r="BQ113" s="68">
        <v>0</v>
      </c>
      <c r="BR113" s="68">
        <v>0</v>
      </c>
      <c r="BS113" s="68">
        <v>0</v>
      </c>
      <c r="BT113" s="68">
        <v>0</v>
      </c>
      <c r="BU113" s="68">
        <v>0</v>
      </c>
      <c r="BV113" s="68">
        <v>0</v>
      </c>
      <c r="BW113" s="68">
        <v>400237</v>
      </c>
      <c r="BX113" s="68">
        <v>0</v>
      </c>
    </row>
    <row r="114" spans="1:76" ht="8.25" customHeight="1">
      <c r="A114" s="67" t="s">
        <v>219</v>
      </c>
      <c r="B114" s="21" t="s">
        <v>220</v>
      </c>
      <c r="C114" s="68">
        <v>209994</v>
      </c>
      <c r="D114" s="68">
        <v>0</v>
      </c>
      <c r="E114" s="68">
        <v>0</v>
      </c>
      <c r="F114" s="68">
        <v>10304</v>
      </c>
      <c r="G114" s="68">
        <v>199690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>
        <v>0</v>
      </c>
      <c r="AI114" s="74">
        <v>0</v>
      </c>
      <c r="AJ114" s="74">
        <v>0</v>
      </c>
      <c r="AK114" s="74">
        <v>0</v>
      </c>
      <c r="AL114" s="74">
        <v>0</v>
      </c>
      <c r="AM114" s="74">
        <v>0</v>
      </c>
      <c r="AN114" s="74">
        <v>0</v>
      </c>
      <c r="AO114" s="74">
        <v>0</v>
      </c>
      <c r="AP114" s="74">
        <v>0</v>
      </c>
      <c r="AQ114" s="74">
        <v>0</v>
      </c>
      <c r="AR114" s="74">
        <v>0</v>
      </c>
      <c r="AS114" s="74">
        <v>0</v>
      </c>
      <c r="AT114" s="74">
        <v>0</v>
      </c>
      <c r="AU114" s="74">
        <v>0</v>
      </c>
      <c r="AV114" s="74">
        <v>1223</v>
      </c>
      <c r="AW114" s="74">
        <v>0</v>
      </c>
      <c r="AX114" s="74">
        <v>0</v>
      </c>
      <c r="AY114" s="74">
        <v>0</v>
      </c>
      <c r="AZ114" s="74">
        <v>0</v>
      </c>
      <c r="BA114" s="74">
        <v>0</v>
      </c>
      <c r="BB114" s="74">
        <v>0</v>
      </c>
      <c r="BC114" s="74">
        <v>0</v>
      </c>
      <c r="BD114" s="74">
        <v>0</v>
      </c>
      <c r="BE114" s="74">
        <v>0</v>
      </c>
      <c r="BF114" s="74">
        <v>0</v>
      </c>
      <c r="BG114" s="74">
        <v>0</v>
      </c>
      <c r="BH114" s="74">
        <v>0</v>
      </c>
      <c r="BI114" s="74">
        <v>187672</v>
      </c>
      <c r="BJ114" s="74">
        <v>0</v>
      </c>
      <c r="BK114" s="74">
        <v>0</v>
      </c>
      <c r="BL114" s="74">
        <v>0</v>
      </c>
      <c r="BM114" s="74">
        <v>0</v>
      </c>
      <c r="BN114" s="74">
        <v>0</v>
      </c>
      <c r="BO114" s="74">
        <v>6016</v>
      </c>
      <c r="BP114" s="74">
        <v>92</v>
      </c>
      <c r="BQ114" s="74">
        <v>0</v>
      </c>
      <c r="BR114" s="74">
        <v>0</v>
      </c>
      <c r="BS114" s="74">
        <v>0</v>
      </c>
      <c r="BT114" s="74">
        <v>0</v>
      </c>
      <c r="BU114" s="74">
        <v>0</v>
      </c>
      <c r="BV114" s="74">
        <v>0</v>
      </c>
      <c r="BW114" s="74">
        <v>195003</v>
      </c>
      <c r="BX114" s="68">
        <v>4687</v>
      </c>
    </row>
    <row r="115" spans="1:76" ht="8.25" customHeight="1">
      <c r="A115" s="78" t="s">
        <v>221</v>
      </c>
      <c r="B115" s="77" t="s">
        <v>222</v>
      </c>
      <c r="C115" s="68">
        <v>50723</v>
      </c>
      <c r="D115" s="68">
        <v>0</v>
      </c>
      <c r="E115" s="68">
        <v>0</v>
      </c>
      <c r="F115" s="68">
        <v>48</v>
      </c>
      <c r="G115" s="68">
        <v>50675</v>
      </c>
      <c r="H115" s="68">
        <v>0</v>
      </c>
      <c r="I115" s="68">
        <v>0</v>
      </c>
      <c r="J115" s="68">
        <v>0</v>
      </c>
      <c r="K115" s="68">
        <v>5</v>
      </c>
      <c r="L115" s="68">
        <v>55</v>
      </c>
      <c r="M115" s="68">
        <v>216</v>
      </c>
      <c r="N115" s="68">
        <v>16</v>
      </c>
      <c r="O115" s="68">
        <v>273</v>
      </c>
      <c r="P115" s="68">
        <v>33</v>
      </c>
      <c r="Q115" s="68">
        <v>197</v>
      </c>
      <c r="R115" s="68">
        <v>36</v>
      </c>
      <c r="S115" s="68">
        <v>68</v>
      </c>
      <c r="T115" s="68">
        <v>27</v>
      </c>
      <c r="U115" s="68">
        <v>66</v>
      </c>
      <c r="V115" s="68">
        <v>208</v>
      </c>
      <c r="W115" s="68">
        <v>39</v>
      </c>
      <c r="X115" s="68">
        <v>200</v>
      </c>
      <c r="Y115" s="68">
        <v>31</v>
      </c>
      <c r="Z115" s="68">
        <v>0</v>
      </c>
      <c r="AA115" s="68">
        <v>0</v>
      </c>
      <c r="AB115" s="68">
        <v>413</v>
      </c>
      <c r="AC115" s="68">
        <v>822</v>
      </c>
      <c r="AD115" s="68">
        <v>343</v>
      </c>
      <c r="AE115" s="68">
        <v>994</v>
      </c>
      <c r="AF115" s="68">
        <v>255</v>
      </c>
      <c r="AG115" s="68">
        <v>168</v>
      </c>
      <c r="AH115" s="68">
        <v>207</v>
      </c>
      <c r="AI115" s="68">
        <v>91</v>
      </c>
      <c r="AJ115" s="68">
        <v>93</v>
      </c>
      <c r="AK115" s="68">
        <v>920</v>
      </c>
      <c r="AL115" s="68">
        <v>738</v>
      </c>
      <c r="AM115" s="68">
        <v>2042</v>
      </c>
      <c r="AN115" s="68">
        <v>1049</v>
      </c>
      <c r="AO115" s="68">
        <v>344</v>
      </c>
      <c r="AP115" s="68">
        <v>420</v>
      </c>
      <c r="AQ115" s="68">
        <v>96</v>
      </c>
      <c r="AR115" s="68">
        <v>33</v>
      </c>
      <c r="AS115" s="68">
        <v>261</v>
      </c>
      <c r="AT115" s="68">
        <v>12</v>
      </c>
      <c r="AU115" s="68">
        <v>76</v>
      </c>
      <c r="AV115" s="68">
        <v>715</v>
      </c>
      <c r="AW115" s="68">
        <v>0</v>
      </c>
      <c r="AX115" s="68">
        <v>0</v>
      </c>
      <c r="AY115" s="68">
        <v>0</v>
      </c>
      <c r="AZ115" s="68">
        <v>0</v>
      </c>
      <c r="BA115" s="68">
        <v>0</v>
      </c>
      <c r="BB115" s="68">
        <v>0</v>
      </c>
      <c r="BC115" s="68">
        <v>30</v>
      </c>
      <c r="BD115" s="68">
        <v>0</v>
      </c>
      <c r="BE115" s="68">
        <v>261</v>
      </c>
      <c r="BF115" s="68">
        <v>1077</v>
      </c>
      <c r="BG115" s="68">
        <v>81</v>
      </c>
      <c r="BH115" s="68">
        <v>0</v>
      </c>
      <c r="BI115" s="68">
        <v>0</v>
      </c>
      <c r="BJ115" s="68">
        <v>4810</v>
      </c>
      <c r="BK115" s="68">
        <v>0</v>
      </c>
      <c r="BL115" s="68">
        <v>76</v>
      </c>
      <c r="BM115" s="68">
        <v>56</v>
      </c>
      <c r="BN115" s="68">
        <v>0</v>
      </c>
      <c r="BO115" s="68">
        <v>11032</v>
      </c>
      <c r="BP115" s="68">
        <v>18826</v>
      </c>
      <c r="BQ115" s="68">
        <v>1029</v>
      </c>
      <c r="BR115" s="68">
        <v>1748</v>
      </c>
      <c r="BS115" s="68">
        <v>87</v>
      </c>
      <c r="BT115" s="68">
        <v>0</v>
      </c>
      <c r="BU115" s="68">
        <v>0</v>
      </c>
      <c r="BV115" s="68">
        <v>0</v>
      </c>
      <c r="BW115" s="68">
        <v>50675</v>
      </c>
      <c r="BX115" s="68">
        <v>0</v>
      </c>
    </row>
    <row r="116" spans="1:76" ht="8.25" customHeight="1">
      <c r="A116" s="62" t="s">
        <v>223</v>
      </c>
      <c r="B116" s="63" t="s">
        <v>224</v>
      </c>
      <c r="C116" s="64">
        <v>76768</v>
      </c>
      <c r="D116" s="64">
        <v>0</v>
      </c>
      <c r="E116" s="64">
        <v>0</v>
      </c>
      <c r="F116" s="64">
        <v>3856</v>
      </c>
      <c r="G116" s="64">
        <v>72912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  <c r="U116" s="64">
        <v>0</v>
      </c>
      <c r="V116" s="64">
        <v>0</v>
      </c>
      <c r="W116" s="64">
        <v>0</v>
      </c>
      <c r="X116" s="64">
        <v>0</v>
      </c>
      <c r="Y116" s="64">
        <v>0</v>
      </c>
      <c r="Z116" s="64">
        <v>0</v>
      </c>
      <c r="AA116" s="64">
        <v>0</v>
      </c>
      <c r="AB116" s="64">
        <v>0</v>
      </c>
      <c r="AC116" s="64">
        <v>0</v>
      </c>
      <c r="AD116" s="64">
        <v>0</v>
      </c>
      <c r="AE116" s="64">
        <v>0</v>
      </c>
      <c r="AF116" s="64">
        <v>0</v>
      </c>
      <c r="AG116" s="64">
        <v>0</v>
      </c>
      <c r="AH116" s="64">
        <v>0</v>
      </c>
      <c r="AI116" s="64">
        <v>0</v>
      </c>
      <c r="AJ116" s="64">
        <v>0</v>
      </c>
      <c r="AK116" s="64">
        <v>0</v>
      </c>
      <c r="AL116" s="64">
        <v>0</v>
      </c>
      <c r="AM116" s="64">
        <v>0</v>
      </c>
      <c r="AN116" s="64">
        <v>0</v>
      </c>
      <c r="AO116" s="64">
        <v>0</v>
      </c>
      <c r="AP116" s="64">
        <v>0</v>
      </c>
      <c r="AQ116" s="64">
        <v>0</v>
      </c>
      <c r="AR116" s="64">
        <v>0</v>
      </c>
      <c r="AS116" s="64">
        <v>0</v>
      </c>
      <c r="AT116" s="64">
        <v>0</v>
      </c>
      <c r="AU116" s="64">
        <v>0</v>
      </c>
      <c r="AV116" s="64">
        <v>0</v>
      </c>
      <c r="AW116" s="64">
        <v>0</v>
      </c>
      <c r="AX116" s="64">
        <v>0</v>
      </c>
      <c r="AY116" s="64">
        <v>0</v>
      </c>
      <c r="AZ116" s="64">
        <v>0</v>
      </c>
      <c r="BA116" s="64">
        <v>0</v>
      </c>
      <c r="BB116" s="64">
        <v>0</v>
      </c>
      <c r="BC116" s="64">
        <v>0</v>
      </c>
      <c r="BD116" s="64">
        <v>0</v>
      </c>
      <c r="BE116" s="64">
        <v>0</v>
      </c>
      <c r="BF116" s="64">
        <v>0</v>
      </c>
      <c r="BG116" s="64">
        <v>0</v>
      </c>
      <c r="BH116" s="64">
        <v>0</v>
      </c>
      <c r="BI116" s="64">
        <v>0</v>
      </c>
      <c r="BJ116" s="64">
        <v>65072</v>
      </c>
      <c r="BK116" s="64">
        <v>0</v>
      </c>
      <c r="BL116" s="64">
        <v>0</v>
      </c>
      <c r="BM116" s="64">
        <v>0</v>
      </c>
      <c r="BN116" s="64">
        <v>0</v>
      </c>
      <c r="BO116" s="64">
        <v>1540</v>
      </c>
      <c r="BP116" s="64">
        <v>90</v>
      </c>
      <c r="BQ116" s="64">
        <v>0</v>
      </c>
      <c r="BR116" s="64">
        <v>1</v>
      </c>
      <c r="BS116" s="64">
        <v>0</v>
      </c>
      <c r="BT116" s="64">
        <v>0</v>
      </c>
      <c r="BU116" s="64">
        <v>0</v>
      </c>
      <c r="BV116" s="64">
        <v>0</v>
      </c>
      <c r="BW116" s="64">
        <v>66703</v>
      </c>
      <c r="BX116" s="64">
        <v>6209</v>
      </c>
    </row>
    <row r="117" spans="1:76" ht="8.25" customHeight="1">
      <c r="A117" s="65" t="s">
        <v>225</v>
      </c>
      <c r="B117" s="66" t="s">
        <v>226</v>
      </c>
      <c r="C117" s="64">
        <v>124852</v>
      </c>
      <c r="D117" s="64">
        <v>0</v>
      </c>
      <c r="E117" s="64">
        <v>0</v>
      </c>
      <c r="F117" s="64">
        <v>6221</v>
      </c>
      <c r="G117" s="64">
        <v>118631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  <c r="U117" s="64">
        <v>0</v>
      </c>
      <c r="V117" s="64">
        <v>0</v>
      </c>
      <c r="W117" s="64">
        <v>0</v>
      </c>
      <c r="X117" s="64">
        <v>0</v>
      </c>
      <c r="Y117" s="64">
        <v>0</v>
      </c>
      <c r="Z117" s="64">
        <v>0</v>
      </c>
      <c r="AA117" s="64">
        <v>0</v>
      </c>
      <c r="AB117" s="64">
        <v>0</v>
      </c>
      <c r="AC117" s="64">
        <v>0</v>
      </c>
      <c r="AD117" s="64">
        <v>0</v>
      </c>
      <c r="AE117" s="64">
        <v>0</v>
      </c>
      <c r="AF117" s="64">
        <v>0</v>
      </c>
      <c r="AG117" s="64">
        <v>0</v>
      </c>
      <c r="AH117" s="64">
        <v>0</v>
      </c>
      <c r="AI117" s="64">
        <v>0</v>
      </c>
      <c r="AJ117" s="64">
        <v>0</v>
      </c>
      <c r="AK117" s="64">
        <v>0</v>
      </c>
      <c r="AL117" s="64">
        <v>0</v>
      </c>
      <c r="AM117" s="64">
        <v>0</v>
      </c>
      <c r="AN117" s="64">
        <v>0</v>
      </c>
      <c r="AO117" s="64">
        <v>0</v>
      </c>
      <c r="AP117" s="64">
        <v>0</v>
      </c>
      <c r="AQ117" s="64">
        <v>0</v>
      </c>
      <c r="AR117" s="64">
        <v>0</v>
      </c>
      <c r="AS117" s="64">
        <v>0</v>
      </c>
      <c r="AT117" s="64">
        <v>0</v>
      </c>
      <c r="AU117" s="64">
        <v>0</v>
      </c>
      <c r="AV117" s="64">
        <v>185</v>
      </c>
      <c r="AW117" s="64">
        <v>11700</v>
      </c>
      <c r="AX117" s="64">
        <v>0</v>
      </c>
      <c r="AY117" s="64">
        <v>0</v>
      </c>
      <c r="AZ117" s="64">
        <v>34</v>
      </c>
      <c r="BA117" s="64">
        <v>0</v>
      </c>
      <c r="BB117" s="64">
        <v>0</v>
      </c>
      <c r="BC117" s="64">
        <v>6</v>
      </c>
      <c r="BD117" s="64">
        <v>0</v>
      </c>
      <c r="BE117" s="64">
        <v>0</v>
      </c>
      <c r="BF117" s="64">
        <v>0</v>
      </c>
      <c r="BG117" s="64">
        <v>0</v>
      </c>
      <c r="BH117" s="64">
        <v>0</v>
      </c>
      <c r="BI117" s="64">
        <v>0</v>
      </c>
      <c r="BJ117" s="64">
        <v>0</v>
      </c>
      <c r="BK117" s="64">
        <v>94040</v>
      </c>
      <c r="BL117" s="64">
        <v>0</v>
      </c>
      <c r="BM117" s="64">
        <v>0</v>
      </c>
      <c r="BN117" s="64">
        <v>0</v>
      </c>
      <c r="BO117" s="64">
        <v>8150</v>
      </c>
      <c r="BP117" s="64">
        <v>25</v>
      </c>
      <c r="BQ117" s="64">
        <v>0</v>
      </c>
      <c r="BR117" s="64">
        <v>1</v>
      </c>
      <c r="BS117" s="64">
        <v>0</v>
      </c>
      <c r="BT117" s="64">
        <v>2469</v>
      </c>
      <c r="BU117" s="64">
        <v>0</v>
      </c>
      <c r="BV117" s="64">
        <v>0</v>
      </c>
      <c r="BW117" s="64">
        <v>116610</v>
      </c>
      <c r="BX117" s="64">
        <v>2021</v>
      </c>
    </row>
    <row r="118" spans="1:76" ht="8.25" customHeight="1">
      <c r="A118" s="62" t="s">
        <v>227</v>
      </c>
      <c r="B118" s="63" t="s">
        <v>228</v>
      </c>
      <c r="C118" s="64">
        <v>132537</v>
      </c>
      <c r="D118" s="64">
        <v>0</v>
      </c>
      <c r="E118" s="64">
        <v>0</v>
      </c>
      <c r="F118" s="64">
        <v>11078</v>
      </c>
      <c r="G118" s="64">
        <v>121459</v>
      </c>
      <c r="H118" s="64">
        <v>0</v>
      </c>
      <c r="I118" s="64">
        <v>0</v>
      </c>
      <c r="J118" s="64">
        <v>0</v>
      </c>
      <c r="K118" s="64">
        <v>0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  <c r="S118" s="64">
        <v>0</v>
      </c>
      <c r="T118" s="64">
        <v>0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  <c r="AG118" s="64">
        <v>0</v>
      </c>
      <c r="AH118" s="64">
        <v>0</v>
      </c>
      <c r="AI118" s="64">
        <v>0</v>
      </c>
      <c r="AJ118" s="64">
        <v>0</v>
      </c>
      <c r="AK118" s="64">
        <v>0</v>
      </c>
      <c r="AL118" s="64">
        <v>0</v>
      </c>
      <c r="AM118" s="64">
        <v>0</v>
      </c>
      <c r="AN118" s="64">
        <v>0</v>
      </c>
      <c r="AO118" s="64">
        <v>0</v>
      </c>
      <c r="AP118" s="64">
        <v>0</v>
      </c>
      <c r="AQ118" s="64">
        <v>0</v>
      </c>
      <c r="AR118" s="64">
        <v>0</v>
      </c>
      <c r="AS118" s="64">
        <v>0</v>
      </c>
      <c r="AT118" s="64">
        <v>0</v>
      </c>
      <c r="AU118" s="64">
        <v>532</v>
      </c>
      <c r="AV118" s="64">
        <v>3266</v>
      </c>
      <c r="AW118" s="64">
        <v>0</v>
      </c>
      <c r="AX118" s="64">
        <v>0</v>
      </c>
      <c r="AY118" s="64">
        <v>0</v>
      </c>
      <c r="AZ118" s="64">
        <v>0</v>
      </c>
      <c r="BA118" s="64">
        <v>0</v>
      </c>
      <c r="BB118" s="64">
        <v>526</v>
      </c>
      <c r="BC118" s="64">
        <v>0</v>
      </c>
      <c r="BD118" s="64">
        <v>0</v>
      </c>
      <c r="BE118" s="64">
        <v>0</v>
      </c>
      <c r="BF118" s="64">
        <v>0</v>
      </c>
      <c r="BG118" s="64">
        <v>457</v>
      </c>
      <c r="BH118" s="64">
        <v>0</v>
      </c>
      <c r="BI118" s="64">
        <v>0</v>
      </c>
      <c r="BJ118" s="64">
        <v>0</v>
      </c>
      <c r="BK118" s="64">
        <v>0</v>
      </c>
      <c r="BL118" s="64">
        <v>40614</v>
      </c>
      <c r="BM118" s="64">
        <v>0</v>
      </c>
      <c r="BN118" s="64">
        <v>0</v>
      </c>
      <c r="BO118" s="64">
        <v>0</v>
      </c>
      <c r="BP118" s="64">
        <v>0</v>
      </c>
      <c r="BQ118" s="64">
        <v>0</v>
      </c>
      <c r="BR118" s="64">
        <v>0</v>
      </c>
      <c r="BS118" s="64">
        <v>0</v>
      </c>
      <c r="BT118" s="64">
        <v>0</v>
      </c>
      <c r="BU118" s="64">
        <v>0</v>
      </c>
      <c r="BV118" s="64">
        <v>0</v>
      </c>
      <c r="BW118" s="64">
        <v>45395</v>
      </c>
      <c r="BX118" s="64">
        <v>76064</v>
      </c>
    </row>
    <row r="119" spans="1:76" ht="8.25" customHeight="1">
      <c r="A119" s="62" t="s">
        <v>229</v>
      </c>
      <c r="B119" s="63" t="s">
        <v>230</v>
      </c>
      <c r="C119" s="64">
        <v>93209</v>
      </c>
      <c r="D119" s="64">
        <v>0</v>
      </c>
      <c r="E119" s="64">
        <v>0</v>
      </c>
      <c r="F119" s="64">
        <v>1966</v>
      </c>
      <c r="G119" s="64">
        <v>91243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  <c r="U119" s="64">
        <v>0</v>
      </c>
      <c r="V119" s="64">
        <v>0</v>
      </c>
      <c r="W119" s="64">
        <v>0</v>
      </c>
      <c r="X119" s="64">
        <v>0</v>
      </c>
      <c r="Y119" s="64">
        <v>0</v>
      </c>
      <c r="Z119" s="64">
        <v>0</v>
      </c>
      <c r="AA119" s="64">
        <v>0</v>
      </c>
      <c r="AB119" s="64">
        <v>0</v>
      </c>
      <c r="AC119" s="64">
        <v>0</v>
      </c>
      <c r="AD119" s="64">
        <v>0</v>
      </c>
      <c r="AE119" s="64">
        <v>0</v>
      </c>
      <c r="AF119" s="64">
        <v>0</v>
      </c>
      <c r="AG119" s="64">
        <v>0</v>
      </c>
      <c r="AH119" s="64">
        <v>0</v>
      </c>
      <c r="AI119" s="64">
        <v>0</v>
      </c>
      <c r="AJ119" s="64">
        <v>0</v>
      </c>
      <c r="AK119" s="64">
        <v>0</v>
      </c>
      <c r="AL119" s="64">
        <v>0</v>
      </c>
      <c r="AM119" s="64">
        <v>0</v>
      </c>
      <c r="AN119" s="64">
        <v>0</v>
      </c>
      <c r="AO119" s="64">
        <v>0</v>
      </c>
      <c r="AP119" s="64">
        <v>0</v>
      </c>
      <c r="AQ119" s="64">
        <v>0</v>
      </c>
      <c r="AR119" s="64">
        <v>0</v>
      </c>
      <c r="AS119" s="64">
        <v>0</v>
      </c>
      <c r="AT119" s="64">
        <v>0</v>
      </c>
      <c r="AU119" s="64">
        <v>0</v>
      </c>
      <c r="AV119" s="64">
        <v>0</v>
      </c>
      <c r="AW119" s="64">
        <v>0</v>
      </c>
      <c r="AX119" s="64">
        <v>0</v>
      </c>
      <c r="AY119" s="64">
        <v>0</v>
      </c>
      <c r="AZ119" s="64">
        <v>0</v>
      </c>
      <c r="BA119" s="64">
        <v>0</v>
      </c>
      <c r="BB119" s="64">
        <v>0</v>
      </c>
      <c r="BC119" s="64">
        <v>0</v>
      </c>
      <c r="BD119" s="64">
        <v>0</v>
      </c>
      <c r="BE119" s="64">
        <v>0</v>
      </c>
      <c r="BF119" s="64">
        <v>0</v>
      </c>
      <c r="BG119" s="64">
        <v>0</v>
      </c>
      <c r="BH119" s="64">
        <v>0</v>
      </c>
      <c r="BI119" s="64">
        <v>0</v>
      </c>
      <c r="BJ119" s="64">
        <v>0</v>
      </c>
      <c r="BK119" s="64">
        <v>0</v>
      </c>
      <c r="BL119" s="64">
        <v>0</v>
      </c>
      <c r="BM119" s="64">
        <v>89302</v>
      </c>
      <c r="BN119" s="64">
        <v>0</v>
      </c>
      <c r="BO119" s="64">
        <v>0</v>
      </c>
      <c r="BP119" s="64">
        <v>0</v>
      </c>
      <c r="BQ119" s="64">
        <v>0</v>
      </c>
      <c r="BR119" s="64">
        <v>0</v>
      </c>
      <c r="BS119" s="64">
        <v>0</v>
      </c>
      <c r="BT119" s="64">
        <v>0</v>
      </c>
      <c r="BU119" s="64">
        <v>0</v>
      </c>
      <c r="BV119" s="64">
        <v>0</v>
      </c>
      <c r="BW119" s="64">
        <v>89302</v>
      </c>
      <c r="BX119" s="64">
        <v>1941</v>
      </c>
    </row>
    <row r="120" spans="1:76" ht="8.25" customHeight="1">
      <c r="A120" s="62" t="s">
        <v>231</v>
      </c>
      <c r="B120" s="63" t="s">
        <v>232</v>
      </c>
      <c r="C120" s="64">
        <v>132078</v>
      </c>
      <c r="D120" s="64">
        <v>0</v>
      </c>
      <c r="E120" s="64">
        <v>0</v>
      </c>
      <c r="F120" s="64">
        <v>7872</v>
      </c>
      <c r="G120" s="64">
        <v>124206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  <c r="U120" s="64">
        <v>0</v>
      </c>
      <c r="V120" s="64">
        <v>0</v>
      </c>
      <c r="W120" s="64">
        <v>0</v>
      </c>
      <c r="X120" s="64">
        <v>0</v>
      </c>
      <c r="Y120" s="64">
        <v>0</v>
      </c>
      <c r="Z120" s="64">
        <v>0</v>
      </c>
      <c r="AA120" s="64">
        <v>0</v>
      </c>
      <c r="AB120" s="64">
        <v>0</v>
      </c>
      <c r="AC120" s="64">
        <v>0</v>
      </c>
      <c r="AD120" s="64">
        <v>0</v>
      </c>
      <c r="AE120" s="64">
        <v>0</v>
      </c>
      <c r="AF120" s="64">
        <v>0</v>
      </c>
      <c r="AG120" s="64">
        <v>0</v>
      </c>
      <c r="AH120" s="64">
        <v>0</v>
      </c>
      <c r="AI120" s="64">
        <v>0</v>
      </c>
      <c r="AJ120" s="64">
        <v>0</v>
      </c>
      <c r="AK120" s="64">
        <v>0</v>
      </c>
      <c r="AL120" s="64">
        <v>0</v>
      </c>
      <c r="AM120" s="64">
        <v>0</v>
      </c>
      <c r="AN120" s="64">
        <v>0</v>
      </c>
      <c r="AO120" s="64">
        <v>0</v>
      </c>
      <c r="AP120" s="64">
        <v>0</v>
      </c>
      <c r="AQ120" s="64">
        <v>0</v>
      </c>
      <c r="AR120" s="64">
        <v>0</v>
      </c>
      <c r="AS120" s="64">
        <v>0</v>
      </c>
      <c r="AT120" s="64">
        <v>0</v>
      </c>
      <c r="AU120" s="64">
        <v>0</v>
      </c>
      <c r="AV120" s="64">
        <v>338</v>
      </c>
      <c r="AW120" s="64">
        <v>34</v>
      </c>
      <c r="AX120" s="64">
        <v>0</v>
      </c>
      <c r="AY120" s="64">
        <v>0</v>
      </c>
      <c r="AZ120" s="64">
        <v>0</v>
      </c>
      <c r="BA120" s="64">
        <v>0</v>
      </c>
      <c r="BB120" s="64">
        <v>0</v>
      </c>
      <c r="BC120" s="64">
        <v>0</v>
      </c>
      <c r="BD120" s="64">
        <v>0</v>
      </c>
      <c r="BE120" s="64">
        <v>0</v>
      </c>
      <c r="BF120" s="64">
        <v>0</v>
      </c>
      <c r="BG120" s="64">
        <v>0</v>
      </c>
      <c r="BH120" s="64">
        <v>0</v>
      </c>
      <c r="BI120" s="64">
        <v>0</v>
      </c>
      <c r="BJ120" s="64">
        <v>0</v>
      </c>
      <c r="BK120" s="64">
        <v>0</v>
      </c>
      <c r="BL120" s="64">
        <v>0</v>
      </c>
      <c r="BM120" s="64">
        <v>117847</v>
      </c>
      <c r="BN120" s="64">
        <v>0</v>
      </c>
      <c r="BO120" s="64">
        <v>475</v>
      </c>
      <c r="BP120" s="64">
        <v>271</v>
      </c>
      <c r="BQ120" s="64">
        <v>0</v>
      </c>
      <c r="BR120" s="64">
        <v>3</v>
      </c>
      <c r="BS120" s="64">
        <v>0</v>
      </c>
      <c r="BT120" s="64">
        <v>0</v>
      </c>
      <c r="BU120" s="64">
        <v>0</v>
      </c>
      <c r="BV120" s="64">
        <v>0</v>
      </c>
      <c r="BW120" s="64">
        <v>118968</v>
      </c>
      <c r="BX120" s="64">
        <v>5238</v>
      </c>
    </row>
    <row r="121" spans="1:76" ht="8.25" customHeight="1">
      <c r="A121" s="67" t="s">
        <v>233</v>
      </c>
      <c r="B121" s="21" t="s">
        <v>234</v>
      </c>
      <c r="C121" s="68">
        <v>41596</v>
      </c>
      <c r="D121" s="68">
        <v>0</v>
      </c>
      <c r="E121" s="68">
        <v>0</v>
      </c>
      <c r="F121" s="68">
        <v>1780</v>
      </c>
      <c r="G121" s="68">
        <v>39816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  <c r="P121" s="74">
        <v>0</v>
      </c>
      <c r="Q121" s="74">
        <v>0</v>
      </c>
      <c r="R121" s="74">
        <v>0</v>
      </c>
      <c r="S121" s="74">
        <v>0</v>
      </c>
      <c r="T121" s="74">
        <v>0</v>
      </c>
      <c r="U121" s="74">
        <v>0</v>
      </c>
      <c r="V121" s="74">
        <v>0</v>
      </c>
      <c r="W121" s="74">
        <v>0</v>
      </c>
      <c r="X121" s="74">
        <v>0</v>
      </c>
      <c r="Y121" s="74">
        <v>0</v>
      </c>
      <c r="Z121" s="74">
        <v>0</v>
      </c>
      <c r="AA121" s="74">
        <v>0</v>
      </c>
      <c r="AB121" s="74">
        <v>0</v>
      </c>
      <c r="AC121" s="74">
        <v>0</v>
      </c>
      <c r="AD121" s="74">
        <v>0</v>
      </c>
      <c r="AE121" s="74">
        <v>0</v>
      </c>
      <c r="AF121" s="74">
        <v>0</v>
      </c>
      <c r="AG121" s="74">
        <v>0</v>
      </c>
      <c r="AH121" s="74">
        <v>0</v>
      </c>
      <c r="AI121" s="74">
        <v>0</v>
      </c>
      <c r="AJ121" s="74">
        <v>0</v>
      </c>
      <c r="AK121" s="74">
        <v>0</v>
      </c>
      <c r="AL121" s="74">
        <v>0</v>
      </c>
      <c r="AM121" s="74">
        <v>0</v>
      </c>
      <c r="AN121" s="74">
        <v>0</v>
      </c>
      <c r="AO121" s="74">
        <v>0</v>
      </c>
      <c r="AP121" s="74">
        <v>0</v>
      </c>
      <c r="AQ121" s="74">
        <v>0</v>
      </c>
      <c r="AR121" s="74">
        <v>0</v>
      </c>
      <c r="AS121" s="74">
        <v>0</v>
      </c>
      <c r="AT121" s="74">
        <v>0</v>
      </c>
      <c r="AU121" s="74">
        <v>0</v>
      </c>
      <c r="AV121" s="74">
        <v>0</v>
      </c>
      <c r="AW121" s="74">
        <v>0</v>
      </c>
      <c r="AX121" s="74">
        <v>0</v>
      </c>
      <c r="AY121" s="74">
        <v>0</v>
      </c>
      <c r="AZ121" s="74">
        <v>0</v>
      </c>
      <c r="BA121" s="74">
        <v>0</v>
      </c>
      <c r="BB121" s="74">
        <v>0</v>
      </c>
      <c r="BC121" s="74">
        <v>0</v>
      </c>
      <c r="BD121" s="74">
        <v>0</v>
      </c>
      <c r="BE121" s="74">
        <v>0</v>
      </c>
      <c r="BF121" s="74">
        <v>0</v>
      </c>
      <c r="BG121" s="74">
        <v>0</v>
      </c>
      <c r="BH121" s="74">
        <v>0</v>
      </c>
      <c r="BI121" s="74">
        <v>0</v>
      </c>
      <c r="BJ121" s="74">
        <v>0</v>
      </c>
      <c r="BK121" s="74">
        <v>0</v>
      </c>
      <c r="BL121" s="74">
        <v>0</v>
      </c>
      <c r="BM121" s="74">
        <v>0</v>
      </c>
      <c r="BN121" s="74">
        <v>39816</v>
      </c>
      <c r="BO121" s="74">
        <v>0</v>
      </c>
      <c r="BP121" s="74">
        <v>0</v>
      </c>
      <c r="BQ121" s="74">
        <v>0</v>
      </c>
      <c r="BR121" s="74">
        <v>0</v>
      </c>
      <c r="BS121" s="74">
        <v>0</v>
      </c>
      <c r="BT121" s="74">
        <v>0</v>
      </c>
      <c r="BU121" s="74">
        <v>0</v>
      </c>
      <c r="BV121" s="74">
        <v>0</v>
      </c>
      <c r="BW121" s="74">
        <v>39816</v>
      </c>
      <c r="BX121" s="68">
        <v>0</v>
      </c>
    </row>
    <row r="122" spans="1:76" ht="8.25" customHeight="1">
      <c r="A122" s="69" t="s">
        <v>235</v>
      </c>
      <c r="B122" s="61" t="s">
        <v>236</v>
      </c>
      <c r="C122" s="68">
        <v>659138</v>
      </c>
      <c r="D122" s="68">
        <v>0</v>
      </c>
      <c r="E122" s="68">
        <v>0</v>
      </c>
      <c r="F122" s="68">
        <v>0</v>
      </c>
      <c r="G122" s="68">
        <v>659138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  <c r="P122" s="74">
        <v>0</v>
      </c>
      <c r="Q122" s="74">
        <v>0</v>
      </c>
      <c r="R122" s="74">
        <v>0</v>
      </c>
      <c r="S122" s="74">
        <v>0</v>
      </c>
      <c r="T122" s="74">
        <v>0</v>
      </c>
      <c r="U122" s="74">
        <v>0</v>
      </c>
      <c r="V122" s="74">
        <v>0</v>
      </c>
      <c r="W122" s="74">
        <v>0</v>
      </c>
      <c r="X122" s="74">
        <v>0</v>
      </c>
      <c r="Y122" s="74">
        <v>0</v>
      </c>
      <c r="Z122" s="74">
        <v>0</v>
      </c>
      <c r="AA122" s="74">
        <v>0</v>
      </c>
      <c r="AB122" s="74">
        <v>0</v>
      </c>
      <c r="AC122" s="74">
        <v>0</v>
      </c>
      <c r="AD122" s="74">
        <v>0</v>
      </c>
      <c r="AE122" s="74">
        <v>0</v>
      </c>
      <c r="AF122" s="74">
        <v>0</v>
      </c>
      <c r="AG122" s="74">
        <v>0</v>
      </c>
      <c r="AH122" s="74">
        <v>0</v>
      </c>
      <c r="AI122" s="74">
        <v>0</v>
      </c>
      <c r="AJ122" s="74">
        <v>0</v>
      </c>
      <c r="AK122" s="74">
        <v>0</v>
      </c>
      <c r="AL122" s="74">
        <v>0</v>
      </c>
      <c r="AM122" s="74">
        <v>0</v>
      </c>
      <c r="AN122" s="74">
        <v>0</v>
      </c>
      <c r="AO122" s="74">
        <v>0</v>
      </c>
      <c r="AP122" s="74">
        <v>0</v>
      </c>
      <c r="AQ122" s="74">
        <v>0</v>
      </c>
      <c r="AR122" s="74">
        <v>0</v>
      </c>
      <c r="AS122" s="74">
        <v>0</v>
      </c>
      <c r="AT122" s="74">
        <v>0</v>
      </c>
      <c r="AU122" s="74">
        <v>0</v>
      </c>
      <c r="AV122" s="74">
        <v>0</v>
      </c>
      <c r="AW122" s="74">
        <v>0</v>
      </c>
      <c r="AX122" s="74">
        <v>0</v>
      </c>
      <c r="AY122" s="74">
        <v>0</v>
      </c>
      <c r="AZ122" s="74">
        <v>0</v>
      </c>
      <c r="BA122" s="74">
        <v>0</v>
      </c>
      <c r="BB122" s="74">
        <v>0</v>
      </c>
      <c r="BC122" s="74">
        <v>0</v>
      </c>
      <c r="BD122" s="74">
        <v>0</v>
      </c>
      <c r="BE122" s="74">
        <v>0</v>
      </c>
      <c r="BF122" s="74">
        <v>0</v>
      </c>
      <c r="BG122" s="74">
        <v>0</v>
      </c>
      <c r="BH122" s="74">
        <v>0</v>
      </c>
      <c r="BI122" s="74">
        <v>0</v>
      </c>
      <c r="BJ122" s="74">
        <v>0</v>
      </c>
      <c r="BK122" s="74">
        <v>0</v>
      </c>
      <c r="BL122" s="74">
        <v>0</v>
      </c>
      <c r="BM122" s="74">
        <v>0</v>
      </c>
      <c r="BN122" s="74">
        <v>0</v>
      </c>
      <c r="BO122" s="74">
        <v>659138</v>
      </c>
      <c r="BP122" s="74">
        <v>0</v>
      </c>
      <c r="BQ122" s="74">
        <v>0</v>
      </c>
      <c r="BR122" s="74">
        <v>0</v>
      </c>
      <c r="BS122" s="74">
        <v>0</v>
      </c>
      <c r="BT122" s="74">
        <v>0</v>
      </c>
      <c r="BU122" s="74">
        <v>0</v>
      </c>
      <c r="BV122" s="74">
        <v>0</v>
      </c>
      <c r="BW122" s="74">
        <v>659138</v>
      </c>
      <c r="BX122" s="68">
        <v>0</v>
      </c>
    </row>
    <row r="123" spans="1:76" ht="8.25" customHeight="1">
      <c r="A123" s="67" t="s">
        <v>237</v>
      </c>
      <c r="B123" s="21" t="s">
        <v>238</v>
      </c>
      <c r="C123" s="68">
        <v>13234</v>
      </c>
      <c r="D123" s="68">
        <v>0</v>
      </c>
      <c r="E123" s="68">
        <v>0</v>
      </c>
      <c r="F123" s="68">
        <v>0</v>
      </c>
      <c r="G123" s="68">
        <v>13234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8">
        <v>0</v>
      </c>
      <c r="S123" s="68">
        <v>0</v>
      </c>
      <c r="T123" s="68">
        <v>0</v>
      </c>
      <c r="U123" s="68">
        <v>0</v>
      </c>
      <c r="V123" s="68">
        <v>0</v>
      </c>
      <c r="W123" s="68">
        <v>0</v>
      </c>
      <c r="X123" s="68">
        <v>0</v>
      </c>
      <c r="Y123" s="68">
        <v>0</v>
      </c>
      <c r="Z123" s="68">
        <v>0</v>
      </c>
      <c r="AA123" s="68">
        <v>0</v>
      </c>
      <c r="AB123" s="68">
        <v>0</v>
      </c>
      <c r="AC123" s="68">
        <v>0</v>
      </c>
      <c r="AD123" s="68">
        <v>0</v>
      </c>
      <c r="AE123" s="68">
        <v>0</v>
      </c>
      <c r="AF123" s="68">
        <v>0</v>
      </c>
      <c r="AG123" s="68">
        <v>0</v>
      </c>
      <c r="AH123" s="68">
        <v>0</v>
      </c>
      <c r="AI123" s="68">
        <v>0</v>
      </c>
      <c r="AJ123" s="68">
        <v>0</v>
      </c>
      <c r="AK123" s="68">
        <v>0</v>
      </c>
      <c r="AL123" s="68">
        <v>0</v>
      </c>
      <c r="AM123" s="68">
        <v>0</v>
      </c>
      <c r="AN123" s="68">
        <v>0</v>
      </c>
      <c r="AO123" s="68">
        <v>0</v>
      </c>
      <c r="AP123" s="68">
        <v>0</v>
      </c>
      <c r="AQ123" s="68">
        <v>0</v>
      </c>
      <c r="AR123" s="68">
        <v>0</v>
      </c>
      <c r="AS123" s="68">
        <v>0</v>
      </c>
      <c r="AT123" s="68">
        <v>0</v>
      </c>
      <c r="AU123" s="68">
        <v>0</v>
      </c>
      <c r="AV123" s="68">
        <v>0</v>
      </c>
      <c r="AW123" s="68">
        <v>0</v>
      </c>
      <c r="AX123" s="68">
        <v>0</v>
      </c>
      <c r="AY123" s="68">
        <v>0</v>
      </c>
      <c r="AZ123" s="68">
        <v>0</v>
      </c>
      <c r="BA123" s="68">
        <v>0</v>
      </c>
      <c r="BB123" s="68">
        <v>0</v>
      </c>
      <c r="BC123" s="68">
        <v>0</v>
      </c>
      <c r="BD123" s="68">
        <v>0</v>
      </c>
      <c r="BE123" s="68">
        <v>0</v>
      </c>
      <c r="BF123" s="68">
        <v>0</v>
      </c>
      <c r="BG123" s="68">
        <v>0</v>
      </c>
      <c r="BH123" s="68">
        <v>0</v>
      </c>
      <c r="BI123" s="68">
        <v>0</v>
      </c>
      <c r="BJ123" s="68">
        <v>0</v>
      </c>
      <c r="BK123" s="68">
        <v>0</v>
      </c>
      <c r="BL123" s="68">
        <v>0</v>
      </c>
      <c r="BM123" s="68">
        <v>0</v>
      </c>
      <c r="BN123" s="68">
        <v>0</v>
      </c>
      <c r="BO123" s="68">
        <v>13234</v>
      </c>
      <c r="BP123" s="68">
        <v>0</v>
      </c>
      <c r="BQ123" s="68">
        <v>0</v>
      </c>
      <c r="BR123" s="68">
        <v>0</v>
      </c>
      <c r="BS123" s="68">
        <v>0</v>
      </c>
      <c r="BT123" s="68">
        <v>0</v>
      </c>
      <c r="BU123" s="68">
        <v>0</v>
      </c>
      <c r="BV123" s="68">
        <v>0</v>
      </c>
      <c r="BW123" s="68">
        <v>13234</v>
      </c>
      <c r="BX123" s="68">
        <v>0</v>
      </c>
    </row>
    <row r="124" spans="1:76" ht="8.25" customHeight="1">
      <c r="A124" s="67" t="s">
        <v>239</v>
      </c>
      <c r="B124" s="21" t="s">
        <v>240</v>
      </c>
      <c r="C124" s="68">
        <v>288544</v>
      </c>
      <c r="D124" s="68">
        <v>0</v>
      </c>
      <c r="E124" s="68">
        <v>0</v>
      </c>
      <c r="F124" s="68">
        <v>0</v>
      </c>
      <c r="G124" s="68">
        <v>288544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0</v>
      </c>
      <c r="P124" s="74">
        <v>0</v>
      </c>
      <c r="Q124" s="74">
        <v>0</v>
      </c>
      <c r="R124" s="74">
        <v>0</v>
      </c>
      <c r="S124" s="74">
        <v>0</v>
      </c>
      <c r="T124" s="74">
        <v>0</v>
      </c>
      <c r="U124" s="74">
        <v>0</v>
      </c>
      <c r="V124" s="74">
        <v>0</v>
      </c>
      <c r="W124" s="74">
        <v>0</v>
      </c>
      <c r="X124" s="74">
        <v>0</v>
      </c>
      <c r="Y124" s="74">
        <v>0</v>
      </c>
      <c r="Z124" s="74">
        <v>0</v>
      </c>
      <c r="AA124" s="74">
        <v>0</v>
      </c>
      <c r="AB124" s="74">
        <v>0</v>
      </c>
      <c r="AC124" s="74">
        <v>0</v>
      </c>
      <c r="AD124" s="74">
        <v>0</v>
      </c>
      <c r="AE124" s="74">
        <v>0</v>
      </c>
      <c r="AF124" s="74">
        <v>0</v>
      </c>
      <c r="AG124" s="74">
        <v>0</v>
      </c>
      <c r="AH124" s="74">
        <v>0</v>
      </c>
      <c r="AI124" s="74">
        <v>0</v>
      </c>
      <c r="AJ124" s="74">
        <v>0</v>
      </c>
      <c r="AK124" s="74">
        <v>0</v>
      </c>
      <c r="AL124" s="74">
        <v>0</v>
      </c>
      <c r="AM124" s="74">
        <v>0</v>
      </c>
      <c r="AN124" s="74">
        <v>0</v>
      </c>
      <c r="AO124" s="74">
        <v>0</v>
      </c>
      <c r="AP124" s="74">
        <v>0</v>
      </c>
      <c r="AQ124" s="74">
        <v>0</v>
      </c>
      <c r="AR124" s="74">
        <v>0</v>
      </c>
      <c r="AS124" s="74">
        <v>0</v>
      </c>
      <c r="AT124" s="74">
        <v>0</v>
      </c>
      <c r="AU124" s="74">
        <v>0</v>
      </c>
      <c r="AV124" s="74">
        <v>0</v>
      </c>
      <c r="AW124" s="74">
        <v>0</v>
      </c>
      <c r="AX124" s="74">
        <v>0</v>
      </c>
      <c r="AY124" s="74">
        <v>0</v>
      </c>
      <c r="AZ124" s="74">
        <v>0</v>
      </c>
      <c r="BA124" s="74">
        <v>0</v>
      </c>
      <c r="BB124" s="74">
        <v>0</v>
      </c>
      <c r="BC124" s="74">
        <v>0</v>
      </c>
      <c r="BD124" s="74">
        <v>0</v>
      </c>
      <c r="BE124" s="74">
        <v>0</v>
      </c>
      <c r="BF124" s="74">
        <v>0</v>
      </c>
      <c r="BG124" s="74">
        <v>0</v>
      </c>
      <c r="BH124" s="74">
        <v>0</v>
      </c>
      <c r="BI124" s="74">
        <v>0</v>
      </c>
      <c r="BJ124" s="74">
        <v>0</v>
      </c>
      <c r="BK124" s="74">
        <v>0</v>
      </c>
      <c r="BL124" s="74">
        <v>0</v>
      </c>
      <c r="BM124" s="74">
        <v>0</v>
      </c>
      <c r="BN124" s="74">
        <v>0</v>
      </c>
      <c r="BO124" s="74">
        <v>0</v>
      </c>
      <c r="BP124" s="74">
        <v>288544</v>
      </c>
      <c r="BQ124" s="74">
        <v>0</v>
      </c>
      <c r="BR124" s="74">
        <v>0</v>
      </c>
      <c r="BS124" s="74">
        <v>0</v>
      </c>
      <c r="BT124" s="74">
        <v>0</v>
      </c>
      <c r="BU124" s="74">
        <v>0</v>
      </c>
      <c r="BV124" s="74">
        <v>0</v>
      </c>
      <c r="BW124" s="74">
        <v>288544</v>
      </c>
      <c r="BX124" s="68">
        <v>0</v>
      </c>
    </row>
    <row r="125" spans="1:76" ht="8.25" customHeight="1">
      <c r="A125" s="78" t="s">
        <v>241</v>
      </c>
      <c r="B125" s="77" t="s">
        <v>242</v>
      </c>
      <c r="C125" s="68">
        <v>116232</v>
      </c>
      <c r="D125" s="68">
        <v>0</v>
      </c>
      <c r="E125" s="68">
        <v>0</v>
      </c>
      <c r="F125" s="68">
        <v>2029</v>
      </c>
      <c r="G125" s="68">
        <v>114203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8">
        <v>0</v>
      </c>
      <c r="S125" s="68">
        <v>0</v>
      </c>
      <c r="T125" s="68">
        <v>0</v>
      </c>
      <c r="U125" s="68">
        <v>0</v>
      </c>
      <c r="V125" s="68">
        <v>0</v>
      </c>
      <c r="W125" s="68">
        <v>0</v>
      </c>
      <c r="X125" s="68">
        <v>0</v>
      </c>
      <c r="Y125" s="68">
        <v>0</v>
      </c>
      <c r="Z125" s="68">
        <v>0</v>
      </c>
      <c r="AA125" s="68">
        <v>0</v>
      </c>
      <c r="AB125" s="68">
        <v>0</v>
      </c>
      <c r="AC125" s="68">
        <v>0</v>
      </c>
      <c r="AD125" s="68">
        <v>0</v>
      </c>
      <c r="AE125" s="68">
        <v>0</v>
      </c>
      <c r="AF125" s="68">
        <v>0</v>
      </c>
      <c r="AG125" s="68">
        <v>0</v>
      </c>
      <c r="AH125" s="68">
        <v>0</v>
      </c>
      <c r="AI125" s="68">
        <v>0</v>
      </c>
      <c r="AJ125" s="68">
        <v>0</v>
      </c>
      <c r="AK125" s="68">
        <v>0</v>
      </c>
      <c r="AL125" s="68">
        <v>0</v>
      </c>
      <c r="AM125" s="68">
        <v>0</v>
      </c>
      <c r="AN125" s="68">
        <v>0</v>
      </c>
      <c r="AO125" s="68">
        <v>0</v>
      </c>
      <c r="AP125" s="68">
        <v>0</v>
      </c>
      <c r="AQ125" s="68">
        <v>0</v>
      </c>
      <c r="AR125" s="68">
        <v>0</v>
      </c>
      <c r="AS125" s="68">
        <v>0</v>
      </c>
      <c r="AT125" s="68">
        <v>0</v>
      </c>
      <c r="AU125" s="68">
        <v>0</v>
      </c>
      <c r="AV125" s="68">
        <v>0</v>
      </c>
      <c r="AW125" s="68">
        <v>0</v>
      </c>
      <c r="AX125" s="68">
        <v>0</v>
      </c>
      <c r="AY125" s="68">
        <v>0</v>
      </c>
      <c r="AZ125" s="68">
        <v>0</v>
      </c>
      <c r="BA125" s="68">
        <v>0</v>
      </c>
      <c r="BB125" s="68">
        <v>0</v>
      </c>
      <c r="BC125" s="68">
        <v>0</v>
      </c>
      <c r="BD125" s="68">
        <v>0</v>
      </c>
      <c r="BE125" s="68">
        <v>0</v>
      </c>
      <c r="BF125" s="68">
        <v>0</v>
      </c>
      <c r="BG125" s="68">
        <v>0</v>
      </c>
      <c r="BH125" s="68">
        <v>0</v>
      </c>
      <c r="BI125" s="68">
        <v>0</v>
      </c>
      <c r="BJ125" s="68">
        <v>0</v>
      </c>
      <c r="BK125" s="68">
        <v>0</v>
      </c>
      <c r="BL125" s="68">
        <v>0</v>
      </c>
      <c r="BM125" s="68">
        <v>0</v>
      </c>
      <c r="BN125" s="68">
        <v>0</v>
      </c>
      <c r="BO125" s="68">
        <v>3032</v>
      </c>
      <c r="BP125" s="68">
        <v>787</v>
      </c>
      <c r="BQ125" s="68">
        <v>109452</v>
      </c>
      <c r="BR125" s="68">
        <v>0</v>
      </c>
      <c r="BS125" s="68">
        <v>0</v>
      </c>
      <c r="BT125" s="68">
        <v>0</v>
      </c>
      <c r="BU125" s="68">
        <v>0</v>
      </c>
      <c r="BV125" s="68">
        <v>0</v>
      </c>
      <c r="BW125" s="68">
        <v>113271</v>
      </c>
      <c r="BX125" s="68">
        <v>932</v>
      </c>
    </row>
    <row r="126" spans="1:76" ht="8.25" customHeight="1">
      <c r="A126" s="62" t="s">
        <v>243</v>
      </c>
      <c r="B126" s="63" t="s">
        <v>244</v>
      </c>
      <c r="C126" s="64">
        <v>175278</v>
      </c>
      <c r="D126" s="64">
        <v>0</v>
      </c>
      <c r="E126" s="64">
        <v>0</v>
      </c>
      <c r="F126" s="64">
        <v>0</v>
      </c>
      <c r="G126" s="64">
        <v>175278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  <c r="U126" s="64">
        <v>0</v>
      </c>
      <c r="V126" s="64">
        <v>0</v>
      </c>
      <c r="W126" s="64">
        <v>0</v>
      </c>
      <c r="X126" s="64">
        <v>0</v>
      </c>
      <c r="Y126" s="64">
        <v>0</v>
      </c>
      <c r="Z126" s="64">
        <v>0</v>
      </c>
      <c r="AA126" s="64">
        <v>0</v>
      </c>
      <c r="AB126" s="64">
        <v>0</v>
      </c>
      <c r="AC126" s="64">
        <v>0</v>
      </c>
      <c r="AD126" s="64">
        <v>0</v>
      </c>
      <c r="AE126" s="64">
        <v>0</v>
      </c>
      <c r="AF126" s="64">
        <v>0</v>
      </c>
      <c r="AG126" s="64">
        <v>0</v>
      </c>
      <c r="AH126" s="64">
        <v>0</v>
      </c>
      <c r="AI126" s="64">
        <v>0</v>
      </c>
      <c r="AJ126" s="64">
        <v>0</v>
      </c>
      <c r="AK126" s="64">
        <v>0</v>
      </c>
      <c r="AL126" s="64">
        <v>0</v>
      </c>
      <c r="AM126" s="64">
        <v>0</v>
      </c>
      <c r="AN126" s="64">
        <v>0</v>
      </c>
      <c r="AO126" s="64">
        <v>0</v>
      </c>
      <c r="AP126" s="64">
        <v>0</v>
      </c>
      <c r="AQ126" s="64">
        <v>0</v>
      </c>
      <c r="AR126" s="64">
        <v>0</v>
      </c>
      <c r="AS126" s="64">
        <v>0</v>
      </c>
      <c r="AT126" s="64">
        <v>0</v>
      </c>
      <c r="AU126" s="64">
        <v>0</v>
      </c>
      <c r="AV126" s="64">
        <v>0</v>
      </c>
      <c r="AW126" s="64">
        <v>0</v>
      </c>
      <c r="AX126" s="64">
        <v>0</v>
      </c>
      <c r="AY126" s="64">
        <v>0</v>
      </c>
      <c r="AZ126" s="64">
        <v>0</v>
      </c>
      <c r="BA126" s="64">
        <v>0</v>
      </c>
      <c r="BB126" s="64">
        <v>0</v>
      </c>
      <c r="BC126" s="64">
        <v>0</v>
      </c>
      <c r="BD126" s="64">
        <v>0</v>
      </c>
      <c r="BE126" s="64">
        <v>0</v>
      </c>
      <c r="BF126" s="64">
        <v>0</v>
      </c>
      <c r="BG126" s="64">
        <v>0</v>
      </c>
      <c r="BH126" s="64">
        <v>0</v>
      </c>
      <c r="BI126" s="64">
        <v>0</v>
      </c>
      <c r="BJ126" s="64">
        <v>0</v>
      </c>
      <c r="BK126" s="64">
        <v>0</v>
      </c>
      <c r="BL126" s="64">
        <v>0</v>
      </c>
      <c r="BM126" s="64">
        <v>0</v>
      </c>
      <c r="BN126" s="64">
        <v>0</v>
      </c>
      <c r="BO126" s="64">
        <v>0</v>
      </c>
      <c r="BP126" s="64">
        <v>0</v>
      </c>
      <c r="BQ126" s="64">
        <v>0</v>
      </c>
      <c r="BR126" s="64">
        <v>175278</v>
      </c>
      <c r="BS126" s="64">
        <v>0</v>
      </c>
      <c r="BT126" s="64">
        <v>0</v>
      </c>
      <c r="BU126" s="64">
        <v>0</v>
      </c>
      <c r="BV126" s="64">
        <v>0</v>
      </c>
      <c r="BW126" s="64">
        <v>175278</v>
      </c>
      <c r="BX126" s="64">
        <v>0</v>
      </c>
    </row>
    <row r="127" spans="1:76" ht="8.25" customHeight="1">
      <c r="A127" s="65" t="s">
        <v>245</v>
      </c>
      <c r="B127" s="66" t="s">
        <v>246</v>
      </c>
      <c r="C127" s="64">
        <v>231625</v>
      </c>
      <c r="D127" s="64">
        <v>0</v>
      </c>
      <c r="E127" s="64">
        <v>0</v>
      </c>
      <c r="F127" s="64">
        <v>6008</v>
      </c>
      <c r="G127" s="64">
        <v>225617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  <c r="U127" s="64">
        <v>0</v>
      </c>
      <c r="V127" s="64">
        <v>0</v>
      </c>
      <c r="W127" s="64">
        <v>0</v>
      </c>
      <c r="X127" s="64">
        <v>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>
        <v>0</v>
      </c>
      <c r="AE127" s="64">
        <v>0</v>
      </c>
      <c r="AF127" s="64">
        <v>0</v>
      </c>
      <c r="AG127" s="64">
        <v>0</v>
      </c>
      <c r="AH127" s="64">
        <v>0</v>
      </c>
      <c r="AI127" s="64">
        <v>0</v>
      </c>
      <c r="AJ127" s="64">
        <v>0</v>
      </c>
      <c r="AK127" s="64">
        <v>0</v>
      </c>
      <c r="AL127" s="64">
        <v>0</v>
      </c>
      <c r="AM127" s="64">
        <v>0</v>
      </c>
      <c r="AN127" s="64">
        <v>0</v>
      </c>
      <c r="AO127" s="64">
        <v>0</v>
      </c>
      <c r="AP127" s="64">
        <v>0</v>
      </c>
      <c r="AQ127" s="64">
        <v>0</v>
      </c>
      <c r="AR127" s="64">
        <v>0</v>
      </c>
      <c r="AS127" s="64">
        <v>0</v>
      </c>
      <c r="AT127" s="64">
        <v>0</v>
      </c>
      <c r="AU127" s="64">
        <v>0</v>
      </c>
      <c r="AV127" s="64">
        <v>0</v>
      </c>
      <c r="AW127" s="64">
        <v>0</v>
      </c>
      <c r="AX127" s="64">
        <v>0</v>
      </c>
      <c r="AY127" s="64">
        <v>0</v>
      </c>
      <c r="AZ127" s="64">
        <v>0</v>
      </c>
      <c r="BA127" s="64">
        <v>0</v>
      </c>
      <c r="BB127" s="64">
        <v>0</v>
      </c>
      <c r="BC127" s="64">
        <v>0</v>
      </c>
      <c r="BD127" s="64">
        <v>0</v>
      </c>
      <c r="BE127" s="64">
        <v>0</v>
      </c>
      <c r="BF127" s="64">
        <v>0</v>
      </c>
      <c r="BG127" s="64">
        <v>0</v>
      </c>
      <c r="BH127" s="64">
        <v>0</v>
      </c>
      <c r="BI127" s="64">
        <v>0</v>
      </c>
      <c r="BJ127" s="64">
        <v>0</v>
      </c>
      <c r="BK127" s="64">
        <v>0</v>
      </c>
      <c r="BL127" s="64">
        <v>0</v>
      </c>
      <c r="BM127" s="64">
        <v>0</v>
      </c>
      <c r="BN127" s="64">
        <v>0</v>
      </c>
      <c r="BO127" s="64">
        <v>578</v>
      </c>
      <c r="BP127" s="64">
        <v>238</v>
      </c>
      <c r="BQ127" s="64">
        <v>0</v>
      </c>
      <c r="BR127" s="64">
        <v>2123</v>
      </c>
      <c r="BS127" s="64">
        <v>222016</v>
      </c>
      <c r="BT127" s="64">
        <v>0</v>
      </c>
      <c r="BU127" s="64">
        <v>0</v>
      </c>
      <c r="BV127" s="64">
        <v>0</v>
      </c>
      <c r="BW127" s="64">
        <v>224955</v>
      </c>
      <c r="BX127" s="64">
        <v>662</v>
      </c>
    </row>
    <row r="128" spans="1:76" ht="8.25" customHeight="1">
      <c r="A128" s="62" t="s">
        <v>247</v>
      </c>
      <c r="B128" s="63" t="s">
        <v>248</v>
      </c>
      <c r="C128" s="64">
        <v>45009</v>
      </c>
      <c r="D128" s="64">
        <v>0</v>
      </c>
      <c r="E128" s="64">
        <v>0</v>
      </c>
      <c r="F128" s="64">
        <v>6392</v>
      </c>
      <c r="G128" s="64">
        <v>38617</v>
      </c>
      <c r="H128" s="64">
        <v>0</v>
      </c>
      <c r="I128" s="64">
        <v>0</v>
      </c>
      <c r="J128" s="64">
        <v>0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64">
        <v>0</v>
      </c>
      <c r="Q128" s="64">
        <v>0</v>
      </c>
      <c r="R128" s="64">
        <v>0</v>
      </c>
      <c r="S128" s="64">
        <v>0</v>
      </c>
      <c r="T128" s="64">
        <v>0</v>
      </c>
      <c r="U128" s="64">
        <v>0</v>
      </c>
      <c r="V128" s="64">
        <v>0</v>
      </c>
      <c r="W128" s="64">
        <v>0</v>
      </c>
      <c r="X128" s="64">
        <v>0</v>
      </c>
      <c r="Y128" s="64">
        <v>0</v>
      </c>
      <c r="Z128" s="64">
        <v>0</v>
      </c>
      <c r="AA128" s="64">
        <v>0</v>
      </c>
      <c r="AB128" s="64">
        <v>0</v>
      </c>
      <c r="AC128" s="64">
        <v>0</v>
      </c>
      <c r="AD128" s="64">
        <v>0</v>
      </c>
      <c r="AE128" s="64">
        <v>0</v>
      </c>
      <c r="AF128" s="64">
        <v>0</v>
      </c>
      <c r="AG128" s="64">
        <v>0</v>
      </c>
      <c r="AH128" s="64">
        <v>0</v>
      </c>
      <c r="AI128" s="64">
        <v>0</v>
      </c>
      <c r="AJ128" s="64">
        <v>0</v>
      </c>
      <c r="AK128" s="64">
        <v>0</v>
      </c>
      <c r="AL128" s="64">
        <v>0</v>
      </c>
      <c r="AM128" s="64">
        <v>0</v>
      </c>
      <c r="AN128" s="64">
        <v>0</v>
      </c>
      <c r="AO128" s="64">
        <v>0</v>
      </c>
      <c r="AP128" s="64">
        <v>0</v>
      </c>
      <c r="AQ128" s="64">
        <v>0</v>
      </c>
      <c r="AR128" s="64">
        <v>0</v>
      </c>
      <c r="AS128" s="64">
        <v>0</v>
      </c>
      <c r="AT128" s="64">
        <v>0</v>
      </c>
      <c r="AU128" s="64">
        <v>0</v>
      </c>
      <c r="AV128" s="64">
        <v>6</v>
      </c>
      <c r="AW128" s="64">
        <v>0</v>
      </c>
      <c r="AX128" s="64">
        <v>0</v>
      </c>
      <c r="AY128" s="64">
        <v>0</v>
      </c>
      <c r="AZ128" s="64">
        <v>0</v>
      </c>
      <c r="BA128" s="64">
        <v>0</v>
      </c>
      <c r="BB128" s="64">
        <v>0</v>
      </c>
      <c r="BC128" s="64">
        <v>0</v>
      </c>
      <c r="BD128" s="64">
        <v>0</v>
      </c>
      <c r="BE128" s="64">
        <v>0</v>
      </c>
      <c r="BF128" s="64">
        <v>0</v>
      </c>
      <c r="BG128" s="64">
        <v>1443</v>
      </c>
      <c r="BH128" s="64">
        <v>0</v>
      </c>
      <c r="BI128" s="64">
        <v>0</v>
      </c>
      <c r="BJ128" s="64">
        <v>0</v>
      </c>
      <c r="BK128" s="64">
        <v>0</v>
      </c>
      <c r="BL128" s="64">
        <v>0</v>
      </c>
      <c r="BM128" s="64">
        <v>0</v>
      </c>
      <c r="BN128" s="64">
        <v>0</v>
      </c>
      <c r="BO128" s="64">
        <v>654</v>
      </c>
      <c r="BP128" s="64">
        <v>2</v>
      </c>
      <c r="BQ128" s="64">
        <v>0</v>
      </c>
      <c r="BR128" s="64">
        <v>0</v>
      </c>
      <c r="BS128" s="64">
        <v>0</v>
      </c>
      <c r="BT128" s="64">
        <v>31691</v>
      </c>
      <c r="BU128" s="64">
        <v>0</v>
      </c>
      <c r="BV128" s="64">
        <v>0</v>
      </c>
      <c r="BW128" s="64">
        <v>33796</v>
      </c>
      <c r="BX128" s="64">
        <v>4821</v>
      </c>
    </row>
    <row r="129" spans="1:78" ht="8.25" customHeight="1">
      <c r="A129" s="62" t="s">
        <v>249</v>
      </c>
      <c r="B129" s="63" t="s">
        <v>250</v>
      </c>
      <c r="C129" s="64">
        <v>83334</v>
      </c>
      <c r="D129" s="64">
        <v>0</v>
      </c>
      <c r="E129" s="64">
        <v>0</v>
      </c>
      <c r="F129" s="64">
        <v>0</v>
      </c>
      <c r="G129" s="64">
        <v>83334</v>
      </c>
      <c r="H129" s="64">
        <v>0</v>
      </c>
      <c r="I129" s="64">
        <v>0</v>
      </c>
      <c r="J129" s="64">
        <v>0</v>
      </c>
      <c r="K129" s="64">
        <v>0</v>
      </c>
      <c r="L129" s="64">
        <v>0</v>
      </c>
      <c r="M129" s="64">
        <v>0</v>
      </c>
      <c r="N129" s="64">
        <v>0</v>
      </c>
      <c r="O129" s="64">
        <v>0</v>
      </c>
      <c r="P129" s="64">
        <v>0</v>
      </c>
      <c r="Q129" s="64">
        <v>0</v>
      </c>
      <c r="R129" s="64">
        <v>0</v>
      </c>
      <c r="S129" s="64">
        <v>0</v>
      </c>
      <c r="T129" s="64">
        <v>0</v>
      </c>
      <c r="U129" s="64">
        <v>0</v>
      </c>
      <c r="V129" s="64">
        <v>0</v>
      </c>
      <c r="W129" s="64">
        <v>0</v>
      </c>
      <c r="X129" s="64">
        <v>0</v>
      </c>
      <c r="Y129" s="64">
        <v>0</v>
      </c>
      <c r="Z129" s="64">
        <v>0</v>
      </c>
      <c r="AA129" s="64">
        <v>0</v>
      </c>
      <c r="AB129" s="64">
        <v>0</v>
      </c>
      <c r="AC129" s="64">
        <v>0</v>
      </c>
      <c r="AD129" s="64">
        <v>0</v>
      </c>
      <c r="AE129" s="64">
        <v>0</v>
      </c>
      <c r="AF129" s="64">
        <v>0</v>
      </c>
      <c r="AG129" s="64">
        <v>0</v>
      </c>
      <c r="AH129" s="64">
        <v>0</v>
      </c>
      <c r="AI129" s="64">
        <v>0</v>
      </c>
      <c r="AJ129" s="64">
        <v>0</v>
      </c>
      <c r="AK129" s="64">
        <v>0</v>
      </c>
      <c r="AL129" s="64">
        <v>0</v>
      </c>
      <c r="AM129" s="64">
        <v>0</v>
      </c>
      <c r="AN129" s="64">
        <v>0</v>
      </c>
      <c r="AO129" s="64">
        <v>0</v>
      </c>
      <c r="AP129" s="64">
        <v>0</v>
      </c>
      <c r="AQ129" s="64">
        <v>0</v>
      </c>
      <c r="AR129" s="64">
        <v>0</v>
      </c>
      <c r="AS129" s="64">
        <v>0</v>
      </c>
      <c r="AT129" s="64">
        <v>0</v>
      </c>
      <c r="AU129" s="64">
        <v>0</v>
      </c>
      <c r="AV129" s="64">
        <v>0</v>
      </c>
      <c r="AW129" s="64">
        <v>0</v>
      </c>
      <c r="AX129" s="64">
        <v>0</v>
      </c>
      <c r="AY129" s="64">
        <v>0</v>
      </c>
      <c r="AZ129" s="64">
        <v>0</v>
      </c>
      <c r="BA129" s="64">
        <v>0</v>
      </c>
      <c r="BB129" s="64">
        <v>0</v>
      </c>
      <c r="BC129" s="64">
        <v>0</v>
      </c>
      <c r="BD129" s="64">
        <v>0</v>
      </c>
      <c r="BE129" s="64">
        <v>0</v>
      </c>
      <c r="BF129" s="64">
        <v>0</v>
      </c>
      <c r="BG129" s="64">
        <v>0</v>
      </c>
      <c r="BH129" s="64">
        <v>0</v>
      </c>
      <c r="BI129" s="64">
        <v>0</v>
      </c>
      <c r="BJ129" s="64">
        <v>0</v>
      </c>
      <c r="BK129" s="64">
        <v>0</v>
      </c>
      <c r="BL129" s="64">
        <v>0</v>
      </c>
      <c r="BM129" s="64">
        <v>0</v>
      </c>
      <c r="BN129" s="64">
        <v>0</v>
      </c>
      <c r="BO129" s="64">
        <v>0</v>
      </c>
      <c r="BP129" s="64">
        <v>0</v>
      </c>
      <c r="BQ129" s="64">
        <v>0</v>
      </c>
      <c r="BR129" s="64">
        <v>0</v>
      </c>
      <c r="BS129" s="64">
        <v>0</v>
      </c>
      <c r="BT129" s="64">
        <v>0</v>
      </c>
      <c r="BU129" s="64">
        <v>83334</v>
      </c>
      <c r="BV129" s="64">
        <v>0</v>
      </c>
      <c r="BW129" s="64">
        <v>83334</v>
      </c>
      <c r="BX129" s="64">
        <v>0</v>
      </c>
    </row>
    <row r="130" spans="1:78" ht="8.25" customHeight="1">
      <c r="A130" s="62" t="s">
        <v>251</v>
      </c>
      <c r="B130" s="63" t="s">
        <v>252</v>
      </c>
      <c r="C130" s="64">
        <v>27588</v>
      </c>
      <c r="D130" s="64">
        <v>0</v>
      </c>
      <c r="E130" s="64">
        <v>0</v>
      </c>
      <c r="F130" s="64">
        <v>1159</v>
      </c>
      <c r="G130" s="64">
        <v>26429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  <c r="U130" s="64">
        <v>0</v>
      </c>
      <c r="V130" s="64">
        <v>0</v>
      </c>
      <c r="W130" s="64">
        <v>0</v>
      </c>
      <c r="X130" s="64">
        <v>0</v>
      </c>
      <c r="Y130" s="64">
        <v>0</v>
      </c>
      <c r="Z130" s="64">
        <v>0</v>
      </c>
      <c r="AA130" s="64">
        <v>0</v>
      </c>
      <c r="AB130" s="64">
        <v>0</v>
      </c>
      <c r="AC130" s="64">
        <v>0</v>
      </c>
      <c r="AD130" s="64">
        <v>0</v>
      </c>
      <c r="AE130" s="64">
        <v>0</v>
      </c>
      <c r="AF130" s="64">
        <v>0</v>
      </c>
      <c r="AG130" s="64">
        <v>0</v>
      </c>
      <c r="AH130" s="64">
        <v>0</v>
      </c>
      <c r="AI130" s="64">
        <v>0</v>
      </c>
      <c r="AJ130" s="64">
        <v>0</v>
      </c>
      <c r="AK130" s="64">
        <v>684</v>
      </c>
      <c r="AL130" s="64">
        <v>0</v>
      </c>
      <c r="AM130" s="64">
        <v>0</v>
      </c>
      <c r="AN130" s="64">
        <v>0</v>
      </c>
      <c r="AO130" s="64">
        <v>0</v>
      </c>
      <c r="AP130" s="64">
        <v>0</v>
      </c>
      <c r="AQ130" s="64">
        <v>0</v>
      </c>
      <c r="AR130" s="64">
        <v>0</v>
      </c>
      <c r="AS130" s="64">
        <v>0</v>
      </c>
      <c r="AT130" s="64">
        <v>0</v>
      </c>
      <c r="AU130" s="64">
        <v>0</v>
      </c>
      <c r="AV130" s="64">
        <v>6970</v>
      </c>
      <c r="AW130" s="64">
        <v>0</v>
      </c>
      <c r="AX130" s="64">
        <v>0</v>
      </c>
      <c r="AY130" s="64">
        <v>0</v>
      </c>
      <c r="AZ130" s="64">
        <v>0</v>
      </c>
      <c r="BA130" s="64">
        <v>0</v>
      </c>
      <c r="BB130" s="64">
        <v>0</v>
      </c>
      <c r="BC130" s="64">
        <v>0</v>
      </c>
      <c r="BD130" s="64">
        <v>0</v>
      </c>
      <c r="BE130" s="64">
        <v>0</v>
      </c>
      <c r="BF130" s="64">
        <v>0</v>
      </c>
      <c r="BG130" s="64">
        <v>0</v>
      </c>
      <c r="BH130" s="64">
        <v>0</v>
      </c>
      <c r="BI130" s="64">
        <v>0</v>
      </c>
      <c r="BJ130" s="64">
        <v>0</v>
      </c>
      <c r="BK130" s="64">
        <v>0</v>
      </c>
      <c r="BL130" s="64">
        <v>12</v>
      </c>
      <c r="BM130" s="64">
        <v>0</v>
      </c>
      <c r="BN130" s="64">
        <v>0</v>
      </c>
      <c r="BO130" s="64">
        <v>0</v>
      </c>
      <c r="BP130" s="64">
        <v>0</v>
      </c>
      <c r="BQ130" s="64">
        <v>0</v>
      </c>
      <c r="BR130" s="64">
        <v>0</v>
      </c>
      <c r="BS130" s="64">
        <v>0</v>
      </c>
      <c r="BT130" s="64">
        <v>0</v>
      </c>
      <c r="BU130" s="64">
        <v>18763</v>
      </c>
      <c r="BV130" s="64">
        <v>0</v>
      </c>
      <c r="BW130" s="64">
        <v>26429</v>
      </c>
      <c r="BX130" s="64">
        <v>0</v>
      </c>
    </row>
    <row r="131" spans="1:78" ht="8.25" customHeight="1">
      <c r="A131" s="67" t="s">
        <v>253</v>
      </c>
      <c r="B131" s="21" t="s">
        <v>254</v>
      </c>
      <c r="C131" s="68">
        <v>42939</v>
      </c>
      <c r="D131" s="68">
        <v>0</v>
      </c>
      <c r="E131" s="68">
        <v>0</v>
      </c>
      <c r="F131" s="68">
        <v>573</v>
      </c>
      <c r="G131" s="68">
        <v>42366</v>
      </c>
      <c r="H131" s="74">
        <v>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  <c r="P131" s="74">
        <v>0</v>
      </c>
      <c r="Q131" s="74">
        <v>0</v>
      </c>
      <c r="R131" s="74">
        <v>0</v>
      </c>
      <c r="S131" s="74">
        <v>0</v>
      </c>
      <c r="T131" s="74">
        <v>0</v>
      </c>
      <c r="U131" s="74">
        <v>0</v>
      </c>
      <c r="V131" s="74">
        <v>0</v>
      </c>
      <c r="W131" s="74">
        <v>0</v>
      </c>
      <c r="X131" s="74">
        <v>0</v>
      </c>
      <c r="Y131" s="74">
        <v>0</v>
      </c>
      <c r="Z131" s="74">
        <v>0</v>
      </c>
      <c r="AA131" s="74">
        <v>0</v>
      </c>
      <c r="AB131" s="74">
        <v>0</v>
      </c>
      <c r="AC131" s="74">
        <v>0</v>
      </c>
      <c r="AD131" s="74">
        <v>0</v>
      </c>
      <c r="AE131" s="74">
        <v>0</v>
      </c>
      <c r="AF131" s="74">
        <v>0</v>
      </c>
      <c r="AG131" s="74">
        <v>0</v>
      </c>
      <c r="AH131" s="74">
        <v>0</v>
      </c>
      <c r="AI131" s="74">
        <v>0</v>
      </c>
      <c r="AJ131" s="74">
        <v>0</v>
      </c>
      <c r="AK131" s="74">
        <v>0</v>
      </c>
      <c r="AL131" s="74">
        <v>0</v>
      </c>
      <c r="AM131" s="74">
        <v>0</v>
      </c>
      <c r="AN131" s="74">
        <v>0</v>
      </c>
      <c r="AO131" s="74">
        <v>0</v>
      </c>
      <c r="AP131" s="74">
        <v>0</v>
      </c>
      <c r="AQ131" s="74">
        <v>0</v>
      </c>
      <c r="AR131" s="74">
        <v>0</v>
      </c>
      <c r="AS131" s="74">
        <v>0</v>
      </c>
      <c r="AT131" s="74">
        <v>0</v>
      </c>
      <c r="AU131" s="74">
        <v>0</v>
      </c>
      <c r="AV131" s="74">
        <v>180</v>
      </c>
      <c r="AW131" s="74">
        <v>0</v>
      </c>
      <c r="AX131" s="74">
        <v>0</v>
      </c>
      <c r="AY131" s="74">
        <v>0</v>
      </c>
      <c r="AZ131" s="74">
        <v>0</v>
      </c>
      <c r="BA131" s="74">
        <v>0</v>
      </c>
      <c r="BB131" s="74">
        <v>0</v>
      </c>
      <c r="BC131" s="74">
        <v>0</v>
      </c>
      <c r="BD131" s="74">
        <v>0</v>
      </c>
      <c r="BE131" s="74">
        <v>0</v>
      </c>
      <c r="BF131" s="74">
        <v>0</v>
      </c>
      <c r="BG131" s="74">
        <v>0</v>
      </c>
      <c r="BH131" s="74">
        <v>0</v>
      </c>
      <c r="BI131" s="74">
        <v>0</v>
      </c>
      <c r="BJ131" s="74">
        <v>0</v>
      </c>
      <c r="BK131" s="74">
        <v>0</v>
      </c>
      <c r="BL131" s="74">
        <v>0</v>
      </c>
      <c r="BM131" s="74">
        <v>0</v>
      </c>
      <c r="BN131" s="74">
        <v>0</v>
      </c>
      <c r="BO131" s="74">
        <v>0</v>
      </c>
      <c r="BP131" s="74">
        <v>0</v>
      </c>
      <c r="BQ131" s="74">
        <v>0</v>
      </c>
      <c r="BR131" s="74">
        <v>0</v>
      </c>
      <c r="BS131" s="74">
        <v>0</v>
      </c>
      <c r="BT131" s="74">
        <v>0</v>
      </c>
      <c r="BU131" s="74">
        <v>42186</v>
      </c>
      <c r="BV131" s="74">
        <v>0</v>
      </c>
      <c r="BW131" s="74">
        <v>42366</v>
      </c>
      <c r="BX131" s="68">
        <v>0</v>
      </c>
    </row>
    <row r="132" spans="1:78" ht="8.25" customHeight="1">
      <c r="A132" s="69" t="s">
        <v>255</v>
      </c>
      <c r="B132" s="61" t="s">
        <v>256</v>
      </c>
      <c r="C132" s="68">
        <v>61996</v>
      </c>
      <c r="D132" s="68">
        <v>0</v>
      </c>
      <c r="E132" s="68">
        <v>0</v>
      </c>
      <c r="F132" s="68">
        <v>0</v>
      </c>
      <c r="G132" s="68">
        <v>61996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  <c r="P132" s="74">
        <v>0</v>
      </c>
      <c r="Q132" s="74">
        <v>0</v>
      </c>
      <c r="R132" s="74">
        <v>0</v>
      </c>
      <c r="S132" s="74">
        <v>0</v>
      </c>
      <c r="T132" s="74">
        <v>0</v>
      </c>
      <c r="U132" s="74">
        <v>0</v>
      </c>
      <c r="V132" s="74">
        <v>0</v>
      </c>
      <c r="W132" s="74">
        <v>0</v>
      </c>
      <c r="X132" s="74">
        <v>0</v>
      </c>
      <c r="Y132" s="74">
        <v>0</v>
      </c>
      <c r="Z132" s="74">
        <v>0</v>
      </c>
      <c r="AA132" s="74">
        <v>0</v>
      </c>
      <c r="AB132" s="74">
        <v>0</v>
      </c>
      <c r="AC132" s="74">
        <v>0</v>
      </c>
      <c r="AD132" s="74">
        <v>0</v>
      </c>
      <c r="AE132" s="74">
        <v>0</v>
      </c>
      <c r="AF132" s="74">
        <v>0</v>
      </c>
      <c r="AG132" s="74">
        <v>0</v>
      </c>
      <c r="AH132" s="74">
        <v>0</v>
      </c>
      <c r="AI132" s="74">
        <v>0</v>
      </c>
      <c r="AJ132" s="74">
        <v>0</v>
      </c>
      <c r="AK132" s="74">
        <v>0</v>
      </c>
      <c r="AL132" s="74">
        <v>0</v>
      </c>
      <c r="AM132" s="74">
        <v>0</v>
      </c>
      <c r="AN132" s="74">
        <v>0</v>
      </c>
      <c r="AO132" s="74">
        <v>0</v>
      </c>
      <c r="AP132" s="74">
        <v>0</v>
      </c>
      <c r="AQ132" s="74">
        <v>0</v>
      </c>
      <c r="AR132" s="74">
        <v>0</v>
      </c>
      <c r="AS132" s="74">
        <v>0</v>
      </c>
      <c r="AT132" s="74">
        <v>0</v>
      </c>
      <c r="AU132" s="74">
        <v>0</v>
      </c>
      <c r="AV132" s="74">
        <v>0</v>
      </c>
      <c r="AW132" s="74">
        <v>0</v>
      </c>
      <c r="AX132" s="74">
        <v>0</v>
      </c>
      <c r="AY132" s="74">
        <v>0</v>
      </c>
      <c r="AZ132" s="74">
        <v>0</v>
      </c>
      <c r="BA132" s="74">
        <v>0</v>
      </c>
      <c r="BB132" s="74">
        <v>0</v>
      </c>
      <c r="BC132" s="74">
        <v>0</v>
      </c>
      <c r="BD132" s="74">
        <v>0</v>
      </c>
      <c r="BE132" s="74">
        <v>0</v>
      </c>
      <c r="BF132" s="74">
        <v>0</v>
      </c>
      <c r="BG132" s="74">
        <v>0</v>
      </c>
      <c r="BH132" s="74">
        <v>0</v>
      </c>
      <c r="BI132" s="74">
        <v>0</v>
      </c>
      <c r="BJ132" s="74">
        <v>0</v>
      </c>
      <c r="BK132" s="74">
        <v>0</v>
      </c>
      <c r="BL132" s="74">
        <v>0</v>
      </c>
      <c r="BM132" s="74">
        <v>0</v>
      </c>
      <c r="BN132" s="74">
        <v>0</v>
      </c>
      <c r="BO132" s="74">
        <v>0</v>
      </c>
      <c r="BP132" s="74">
        <v>0</v>
      </c>
      <c r="BQ132" s="74">
        <v>0</v>
      </c>
      <c r="BR132" s="74">
        <v>0</v>
      </c>
      <c r="BS132" s="74">
        <v>0</v>
      </c>
      <c r="BT132" s="74">
        <v>0</v>
      </c>
      <c r="BU132" s="74">
        <v>0</v>
      </c>
      <c r="BV132" s="74">
        <v>61996</v>
      </c>
      <c r="BW132" s="74">
        <v>61996</v>
      </c>
      <c r="BX132" s="68">
        <v>0</v>
      </c>
    </row>
    <row r="133" spans="1:78" ht="8.25" customHeight="1">
      <c r="A133" s="73"/>
      <c r="B133" s="21"/>
      <c r="C133" s="79"/>
      <c r="D133" s="79"/>
      <c r="E133" s="79"/>
      <c r="F133" s="79"/>
      <c r="G133" s="79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</row>
    <row r="134" spans="1:78" s="84" customFormat="1" ht="9" customHeight="1">
      <c r="A134" s="80" t="s">
        <v>257</v>
      </c>
      <c r="B134" s="81"/>
      <c r="C134" s="82">
        <v>11909669</v>
      </c>
      <c r="D134" s="82">
        <v>0</v>
      </c>
      <c r="E134" s="82">
        <v>0</v>
      </c>
      <c r="F134" s="82">
        <v>840186</v>
      </c>
      <c r="G134" s="82">
        <v>11069483</v>
      </c>
      <c r="H134" s="83">
        <v>309301</v>
      </c>
      <c r="I134" s="83">
        <v>137018</v>
      </c>
      <c r="J134" s="83">
        <v>32411</v>
      </c>
      <c r="K134" s="83">
        <v>19733</v>
      </c>
      <c r="L134" s="83">
        <v>171984</v>
      </c>
      <c r="M134" s="83">
        <v>52753</v>
      </c>
      <c r="N134" s="83">
        <v>16103</v>
      </c>
      <c r="O134" s="83">
        <v>255198</v>
      </c>
      <c r="P134" s="83">
        <v>48066</v>
      </c>
      <c r="Q134" s="83">
        <v>253228</v>
      </c>
      <c r="R134" s="83">
        <v>76444</v>
      </c>
      <c r="S134" s="83">
        <v>15084</v>
      </c>
      <c r="T134" s="83">
        <v>46430</v>
      </c>
      <c r="U134" s="83">
        <v>61302</v>
      </c>
      <c r="V134" s="83">
        <v>40232</v>
      </c>
      <c r="W134" s="83">
        <v>26588</v>
      </c>
      <c r="X134" s="83">
        <v>80337</v>
      </c>
      <c r="Y134" s="83">
        <v>19473</v>
      </c>
      <c r="Z134" s="83">
        <v>373349</v>
      </c>
      <c r="AA134" s="83">
        <v>42841</v>
      </c>
      <c r="AB134" s="83">
        <v>145533</v>
      </c>
      <c r="AC134" s="83">
        <v>74484</v>
      </c>
      <c r="AD134" s="83">
        <v>40475</v>
      </c>
      <c r="AE134" s="83">
        <v>57972</v>
      </c>
      <c r="AF134" s="83">
        <v>101171</v>
      </c>
      <c r="AG134" s="83">
        <v>89569</v>
      </c>
      <c r="AH134" s="83">
        <v>101592</v>
      </c>
      <c r="AI134" s="83">
        <v>57162</v>
      </c>
      <c r="AJ134" s="83">
        <v>91269</v>
      </c>
      <c r="AK134" s="83">
        <v>85209</v>
      </c>
      <c r="AL134" s="83">
        <v>71998</v>
      </c>
      <c r="AM134" s="83">
        <v>120638</v>
      </c>
      <c r="AN134" s="83">
        <v>146446</v>
      </c>
      <c r="AO134" s="83">
        <v>70497</v>
      </c>
      <c r="AP134" s="83">
        <v>51015</v>
      </c>
      <c r="AQ134" s="83">
        <v>70398</v>
      </c>
      <c r="AR134" s="83">
        <v>62460</v>
      </c>
      <c r="AS134" s="83">
        <v>260753</v>
      </c>
      <c r="AT134" s="83">
        <v>62845</v>
      </c>
      <c r="AU134" s="83">
        <v>632308</v>
      </c>
      <c r="AV134" s="83">
        <v>1100763</v>
      </c>
      <c r="AW134" s="83">
        <v>332855</v>
      </c>
      <c r="AX134" s="83">
        <v>20080</v>
      </c>
      <c r="AY134" s="83">
        <v>37338</v>
      </c>
      <c r="AZ134" s="83">
        <v>115144</v>
      </c>
      <c r="BA134" s="83">
        <v>23990</v>
      </c>
      <c r="BB134" s="83">
        <v>223426</v>
      </c>
      <c r="BC134" s="83">
        <v>20486</v>
      </c>
      <c r="BD134" s="83">
        <v>43404</v>
      </c>
      <c r="BE134" s="83">
        <v>161039</v>
      </c>
      <c r="BF134" s="83">
        <v>125537</v>
      </c>
      <c r="BG134" s="83">
        <v>574611</v>
      </c>
      <c r="BH134" s="83">
        <v>545929</v>
      </c>
      <c r="BI134" s="83">
        <v>187868</v>
      </c>
      <c r="BJ134" s="83">
        <v>70844</v>
      </c>
      <c r="BK134" s="83">
        <v>94350</v>
      </c>
      <c r="BL134" s="83">
        <v>45657</v>
      </c>
      <c r="BM134" s="83">
        <v>208430</v>
      </c>
      <c r="BN134" s="83">
        <v>39955</v>
      </c>
      <c r="BO134" s="83">
        <v>719620</v>
      </c>
      <c r="BP134" s="83">
        <v>309034</v>
      </c>
      <c r="BQ134" s="83">
        <v>110787</v>
      </c>
      <c r="BR134" s="83">
        <v>179155</v>
      </c>
      <c r="BS134" s="83">
        <v>222681</v>
      </c>
      <c r="BT134" s="83">
        <v>34631</v>
      </c>
      <c r="BU134" s="83">
        <v>145590</v>
      </c>
      <c r="BV134" s="83">
        <v>61996</v>
      </c>
      <c r="BW134" s="83">
        <v>10226869</v>
      </c>
      <c r="BX134" s="82">
        <v>842614</v>
      </c>
      <c r="BZ134" s="153"/>
    </row>
    <row r="135" spans="1:78" ht="4.95" customHeight="1">
      <c r="A135" s="85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</row>
    <row r="136" spans="1:78">
      <c r="A136" s="21" t="s">
        <v>258</v>
      </c>
    </row>
    <row r="137" spans="1:78">
      <c r="A137" s="87" t="s">
        <v>391</v>
      </c>
    </row>
  </sheetData>
  <mergeCells count="3">
    <mergeCell ref="A3:A4"/>
    <mergeCell ref="B3:B4"/>
    <mergeCell ref="BX3:BX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6386"/>
  <sheetViews>
    <sheetView workbookViewId="0">
      <pane xSplit="2" ySplit="4" topLeftCell="DM5" activePane="bottomRight" state="frozen"/>
      <selection pane="topRight" activeCell="C1" sqref="C1"/>
      <selection pane="bottomLeft" activeCell="A5" sqref="A5"/>
      <selection pane="bottomRight" activeCell="DN7" sqref="DN7"/>
    </sheetView>
  </sheetViews>
  <sheetFormatPr defaultRowHeight="14.4"/>
  <cols>
    <col min="3" max="3" width="1.6640625" customWidth="1"/>
  </cols>
  <sheetData>
    <row r="1" spans="1:132">
      <c r="A1" s="45" t="s">
        <v>746</v>
      </c>
    </row>
    <row r="3" spans="1:132">
      <c r="A3" s="214" t="s">
        <v>1</v>
      </c>
      <c r="B3" s="215"/>
      <c r="C3" s="21"/>
      <c r="D3" s="62" t="s">
        <v>3</v>
      </c>
      <c r="E3" s="62" t="s">
        <v>5</v>
      </c>
      <c r="F3" s="62" t="s">
        <v>7</v>
      </c>
      <c r="G3" s="62" t="s">
        <v>9</v>
      </c>
      <c r="H3" s="65" t="s">
        <v>11</v>
      </c>
      <c r="I3" s="67" t="s">
        <v>13</v>
      </c>
      <c r="J3" s="67" t="s">
        <v>15</v>
      </c>
      <c r="K3" s="67" t="s">
        <v>17</v>
      </c>
      <c r="L3" s="67" t="s">
        <v>19</v>
      </c>
      <c r="M3" s="69" t="s">
        <v>21</v>
      </c>
      <c r="N3" s="62" t="s">
        <v>23</v>
      </c>
      <c r="O3" s="62" t="s">
        <v>25</v>
      </c>
      <c r="P3" s="62" t="s">
        <v>27</v>
      </c>
      <c r="Q3" s="62" t="s">
        <v>29</v>
      </c>
      <c r="R3" s="65" t="s">
        <v>31</v>
      </c>
      <c r="S3" s="67" t="s">
        <v>33</v>
      </c>
      <c r="T3" s="67" t="s">
        <v>35</v>
      </c>
      <c r="U3" s="67" t="s">
        <v>37</v>
      </c>
      <c r="V3" s="67" t="s">
        <v>39</v>
      </c>
      <c r="W3" s="69" t="s">
        <v>41</v>
      </c>
      <c r="X3" s="62" t="s">
        <v>43</v>
      </c>
      <c r="Y3" s="62" t="s">
        <v>45</v>
      </c>
      <c r="Z3" s="71" t="s">
        <v>47</v>
      </c>
      <c r="AA3" s="71" t="s">
        <v>49</v>
      </c>
      <c r="AB3" s="72" t="s">
        <v>51</v>
      </c>
      <c r="AC3" s="73" t="s">
        <v>53</v>
      </c>
      <c r="AD3" s="73" t="s">
        <v>55</v>
      </c>
      <c r="AE3" s="73" t="s">
        <v>57</v>
      </c>
      <c r="AF3" s="73" t="s">
        <v>59</v>
      </c>
      <c r="AG3" s="75" t="s">
        <v>61</v>
      </c>
      <c r="AH3" s="71" t="s">
        <v>63</v>
      </c>
      <c r="AI3" s="71" t="s">
        <v>65</v>
      </c>
      <c r="AJ3" s="71" t="s">
        <v>67</v>
      </c>
      <c r="AK3" s="71" t="s">
        <v>69</v>
      </c>
      <c r="AL3" s="72" t="s">
        <v>71</v>
      </c>
      <c r="AM3" s="73" t="s">
        <v>73</v>
      </c>
      <c r="AN3" s="73" t="s">
        <v>75</v>
      </c>
      <c r="AO3" s="73" t="s">
        <v>77</v>
      </c>
      <c r="AP3" s="73" t="s">
        <v>79</v>
      </c>
      <c r="AQ3" s="75" t="s">
        <v>81</v>
      </c>
      <c r="AR3" s="71" t="s">
        <v>83</v>
      </c>
      <c r="AS3" s="71" t="s">
        <v>85</v>
      </c>
      <c r="AT3" s="71" t="s">
        <v>87</v>
      </c>
      <c r="AU3" s="71" t="s">
        <v>89</v>
      </c>
      <c r="AV3" s="71" t="s">
        <v>91</v>
      </c>
      <c r="AW3" s="73" t="s">
        <v>93</v>
      </c>
      <c r="AX3" s="73" t="s">
        <v>95</v>
      </c>
      <c r="AY3" s="75" t="s">
        <v>97</v>
      </c>
      <c r="AZ3" s="73" t="s">
        <v>99</v>
      </c>
      <c r="BA3" s="73" t="s">
        <v>101</v>
      </c>
      <c r="BB3" s="71" t="s">
        <v>103</v>
      </c>
      <c r="BC3" s="71" t="s">
        <v>105</v>
      </c>
      <c r="BD3" s="72" t="s">
        <v>107</v>
      </c>
      <c r="BE3" s="71" t="s">
        <v>109</v>
      </c>
      <c r="BF3" s="71" t="s">
        <v>111</v>
      </c>
      <c r="BG3" s="73" t="s">
        <v>113</v>
      </c>
      <c r="BH3" s="73" t="s">
        <v>115</v>
      </c>
      <c r="BI3" s="73" t="s">
        <v>117</v>
      </c>
      <c r="BJ3" s="75" t="s">
        <v>119</v>
      </c>
      <c r="BK3" s="73" t="s">
        <v>121</v>
      </c>
      <c r="BL3" s="71" t="s">
        <v>123</v>
      </c>
      <c r="BM3" s="71" t="s">
        <v>125</v>
      </c>
      <c r="BN3" s="71" t="s">
        <v>127</v>
      </c>
      <c r="BO3" s="72" t="s">
        <v>129</v>
      </c>
      <c r="BP3" s="71" t="s">
        <v>131</v>
      </c>
      <c r="BQ3" s="73" t="s">
        <v>133</v>
      </c>
      <c r="BR3" s="73" t="s">
        <v>135</v>
      </c>
      <c r="BS3" s="73" t="s">
        <v>137</v>
      </c>
      <c r="BT3" s="75" t="s">
        <v>139</v>
      </c>
      <c r="BU3" s="73" t="s">
        <v>141</v>
      </c>
      <c r="BV3" s="71" t="s">
        <v>143</v>
      </c>
      <c r="BW3" s="71" t="s">
        <v>145</v>
      </c>
      <c r="BX3" s="72" t="s">
        <v>147</v>
      </c>
      <c r="BY3" s="71" t="s">
        <v>149</v>
      </c>
      <c r="BZ3" s="71" t="s">
        <v>151</v>
      </c>
      <c r="CA3" s="73" t="s">
        <v>153</v>
      </c>
      <c r="CB3" s="73" t="s">
        <v>155</v>
      </c>
      <c r="CC3" s="73" t="s">
        <v>157</v>
      </c>
      <c r="CD3" s="75" t="s">
        <v>159</v>
      </c>
      <c r="CE3" s="73" t="s">
        <v>161</v>
      </c>
      <c r="CF3" s="71" t="s">
        <v>163</v>
      </c>
      <c r="CG3" s="71" t="s">
        <v>165</v>
      </c>
      <c r="CH3" s="72" t="s">
        <v>167</v>
      </c>
      <c r="CI3" s="71" t="s">
        <v>169</v>
      </c>
      <c r="CJ3" s="71" t="s">
        <v>171</v>
      </c>
      <c r="CK3" s="73" t="s">
        <v>173</v>
      </c>
      <c r="CL3" s="73" t="s">
        <v>175</v>
      </c>
      <c r="CM3" s="73" t="s">
        <v>177</v>
      </c>
      <c r="CN3" s="75" t="s">
        <v>179</v>
      </c>
      <c r="CO3" s="73" t="s">
        <v>181</v>
      </c>
      <c r="CP3" s="71" t="s">
        <v>183</v>
      </c>
      <c r="CQ3" s="71" t="s">
        <v>185</v>
      </c>
      <c r="CR3" s="71" t="s">
        <v>187</v>
      </c>
      <c r="CS3" s="71" t="s">
        <v>189</v>
      </c>
      <c r="CT3" s="71" t="s">
        <v>191</v>
      </c>
      <c r="CU3" s="73" t="s">
        <v>193</v>
      </c>
      <c r="CV3" s="73" t="s">
        <v>195</v>
      </c>
      <c r="CW3" s="75" t="s">
        <v>197</v>
      </c>
      <c r="CX3" s="73" t="s">
        <v>199</v>
      </c>
      <c r="CY3" s="76" t="s">
        <v>201</v>
      </c>
      <c r="CZ3" s="71" t="s">
        <v>203</v>
      </c>
      <c r="DA3" s="89" t="s">
        <v>205</v>
      </c>
      <c r="DB3" s="91" t="s">
        <v>207</v>
      </c>
      <c r="DC3" s="71" t="s">
        <v>209</v>
      </c>
      <c r="DD3" s="71" t="s">
        <v>211</v>
      </c>
      <c r="DE3" s="73" t="s">
        <v>213</v>
      </c>
      <c r="DF3" s="73" t="s">
        <v>215</v>
      </c>
      <c r="DG3" s="75" t="s">
        <v>217</v>
      </c>
      <c r="DH3" s="67" t="s">
        <v>219</v>
      </c>
      <c r="DI3" s="78" t="s">
        <v>221</v>
      </c>
      <c r="DJ3" s="62" t="s">
        <v>223</v>
      </c>
      <c r="DK3" s="65" t="s">
        <v>225</v>
      </c>
      <c r="DL3" s="62" t="s">
        <v>227</v>
      </c>
      <c r="DM3" s="62" t="s">
        <v>229</v>
      </c>
      <c r="DN3" s="62" t="s">
        <v>231</v>
      </c>
      <c r="DO3" s="67" t="s">
        <v>233</v>
      </c>
      <c r="DP3" s="69" t="s">
        <v>235</v>
      </c>
      <c r="DQ3" s="67" t="s">
        <v>237</v>
      </c>
      <c r="DR3" s="67" t="s">
        <v>239</v>
      </c>
      <c r="DS3" s="78" t="s">
        <v>241</v>
      </c>
      <c r="DT3" s="62" t="s">
        <v>243</v>
      </c>
      <c r="DU3" s="65" t="s">
        <v>245</v>
      </c>
      <c r="DV3" s="62" t="s">
        <v>247</v>
      </c>
      <c r="DW3" s="62" t="s">
        <v>249</v>
      </c>
      <c r="DX3" s="62" t="s">
        <v>251</v>
      </c>
      <c r="DY3" s="67" t="s">
        <v>253</v>
      </c>
      <c r="DZ3" s="69" t="s">
        <v>255</v>
      </c>
      <c r="EB3" s="80" t="s">
        <v>257</v>
      </c>
    </row>
    <row r="4" spans="1:132" ht="31.2">
      <c r="A4" s="216" t="s">
        <v>2</v>
      </c>
      <c r="B4" s="217"/>
      <c r="C4" s="21"/>
      <c r="D4" s="63" t="s">
        <v>4</v>
      </c>
      <c r="E4" s="63" t="s">
        <v>6</v>
      </c>
      <c r="F4" s="63" t="s">
        <v>8</v>
      </c>
      <c r="G4" s="63" t="s">
        <v>10</v>
      </c>
      <c r="H4" s="66" t="s">
        <v>12</v>
      </c>
      <c r="I4" s="21" t="s">
        <v>14</v>
      </c>
      <c r="J4" s="21" t="s">
        <v>16</v>
      </c>
      <c r="K4" s="21" t="s">
        <v>18</v>
      </c>
      <c r="L4" s="21" t="s">
        <v>20</v>
      </c>
      <c r="M4" s="61" t="s">
        <v>22</v>
      </c>
      <c r="N4" s="63" t="s">
        <v>24</v>
      </c>
      <c r="O4" s="63" t="s">
        <v>26</v>
      </c>
      <c r="P4" s="63" t="s">
        <v>28</v>
      </c>
      <c r="Q4" s="63" t="s">
        <v>30</v>
      </c>
      <c r="R4" s="66" t="s">
        <v>32</v>
      </c>
      <c r="S4" s="21" t="s">
        <v>34</v>
      </c>
      <c r="T4" s="21" t="s">
        <v>36</v>
      </c>
      <c r="U4" s="21" t="s">
        <v>38</v>
      </c>
      <c r="V4" s="21" t="s">
        <v>40</v>
      </c>
      <c r="W4" s="61" t="s">
        <v>42</v>
      </c>
      <c r="X4" s="70" t="s">
        <v>44</v>
      </c>
      <c r="Y4" s="63" t="s">
        <v>46</v>
      </c>
      <c r="Z4" s="63" t="s">
        <v>48</v>
      </c>
      <c r="AA4" s="63" t="s">
        <v>50</v>
      </c>
      <c r="AB4" s="66" t="s">
        <v>52</v>
      </c>
      <c r="AC4" s="21" t="s">
        <v>54</v>
      </c>
      <c r="AD4" s="21" t="s">
        <v>56</v>
      </c>
      <c r="AE4" s="21" t="s">
        <v>58</v>
      </c>
      <c r="AF4" s="21" t="s">
        <v>60</v>
      </c>
      <c r="AG4" s="61" t="s">
        <v>62</v>
      </c>
      <c r="AH4" s="63" t="s">
        <v>64</v>
      </c>
      <c r="AI4" s="63" t="s">
        <v>66</v>
      </c>
      <c r="AJ4" s="63" t="s">
        <v>68</v>
      </c>
      <c r="AK4" s="63" t="s">
        <v>70</v>
      </c>
      <c r="AL4" s="66" t="s">
        <v>72</v>
      </c>
      <c r="AM4" s="21" t="s">
        <v>74</v>
      </c>
      <c r="AN4" s="21" t="s">
        <v>76</v>
      </c>
      <c r="AO4" s="21" t="s">
        <v>78</v>
      </c>
      <c r="AP4" s="21" t="s">
        <v>80</v>
      </c>
      <c r="AQ4" s="61" t="s">
        <v>82</v>
      </c>
      <c r="AR4" s="63" t="s">
        <v>84</v>
      </c>
      <c r="AS4" s="63" t="s">
        <v>86</v>
      </c>
      <c r="AT4" s="63" t="s">
        <v>88</v>
      </c>
      <c r="AU4" s="63" t="s">
        <v>90</v>
      </c>
      <c r="AV4" s="63" t="s">
        <v>92</v>
      </c>
      <c r="AW4" s="21" t="s">
        <v>94</v>
      </c>
      <c r="AX4" s="21" t="s">
        <v>96</v>
      </c>
      <c r="AY4" s="61" t="s">
        <v>98</v>
      </c>
      <c r="AZ4" s="21" t="s">
        <v>100</v>
      </c>
      <c r="BA4" s="21" t="s">
        <v>102</v>
      </c>
      <c r="BB4" s="63" t="s">
        <v>104</v>
      </c>
      <c r="BC4" s="63" t="s">
        <v>106</v>
      </c>
      <c r="BD4" s="66" t="s">
        <v>108</v>
      </c>
      <c r="BE4" s="63" t="s">
        <v>110</v>
      </c>
      <c r="BF4" s="63" t="s">
        <v>112</v>
      </c>
      <c r="BG4" s="21" t="s">
        <v>114</v>
      </c>
      <c r="BH4" s="21" t="s">
        <v>116</v>
      </c>
      <c r="BI4" s="21" t="s">
        <v>118</v>
      </c>
      <c r="BJ4" s="61" t="s">
        <v>120</v>
      </c>
      <c r="BK4" s="21" t="s">
        <v>122</v>
      </c>
      <c r="BL4" s="63" t="s">
        <v>124</v>
      </c>
      <c r="BM4" s="63" t="s">
        <v>126</v>
      </c>
      <c r="BN4" s="63" t="s">
        <v>128</v>
      </c>
      <c r="BO4" s="66" t="s">
        <v>130</v>
      </c>
      <c r="BP4" s="63" t="s">
        <v>132</v>
      </c>
      <c r="BQ4" s="21" t="s">
        <v>134</v>
      </c>
      <c r="BR4" s="21" t="s">
        <v>136</v>
      </c>
      <c r="BS4" s="21" t="s">
        <v>138</v>
      </c>
      <c r="BT4" s="61" t="s">
        <v>140</v>
      </c>
      <c r="BU4" s="21" t="s">
        <v>142</v>
      </c>
      <c r="BV4" s="63" t="s">
        <v>144</v>
      </c>
      <c r="BW4" s="63" t="s">
        <v>146</v>
      </c>
      <c r="BX4" s="66" t="s">
        <v>148</v>
      </c>
      <c r="BY4" s="63" t="s">
        <v>150</v>
      </c>
      <c r="BZ4" s="63" t="s">
        <v>152</v>
      </c>
      <c r="CA4" s="21" t="s">
        <v>154</v>
      </c>
      <c r="CB4" s="21" t="s">
        <v>156</v>
      </c>
      <c r="CC4" s="21" t="s">
        <v>158</v>
      </c>
      <c r="CD4" s="61" t="s">
        <v>160</v>
      </c>
      <c r="CE4" s="21" t="s">
        <v>162</v>
      </c>
      <c r="CF4" s="63" t="s">
        <v>164</v>
      </c>
      <c r="CG4" s="63" t="s">
        <v>166</v>
      </c>
      <c r="CH4" s="66" t="s">
        <v>168</v>
      </c>
      <c r="CI4" s="63" t="s">
        <v>170</v>
      </c>
      <c r="CJ4" s="63" t="s">
        <v>172</v>
      </c>
      <c r="CK4" s="21" t="s">
        <v>174</v>
      </c>
      <c r="CL4" s="21" t="s">
        <v>176</v>
      </c>
      <c r="CM4" s="21" t="s">
        <v>178</v>
      </c>
      <c r="CN4" s="61" t="s">
        <v>180</v>
      </c>
      <c r="CO4" s="21" t="s">
        <v>182</v>
      </c>
      <c r="CP4" s="63" t="s">
        <v>184</v>
      </c>
      <c r="CQ4" s="63" t="s">
        <v>186</v>
      </c>
      <c r="CR4" s="63" t="s">
        <v>188</v>
      </c>
      <c r="CS4" s="63" t="s">
        <v>190</v>
      </c>
      <c r="CT4" s="63" t="s">
        <v>192</v>
      </c>
      <c r="CU4" s="21" t="s">
        <v>194</v>
      </c>
      <c r="CV4" s="21" t="s">
        <v>196</v>
      </c>
      <c r="CW4" s="61" t="s">
        <v>198</v>
      </c>
      <c r="CX4" s="21" t="s">
        <v>200</v>
      </c>
      <c r="CY4" s="77" t="s">
        <v>202</v>
      </c>
      <c r="CZ4" s="63" t="s">
        <v>204</v>
      </c>
      <c r="DA4" s="90" t="s">
        <v>206</v>
      </c>
      <c r="DB4" s="92" t="s">
        <v>208</v>
      </c>
      <c r="DC4" s="63" t="s">
        <v>210</v>
      </c>
      <c r="DD4" s="63" t="s">
        <v>212</v>
      </c>
      <c r="DE4" s="21" t="s">
        <v>214</v>
      </c>
      <c r="DF4" s="21" t="s">
        <v>216</v>
      </c>
      <c r="DG4" s="61" t="s">
        <v>218</v>
      </c>
      <c r="DH4" s="21" t="s">
        <v>220</v>
      </c>
      <c r="DI4" s="77" t="s">
        <v>222</v>
      </c>
      <c r="DJ4" s="63" t="s">
        <v>224</v>
      </c>
      <c r="DK4" s="66" t="s">
        <v>226</v>
      </c>
      <c r="DL4" s="63" t="s">
        <v>228</v>
      </c>
      <c r="DM4" s="63" t="s">
        <v>230</v>
      </c>
      <c r="DN4" s="63" t="s">
        <v>232</v>
      </c>
      <c r="DO4" s="21" t="s">
        <v>234</v>
      </c>
      <c r="DP4" s="61" t="s">
        <v>236</v>
      </c>
      <c r="DQ4" s="21" t="s">
        <v>238</v>
      </c>
      <c r="DR4" s="21" t="s">
        <v>240</v>
      </c>
      <c r="DS4" s="77" t="s">
        <v>242</v>
      </c>
      <c r="DT4" s="63" t="s">
        <v>244</v>
      </c>
      <c r="DU4" s="66" t="s">
        <v>246</v>
      </c>
      <c r="DV4" s="63" t="s">
        <v>248</v>
      </c>
      <c r="DW4" s="63" t="s">
        <v>250</v>
      </c>
      <c r="DX4" s="63" t="s">
        <v>252</v>
      </c>
      <c r="DY4" s="21" t="s">
        <v>254</v>
      </c>
      <c r="DZ4" s="61" t="s">
        <v>256</v>
      </c>
      <c r="EB4" s="81"/>
    </row>
    <row r="5" spans="1:132" ht="23.4">
      <c r="A5" s="51" t="s">
        <v>315</v>
      </c>
      <c r="B5" s="148" t="s">
        <v>318</v>
      </c>
      <c r="C5" s="21"/>
      <c r="D5" s="64">
        <v>19474</v>
      </c>
      <c r="E5" s="64">
        <v>37913</v>
      </c>
      <c r="F5" s="64">
        <v>10011</v>
      </c>
      <c r="G5" s="64">
        <v>49841</v>
      </c>
      <c r="H5" s="64">
        <v>116893</v>
      </c>
      <c r="I5" s="68">
        <v>78570</v>
      </c>
      <c r="J5" s="68">
        <v>9560</v>
      </c>
      <c r="K5" s="68">
        <v>17886</v>
      </c>
      <c r="L5" s="68">
        <v>32767</v>
      </c>
      <c r="M5" s="68">
        <v>78580</v>
      </c>
      <c r="N5" s="64">
        <v>31057</v>
      </c>
      <c r="O5" s="64">
        <v>9343</v>
      </c>
      <c r="P5" s="64">
        <v>28189</v>
      </c>
      <c r="Q5" s="64">
        <v>28946</v>
      </c>
      <c r="R5" s="64">
        <v>18055</v>
      </c>
      <c r="S5" s="68">
        <v>9485</v>
      </c>
      <c r="T5" s="68">
        <v>29359</v>
      </c>
      <c r="U5" s="68">
        <v>206316</v>
      </c>
      <c r="V5" s="68">
        <v>60091</v>
      </c>
      <c r="W5" s="68">
        <v>24278</v>
      </c>
      <c r="X5" s="64">
        <v>173538</v>
      </c>
      <c r="Y5" s="64">
        <v>17253</v>
      </c>
      <c r="Z5" s="64">
        <v>65605</v>
      </c>
      <c r="AA5" s="64">
        <v>9933</v>
      </c>
      <c r="AB5" s="64">
        <v>28171</v>
      </c>
      <c r="AC5" s="68">
        <v>71998</v>
      </c>
      <c r="AD5" s="74">
        <v>45803</v>
      </c>
      <c r="AE5" s="68">
        <v>43224</v>
      </c>
      <c r="AF5" s="68">
        <v>75711</v>
      </c>
      <c r="AG5" s="68">
        <v>18831</v>
      </c>
      <c r="AH5" s="64">
        <v>23238</v>
      </c>
      <c r="AI5" s="64">
        <v>51831</v>
      </c>
      <c r="AJ5" s="64">
        <v>45437</v>
      </c>
      <c r="AK5" s="64">
        <v>171973</v>
      </c>
      <c r="AL5" s="64">
        <v>135669</v>
      </c>
      <c r="AM5" s="68">
        <v>31692</v>
      </c>
      <c r="AN5" s="68">
        <v>14249</v>
      </c>
      <c r="AO5" s="68">
        <v>29113</v>
      </c>
      <c r="AP5" s="68">
        <v>47478</v>
      </c>
      <c r="AQ5" s="74">
        <v>147596</v>
      </c>
      <c r="AR5" s="64">
        <v>74135</v>
      </c>
      <c r="AS5" s="64">
        <v>36889</v>
      </c>
      <c r="AT5" s="64">
        <v>24018</v>
      </c>
      <c r="AU5" s="64">
        <v>85895</v>
      </c>
      <c r="AV5" s="64">
        <v>34340</v>
      </c>
      <c r="AW5" s="68">
        <v>20939</v>
      </c>
      <c r="AX5" s="68">
        <v>144410</v>
      </c>
      <c r="AY5" s="68">
        <v>17542</v>
      </c>
      <c r="AZ5" s="68">
        <v>20745</v>
      </c>
      <c r="BA5" s="74">
        <v>138214</v>
      </c>
      <c r="BB5" s="64">
        <v>231826</v>
      </c>
      <c r="BC5" s="64">
        <v>83539</v>
      </c>
      <c r="BD5" s="64">
        <v>71889</v>
      </c>
      <c r="BE5" s="64">
        <v>54048</v>
      </c>
      <c r="BF5" s="64">
        <v>77100</v>
      </c>
      <c r="BG5" s="68">
        <v>64645</v>
      </c>
      <c r="BH5" s="74">
        <v>55662</v>
      </c>
      <c r="BI5" s="74">
        <v>39406</v>
      </c>
      <c r="BJ5" s="68">
        <v>27403</v>
      </c>
      <c r="BK5" s="74">
        <v>103358</v>
      </c>
      <c r="BL5" s="64">
        <v>145038</v>
      </c>
      <c r="BM5" s="64">
        <v>41355</v>
      </c>
      <c r="BN5" s="64">
        <v>104756</v>
      </c>
      <c r="BO5" s="64">
        <v>21405</v>
      </c>
      <c r="BP5" s="64">
        <v>33507</v>
      </c>
      <c r="BQ5" s="74">
        <v>75635</v>
      </c>
      <c r="BR5" s="68">
        <v>13028</v>
      </c>
      <c r="BS5" s="68">
        <v>111188</v>
      </c>
      <c r="BT5" s="68">
        <v>75117</v>
      </c>
      <c r="BU5" s="68">
        <v>6985</v>
      </c>
      <c r="BV5" s="64">
        <v>144907</v>
      </c>
      <c r="BW5" s="64">
        <v>23352</v>
      </c>
      <c r="BX5" s="64">
        <v>60240</v>
      </c>
      <c r="BY5" s="64">
        <v>106798</v>
      </c>
      <c r="BZ5" s="64">
        <v>34156</v>
      </c>
      <c r="CA5" s="68">
        <v>102052</v>
      </c>
      <c r="CB5" s="74">
        <v>43974</v>
      </c>
      <c r="CC5" s="74">
        <v>30270</v>
      </c>
      <c r="CD5" s="68">
        <v>27027</v>
      </c>
      <c r="CE5" s="74">
        <v>172215</v>
      </c>
      <c r="CF5" s="64">
        <v>201097</v>
      </c>
      <c r="CG5" s="64">
        <v>47604</v>
      </c>
      <c r="CH5" s="64">
        <v>125285</v>
      </c>
      <c r="CI5" s="64">
        <v>93823</v>
      </c>
      <c r="CJ5" s="64">
        <v>80910</v>
      </c>
      <c r="CK5" s="68">
        <v>96790</v>
      </c>
      <c r="CL5" s="74">
        <v>92119</v>
      </c>
      <c r="CM5" s="74">
        <v>310391</v>
      </c>
      <c r="CN5" s="68">
        <v>70640</v>
      </c>
      <c r="CO5" s="74">
        <v>386639</v>
      </c>
      <c r="CP5" s="64">
        <v>143614</v>
      </c>
      <c r="CQ5" s="64">
        <v>149977</v>
      </c>
      <c r="CR5" s="64">
        <v>111168</v>
      </c>
      <c r="CS5" s="64">
        <v>161816</v>
      </c>
      <c r="CT5" s="64">
        <v>104291</v>
      </c>
      <c r="CU5" s="68">
        <v>30351</v>
      </c>
      <c r="CV5" s="68">
        <v>47241</v>
      </c>
      <c r="CW5" s="68">
        <v>105854</v>
      </c>
      <c r="CX5" s="68">
        <v>23550</v>
      </c>
      <c r="CY5" s="68">
        <v>46789</v>
      </c>
      <c r="CZ5" s="64">
        <v>262954</v>
      </c>
      <c r="DA5" s="64">
        <v>33356</v>
      </c>
      <c r="DB5" s="64">
        <v>47516</v>
      </c>
      <c r="DC5" s="64">
        <v>198094</v>
      </c>
      <c r="DD5" s="64">
        <v>143582</v>
      </c>
      <c r="DE5" s="68">
        <v>660825</v>
      </c>
      <c r="DF5" s="68">
        <v>202517</v>
      </c>
      <c r="DG5" s="68">
        <v>400237</v>
      </c>
      <c r="DH5" s="68">
        <v>209994</v>
      </c>
      <c r="DI5" s="68">
        <v>50723</v>
      </c>
      <c r="DJ5" s="64">
        <v>76768</v>
      </c>
      <c r="DK5" s="64">
        <v>124852</v>
      </c>
      <c r="DL5" s="64">
        <v>132537</v>
      </c>
      <c r="DM5" s="64">
        <v>93209</v>
      </c>
      <c r="DN5" s="64">
        <v>132078</v>
      </c>
      <c r="DO5" s="68">
        <v>41596</v>
      </c>
      <c r="DP5" s="68">
        <v>659138</v>
      </c>
      <c r="DQ5" s="68">
        <v>13234</v>
      </c>
      <c r="DR5" s="68">
        <v>288544</v>
      </c>
      <c r="DS5" s="68">
        <v>116232</v>
      </c>
      <c r="DT5" s="64">
        <v>175278</v>
      </c>
      <c r="DU5" s="64">
        <v>231625</v>
      </c>
      <c r="DV5" s="64">
        <v>45009</v>
      </c>
      <c r="DW5" s="64">
        <v>83334</v>
      </c>
      <c r="DX5" s="64">
        <v>27588</v>
      </c>
      <c r="DY5" s="68">
        <v>42939</v>
      </c>
      <c r="DZ5" s="68">
        <v>61996</v>
      </c>
      <c r="EB5" s="82">
        <v>11909669</v>
      </c>
    </row>
    <row r="6" spans="1:132" ht="23.4">
      <c r="A6" s="51"/>
      <c r="B6" s="148" t="s">
        <v>319</v>
      </c>
      <c r="C6" s="21"/>
      <c r="D6" s="64">
        <v>2197</v>
      </c>
      <c r="E6" s="64">
        <v>5697</v>
      </c>
      <c r="F6" s="64">
        <v>654</v>
      </c>
      <c r="G6" s="64">
        <v>0</v>
      </c>
      <c r="H6" s="64">
        <v>4389</v>
      </c>
      <c r="I6" s="68">
        <v>19233</v>
      </c>
      <c r="J6" s="68">
        <v>2800</v>
      </c>
      <c r="K6" s="68">
        <v>1531</v>
      </c>
      <c r="L6" s="68">
        <v>7706</v>
      </c>
      <c r="M6" s="68">
        <v>5323</v>
      </c>
      <c r="N6" s="64">
        <v>4306</v>
      </c>
      <c r="O6" s="64">
        <v>542</v>
      </c>
      <c r="P6" s="64">
        <v>2714</v>
      </c>
      <c r="Q6" s="64">
        <v>3502</v>
      </c>
      <c r="R6" s="64">
        <v>2869</v>
      </c>
      <c r="S6" s="68">
        <v>0</v>
      </c>
      <c r="T6" s="68">
        <v>4776</v>
      </c>
      <c r="U6" s="68">
        <v>0</v>
      </c>
      <c r="V6" s="68">
        <v>4921</v>
      </c>
      <c r="W6" s="68">
        <v>2606</v>
      </c>
      <c r="X6" s="64">
        <v>35003</v>
      </c>
      <c r="Y6" s="64">
        <v>1890</v>
      </c>
      <c r="Z6" s="64">
        <v>8601</v>
      </c>
      <c r="AA6" s="64">
        <v>1780</v>
      </c>
      <c r="AB6" s="64">
        <v>5157</v>
      </c>
      <c r="AC6" s="68">
        <v>15002</v>
      </c>
      <c r="AD6" s="74">
        <v>6797</v>
      </c>
      <c r="AE6" s="68">
        <v>10865</v>
      </c>
      <c r="AF6" s="68">
        <v>6057</v>
      </c>
      <c r="AG6" s="68">
        <v>5158</v>
      </c>
      <c r="AH6" s="64">
        <v>7244</v>
      </c>
      <c r="AI6" s="64">
        <v>12818</v>
      </c>
      <c r="AJ6" s="64">
        <v>7217</v>
      </c>
      <c r="AK6" s="64">
        <v>50349</v>
      </c>
      <c r="AL6" s="64">
        <v>22886</v>
      </c>
      <c r="AM6" s="68">
        <v>2924</v>
      </c>
      <c r="AN6" s="68">
        <v>2354</v>
      </c>
      <c r="AO6" s="68">
        <v>4893</v>
      </c>
      <c r="AP6" s="68">
        <v>14240</v>
      </c>
      <c r="AQ6" s="74">
        <v>50223</v>
      </c>
      <c r="AR6" s="64">
        <v>19992</v>
      </c>
      <c r="AS6" s="64">
        <v>6800</v>
      </c>
      <c r="AT6" s="64">
        <v>913</v>
      </c>
      <c r="AU6" s="64">
        <v>15571</v>
      </c>
      <c r="AV6" s="64">
        <v>11804</v>
      </c>
      <c r="AW6" s="68">
        <v>1195</v>
      </c>
      <c r="AX6" s="68">
        <v>29841</v>
      </c>
      <c r="AY6" s="68">
        <v>0</v>
      </c>
      <c r="AZ6" s="68">
        <v>994</v>
      </c>
      <c r="BA6" s="74">
        <v>15917</v>
      </c>
      <c r="BB6" s="64">
        <v>18652</v>
      </c>
      <c r="BC6" s="64">
        <v>9863</v>
      </c>
      <c r="BD6" s="64">
        <v>8292</v>
      </c>
      <c r="BE6" s="64">
        <v>7879</v>
      </c>
      <c r="BF6" s="64">
        <v>5913</v>
      </c>
      <c r="BG6" s="68">
        <v>6065</v>
      </c>
      <c r="BH6" s="74">
        <v>5512</v>
      </c>
      <c r="BI6" s="74">
        <v>3346</v>
      </c>
      <c r="BJ6" s="68">
        <v>4893</v>
      </c>
      <c r="BK6" s="74">
        <v>32954</v>
      </c>
      <c r="BL6" s="64">
        <v>35405</v>
      </c>
      <c r="BM6" s="64">
        <v>4717</v>
      </c>
      <c r="BN6" s="64">
        <v>12707</v>
      </c>
      <c r="BO6" s="64">
        <v>2384</v>
      </c>
      <c r="BP6" s="64">
        <v>5089</v>
      </c>
      <c r="BQ6" s="74">
        <v>15564</v>
      </c>
      <c r="BR6" s="68">
        <v>26</v>
      </c>
      <c r="BS6" s="68">
        <v>7529</v>
      </c>
      <c r="BT6" s="68">
        <v>8810</v>
      </c>
      <c r="BU6" s="68">
        <v>1592</v>
      </c>
      <c r="BV6" s="64">
        <v>22286</v>
      </c>
      <c r="BW6" s="64">
        <v>1818</v>
      </c>
      <c r="BX6" s="64">
        <v>14757</v>
      </c>
      <c r="BY6" s="64">
        <v>20116</v>
      </c>
      <c r="BZ6" s="64">
        <v>7100</v>
      </c>
      <c r="CA6" s="68">
        <v>11385</v>
      </c>
      <c r="CB6" s="74">
        <v>14410</v>
      </c>
      <c r="CC6" s="74">
        <v>5150</v>
      </c>
      <c r="CD6" s="68">
        <v>3085</v>
      </c>
      <c r="CE6" s="74">
        <v>23824</v>
      </c>
      <c r="CF6" s="64">
        <v>36788</v>
      </c>
      <c r="CG6" s="64">
        <v>8319</v>
      </c>
      <c r="CH6" s="64">
        <v>20050</v>
      </c>
      <c r="CI6" s="64">
        <v>8886</v>
      </c>
      <c r="CJ6" s="64">
        <v>32300</v>
      </c>
      <c r="CK6" s="68">
        <v>37252</v>
      </c>
      <c r="CL6" s="74">
        <v>0</v>
      </c>
      <c r="CM6" s="74">
        <v>1777</v>
      </c>
      <c r="CN6" s="68">
        <v>3086</v>
      </c>
      <c r="CO6" s="74">
        <v>0</v>
      </c>
      <c r="CP6" s="64">
        <v>0</v>
      </c>
      <c r="CQ6" s="64">
        <v>0</v>
      </c>
      <c r="CR6" s="64">
        <v>-930417</v>
      </c>
      <c r="CS6" s="64">
        <v>0</v>
      </c>
      <c r="CT6" s="64">
        <v>0</v>
      </c>
      <c r="CU6" s="68">
        <v>0</v>
      </c>
      <c r="CV6" s="68">
        <v>0</v>
      </c>
      <c r="CW6" s="68">
        <v>0</v>
      </c>
      <c r="CX6" s="68">
        <v>0</v>
      </c>
      <c r="CY6" s="68">
        <v>0</v>
      </c>
      <c r="CZ6" s="64">
        <v>0</v>
      </c>
      <c r="DA6" s="64">
        <v>10358</v>
      </c>
      <c r="DB6" s="64">
        <v>0</v>
      </c>
      <c r="DC6" s="64">
        <v>0</v>
      </c>
      <c r="DD6" s="64">
        <v>227</v>
      </c>
      <c r="DE6" s="68">
        <v>0</v>
      </c>
      <c r="DF6" s="68">
        <v>0</v>
      </c>
      <c r="DG6" s="68">
        <v>0</v>
      </c>
      <c r="DH6" s="68">
        <v>0</v>
      </c>
      <c r="DI6" s="68">
        <v>0</v>
      </c>
      <c r="DJ6" s="64">
        <v>0</v>
      </c>
      <c r="DK6" s="64">
        <v>0</v>
      </c>
      <c r="DL6" s="64">
        <v>0</v>
      </c>
      <c r="DM6" s="64">
        <v>0</v>
      </c>
      <c r="DN6" s="64">
        <v>0</v>
      </c>
      <c r="DO6" s="68">
        <v>0</v>
      </c>
      <c r="DP6" s="68">
        <v>0</v>
      </c>
      <c r="DQ6" s="68">
        <v>0</v>
      </c>
      <c r="DR6" s="68">
        <v>0</v>
      </c>
      <c r="DS6" s="68">
        <v>0</v>
      </c>
      <c r="DT6" s="64">
        <v>0</v>
      </c>
      <c r="DU6" s="64">
        <v>0</v>
      </c>
      <c r="DV6" s="64">
        <v>0</v>
      </c>
      <c r="DW6" s="64">
        <v>0</v>
      </c>
      <c r="DX6" s="64">
        <v>0</v>
      </c>
      <c r="DY6" s="68">
        <v>0</v>
      </c>
      <c r="DZ6" s="68">
        <v>0</v>
      </c>
      <c r="EB6" s="82">
        <v>0</v>
      </c>
    </row>
    <row r="7" spans="1:132" ht="23.4">
      <c r="A7" s="51"/>
      <c r="B7" s="148" t="s">
        <v>320</v>
      </c>
      <c r="C7" s="21"/>
      <c r="D7" s="64">
        <v>1113</v>
      </c>
      <c r="E7" s="64">
        <v>1979</v>
      </c>
      <c r="F7" s="64">
        <v>256</v>
      </c>
      <c r="G7" s="64">
        <v>2498</v>
      </c>
      <c r="H7" s="64">
        <v>2446</v>
      </c>
      <c r="I7" s="68">
        <v>1423</v>
      </c>
      <c r="J7" s="68">
        <v>725</v>
      </c>
      <c r="K7" s="68">
        <v>186</v>
      </c>
      <c r="L7" s="68">
        <v>617</v>
      </c>
      <c r="M7" s="68">
        <v>112</v>
      </c>
      <c r="N7" s="64">
        <v>967</v>
      </c>
      <c r="O7" s="64">
        <v>3</v>
      </c>
      <c r="P7" s="64">
        <v>165</v>
      </c>
      <c r="Q7" s="64">
        <v>487</v>
      </c>
      <c r="R7" s="64">
        <v>71</v>
      </c>
      <c r="S7" s="68">
        <v>981</v>
      </c>
      <c r="T7" s="68">
        <v>1755</v>
      </c>
      <c r="U7" s="68">
        <v>948</v>
      </c>
      <c r="V7" s="68">
        <v>2360</v>
      </c>
      <c r="W7" s="68">
        <v>1009</v>
      </c>
      <c r="X7" s="64">
        <v>1322</v>
      </c>
      <c r="Y7" s="64">
        <v>111</v>
      </c>
      <c r="Z7" s="64">
        <v>730</v>
      </c>
      <c r="AA7" s="64">
        <v>88</v>
      </c>
      <c r="AB7" s="64">
        <v>524</v>
      </c>
      <c r="AC7" s="68">
        <v>499</v>
      </c>
      <c r="AD7" s="74">
        <v>1961</v>
      </c>
      <c r="AE7" s="68">
        <v>426</v>
      </c>
      <c r="AF7" s="68">
        <v>1916</v>
      </c>
      <c r="AG7" s="68">
        <v>216</v>
      </c>
      <c r="AH7" s="64">
        <v>404</v>
      </c>
      <c r="AI7" s="64">
        <v>803</v>
      </c>
      <c r="AJ7" s="64">
        <v>1251</v>
      </c>
      <c r="AK7" s="64">
        <v>912</v>
      </c>
      <c r="AL7" s="64">
        <v>2053</v>
      </c>
      <c r="AM7" s="68">
        <v>31</v>
      </c>
      <c r="AN7" s="68">
        <v>152</v>
      </c>
      <c r="AO7" s="68">
        <v>328</v>
      </c>
      <c r="AP7" s="68">
        <v>451</v>
      </c>
      <c r="AQ7" s="74">
        <v>1248</v>
      </c>
      <c r="AR7" s="64">
        <v>721</v>
      </c>
      <c r="AS7" s="64">
        <v>605</v>
      </c>
      <c r="AT7" s="64">
        <v>344</v>
      </c>
      <c r="AU7" s="64">
        <v>1196</v>
      </c>
      <c r="AV7" s="64">
        <v>355</v>
      </c>
      <c r="AW7" s="68">
        <v>200</v>
      </c>
      <c r="AX7" s="68">
        <v>1001</v>
      </c>
      <c r="AY7" s="68">
        <v>363</v>
      </c>
      <c r="AZ7" s="68">
        <v>642</v>
      </c>
      <c r="BA7" s="74">
        <v>1764</v>
      </c>
      <c r="BB7" s="64">
        <v>1336</v>
      </c>
      <c r="BC7" s="64">
        <v>1134</v>
      </c>
      <c r="BD7" s="64">
        <v>1126</v>
      </c>
      <c r="BE7" s="64">
        <v>791</v>
      </c>
      <c r="BF7" s="64">
        <v>980</v>
      </c>
      <c r="BG7" s="68">
        <v>879</v>
      </c>
      <c r="BH7" s="74">
        <v>0</v>
      </c>
      <c r="BI7" s="74">
        <v>523</v>
      </c>
      <c r="BJ7" s="68">
        <v>360</v>
      </c>
      <c r="BK7" s="74">
        <v>869</v>
      </c>
      <c r="BL7" s="64">
        <v>1441</v>
      </c>
      <c r="BM7" s="64">
        <v>518</v>
      </c>
      <c r="BN7" s="64">
        <v>1434</v>
      </c>
      <c r="BO7" s="64">
        <v>524</v>
      </c>
      <c r="BP7" s="64">
        <v>398</v>
      </c>
      <c r="BQ7" s="74">
        <v>1143</v>
      </c>
      <c r="BR7" s="68">
        <v>370</v>
      </c>
      <c r="BS7" s="68">
        <v>2550</v>
      </c>
      <c r="BT7" s="68">
        <v>900</v>
      </c>
      <c r="BU7" s="68">
        <v>126</v>
      </c>
      <c r="BV7" s="64">
        <v>1803</v>
      </c>
      <c r="BW7" s="64">
        <v>284</v>
      </c>
      <c r="BX7" s="64">
        <v>781</v>
      </c>
      <c r="BY7" s="64">
        <v>1625</v>
      </c>
      <c r="BZ7" s="64">
        <v>407</v>
      </c>
      <c r="CA7" s="68">
        <v>1128</v>
      </c>
      <c r="CB7" s="74">
        <v>521</v>
      </c>
      <c r="CC7" s="74">
        <v>347</v>
      </c>
      <c r="CD7" s="68">
        <v>329</v>
      </c>
      <c r="CE7" s="74">
        <v>2106</v>
      </c>
      <c r="CF7" s="64">
        <v>2699</v>
      </c>
      <c r="CG7" s="64">
        <v>87</v>
      </c>
      <c r="CH7" s="64">
        <v>856</v>
      </c>
      <c r="CI7" s="64">
        <v>646</v>
      </c>
      <c r="CJ7" s="64">
        <v>734</v>
      </c>
      <c r="CK7" s="68">
        <v>852</v>
      </c>
      <c r="CL7" s="74">
        <v>0</v>
      </c>
      <c r="CM7" s="74">
        <v>0</v>
      </c>
      <c r="CN7" s="68">
        <v>0</v>
      </c>
      <c r="CO7" s="74">
        <v>0</v>
      </c>
      <c r="CP7" s="64">
        <v>0</v>
      </c>
      <c r="CQ7" s="64">
        <v>0</v>
      </c>
      <c r="CR7" s="64">
        <v>0</v>
      </c>
      <c r="CS7" s="64">
        <v>-73092</v>
      </c>
      <c r="CT7" s="64">
        <v>0</v>
      </c>
      <c r="CU7" s="68">
        <v>-2300</v>
      </c>
      <c r="CV7" s="68">
        <v>0</v>
      </c>
      <c r="CW7" s="68">
        <v>0</v>
      </c>
      <c r="CX7" s="68">
        <v>0</v>
      </c>
      <c r="CY7" s="68">
        <v>0</v>
      </c>
      <c r="CZ7" s="64">
        <v>0</v>
      </c>
      <c r="DA7" s="64">
        <v>67</v>
      </c>
      <c r="DB7" s="64">
        <v>0</v>
      </c>
      <c r="DC7" s="64">
        <v>0</v>
      </c>
      <c r="DD7" s="64">
        <v>0</v>
      </c>
      <c r="DE7" s="68">
        <v>0</v>
      </c>
      <c r="DF7" s="68">
        <v>0</v>
      </c>
      <c r="DG7" s="68">
        <v>0</v>
      </c>
      <c r="DH7" s="68">
        <v>0</v>
      </c>
      <c r="DI7" s="68">
        <v>0</v>
      </c>
      <c r="DJ7" s="64">
        <v>0</v>
      </c>
      <c r="DK7" s="64">
        <v>0</v>
      </c>
      <c r="DL7" s="64">
        <v>0</v>
      </c>
      <c r="DM7" s="64">
        <v>0</v>
      </c>
      <c r="DN7" s="64">
        <v>0</v>
      </c>
      <c r="DO7" s="68">
        <v>0</v>
      </c>
      <c r="DP7" s="68">
        <v>0</v>
      </c>
      <c r="DQ7" s="68">
        <v>0</v>
      </c>
      <c r="DR7" s="68">
        <v>0</v>
      </c>
      <c r="DS7" s="68">
        <v>0</v>
      </c>
      <c r="DT7" s="64">
        <v>0</v>
      </c>
      <c r="DU7" s="64">
        <v>0</v>
      </c>
      <c r="DV7" s="64">
        <v>0</v>
      </c>
      <c r="DW7" s="64">
        <v>0</v>
      </c>
      <c r="DX7" s="64">
        <v>0</v>
      </c>
      <c r="DY7" s="68">
        <v>0</v>
      </c>
      <c r="DZ7" s="68">
        <v>0</v>
      </c>
      <c r="EB7" s="82">
        <v>0</v>
      </c>
    </row>
    <row r="8" spans="1:132" ht="31.2">
      <c r="A8" s="52"/>
      <c r="B8" s="148" t="s">
        <v>321</v>
      </c>
      <c r="C8" s="59"/>
      <c r="D8" s="64">
        <v>204</v>
      </c>
      <c r="E8" s="64">
        <v>104</v>
      </c>
      <c r="F8" s="64">
        <v>140</v>
      </c>
      <c r="G8" s="64">
        <v>1263</v>
      </c>
      <c r="H8" s="64">
        <v>387</v>
      </c>
      <c r="I8" s="68">
        <v>1999</v>
      </c>
      <c r="J8" s="68">
        <v>102</v>
      </c>
      <c r="K8" s="68">
        <v>-172</v>
      </c>
      <c r="L8" s="68">
        <v>1420</v>
      </c>
      <c r="M8" s="68">
        <v>2150</v>
      </c>
      <c r="N8" s="64">
        <v>500</v>
      </c>
      <c r="O8" s="64">
        <v>182</v>
      </c>
      <c r="P8" s="64">
        <v>1051</v>
      </c>
      <c r="Q8" s="64">
        <v>2122</v>
      </c>
      <c r="R8" s="64">
        <v>1219</v>
      </c>
      <c r="S8" s="68">
        <v>0</v>
      </c>
      <c r="T8" s="68">
        <v>1770</v>
      </c>
      <c r="U8" s="68">
        <v>2465</v>
      </c>
      <c r="V8" s="68">
        <v>163</v>
      </c>
      <c r="W8" s="68">
        <v>507</v>
      </c>
      <c r="X8" s="64">
        <v>11993</v>
      </c>
      <c r="Y8" s="64">
        <v>779</v>
      </c>
      <c r="Z8" s="64">
        <v>3352</v>
      </c>
      <c r="AA8" s="64">
        <v>1253</v>
      </c>
      <c r="AB8" s="64">
        <v>2860</v>
      </c>
      <c r="AC8" s="68">
        <v>9329</v>
      </c>
      <c r="AD8" s="74">
        <v>1267</v>
      </c>
      <c r="AE8" s="68">
        <v>5142</v>
      </c>
      <c r="AF8" s="68">
        <v>3959</v>
      </c>
      <c r="AG8" s="68">
        <v>1858</v>
      </c>
      <c r="AH8" s="64">
        <v>1647</v>
      </c>
      <c r="AI8" s="64">
        <v>3426</v>
      </c>
      <c r="AJ8" s="64">
        <v>2865</v>
      </c>
      <c r="AK8" s="64">
        <v>18303</v>
      </c>
      <c r="AL8" s="64">
        <v>25022</v>
      </c>
      <c r="AM8" s="68">
        <v>7924</v>
      </c>
      <c r="AN8" s="68">
        <v>1019</v>
      </c>
      <c r="AO8" s="68">
        <v>2972</v>
      </c>
      <c r="AP8" s="68">
        <v>6111</v>
      </c>
      <c r="AQ8" s="74">
        <v>22730</v>
      </c>
      <c r="AR8" s="64">
        <v>10326</v>
      </c>
      <c r="AS8" s="64">
        <v>2876</v>
      </c>
      <c r="AT8" s="64">
        <v>139</v>
      </c>
      <c r="AU8" s="64">
        <v>8325</v>
      </c>
      <c r="AV8" s="64">
        <v>2927</v>
      </c>
      <c r="AW8" s="68">
        <v>4510</v>
      </c>
      <c r="AX8" s="68">
        <v>32183</v>
      </c>
      <c r="AY8" s="68">
        <v>611</v>
      </c>
      <c r="AZ8" s="68">
        <v>2251</v>
      </c>
      <c r="BA8" s="74">
        <v>8105</v>
      </c>
      <c r="BB8" s="64">
        <v>39488</v>
      </c>
      <c r="BC8" s="64">
        <v>12780</v>
      </c>
      <c r="BD8" s="64">
        <v>3973</v>
      </c>
      <c r="BE8" s="64">
        <v>4005</v>
      </c>
      <c r="BF8" s="64">
        <v>3785</v>
      </c>
      <c r="BG8" s="68">
        <v>3723</v>
      </c>
      <c r="BH8" s="74">
        <v>4233</v>
      </c>
      <c r="BI8" s="74">
        <v>2422</v>
      </c>
      <c r="BJ8" s="68">
        <v>3154</v>
      </c>
      <c r="BK8" s="74">
        <v>20453</v>
      </c>
      <c r="BL8" s="64">
        <v>18146</v>
      </c>
      <c r="BM8" s="64">
        <v>4424</v>
      </c>
      <c r="BN8" s="64">
        <v>8335</v>
      </c>
      <c r="BO8" s="64">
        <v>1704</v>
      </c>
      <c r="BP8" s="64">
        <v>3585</v>
      </c>
      <c r="BQ8" s="74">
        <v>6715</v>
      </c>
      <c r="BR8" s="68">
        <v>131</v>
      </c>
      <c r="BS8" s="68">
        <v>5279</v>
      </c>
      <c r="BT8" s="68">
        <v>2956</v>
      </c>
      <c r="BU8" s="68">
        <v>246</v>
      </c>
      <c r="BV8" s="64">
        <v>12537</v>
      </c>
      <c r="BW8" s="64">
        <v>1471</v>
      </c>
      <c r="BX8" s="64">
        <v>7160</v>
      </c>
      <c r="BY8" s="64">
        <v>15578</v>
      </c>
      <c r="BZ8" s="64">
        <v>3430</v>
      </c>
      <c r="CA8" s="68">
        <v>10012</v>
      </c>
      <c r="CB8" s="74">
        <v>8079</v>
      </c>
      <c r="CC8" s="74">
        <v>1766</v>
      </c>
      <c r="CD8" s="68">
        <v>906</v>
      </c>
      <c r="CE8" s="74">
        <v>12928</v>
      </c>
      <c r="CF8" s="64">
        <v>31917</v>
      </c>
      <c r="CG8" s="64">
        <v>1885</v>
      </c>
      <c r="CH8" s="64">
        <v>8529</v>
      </c>
      <c r="CI8" s="64">
        <v>6229</v>
      </c>
      <c r="CJ8" s="64">
        <v>8264</v>
      </c>
      <c r="CK8" s="68">
        <v>13706</v>
      </c>
      <c r="CL8" s="74">
        <v>4244</v>
      </c>
      <c r="CM8" s="74">
        <v>46631</v>
      </c>
      <c r="CN8" s="68">
        <v>3141</v>
      </c>
      <c r="CO8" s="74">
        <v>20194</v>
      </c>
      <c r="CP8" s="64">
        <v>7771</v>
      </c>
      <c r="CQ8" s="64">
        <v>5165</v>
      </c>
      <c r="CR8" s="64">
        <v>2079</v>
      </c>
      <c r="CS8" s="64">
        <v>7651</v>
      </c>
      <c r="CT8" s="64">
        <v>8933</v>
      </c>
      <c r="CU8" s="68">
        <v>3515</v>
      </c>
      <c r="CV8" s="68">
        <v>1822</v>
      </c>
      <c r="CW8" s="68">
        <v>5670</v>
      </c>
      <c r="CX8" s="68">
        <v>1548</v>
      </c>
      <c r="CY8" s="68">
        <v>3228</v>
      </c>
      <c r="CZ8" s="64">
        <v>24377</v>
      </c>
      <c r="DA8" s="64">
        <v>782</v>
      </c>
      <c r="DB8" s="64">
        <v>1823</v>
      </c>
      <c r="DC8" s="64">
        <v>37661</v>
      </c>
      <c r="DD8" s="64">
        <v>5844</v>
      </c>
      <c r="DE8" s="68">
        <v>70115</v>
      </c>
      <c r="DF8" s="68">
        <v>1132</v>
      </c>
      <c r="DG8" s="68">
        <v>0</v>
      </c>
      <c r="DH8" s="68">
        <v>10304</v>
      </c>
      <c r="DI8" s="68">
        <v>48</v>
      </c>
      <c r="DJ8" s="64">
        <v>3856</v>
      </c>
      <c r="DK8" s="64">
        <v>6221</v>
      </c>
      <c r="DL8" s="64">
        <v>11078</v>
      </c>
      <c r="DM8" s="64">
        <v>1966</v>
      </c>
      <c r="DN8" s="64">
        <v>7872</v>
      </c>
      <c r="DO8" s="68">
        <v>1780</v>
      </c>
      <c r="DP8" s="68">
        <v>0</v>
      </c>
      <c r="DQ8" s="68">
        <v>0</v>
      </c>
      <c r="DR8" s="68">
        <v>0</v>
      </c>
      <c r="DS8" s="68">
        <v>2029</v>
      </c>
      <c r="DT8" s="64">
        <v>0</v>
      </c>
      <c r="DU8" s="64">
        <v>6008</v>
      </c>
      <c r="DV8" s="64">
        <v>6392</v>
      </c>
      <c r="DW8" s="64">
        <v>0</v>
      </c>
      <c r="DX8" s="64">
        <v>1159</v>
      </c>
      <c r="DY8" s="68">
        <v>573</v>
      </c>
      <c r="DZ8" s="68">
        <v>0</v>
      </c>
      <c r="EB8" s="82">
        <v>840186</v>
      </c>
    </row>
    <row r="9" spans="1:132" ht="15.6">
      <c r="A9" s="53"/>
      <c r="B9" s="57" t="s">
        <v>322</v>
      </c>
      <c r="C9" s="60"/>
      <c r="D9" s="64">
        <v>15960</v>
      </c>
      <c r="E9" s="64">
        <v>30133</v>
      </c>
      <c r="F9" s="64">
        <v>8961</v>
      </c>
      <c r="G9" s="64">
        <v>46080</v>
      </c>
      <c r="H9" s="64">
        <v>109671</v>
      </c>
      <c r="I9" s="68">
        <v>55915</v>
      </c>
      <c r="J9" s="68">
        <v>5933</v>
      </c>
      <c r="K9" s="68">
        <v>16341</v>
      </c>
      <c r="L9" s="68">
        <v>23024</v>
      </c>
      <c r="M9" s="68">
        <v>70995</v>
      </c>
      <c r="N9" s="64">
        <v>25284</v>
      </c>
      <c r="O9" s="64">
        <v>8616</v>
      </c>
      <c r="P9" s="64">
        <v>24259</v>
      </c>
      <c r="Q9" s="64">
        <v>22835</v>
      </c>
      <c r="R9" s="64">
        <v>13896</v>
      </c>
      <c r="S9" s="68">
        <v>8504</v>
      </c>
      <c r="T9" s="68">
        <v>21058</v>
      </c>
      <c r="U9" s="68">
        <v>202903</v>
      </c>
      <c r="V9" s="68">
        <v>52647</v>
      </c>
      <c r="W9" s="68">
        <v>20156</v>
      </c>
      <c r="X9" s="64">
        <v>125220</v>
      </c>
      <c r="Y9" s="64">
        <v>14473</v>
      </c>
      <c r="Z9" s="64">
        <v>52922</v>
      </c>
      <c r="AA9" s="64">
        <v>6812</v>
      </c>
      <c r="AB9" s="64">
        <v>19630</v>
      </c>
      <c r="AC9" s="68">
        <v>47168</v>
      </c>
      <c r="AD9" s="74">
        <v>35778</v>
      </c>
      <c r="AE9" s="68">
        <v>26791</v>
      </c>
      <c r="AF9" s="68">
        <v>63779</v>
      </c>
      <c r="AG9" s="68">
        <v>11599</v>
      </c>
      <c r="AH9" s="64">
        <v>13943</v>
      </c>
      <c r="AI9" s="64">
        <v>34784</v>
      </c>
      <c r="AJ9" s="64">
        <v>34104</v>
      </c>
      <c r="AK9" s="64">
        <v>102409</v>
      </c>
      <c r="AL9" s="64">
        <v>85708</v>
      </c>
      <c r="AM9" s="68">
        <v>20813</v>
      </c>
      <c r="AN9" s="68">
        <v>10724</v>
      </c>
      <c r="AO9" s="68">
        <v>20920</v>
      </c>
      <c r="AP9" s="68">
        <v>26676</v>
      </c>
      <c r="AQ9" s="74">
        <v>73395</v>
      </c>
      <c r="AR9" s="64">
        <v>43096</v>
      </c>
      <c r="AS9" s="64">
        <v>26608</v>
      </c>
      <c r="AT9" s="64">
        <v>22622</v>
      </c>
      <c r="AU9" s="64">
        <v>60803</v>
      </c>
      <c r="AV9" s="64">
        <v>19254</v>
      </c>
      <c r="AW9" s="68">
        <v>15034</v>
      </c>
      <c r="AX9" s="68">
        <v>81385</v>
      </c>
      <c r="AY9" s="68">
        <v>16568</v>
      </c>
      <c r="AZ9" s="68">
        <v>16858</v>
      </c>
      <c r="BA9" s="74">
        <v>112428</v>
      </c>
      <c r="BB9" s="64">
        <v>172350</v>
      </c>
      <c r="BC9" s="64">
        <v>59762</v>
      </c>
      <c r="BD9" s="64">
        <v>58498</v>
      </c>
      <c r="BE9" s="64">
        <v>41373</v>
      </c>
      <c r="BF9" s="64">
        <v>66422</v>
      </c>
      <c r="BG9" s="68">
        <v>53978</v>
      </c>
      <c r="BH9" s="74">
        <v>45917</v>
      </c>
      <c r="BI9" s="74">
        <v>33115</v>
      </c>
      <c r="BJ9" s="68">
        <v>18996</v>
      </c>
      <c r="BK9" s="74">
        <v>49082</v>
      </c>
      <c r="BL9" s="64">
        <v>90046</v>
      </c>
      <c r="BM9" s="64">
        <v>31696</v>
      </c>
      <c r="BN9" s="64">
        <v>82280</v>
      </c>
      <c r="BO9" s="64">
        <v>16793</v>
      </c>
      <c r="BP9" s="64">
        <v>24435</v>
      </c>
      <c r="BQ9" s="74">
        <v>52213</v>
      </c>
      <c r="BR9" s="68">
        <v>12501</v>
      </c>
      <c r="BS9" s="68">
        <v>95830</v>
      </c>
      <c r="BT9" s="68">
        <v>62451</v>
      </c>
      <c r="BU9" s="68">
        <v>5021</v>
      </c>
      <c r="BV9" s="64">
        <v>108281</v>
      </c>
      <c r="BW9" s="64">
        <v>19779</v>
      </c>
      <c r="BX9" s="64">
        <v>37542</v>
      </c>
      <c r="BY9" s="64">
        <v>69479</v>
      </c>
      <c r="BZ9" s="64">
        <v>23219</v>
      </c>
      <c r="CA9" s="68">
        <v>79527</v>
      </c>
      <c r="CB9" s="74">
        <v>20964</v>
      </c>
      <c r="CC9" s="74">
        <v>23007</v>
      </c>
      <c r="CD9" s="68">
        <v>22707</v>
      </c>
      <c r="CE9" s="74">
        <v>133357</v>
      </c>
      <c r="CF9" s="64">
        <v>129693</v>
      </c>
      <c r="CG9" s="64">
        <v>37313</v>
      </c>
      <c r="CH9" s="64">
        <v>95850</v>
      </c>
      <c r="CI9" s="64">
        <v>78062</v>
      </c>
      <c r="CJ9" s="64">
        <v>39612</v>
      </c>
      <c r="CK9" s="68">
        <v>44980</v>
      </c>
      <c r="CL9" s="74">
        <v>87875</v>
      </c>
      <c r="CM9" s="74">
        <v>261983</v>
      </c>
      <c r="CN9" s="68">
        <v>64413</v>
      </c>
      <c r="CO9" s="74">
        <v>366445</v>
      </c>
      <c r="CP9" s="64">
        <v>135843</v>
      </c>
      <c r="CQ9" s="64">
        <v>144812</v>
      </c>
      <c r="CR9" s="64">
        <v>1039506</v>
      </c>
      <c r="CS9" s="64">
        <v>227257</v>
      </c>
      <c r="CT9" s="64">
        <v>95358</v>
      </c>
      <c r="CU9" s="68">
        <v>29136</v>
      </c>
      <c r="CV9" s="68">
        <v>45419</v>
      </c>
      <c r="CW9" s="68">
        <v>100184</v>
      </c>
      <c r="CX9" s="68">
        <v>22002</v>
      </c>
      <c r="CY9" s="68">
        <v>43561</v>
      </c>
      <c r="CZ9" s="64">
        <v>238577</v>
      </c>
      <c r="DA9" s="64">
        <v>22149</v>
      </c>
      <c r="DB9" s="64">
        <v>45693</v>
      </c>
      <c r="DC9" s="64">
        <v>160433</v>
      </c>
      <c r="DD9" s="64">
        <v>137511</v>
      </c>
      <c r="DE9" s="68">
        <v>590710</v>
      </c>
      <c r="DF9" s="68">
        <v>201385</v>
      </c>
      <c r="DG9" s="68">
        <v>400237</v>
      </c>
      <c r="DH9" s="68">
        <v>199690</v>
      </c>
      <c r="DI9" s="68">
        <v>50675</v>
      </c>
      <c r="DJ9" s="64">
        <v>72912</v>
      </c>
      <c r="DK9" s="64">
        <v>118631</v>
      </c>
      <c r="DL9" s="64">
        <v>121459</v>
      </c>
      <c r="DM9" s="64">
        <v>91243</v>
      </c>
      <c r="DN9" s="64">
        <v>124206</v>
      </c>
      <c r="DO9" s="68">
        <v>39816</v>
      </c>
      <c r="DP9" s="68">
        <v>659138</v>
      </c>
      <c r="DQ9" s="68">
        <v>13234</v>
      </c>
      <c r="DR9" s="68">
        <v>288544</v>
      </c>
      <c r="DS9" s="68">
        <v>114203</v>
      </c>
      <c r="DT9" s="64">
        <v>175278</v>
      </c>
      <c r="DU9" s="64">
        <v>225617</v>
      </c>
      <c r="DV9" s="64">
        <v>38617</v>
      </c>
      <c r="DW9" s="64">
        <v>83334</v>
      </c>
      <c r="DX9" s="64">
        <v>26429</v>
      </c>
      <c r="DY9" s="68">
        <v>42366</v>
      </c>
      <c r="DZ9" s="68">
        <v>61996</v>
      </c>
      <c r="EB9" s="82">
        <v>11069483</v>
      </c>
    </row>
    <row r="10" spans="1:132" ht="46.8">
      <c r="A10" s="54" t="s">
        <v>316</v>
      </c>
      <c r="B10" s="148" t="s">
        <v>323</v>
      </c>
      <c r="C10" s="21"/>
      <c r="D10" s="64">
        <v>10551</v>
      </c>
      <c r="E10" s="64">
        <v>28173</v>
      </c>
      <c r="F10" s="64">
        <v>8931</v>
      </c>
      <c r="G10" s="64">
        <v>45840</v>
      </c>
      <c r="H10" s="64">
        <v>106355</v>
      </c>
      <c r="I10" s="68">
        <v>51381</v>
      </c>
      <c r="J10" s="68">
        <v>5840</v>
      </c>
      <c r="K10" s="68">
        <v>15655</v>
      </c>
      <c r="L10" s="68">
        <v>20386</v>
      </c>
      <c r="M10" s="68">
        <v>4755</v>
      </c>
      <c r="N10" s="64">
        <v>2476</v>
      </c>
      <c r="O10" s="64">
        <v>503</v>
      </c>
      <c r="P10" s="64">
        <v>467</v>
      </c>
      <c r="Q10" s="64">
        <v>986</v>
      </c>
      <c r="R10" s="64">
        <v>367</v>
      </c>
      <c r="S10" s="68">
        <v>0</v>
      </c>
      <c r="T10" s="68">
        <v>53</v>
      </c>
      <c r="U10" s="68">
        <v>0</v>
      </c>
      <c r="V10" s="68">
        <v>0</v>
      </c>
      <c r="W10" s="68">
        <v>0</v>
      </c>
      <c r="X10" s="64">
        <v>104</v>
      </c>
      <c r="Y10" s="64">
        <v>27</v>
      </c>
      <c r="Z10" s="64">
        <v>0</v>
      </c>
      <c r="AA10" s="64">
        <v>0</v>
      </c>
      <c r="AB10" s="64">
        <v>0</v>
      </c>
      <c r="AC10" s="68">
        <v>128</v>
      </c>
      <c r="AD10" s="74">
        <v>149</v>
      </c>
      <c r="AE10" s="68">
        <v>54</v>
      </c>
      <c r="AF10" s="68">
        <v>11</v>
      </c>
      <c r="AG10" s="68">
        <v>72</v>
      </c>
      <c r="AH10" s="64">
        <v>558</v>
      </c>
      <c r="AI10" s="64">
        <v>1862</v>
      </c>
      <c r="AJ10" s="64">
        <v>0</v>
      </c>
      <c r="AK10" s="64">
        <v>13</v>
      </c>
      <c r="AL10" s="64">
        <v>169</v>
      </c>
      <c r="AM10" s="68">
        <v>109</v>
      </c>
      <c r="AN10" s="68">
        <v>1330</v>
      </c>
      <c r="AO10" s="68">
        <v>0</v>
      </c>
      <c r="AP10" s="68">
        <v>0</v>
      </c>
      <c r="AQ10" s="74">
        <v>0</v>
      </c>
      <c r="AR10" s="64">
        <v>0</v>
      </c>
      <c r="AS10" s="64">
        <v>17</v>
      </c>
      <c r="AT10" s="64">
        <v>0</v>
      </c>
      <c r="AU10" s="64">
        <v>0</v>
      </c>
      <c r="AV10" s="64">
        <v>0</v>
      </c>
      <c r="AW10" s="68">
        <v>0</v>
      </c>
      <c r="AX10" s="68">
        <v>0</v>
      </c>
      <c r="AY10" s="68">
        <v>0</v>
      </c>
      <c r="AZ10" s="68">
        <v>0</v>
      </c>
      <c r="BA10" s="74">
        <v>0</v>
      </c>
      <c r="BB10" s="64">
        <v>0</v>
      </c>
      <c r="BC10" s="64">
        <v>22</v>
      </c>
      <c r="BD10" s="64">
        <v>0</v>
      </c>
      <c r="BE10" s="64">
        <v>0</v>
      </c>
      <c r="BF10" s="64">
        <v>0</v>
      </c>
      <c r="BG10" s="68">
        <v>0</v>
      </c>
      <c r="BH10" s="74">
        <v>0</v>
      </c>
      <c r="BI10" s="74">
        <v>0</v>
      </c>
      <c r="BJ10" s="68">
        <v>0</v>
      </c>
      <c r="BK10" s="74">
        <v>0</v>
      </c>
      <c r="BL10" s="64">
        <v>0</v>
      </c>
      <c r="BM10" s="64">
        <v>0</v>
      </c>
      <c r="BN10" s="64">
        <v>0</v>
      </c>
      <c r="BO10" s="64">
        <v>0</v>
      </c>
      <c r="BP10" s="64">
        <v>0</v>
      </c>
      <c r="BQ10" s="74">
        <v>0</v>
      </c>
      <c r="BR10" s="68">
        <v>0</v>
      </c>
      <c r="BS10" s="68">
        <v>0</v>
      </c>
      <c r="BT10" s="68">
        <v>0</v>
      </c>
      <c r="BU10" s="68">
        <v>0</v>
      </c>
      <c r="BV10" s="64">
        <v>0</v>
      </c>
      <c r="BW10" s="64">
        <v>0</v>
      </c>
      <c r="BX10" s="64">
        <v>0</v>
      </c>
      <c r="BY10" s="64">
        <v>0</v>
      </c>
      <c r="BZ10" s="64">
        <v>0</v>
      </c>
      <c r="CA10" s="68">
        <v>0</v>
      </c>
      <c r="CB10" s="74">
        <v>0</v>
      </c>
      <c r="CC10" s="74">
        <v>0</v>
      </c>
      <c r="CD10" s="68">
        <v>0</v>
      </c>
      <c r="CE10" s="74">
        <v>0</v>
      </c>
      <c r="CF10" s="64">
        <v>0</v>
      </c>
      <c r="CG10" s="64">
        <v>0</v>
      </c>
      <c r="CH10" s="64">
        <v>0</v>
      </c>
      <c r="CI10" s="64">
        <v>0</v>
      </c>
      <c r="CJ10" s="64">
        <v>0</v>
      </c>
      <c r="CK10" s="68">
        <v>0</v>
      </c>
      <c r="CL10" s="74">
        <v>0</v>
      </c>
      <c r="CM10" s="74">
        <v>0</v>
      </c>
      <c r="CN10" s="68">
        <v>0</v>
      </c>
      <c r="CO10" s="74">
        <v>441</v>
      </c>
      <c r="CP10" s="64">
        <v>3</v>
      </c>
      <c r="CQ10" s="64">
        <v>1453</v>
      </c>
      <c r="CR10" s="64">
        <v>0</v>
      </c>
      <c r="CS10" s="64">
        <v>0</v>
      </c>
      <c r="CT10" s="64">
        <v>0</v>
      </c>
      <c r="CU10" s="74">
        <v>0</v>
      </c>
      <c r="CV10" s="74">
        <v>0</v>
      </c>
      <c r="CW10" s="68">
        <v>0</v>
      </c>
      <c r="CX10" s="74">
        <v>0</v>
      </c>
      <c r="CY10" s="68">
        <v>26</v>
      </c>
      <c r="CZ10" s="64">
        <v>0</v>
      </c>
      <c r="DA10" s="64">
        <v>0</v>
      </c>
      <c r="DB10" s="64">
        <v>0</v>
      </c>
      <c r="DC10" s="64">
        <v>0</v>
      </c>
      <c r="DD10" s="64">
        <v>0</v>
      </c>
      <c r="DE10" s="74">
        <v>0</v>
      </c>
      <c r="DF10" s="74">
        <v>34</v>
      </c>
      <c r="DG10" s="68">
        <v>0</v>
      </c>
      <c r="DH10" s="74">
        <v>0</v>
      </c>
      <c r="DI10" s="68">
        <v>0</v>
      </c>
      <c r="DJ10" s="64">
        <v>0</v>
      </c>
      <c r="DK10" s="64">
        <v>0</v>
      </c>
      <c r="DL10" s="64">
        <v>0</v>
      </c>
      <c r="DM10" s="64">
        <v>0</v>
      </c>
      <c r="DN10" s="64">
        <v>0</v>
      </c>
      <c r="DO10" s="74">
        <v>0</v>
      </c>
      <c r="DP10" s="74">
        <v>0</v>
      </c>
      <c r="DQ10" s="68">
        <v>0</v>
      </c>
      <c r="DR10" s="74">
        <v>0</v>
      </c>
      <c r="DS10" s="68">
        <v>0</v>
      </c>
      <c r="DT10" s="64">
        <v>0</v>
      </c>
      <c r="DU10" s="64">
        <v>0</v>
      </c>
      <c r="DV10" s="64">
        <v>0</v>
      </c>
      <c r="DW10" s="64">
        <v>0</v>
      </c>
      <c r="DX10" s="64">
        <v>0</v>
      </c>
      <c r="DY10" s="74">
        <v>0</v>
      </c>
      <c r="DZ10" s="74">
        <v>0</v>
      </c>
      <c r="EB10" s="83">
        <v>309301</v>
      </c>
    </row>
    <row r="11" spans="1:132" ht="39">
      <c r="A11" s="55"/>
      <c r="B11" s="148" t="s">
        <v>324</v>
      </c>
      <c r="C11" s="21"/>
      <c r="D11" s="64">
        <v>321</v>
      </c>
      <c r="E11" s="64">
        <v>1641</v>
      </c>
      <c r="F11" s="64">
        <v>11</v>
      </c>
      <c r="G11" s="64">
        <v>239</v>
      </c>
      <c r="H11" s="64">
        <v>2773</v>
      </c>
      <c r="I11" s="68">
        <v>2050</v>
      </c>
      <c r="J11" s="68">
        <v>54</v>
      </c>
      <c r="K11" s="68">
        <v>526</v>
      </c>
      <c r="L11" s="68">
        <v>521</v>
      </c>
      <c r="M11" s="68">
        <v>65761</v>
      </c>
      <c r="N11" s="64">
        <v>22740</v>
      </c>
      <c r="O11" s="64">
        <v>8107</v>
      </c>
      <c r="P11" s="64">
        <v>23680</v>
      </c>
      <c r="Q11" s="64">
        <v>1125</v>
      </c>
      <c r="R11" s="64">
        <v>457</v>
      </c>
      <c r="S11" s="68">
        <v>0</v>
      </c>
      <c r="T11" s="68">
        <v>259</v>
      </c>
      <c r="U11" s="68">
        <v>0</v>
      </c>
      <c r="V11" s="68">
        <v>0</v>
      </c>
      <c r="W11" s="68">
        <v>0</v>
      </c>
      <c r="X11" s="64">
        <v>375</v>
      </c>
      <c r="Y11" s="64">
        <v>45</v>
      </c>
      <c r="Z11" s="64">
        <v>24</v>
      </c>
      <c r="AA11" s="64">
        <v>0</v>
      </c>
      <c r="AB11" s="64">
        <v>0</v>
      </c>
      <c r="AC11" s="68">
        <v>1130</v>
      </c>
      <c r="AD11" s="74">
        <v>50</v>
      </c>
      <c r="AE11" s="68">
        <v>27</v>
      </c>
      <c r="AF11" s="68">
        <v>3</v>
      </c>
      <c r="AG11" s="68">
        <v>31</v>
      </c>
      <c r="AH11" s="64">
        <v>30</v>
      </c>
      <c r="AI11" s="64">
        <v>713</v>
      </c>
      <c r="AJ11" s="64">
        <v>0</v>
      </c>
      <c r="AK11" s="64">
        <v>14</v>
      </c>
      <c r="AL11" s="64">
        <v>225</v>
      </c>
      <c r="AM11" s="68">
        <v>62</v>
      </c>
      <c r="AN11" s="68">
        <v>314</v>
      </c>
      <c r="AO11" s="68">
        <v>0</v>
      </c>
      <c r="AP11" s="68">
        <v>0</v>
      </c>
      <c r="AQ11" s="74">
        <v>0</v>
      </c>
      <c r="AR11" s="64">
        <v>0</v>
      </c>
      <c r="AS11" s="64">
        <v>14</v>
      </c>
      <c r="AT11" s="64">
        <v>0</v>
      </c>
      <c r="AU11" s="64">
        <v>0</v>
      </c>
      <c r="AV11" s="64">
        <v>0</v>
      </c>
      <c r="AW11" s="68">
        <v>0</v>
      </c>
      <c r="AX11" s="68">
        <v>0</v>
      </c>
      <c r="AY11" s="68">
        <v>0</v>
      </c>
      <c r="AZ11" s="68">
        <v>0</v>
      </c>
      <c r="BA11" s="74">
        <v>0</v>
      </c>
      <c r="BB11" s="64">
        <v>0</v>
      </c>
      <c r="BC11" s="64">
        <v>0</v>
      </c>
      <c r="BD11" s="64">
        <v>0</v>
      </c>
      <c r="BE11" s="64">
        <v>0</v>
      </c>
      <c r="BF11" s="64">
        <v>0</v>
      </c>
      <c r="BG11" s="68">
        <v>0</v>
      </c>
      <c r="BH11" s="74">
        <v>0</v>
      </c>
      <c r="BI11" s="74">
        <v>0</v>
      </c>
      <c r="BJ11" s="68">
        <v>0</v>
      </c>
      <c r="BK11" s="74">
        <v>0</v>
      </c>
      <c r="BL11" s="64">
        <v>0</v>
      </c>
      <c r="BM11" s="64">
        <v>0</v>
      </c>
      <c r="BN11" s="64">
        <v>0</v>
      </c>
      <c r="BO11" s="64">
        <v>0</v>
      </c>
      <c r="BP11" s="64">
        <v>0</v>
      </c>
      <c r="BQ11" s="74">
        <v>0</v>
      </c>
      <c r="BR11" s="68">
        <v>0</v>
      </c>
      <c r="BS11" s="68">
        <v>0</v>
      </c>
      <c r="BT11" s="68">
        <v>0</v>
      </c>
      <c r="BU11" s="68">
        <v>0</v>
      </c>
      <c r="BV11" s="64">
        <v>0</v>
      </c>
      <c r="BW11" s="64">
        <v>0</v>
      </c>
      <c r="BX11" s="64">
        <v>0</v>
      </c>
      <c r="BY11" s="64">
        <v>0</v>
      </c>
      <c r="BZ11" s="64">
        <v>0</v>
      </c>
      <c r="CA11" s="68">
        <v>0</v>
      </c>
      <c r="CB11" s="74">
        <v>0</v>
      </c>
      <c r="CC11" s="74">
        <v>0</v>
      </c>
      <c r="CD11" s="68">
        <v>0</v>
      </c>
      <c r="CE11" s="74">
        <v>0</v>
      </c>
      <c r="CF11" s="64">
        <v>0</v>
      </c>
      <c r="CG11" s="64">
        <v>0</v>
      </c>
      <c r="CH11" s="64">
        <v>0</v>
      </c>
      <c r="CI11" s="64">
        <v>0</v>
      </c>
      <c r="CJ11" s="64">
        <v>0</v>
      </c>
      <c r="CK11" s="68">
        <v>0</v>
      </c>
      <c r="CL11" s="74">
        <v>0</v>
      </c>
      <c r="CM11" s="74">
        <v>0</v>
      </c>
      <c r="CN11" s="68">
        <v>0</v>
      </c>
      <c r="CO11" s="74">
        <v>801</v>
      </c>
      <c r="CP11" s="64">
        <v>6</v>
      </c>
      <c r="CQ11" s="64">
        <v>2765</v>
      </c>
      <c r="CR11" s="64">
        <v>0</v>
      </c>
      <c r="CS11" s="64">
        <v>0</v>
      </c>
      <c r="CT11" s="64">
        <v>0</v>
      </c>
      <c r="CU11" s="74">
        <v>0</v>
      </c>
      <c r="CV11" s="74">
        <v>0</v>
      </c>
      <c r="CW11" s="68">
        <v>0</v>
      </c>
      <c r="CX11" s="74">
        <v>0</v>
      </c>
      <c r="CY11" s="68">
        <v>105</v>
      </c>
      <c r="CZ11" s="64">
        <v>0</v>
      </c>
      <c r="DA11" s="64">
        <v>0</v>
      </c>
      <c r="DB11" s="64">
        <v>0</v>
      </c>
      <c r="DC11" s="64">
        <v>0</v>
      </c>
      <c r="DD11" s="64">
        <v>0</v>
      </c>
      <c r="DE11" s="74">
        <v>0</v>
      </c>
      <c r="DF11" s="74">
        <v>19</v>
      </c>
      <c r="DG11" s="68">
        <v>0</v>
      </c>
      <c r="DH11" s="74">
        <v>0</v>
      </c>
      <c r="DI11" s="68">
        <v>0</v>
      </c>
      <c r="DJ11" s="64">
        <v>0</v>
      </c>
      <c r="DK11" s="64">
        <v>0</v>
      </c>
      <c r="DL11" s="64">
        <v>0</v>
      </c>
      <c r="DM11" s="64">
        <v>0</v>
      </c>
      <c r="DN11" s="64">
        <v>0</v>
      </c>
      <c r="DO11" s="74">
        <v>0</v>
      </c>
      <c r="DP11" s="74">
        <v>0</v>
      </c>
      <c r="DQ11" s="68">
        <v>0</v>
      </c>
      <c r="DR11" s="74">
        <v>0</v>
      </c>
      <c r="DS11" s="68">
        <v>0</v>
      </c>
      <c r="DT11" s="64">
        <v>0</v>
      </c>
      <c r="DU11" s="64">
        <v>0</v>
      </c>
      <c r="DV11" s="64">
        <v>0</v>
      </c>
      <c r="DW11" s="64">
        <v>0</v>
      </c>
      <c r="DX11" s="64">
        <v>0</v>
      </c>
      <c r="DY11" s="74">
        <v>0</v>
      </c>
      <c r="DZ11" s="74">
        <v>0</v>
      </c>
      <c r="EB11" s="83">
        <v>137018</v>
      </c>
    </row>
    <row r="12" spans="1:132" ht="31.2">
      <c r="A12" s="55"/>
      <c r="B12" s="148" t="s">
        <v>325</v>
      </c>
      <c r="C12" s="21"/>
      <c r="D12" s="64">
        <v>8</v>
      </c>
      <c r="E12" s="64">
        <v>51</v>
      </c>
      <c r="F12" s="64">
        <v>0</v>
      </c>
      <c r="G12" s="64">
        <v>1</v>
      </c>
      <c r="H12" s="64">
        <v>42</v>
      </c>
      <c r="I12" s="68">
        <v>115</v>
      </c>
      <c r="J12" s="68">
        <v>0</v>
      </c>
      <c r="K12" s="68">
        <v>18</v>
      </c>
      <c r="L12" s="68">
        <v>98</v>
      </c>
      <c r="M12" s="68">
        <v>231</v>
      </c>
      <c r="N12" s="64">
        <v>67</v>
      </c>
      <c r="O12" s="64">
        <v>0</v>
      </c>
      <c r="P12" s="64">
        <v>13</v>
      </c>
      <c r="Q12" s="64">
        <v>19410</v>
      </c>
      <c r="R12" s="64">
        <v>11714</v>
      </c>
      <c r="S12" s="68">
        <v>0</v>
      </c>
      <c r="T12" s="68">
        <v>21</v>
      </c>
      <c r="U12" s="68">
        <v>0</v>
      </c>
      <c r="V12" s="68">
        <v>0</v>
      </c>
      <c r="W12" s="68">
        <v>0</v>
      </c>
      <c r="X12" s="64">
        <v>4</v>
      </c>
      <c r="Y12" s="64">
        <v>1</v>
      </c>
      <c r="Z12" s="64">
        <v>0</v>
      </c>
      <c r="AA12" s="64">
        <v>7</v>
      </c>
      <c r="AB12" s="64">
        <v>0</v>
      </c>
      <c r="AC12" s="68">
        <v>4</v>
      </c>
      <c r="AD12" s="74">
        <v>3</v>
      </c>
      <c r="AE12" s="68">
        <v>16</v>
      </c>
      <c r="AF12" s="68">
        <v>2</v>
      </c>
      <c r="AG12" s="68">
        <v>1</v>
      </c>
      <c r="AH12" s="64">
        <v>7</v>
      </c>
      <c r="AI12" s="64">
        <v>284</v>
      </c>
      <c r="AJ12" s="64">
        <v>0</v>
      </c>
      <c r="AK12" s="64">
        <v>3</v>
      </c>
      <c r="AL12" s="64">
        <v>7</v>
      </c>
      <c r="AM12" s="68">
        <v>1</v>
      </c>
      <c r="AN12" s="68">
        <v>6</v>
      </c>
      <c r="AO12" s="68">
        <v>0</v>
      </c>
      <c r="AP12" s="68">
        <v>0</v>
      </c>
      <c r="AQ12" s="74">
        <v>0</v>
      </c>
      <c r="AR12" s="64">
        <v>0</v>
      </c>
      <c r="AS12" s="64">
        <v>4</v>
      </c>
      <c r="AT12" s="64">
        <v>0</v>
      </c>
      <c r="AU12" s="64">
        <v>0</v>
      </c>
      <c r="AV12" s="64">
        <v>0</v>
      </c>
      <c r="AW12" s="68">
        <v>0</v>
      </c>
      <c r="AX12" s="68">
        <v>0</v>
      </c>
      <c r="AY12" s="68">
        <v>0</v>
      </c>
      <c r="AZ12" s="68">
        <v>0</v>
      </c>
      <c r="BA12" s="74">
        <v>0</v>
      </c>
      <c r="BB12" s="64">
        <v>0</v>
      </c>
      <c r="BC12" s="64">
        <v>0</v>
      </c>
      <c r="BD12" s="64">
        <v>0</v>
      </c>
      <c r="BE12" s="64">
        <v>0</v>
      </c>
      <c r="BF12" s="64">
        <v>0</v>
      </c>
      <c r="BG12" s="68">
        <v>0</v>
      </c>
      <c r="BH12" s="74">
        <v>0</v>
      </c>
      <c r="BI12" s="74">
        <v>0</v>
      </c>
      <c r="BJ12" s="68">
        <v>0</v>
      </c>
      <c r="BK12" s="74">
        <v>0</v>
      </c>
      <c r="BL12" s="64">
        <v>0</v>
      </c>
      <c r="BM12" s="64">
        <v>0</v>
      </c>
      <c r="BN12" s="64">
        <v>0</v>
      </c>
      <c r="BO12" s="64">
        <v>0</v>
      </c>
      <c r="BP12" s="64">
        <v>0</v>
      </c>
      <c r="BQ12" s="74">
        <v>0</v>
      </c>
      <c r="BR12" s="68">
        <v>0</v>
      </c>
      <c r="BS12" s="68">
        <v>0</v>
      </c>
      <c r="BT12" s="68">
        <v>0</v>
      </c>
      <c r="BU12" s="68">
        <v>0</v>
      </c>
      <c r="BV12" s="64">
        <v>0</v>
      </c>
      <c r="BW12" s="64">
        <v>0</v>
      </c>
      <c r="BX12" s="64">
        <v>0</v>
      </c>
      <c r="BY12" s="64">
        <v>0</v>
      </c>
      <c r="BZ12" s="64">
        <v>0</v>
      </c>
      <c r="CA12" s="68">
        <v>0</v>
      </c>
      <c r="CB12" s="74">
        <v>0</v>
      </c>
      <c r="CC12" s="74">
        <v>0</v>
      </c>
      <c r="CD12" s="68">
        <v>0</v>
      </c>
      <c r="CE12" s="74">
        <v>0</v>
      </c>
      <c r="CF12" s="64">
        <v>0</v>
      </c>
      <c r="CG12" s="64">
        <v>0</v>
      </c>
      <c r="CH12" s="64">
        <v>0</v>
      </c>
      <c r="CI12" s="64">
        <v>0</v>
      </c>
      <c r="CJ12" s="64">
        <v>0</v>
      </c>
      <c r="CK12" s="68">
        <v>0</v>
      </c>
      <c r="CL12" s="74">
        <v>0</v>
      </c>
      <c r="CM12" s="74">
        <v>0</v>
      </c>
      <c r="CN12" s="68">
        <v>0</v>
      </c>
      <c r="CO12" s="74">
        <v>56</v>
      </c>
      <c r="CP12" s="64">
        <v>0</v>
      </c>
      <c r="CQ12" s="64">
        <v>196</v>
      </c>
      <c r="CR12" s="64">
        <v>0</v>
      </c>
      <c r="CS12" s="64">
        <v>0</v>
      </c>
      <c r="CT12" s="64">
        <v>0</v>
      </c>
      <c r="CU12" s="74">
        <v>0</v>
      </c>
      <c r="CV12" s="74">
        <v>0</v>
      </c>
      <c r="CW12" s="68">
        <v>0</v>
      </c>
      <c r="CX12" s="74">
        <v>0</v>
      </c>
      <c r="CY12" s="68">
        <v>12</v>
      </c>
      <c r="CZ12" s="64">
        <v>0</v>
      </c>
      <c r="DA12" s="64">
        <v>0</v>
      </c>
      <c r="DB12" s="64">
        <v>0</v>
      </c>
      <c r="DC12" s="64">
        <v>0</v>
      </c>
      <c r="DD12" s="64">
        <v>0</v>
      </c>
      <c r="DE12" s="74">
        <v>0</v>
      </c>
      <c r="DF12" s="74">
        <v>8</v>
      </c>
      <c r="DG12" s="68">
        <v>0</v>
      </c>
      <c r="DH12" s="74">
        <v>0</v>
      </c>
      <c r="DI12" s="68">
        <v>0</v>
      </c>
      <c r="DJ12" s="64">
        <v>0</v>
      </c>
      <c r="DK12" s="64">
        <v>0</v>
      </c>
      <c r="DL12" s="64">
        <v>0</v>
      </c>
      <c r="DM12" s="64">
        <v>0</v>
      </c>
      <c r="DN12" s="64">
        <v>0</v>
      </c>
      <c r="DO12" s="74">
        <v>0</v>
      </c>
      <c r="DP12" s="74">
        <v>0</v>
      </c>
      <c r="DQ12" s="68">
        <v>0</v>
      </c>
      <c r="DR12" s="74">
        <v>0</v>
      </c>
      <c r="DS12" s="68">
        <v>0</v>
      </c>
      <c r="DT12" s="64">
        <v>0</v>
      </c>
      <c r="DU12" s="64">
        <v>0</v>
      </c>
      <c r="DV12" s="64">
        <v>0</v>
      </c>
      <c r="DW12" s="64">
        <v>0</v>
      </c>
      <c r="DX12" s="64">
        <v>0</v>
      </c>
      <c r="DY12" s="74">
        <v>0</v>
      </c>
      <c r="DZ12" s="74">
        <v>0</v>
      </c>
      <c r="EB12" s="83">
        <v>32411</v>
      </c>
    </row>
    <row r="13" spans="1:132" ht="39">
      <c r="A13" s="55"/>
      <c r="B13" s="147" t="s">
        <v>326</v>
      </c>
      <c r="C13" s="21"/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4">
        <v>0</v>
      </c>
      <c r="O13" s="64">
        <v>0</v>
      </c>
      <c r="P13" s="64">
        <v>0</v>
      </c>
      <c r="Q13" s="64">
        <v>0</v>
      </c>
      <c r="R13" s="64">
        <v>0</v>
      </c>
      <c r="S13" s="68">
        <v>1338</v>
      </c>
      <c r="T13" s="68">
        <v>17284</v>
      </c>
      <c r="U13" s="68">
        <v>0</v>
      </c>
      <c r="V13" s="68">
        <v>0</v>
      </c>
      <c r="W13" s="68">
        <v>15</v>
      </c>
      <c r="X13" s="64">
        <v>0</v>
      </c>
      <c r="Y13" s="64">
        <v>0</v>
      </c>
      <c r="Z13" s="64">
        <v>0</v>
      </c>
      <c r="AA13" s="64">
        <v>0</v>
      </c>
      <c r="AB13" s="64">
        <v>0</v>
      </c>
      <c r="AC13" s="68">
        <v>0</v>
      </c>
      <c r="AD13" s="74">
        <v>32</v>
      </c>
      <c r="AE13" s="68">
        <v>0</v>
      </c>
      <c r="AF13" s="68">
        <v>0</v>
      </c>
      <c r="AG13" s="68">
        <v>0</v>
      </c>
      <c r="AH13" s="64">
        <v>0</v>
      </c>
      <c r="AI13" s="64">
        <v>0</v>
      </c>
      <c r="AJ13" s="64">
        <v>15</v>
      </c>
      <c r="AK13" s="64">
        <v>74</v>
      </c>
      <c r="AL13" s="64">
        <v>0</v>
      </c>
      <c r="AM13" s="68">
        <v>0</v>
      </c>
      <c r="AN13" s="68">
        <v>0</v>
      </c>
      <c r="AO13" s="68">
        <v>0</v>
      </c>
      <c r="AP13" s="68">
        <v>0</v>
      </c>
      <c r="AQ13" s="74">
        <v>0</v>
      </c>
      <c r="AR13" s="64">
        <v>0</v>
      </c>
      <c r="AS13" s="64">
        <v>0</v>
      </c>
      <c r="AT13" s="64">
        <v>0</v>
      </c>
      <c r="AU13" s="64">
        <v>0</v>
      </c>
      <c r="AV13" s="64">
        <v>0</v>
      </c>
      <c r="AW13" s="68">
        <v>0</v>
      </c>
      <c r="AX13" s="68">
        <v>0</v>
      </c>
      <c r="AY13" s="68">
        <v>0</v>
      </c>
      <c r="AZ13" s="68">
        <v>0</v>
      </c>
      <c r="BA13" s="74">
        <v>0</v>
      </c>
      <c r="BB13" s="64">
        <v>30</v>
      </c>
      <c r="BC13" s="64">
        <v>0</v>
      </c>
      <c r="BD13" s="64">
        <v>152</v>
      </c>
      <c r="BE13" s="64">
        <v>103</v>
      </c>
      <c r="BF13" s="64">
        <v>0</v>
      </c>
      <c r="BG13" s="68">
        <v>7</v>
      </c>
      <c r="BH13" s="74">
        <v>0</v>
      </c>
      <c r="BI13" s="74">
        <v>44</v>
      </c>
      <c r="BJ13" s="68">
        <v>0</v>
      </c>
      <c r="BK13" s="74">
        <v>0</v>
      </c>
      <c r="BL13" s="64">
        <v>0</v>
      </c>
      <c r="BM13" s="64">
        <v>0</v>
      </c>
      <c r="BN13" s="64">
        <v>0</v>
      </c>
      <c r="BO13" s="64">
        <v>111</v>
      </c>
      <c r="BP13" s="64">
        <v>38</v>
      </c>
      <c r="BQ13" s="74">
        <v>362</v>
      </c>
      <c r="BR13" s="68">
        <v>0</v>
      </c>
      <c r="BS13" s="68">
        <v>0</v>
      </c>
      <c r="BT13" s="68">
        <v>0</v>
      </c>
      <c r="BU13" s="68">
        <v>0</v>
      </c>
      <c r="BV13" s="64">
        <v>0</v>
      </c>
      <c r="BW13" s="64">
        <v>0</v>
      </c>
      <c r="BX13" s="64">
        <v>0</v>
      </c>
      <c r="BY13" s="64">
        <v>0</v>
      </c>
      <c r="BZ13" s="64">
        <v>0</v>
      </c>
      <c r="CA13" s="68">
        <v>0</v>
      </c>
      <c r="CB13" s="74">
        <v>0</v>
      </c>
      <c r="CC13" s="74">
        <v>0</v>
      </c>
      <c r="CD13" s="68">
        <v>0</v>
      </c>
      <c r="CE13" s="74">
        <v>0</v>
      </c>
      <c r="CF13" s="64">
        <v>0</v>
      </c>
      <c r="CG13" s="64">
        <v>0</v>
      </c>
      <c r="CH13" s="64">
        <v>0</v>
      </c>
      <c r="CI13" s="64">
        <v>0</v>
      </c>
      <c r="CJ13" s="64">
        <v>0</v>
      </c>
      <c r="CK13" s="68">
        <v>0</v>
      </c>
      <c r="CL13" s="74">
        <v>0</v>
      </c>
      <c r="CM13" s="74">
        <v>0</v>
      </c>
      <c r="CN13" s="68">
        <v>0</v>
      </c>
      <c r="CO13" s="74">
        <v>0</v>
      </c>
      <c r="CP13" s="64">
        <v>0</v>
      </c>
      <c r="CQ13" s="64">
        <v>0</v>
      </c>
      <c r="CR13" s="64">
        <v>69</v>
      </c>
      <c r="CS13" s="64">
        <v>0</v>
      </c>
      <c r="CT13" s="64">
        <v>0</v>
      </c>
      <c r="CU13" s="74">
        <v>0</v>
      </c>
      <c r="CV13" s="74">
        <v>0</v>
      </c>
      <c r="CW13" s="68">
        <v>0</v>
      </c>
      <c r="CX13" s="74">
        <v>0</v>
      </c>
      <c r="CY13" s="68">
        <v>0</v>
      </c>
      <c r="CZ13" s="64">
        <v>0</v>
      </c>
      <c r="DA13" s="64">
        <v>0</v>
      </c>
      <c r="DB13" s="64">
        <v>0</v>
      </c>
      <c r="DC13" s="64">
        <v>0</v>
      </c>
      <c r="DD13" s="64">
        <v>0</v>
      </c>
      <c r="DE13" s="74">
        <v>0</v>
      </c>
      <c r="DF13" s="74">
        <v>54</v>
      </c>
      <c r="DG13" s="68">
        <v>0</v>
      </c>
      <c r="DH13" s="74">
        <v>0</v>
      </c>
      <c r="DI13" s="68">
        <v>5</v>
      </c>
      <c r="DJ13" s="64">
        <v>0</v>
      </c>
      <c r="DK13" s="64">
        <v>0</v>
      </c>
      <c r="DL13" s="64">
        <v>0</v>
      </c>
      <c r="DM13" s="64">
        <v>0</v>
      </c>
      <c r="DN13" s="64">
        <v>0</v>
      </c>
      <c r="DO13" s="74">
        <v>0</v>
      </c>
      <c r="DP13" s="74">
        <v>0</v>
      </c>
      <c r="DQ13" s="68">
        <v>0</v>
      </c>
      <c r="DR13" s="74">
        <v>0</v>
      </c>
      <c r="DS13" s="68">
        <v>0</v>
      </c>
      <c r="DT13" s="64">
        <v>0</v>
      </c>
      <c r="DU13" s="64">
        <v>0</v>
      </c>
      <c r="DV13" s="64">
        <v>0</v>
      </c>
      <c r="DW13" s="64">
        <v>0</v>
      </c>
      <c r="DX13" s="64">
        <v>0</v>
      </c>
      <c r="DY13" s="74">
        <v>0</v>
      </c>
      <c r="DZ13" s="74">
        <v>0</v>
      </c>
      <c r="EB13" s="83">
        <v>19733</v>
      </c>
    </row>
    <row r="14" spans="1:132" ht="46.8">
      <c r="A14" s="55"/>
      <c r="B14" s="148" t="s">
        <v>327</v>
      </c>
      <c r="C14" s="21"/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8">
        <v>0</v>
      </c>
      <c r="T14" s="68">
        <v>0</v>
      </c>
      <c r="U14" s="68">
        <v>161477</v>
      </c>
      <c r="V14" s="68">
        <v>0</v>
      </c>
      <c r="W14" s="68">
        <v>0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8">
        <v>0</v>
      </c>
      <c r="AD14" s="74">
        <v>0</v>
      </c>
      <c r="AE14" s="68">
        <v>0</v>
      </c>
      <c r="AF14" s="68">
        <v>0</v>
      </c>
      <c r="AG14" s="68">
        <v>0</v>
      </c>
      <c r="AH14" s="64">
        <v>0</v>
      </c>
      <c r="AI14" s="64">
        <v>0</v>
      </c>
      <c r="AJ14" s="64">
        <v>0</v>
      </c>
      <c r="AK14" s="64">
        <v>0</v>
      </c>
      <c r="AL14" s="64">
        <v>0</v>
      </c>
      <c r="AM14" s="68">
        <v>0</v>
      </c>
      <c r="AN14" s="68">
        <v>0</v>
      </c>
      <c r="AO14" s="68">
        <v>0</v>
      </c>
      <c r="AP14" s="68">
        <v>0</v>
      </c>
      <c r="AQ14" s="74">
        <v>0</v>
      </c>
      <c r="AR14" s="64">
        <v>0</v>
      </c>
      <c r="AS14" s="64">
        <v>0</v>
      </c>
      <c r="AT14" s="64">
        <v>0</v>
      </c>
      <c r="AU14" s="64">
        <v>0</v>
      </c>
      <c r="AV14" s="64">
        <v>0</v>
      </c>
      <c r="AW14" s="68">
        <v>0</v>
      </c>
      <c r="AX14" s="68">
        <v>0</v>
      </c>
      <c r="AY14" s="68">
        <v>0</v>
      </c>
      <c r="AZ14" s="68">
        <v>0</v>
      </c>
      <c r="BA14" s="74">
        <v>0</v>
      </c>
      <c r="BB14" s="64">
        <v>1591</v>
      </c>
      <c r="BC14" s="64">
        <v>0</v>
      </c>
      <c r="BD14" s="64">
        <v>0</v>
      </c>
      <c r="BE14" s="64">
        <v>0</v>
      </c>
      <c r="BF14" s="64">
        <v>0</v>
      </c>
      <c r="BG14" s="68">
        <v>0</v>
      </c>
      <c r="BH14" s="74">
        <v>0</v>
      </c>
      <c r="BI14" s="74">
        <v>0</v>
      </c>
      <c r="BJ14" s="68">
        <v>0</v>
      </c>
      <c r="BK14" s="74">
        <v>0</v>
      </c>
      <c r="BL14" s="64">
        <v>0</v>
      </c>
      <c r="BM14" s="64">
        <v>0</v>
      </c>
      <c r="BN14" s="64">
        <v>0</v>
      </c>
      <c r="BO14" s="64">
        <v>0</v>
      </c>
      <c r="BP14" s="64">
        <v>0</v>
      </c>
      <c r="BQ14" s="74">
        <v>0</v>
      </c>
      <c r="BR14" s="68">
        <v>0</v>
      </c>
      <c r="BS14" s="68">
        <v>0</v>
      </c>
      <c r="BT14" s="68">
        <v>0</v>
      </c>
      <c r="BU14" s="68">
        <v>0</v>
      </c>
      <c r="BV14" s="64">
        <v>0</v>
      </c>
      <c r="BW14" s="64">
        <v>0</v>
      </c>
      <c r="BX14" s="64">
        <v>0</v>
      </c>
      <c r="BY14" s="64">
        <v>0</v>
      </c>
      <c r="BZ14" s="64">
        <v>0</v>
      </c>
      <c r="CA14" s="68">
        <v>0</v>
      </c>
      <c r="CB14" s="74">
        <v>0</v>
      </c>
      <c r="CC14" s="74">
        <v>0</v>
      </c>
      <c r="CD14" s="68">
        <v>0</v>
      </c>
      <c r="CE14" s="74">
        <v>3</v>
      </c>
      <c r="CF14" s="64">
        <v>0</v>
      </c>
      <c r="CG14" s="64">
        <v>0</v>
      </c>
      <c r="CH14" s="64">
        <v>0</v>
      </c>
      <c r="CI14" s="64">
        <v>0</v>
      </c>
      <c r="CJ14" s="64">
        <v>0</v>
      </c>
      <c r="CK14" s="68">
        <v>0</v>
      </c>
      <c r="CL14" s="74">
        <v>0</v>
      </c>
      <c r="CM14" s="74">
        <v>0</v>
      </c>
      <c r="CN14" s="68">
        <v>0</v>
      </c>
      <c r="CO14" s="74">
        <v>0</v>
      </c>
      <c r="CP14" s="64">
        <v>8395</v>
      </c>
      <c r="CQ14" s="64">
        <v>0</v>
      </c>
      <c r="CR14" s="64">
        <v>0</v>
      </c>
      <c r="CS14" s="64">
        <v>0</v>
      </c>
      <c r="CT14" s="64">
        <v>0</v>
      </c>
      <c r="CU14" s="74">
        <v>0</v>
      </c>
      <c r="CV14" s="74">
        <v>0</v>
      </c>
      <c r="CW14" s="68">
        <v>0</v>
      </c>
      <c r="CX14" s="74">
        <v>0</v>
      </c>
      <c r="CY14" s="68">
        <v>0</v>
      </c>
      <c r="CZ14" s="64">
        <v>0</v>
      </c>
      <c r="DA14" s="64">
        <v>0</v>
      </c>
      <c r="DB14" s="64">
        <v>0</v>
      </c>
      <c r="DC14" s="64">
        <v>0</v>
      </c>
      <c r="DD14" s="64">
        <v>0</v>
      </c>
      <c r="DE14" s="74">
        <v>0</v>
      </c>
      <c r="DF14" s="74">
        <v>463</v>
      </c>
      <c r="DG14" s="68">
        <v>0</v>
      </c>
      <c r="DH14" s="74">
        <v>0</v>
      </c>
      <c r="DI14" s="68">
        <v>55</v>
      </c>
      <c r="DJ14" s="64">
        <v>0</v>
      </c>
      <c r="DK14" s="64">
        <v>0</v>
      </c>
      <c r="DL14" s="64">
        <v>0</v>
      </c>
      <c r="DM14" s="64">
        <v>0</v>
      </c>
      <c r="DN14" s="64">
        <v>0</v>
      </c>
      <c r="DO14" s="74">
        <v>0</v>
      </c>
      <c r="DP14" s="74">
        <v>0</v>
      </c>
      <c r="DQ14" s="68">
        <v>0</v>
      </c>
      <c r="DR14" s="74">
        <v>0</v>
      </c>
      <c r="DS14" s="68">
        <v>0</v>
      </c>
      <c r="DT14" s="64">
        <v>0</v>
      </c>
      <c r="DU14" s="64">
        <v>0</v>
      </c>
      <c r="DV14" s="64">
        <v>0</v>
      </c>
      <c r="DW14" s="64">
        <v>0</v>
      </c>
      <c r="DX14" s="64">
        <v>0</v>
      </c>
      <c r="DY14" s="74">
        <v>0</v>
      </c>
      <c r="DZ14" s="74">
        <v>0</v>
      </c>
      <c r="EB14" s="83">
        <v>171984</v>
      </c>
    </row>
    <row r="15" spans="1:132" ht="54.6">
      <c r="A15" s="55"/>
      <c r="B15" s="148" t="s">
        <v>328</v>
      </c>
      <c r="C15" s="21"/>
      <c r="D15" s="64">
        <v>0</v>
      </c>
      <c r="E15" s="64">
        <v>0</v>
      </c>
      <c r="F15" s="64">
        <v>0</v>
      </c>
      <c r="G15" s="64">
        <v>0</v>
      </c>
      <c r="H15" s="64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4">
        <v>0</v>
      </c>
      <c r="O15" s="64">
        <v>0</v>
      </c>
      <c r="P15" s="64">
        <v>0</v>
      </c>
      <c r="Q15" s="64">
        <v>0</v>
      </c>
      <c r="R15" s="64">
        <v>0</v>
      </c>
      <c r="S15" s="68">
        <v>0</v>
      </c>
      <c r="T15" s="68">
        <v>0</v>
      </c>
      <c r="U15" s="68">
        <v>0</v>
      </c>
      <c r="V15" s="68">
        <v>52000</v>
      </c>
      <c r="W15" s="68">
        <v>537</v>
      </c>
      <c r="X15" s="64">
        <v>0</v>
      </c>
      <c r="Y15" s="64">
        <v>0</v>
      </c>
      <c r="Z15" s="64">
        <v>0</v>
      </c>
      <c r="AA15" s="64">
        <v>0</v>
      </c>
      <c r="AB15" s="64">
        <v>0</v>
      </c>
      <c r="AC15" s="68">
        <v>0</v>
      </c>
      <c r="AD15" s="74">
        <v>0</v>
      </c>
      <c r="AE15" s="68">
        <v>0</v>
      </c>
      <c r="AF15" s="68">
        <v>0</v>
      </c>
      <c r="AG15" s="68">
        <v>0</v>
      </c>
      <c r="AH15" s="64">
        <v>0</v>
      </c>
      <c r="AI15" s="64">
        <v>0</v>
      </c>
      <c r="AJ15" s="64">
        <v>0</v>
      </c>
      <c r="AK15" s="64">
        <v>0</v>
      </c>
      <c r="AL15" s="64">
        <v>0</v>
      </c>
      <c r="AM15" s="68">
        <v>0</v>
      </c>
      <c r="AN15" s="68">
        <v>0</v>
      </c>
      <c r="AO15" s="68">
        <v>0</v>
      </c>
      <c r="AP15" s="68">
        <v>0</v>
      </c>
      <c r="AQ15" s="74">
        <v>0</v>
      </c>
      <c r="AR15" s="64">
        <v>0</v>
      </c>
      <c r="AS15" s="64">
        <v>0</v>
      </c>
      <c r="AT15" s="64">
        <v>0</v>
      </c>
      <c r="AU15" s="64">
        <v>0</v>
      </c>
      <c r="AV15" s="64">
        <v>0</v>
      </c>
      <c r="AW15" s="68">
        <v>0</v>
      </c>
      <c r="AX15" s="68">
        <v>0</v>
      </c>
      <c r="AY15" s="68">
        <v>0</v>
      </c>
      <c r="AZ15" s="68">
        <v>0</v>
      </c>
      <c r="BA15" s="74">
        <v>0</v>
      </c>
      <c r="BB15" s="64">
        <v>0</v>
      </c>
      <c r="BC15" s="64">
        <v>0</v>
      </c>
      <c r="BD15" s="64">
        <v>0</v>
      </c>
      <c r="BE15" s="64">
        <v>0</v>
      </c>
      <c r="BF15" s="64">
        <v>0</v>
      </c>
      <c r="BG15" s="68">
        <v>0</v>
      </c>
      <c r="BH15" s="74">
        <v>0</v>
      </c>
      <c r="BI15" s="74">
        <v>0</v>
      </c>
      <c r="BJ15" s="68">
        <v>0</v>
      </c>
      <c r="BK15" s="74">
        <v>0</v>
      </c>
      <c r="BL15" s="64">
        <v>0</v>
      </c>
      <c r="BM15" s="64">
        <v>0</v>
      </c>
      <c r="BN15" s="64">
        <v>0</v>
      </c>
      <c r="BO15" s="64">
        <v>0</v>
      </c>
      <c r="BP15" s="64">
        <v>0</v>
      </c>
      <c r="BQ15" s="74">
        <v>0</v>
      </c>
      <c r="BR15" s="68">
        <v>0</v>
      </c>
      <c r="BS15" s="68">
        <v>0</v>
      </c>
      <c r="BT15" s="68">
        <v>0</v>
      </c>
      <c r="BU15" s="68">
        <v>0</v>
      </c>
      <c r="BV15" s="64">
        <v>0</v>
      </c>
      <c r="BW15" s="64">
        <v>0</v>
      </c>
      <c r="BX15" s="64">
        <v>0</v>
      </c>
      <c r="BY15" s="64">
        <v>0</v>
      </c>
      <c r="BZ15" s="64">
        <v>0</v>
      </c>
      <c r="CA15" s="68">
        <v>0</v>
      </c>
      <c r="CB15" s="74">
        <v>0</v>
      </c>
      <c r="CC15" s="74">
        <v>0</v>
      </c>
      <c r="CD15" s="68">
        <v>0</v>
      </c>
      <c r="CE15" s="74">
        <v>0</v>
      </c>
      <c r="CF15" s="64">
        <v>0</v>
      </c>
      <c r="CG15" s="64">
        <v>0</v>
      </c>
      <c r="CH15" s="64">
        <v>0</v>
      </c>
      <c r="CI15" s="64">
        <v>0</v>
      </c>
      <c r="CJ15" s="64">
        <v>0</v>
      </c>
      <c r="CK15" s="68">
        <v>0</v>
      </c>
      <c r="CL15" s="74">
        <v>0</v>
      </c>
      <c r="CM15" s="74">
        <v>0</v>
      </c>
      <c r="CN15" s="68">
        <v>0</v>
      </c>
      <c r="CO15" s="74">
        <v>0</v>
      </c>
      <c r="CP15" s="64">
        <v>0</v>
      </c>
      <c r="CQ15" s="64">
        <v>0</v>
      </c>
      <c r="CR15" s="64">
        <v>0</v>
      </c>
      <c r="CS15" s="64">
        <v>0</v>
      </c>
      <c r="CT15" s="64">
        <v>0</v>
      </c>
      <c r="CU15" s="74">
        <v>0</v>
      </c>
      <c r="CV15" s="74">
        <v>0</v>
      </c>
      <c r="CW15" s="68">
        <v>0</v>
      </c>
      <c r="CX15" s="74">
        <v>0</v>
      </c>
      <c r="CY15" s="68">
        <v>0</v>
      </c>
      <c r="CZ15" s="64">
        <v>0</v>
      </c>
      <c r="DA15" s="64">
        <v>0</v>
      </c>
      <c r="DB15" s="64">
        <v>0</v>
      </c>
      <c r="DC15" s="64">
        <v>0</v>
      </c>
      <c r="DD15" s="64">
        <v>0</v>
      </c>
      <c r="DE15" s="74">
        <v>0</v>
      </c>
      <c r="DF15" s="74">
        <v>0</v>
      </c>
      <c r="DG15" s="68">
        <v>0</v>
      </c>
      <c r="DH15" s="74">
        <v>0</v>
      </c>
      <c r="DI15" s="68">
        <v>216</v>
      </c>
      <c r="DJ15" s="64">
        <v>0</v>
      </c>
      <c r="DK15" s="64">
        <v>0</v>
      </c>
      <c r="DL15" s="64">
        <v>0</v>
      </c>
      <c r="DM15" s="64">
        <v>0</v>
      </c>
      <c r="DN15" s="64">
        <v>0</v>
      </c>
      <c r="DO15" s="74">
        <v>0</v>
      </c>
      <c r="DP15" s="74">
        <v>0</v>
      </c>
      <c r="DQ15" s="68">
        <v>0</v>
      </c>
      <c r="DR15" s="74">
        <v>0</v>
      </c>
      <c r="DS15" s="68">
        <v>0</v>
      </c>
      <c r="DT15" s="64">
        <v>0</v>
      </c>
      <c r="DU15" s="64">
        <v>0</v>
      </c>
      <c r="DV15" s="64">
        <v>0</v>
      </c>
      <c r="DW15" s="64">
        <v>0</v>
      </c>
      <c r="DX15" s="64">
        <v>0</v>
      </c>
      <c r="DY15" s="74">
        <v>0</v>
      </c>
      <c r="DZ15" s="74">
        <v>0</v>
      </c>
      <c r="EB15" s="83">
        <v>52753</v>
      </c>
    </row>
    <row r="16" spans="1:132" ht="62.4">
      <c r="A16" s="55"/>
      <c r="B16" s="148" t="s">
        <v>329</v>
      </c>
      <c r="C16" s="21"/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4">
        <v>0</v>
      </c>
      <c r="O16" s="64">
        <v>0</v>
      </c>
      <c r="P16" s="64">
        <v>0</v>
      </c>
      <c r="Q16" s="64">
        <v>0</v>
      </c>
      <c r="R16" s="64">
        <v>0</v>
      </c>
      <c r="S16" s="68">
        <v>0</v>
      </c>
      <c r="T16" s="68">
        <v>60</v>
      </c>
      <c r="U16" s="68">
        <v>0</v>
      </c>
      <c r="V16" s="68">
        <v>0</v>
      </c>
      <c r="W16" s="68">
        <v>15400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8">
        <v>0</v>
      </c>
      <c r="AD16" s="74">
        <v>0</v>
      </c>
      <c r="AE16" s="68">
        <v>0</v>
      </c>
      <c r="AF16" s="68">
        <v>0</v>
      </c>
      <c r="AG16" s="68">
        <v>0</v>
      </c>
      <c r="AH16" s="64">
        <v>0</v>
      </c>
      <c r="AI16" s="64">
        <v>0</v>
      </c>
      <c r="AJ16" s="64">
        <v>0</v>
      </c>
      <c r="AK16" s="64">
        <v>0</v>
      </c>
      <c r="AL16" s="64">
        <v>0</v>
      </c>
      <c r="AM16" s="68">
        <v>0</v>
      </c>
      <c r="AN16" s="68">
        <v>0</v>
      </c>
      <c r="AO16" s="68">
        <v>0</v>
      </c>
      <c r="AP16" s="68">
        <v>0</v>
      </c>
      <c r="AQ16" s="74">
        <v>0</v>
      </c>
      <c r="AR16" s="64">
        <v>0</v>
      </c>
      <c r="AS16" s="64">
        <v>0</v>
      </c>
      <c r="AT16" s="64">
        <v>0</v>
      </c>
      <c r="AU16" s="64">
        <v>0</v>
      </c>
      <c r="AV16" s="64">
        <v>0</v>
      </c>
      <c r="AW16" s="68">
        <v>0</v>
      </c>
      <c r="AX16" s="68">
        <v>0</v>
      </c>
      <c r="AY16" s="68">
        <v>0</v>
      </c>
      <c r="AZ16" s="68">
        <v>0</v>
      </c>
      <c r="BA16" s="74">
        <v>0</v>
      </c>
      <c r="BB16" s="64">
        <v>0</v>
      </c>
      <c r="BC16" s="64">
        <v>0</v>
      </c>
      <c r="BD16" s="64">
        <v>37</v>
      </c>
      <c r="BE16" s="64">
        <v>0</v>
      </c>
      <c r="BF16" s="64">
        <v>0</v>
      </c>
      <c r="BG16" s="68">
        <v>0</v>
      </c>
      <c r="BH16" s="74">
        <v>0</v>
      </c>
      <c r="BI16" s="74">
        <v>140</v>
      </c>
      <c r="BJ16" s="68">
        <v>0</v>
      </c>
      <c r="BK16" s="74">
        <v>0</v>
      </c>
      <c r="BL16" s="64">
        <v>0</v>
      </c>
      <c r="BM16" s="64">
        <v>0</v>
      </c>
      <c r="BN16" s="64">
        <v>0</v>
      </c>
      <c r="BO16" s="64">
        <v>0</v>
      </c>
      <c r="BP16" s="64">
        <v>0</v>
      </c>
      <c r="BQ16" s="74">
        <v>5</v>
      </c>
      <c r="BR16" s="68">
        <v>0</v>
      </c>
      <c r="BS16" s="68">
        <v>0</v>
      </c>
      <c r="BT16" s="68">
        <v>380</v>
      </c>
      <c r="BU16" s="68">
        <v>0</v>
      </c>
      <c r="BV16" s="64">
        <v>0</v>
      </c>
      <c r="BW16" s="64">
        <v>0</v>
      </c>
      <c r="BX16" s="64">
        <v>0</v>
      </c>
      <c r="BY16" s="64">
        <v>0</v>
      </c>
      <c r="BZ16" s="64">
        <v>0</v>
      </c>
      <c r="CA16" s="68">
        <v>0</v>
      </c>
      <c r="CB16" s="74">
        <v>0</v>
      </c>
      <c r="CC16" s="74">
        <v>0</v>
      </c>
      <c r="CD16" s="68">
        <v>0</v>
      </c>
      <c r="CE16" s="74">
        <v>65</v>
      </c>
      <c r="CF16" s="64">
        <v>0</v>
      </c>
      <c r="CG16" s="64">
        <v>0</v>
      </c>
      <c r="CH16" s="64">
        <v>0</v>
      </c>
      <c r="CI16" s="64">
        <v>0</v>
      </c>
      <c r="CJ16" s="64">
        <v>0</v>
      </c>
      <c r="CK16" s="68">
        <v>0</v>
      </c>
      <c r="CL16" s="74">
        <v>0</v>
      </c>
      <c r="CM16" s="74">
        <v>0</v>
      </c>
      <c r="CN16" s="68">
        <v>0</v>
      </c>
      <c r="CO16" s="74">
        <v>0</v>
      </c>
      <c r="CP16" s="64">
        <v>0</v>
      </c>
      <c r="CQ16" s="64">
        <v>0</v>
      </c>
      <c r="CR16" s="64">
        <v>0</v>
      </c>
      <c r="CS16" s="64">
        <v>0</v>
      </c>
      <c r="CT16" s="64">
        <v>0</v>
      </c>
      <c r="CU16" s="74">
        <v>0</v>
      </c>
      <c r="CV16" s="74">
        <v>0</v>
      </c>
      <c r="CW16" s="68">
        <v>0</v>
      </c>
      <c r="CX16" s="74">
        <v>0</v>
      </c>
      <c r="CY16" s="68">
        <v>0</v>
      </c>
      <c r="CZ16" s="64">
        <v>0</v>
      </c>
      <c r="DA16" s="64">
        <v>0</v>
      </c>
      <c r="DB16" s="64">
        <v>0</v>
      </c>
      <c r="DC16" s="64">
        <v>0</v>
      </c>
      <c r="DD16" s="64">
        <v>0</v>
      </c>
      <c r="DE16" s="74">
        <v>0</v>
      </c>
      <c r="DF16" s="74">
        <v>0</v>
      </c>
      <c r="DG16" s="68">
        <v>0</v>
      </c>
      <c r="DH16" s="74">
        <v>0</v>
      </c>
      <c r="DI16" s="68">
        <v>16</v>
      </c>
      <c r="DJ16" s="64">
        <v>0</v>
      </c>
      <c r="DK16" s="64">
        <v>0</v>
      </c>
      <c r="DL16" s="64">
        <v>0</v>
      </c>
      <c r="DM16" s="64">
        <v>0</v>
      </c>
      <c r="DN16" s="64">
        <v>0</v>
      </c>
      <c r="DO16" s="74">
        <v>0</v>
      </c>
      <c r="DP16" s="74">
        <v>0</v>
      </c>
      <c r="DQ16" s="68">
        <v>0</v>
      </c>
      <c r="DR16" s="74">
        <v>0</v>
      </c>
      <c r="DS16" s="68">
        <v>0</v>
      </c>
      <c r="DT16" s="64">
        <v>0</v>
      </c>
      <c r="DU16" s="64">
        <v>0</v>
      </c>
      <c r="DV16" s="64">
        <v>0</v>
      </c>
      <c r="DW16" s="64">
        <v>0</v>
      </c>
      <c r="DX16" s="64">
        <v>0</v>
      </c>
      <c r="DY16" s="74">
        <v>0</v>
      </c>
      <c r="DZ16" s="74">
        <v>0</v>
      </c>
      <c r="EB16" s="83">
        <v>16103</v>
      </c>
    </row>
    <row r="17" spans="1:132" ht="54.6">
      <c r="A17" s="55"/>
      <c r="B17" s="148" t="s">
        <v>330</v>
      </c>
      <c r="C17" s="21"/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4">
        <v>0</v>
      </c>
      <c r="O17" s="64">
        <v>0</v>
      </c>
      <c r="P17" s="64">
        <v>0</v>
      </c>
      <c r="Q17" s="64">
        <v>0</v>
      </c>
      <c r="R17" s="64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4">
        <v>120927</v>
      </c>
      <c r="Y17" s="64">
        <v>13953</v>
      </c>
      <c r="Z17" s="64">
        <v>48701</v>
      </c>
      <c r="AA17" s="64">
        <v>4147</v>
      </c>
      <c r="AB17" s="64">
        <v>16792</v>
      </c>
      <c r="AC17" s="68">
        <v>43588</v>
      </c>
      <c r="AD17" s="74">
        <v>29</v>
      </c>
      <c r="AE17" s="68">
        <v>423</v>
      </c>
      <c r="AF17" s="68">
        <v>631</v>
      </c>
      <c r="AG17" s="68">
        <v>63</v>
      </c>
      <c r="AH17" s="64">
        <v>12</v>
      </c>
      <c r="AI17" s="64">
        <v>225</v>
      </c>
      <c r="AJ17" s="64">
        <v>1962</v>
      </c>
      <c r="AK17" s="64">
        <v>2402</v>
      </c>
      <c r="AL17" s="64">
        <v>111</v>
      </c>
      <c r="AM17" s="68">
        <v>0</v>
      </c>
      <c r="AN17" s="68">
        <v>0</v>
      </c>
      <c r="AO17" s="68">
        <v>0</v>
      </c>
      <c r="AP17" s="68">
        <v>0</v>
      </c>
      <c r="AQ17" s="74">
        <v>0</v>
      </c>
      <c r="AR17" s="64">
        <v>28</v>
      </c>
      <c r="AS17" s="64">
        <v>0</v>
      </c>
      <c r="AT17" s="64">
        <v>0</v>
      </c>
      <c r="AU17" s="64">
        <v>0</v>
      </c>
      <c r="AV17" s="64">
        <v>0</v>
      </c>
      <c r="AW17" s="68">
        <v>0</v>
      </c>
      <c r="AX17" s="68">
        <v>0</v>
      </c>
      <c r="AY17" s="68">
        <v>0</v>
      </c>
      <c r="AZ17" s="68">
        <v>0</v>
      </c>
      <c r="BA17" s="74">
        <v>0</v>
      </c>
      <c r="BB17" s="64">
        <v>0</v>
      </c>
      <c r="BC17" s="64">
        <v>0</v>
      </c>
      <c r="BD17" s="64">
        <v>0</v>
      </c>
      <c r="BE17" s="64">
        <v>0</v>
      </c>
      <c r="BF17" s="64">
        <v>0</v>
      </c>
      <c r="BG17" s="68">
        <v>0</v>
      </c>
      <c r="BH17" s="74">
        <v>0</v>
      </c>
      <c r="BI17" s="74">
        <v>31</v>
      </c>
      <c r="BJ17" s="68">
        <v>0</v>
      </c>
      <c r="BK17" s="74">
        <v>0</v>
      </c>
      <c r="BL17" s="64">
        <v>0</v>
      </c>
      <c r="BM17" s="64">
        <v>11</v>
      </c>
      <c r="BN17" s="64">
        <v>27</v>
      </c>
      <c r="BO17" s="64">
        <v>0</v>
      </c>
      <c r="BP17" s="64">
        <v>0</v>
      </c>
      <c r="BQ17" s="74">
        <v>0</v>
      </c>
      <c r="BR17" s="68">
        <v>0</v>
      </c>
      <c r="BS17" s="68">
        <v>0</v>
      </c>
      <c r="BT17" s="68">
        <v>0</v>
      </c>
      <c r="BU17" s="68">
        <v>0</v>
      </c>
      <c r="BV17" s="64">
        <v>0</v>
      </c>
      <c r="BW17" s="64">
        <v>0</v>
      </c>
      <c r="BX17" s="64">
        <v>0</v>
      </c>
      <c r="BY17" s="64">
        <v>0</v>
      </c>
      <c r="BZ17" s="64">
        <v>0</v>
      </c>
      <c r="CA17" s="68">
        <v>0</v>
      </c>
      <c r="CB17" s="74">
        <v>0</v>
      </c>
      <c r="CC17" s="74">
        <v>0</v>
      </c>
      <c r="CD17" s="68">
        <v>0</v>
      </c>
      <c r="CE17" s="74">
        <v>26</v>
      </c>
      <c r="CF17" s="64">
        <v>0</v>
      </c>
      <c r="CG17" s="64">
        <v>0</v>
      </c>
      <c r="CH17" s="64">
        <v>0</v>
      </c>
      <c r="CI17" s="64">
        <v>0</v>
      </c>
      <c r="CJ17" s="64">
        <v>0</v>
      </c>
      <c r="CK17" s="68">
        <v>0</v>
      </c>
      <c r="CL17" s="74">
        <v>0</v>
      </c>
      <c r="CM17" s="74">
        <v>0</v>
      </c>
      <c r="CN17" s="68">
        <v>0</v>
      </c>
      <c r="CO17" s="74">
        <v>0</v>
      </c>
      <c r="CP17" s="64">
        <v>0</v>
      </c>
      <c r="CQ17" s="64">
        <v>0</v>
      </c>
      <c r="CR17" s="64">
        <v>803</v>
      </c>
      <c r="CS17" s="64">
        <v>0</v>
      </c>
      <c r="CT17" s="64">
        <v>0</v>
      </c>
      <c r="CU17" s="74">
        <v>0</v>
      </c>
      <c r="CV17" s="74">
        <v>0</v>
      </c>
      <c r="CW17" s="68">
        <v>0</v>
      </c>
      <c r="CX17" s="74">
        <v>0</v>
      </c>
      <c r="CY17" s="68">
        <v>0</v>
      </c>
      <c r="CZ17" s="64">
        <v>0</v>
      </c>
      <c r="DA17" s="64">
        <v>0</v>
      </c>
      <c r="DB17" s="64">
        <v>0</v>
      </c>
      <c r="DC17" s="64">
        <v>0</v>
      </c>
      <c r="DD17" s="64">
        <v>0</v>
      </c>
      <c r="DE17" s="74">
        <v>0</v>
      </c>
      <c r="DF17" s="74">
        <v>33</v>
      </c>
      <c r="DG17" s="68">
        <v>0</v>
      </c>
      <c r="DH17" s="74">
        <v>0</v>
      </c>
      <c r="DI17" s="68">
        <v>273</v>
      </c>
      <c r="DJ17" s="64">
        <v>0</v>
      </c>
      <c r="DK17" s="64">
        <v>0</v>
      </c>
      <c r="DL17" s="64">
        <v>0</v>
      </c>
      <c r="DM17" s="64">
        <v>0</v>
      </c>
      <c r="DN17" s="64">
        <v>0</v>
      </c>
      <c r="DO17" s="74">
        <v>0</v>
      </c>
      <c r="DP17" s="74">
        <v>0</v>
      </c>
      <c r="DQ17" s="68">
        <v>0</v>
      </c>
      <c r="DR17" s="74">
        <v>0</v>
      </c>
      <c r="DS17" s="68">
        <v>0</v>
      </c>
      <c r="DT17" s="64">
        <v>0</v>
      </c>
      <c r="DU17" s="64">
        <v>0</v>
      </c>
      <c r="DV17" s="64">
        <v>0</v>
      </c>
      <c r="DW17" s="64">
        <v>0</v>
      </c>
      <c r="DX17" s="64">
        <v>0</v>
      </c>
      <c r="DY17" s="74">
        <v>0</v>
      </c>
      <c r="DZ17" s="74">
        <v>0</v>
      </c>
      <c r="EB17" s="83">
        <v>255198</v>
      </c>
    </row>
    <row r="18" spans="1:132" ht="31.2">
      <c r="A18" s="55"/>
      <c r="B18" s="148" t="s">
        <v>331</v>
      </c>
      <c r="C18" s="21"/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8">
        <v>0</v>
      </c>
      <c r="AD18" s="74">
        <v>28871</v>
      </c>
      <c r="AE18" s="68">
        <v>0</v>
      </c>
      <c r="AF18" s="68">
        <v>0</v>
      </c>
      <c r="AG18" s="68">
        <v>15</v>
      </c>
      <c r="AH18" s="64">
        <v>0</v>
      </c>
      <c r="AI18" s="64">
        <v>149</v>
      </c>
      <c r="AJ18" s="64">
        <v>0</v>
      </c>
      <c r="AK18" s="64">
        <v>28</v>
      </c>
      <c r="AL18" s="64">
        <v>42</v>
      </c>
      <c r="AM18" s="68">
        <v>0</v>
      </c>
      <c r="AN18" s="68">
        <v>0</v>
      </c>
      <c r="AO18" s="68">
        <v>0</v>
      </c>
      <c r="AP18" s="68">
        <v>0</v>
      </c>
      <c r="AQ18" s="74">
        <v>0</v>
      </c>
      <c r="AR18" s="64">
        <v>0</v>
      </c>
      <c r="AS18" s="64">
        <v>0</v>
      </c>
      <c r="AT18" s="64">
        <v>0</v>
      </c>
      <c r="AU18" s="64">
        <v>0</v>
      </c>
      <c r="AV18" s="64">
        <v>0</v>
      </c>
      <c r="AW18" s="68">
        <v>0</v>
      </c>
      <c r="AX18" s="68">
        <v>0</v>
      </c>
      <c r="AY18" s="68">
        <v>0</v>
      </c>
      <c r="AZ18" s="68">
        <v>0</v>
      </c>
      <c r="BA18" s="74">
        <v>0</v>
      </c>
      <c r="BB18" s="64">
        <v>0</v>
      </c>
      <c r="BC18" s="64">
        <v>18002</v>
      </c>
      <c r="BD18" s="64">
        <v>0</v>
      </c>
      <c r="BE18" s="64">
        <v>0</v>
      </c>
      <c r="BF18" s="64">
        <v>22</v>
      </c>
      <c r="BG18" s="68">
        <v>0</v>
      </c>
      <c r="BH18" s="74">
        <v>0</v>
      </c>
      <c r="BI18" s="74">
        <v>0</v>
      </c>
      <c r="BJ18" s="68">
        <v>0</v>
      </c>
      <c r="BK18" s="74">
        <v>0</v>
      </c>
      <c r="BL18" s="64">
        <v>0</v>
      </c>
      <c r="BM18" s="64">
        <v>0</v>
      </c>
      <c r="BN18" s="64">
        <v>0</v>
      </c>
      <c r="BO18" s="64">
        <v>0</v>
      </c>
      <c r="BP18" s="64">
        <v>0</v>
      </c>
      <c r="BQ18" s="74">
        <v>0</v>
      </c>
      <c r="BR18" s="68">
        <v>0</v>
      </c>
      <c r="BS18" s="68">
        <v>0</v>
      </c>
      <c r="BT18" s="68">
        <v>0</v>
      </c>
      <c r="BU18" s="68">
        <v>0</v>
      </c>
      <c r="BV18" s="64">
        <v>0</v>
      </c>
      <c r="BW18" s="64">
        <v>0</v>
      </c>
      <c r="BX18" s="64">
        <v>0</v>
      </c>
      <c r="BY18" s="64">
        <v>0</v>
      </c>
      <c r="BZ18" s="64">
        <v>0</v>
      </c>
      <c r="CA18" s="68">
        <v>0</v>
      </c>
      <c r="CB18" s="74">
        <v>0</v>
      </c>
      <c r="CC18" s="74">
        <v>0</v>
      </c>
      <c r="CD18" s="68">
        <v>0</v>
      </c>
      <c r="CE18" s="74">
        <v>370</v>
      </c>
      <c r="CF18" s="64">
        <v>0</v>
      </c>
      <c r="CG18" s="64">
        <v>0</v>
      </c>
      <c r="CH18" s="64">
        <v>0</v>
      </c>
      <c r="CI18" s="64">
        <v>0</v>
      </c>
      <c r="CJ18" s="64">
        <v>0</v>
      </c>
      <c r="CK18" s="68">
        <v>0</v>
      </c>
      <c r="CL18" s="74">
        <v>0</v>
      </c>
      <c r="CM18" s="74">
        <v>0</v>
      </c>
      <c r="CN18" s="68">
        <v>0</v>
      </c>
      <c r="CO18" s="74">
        <v>0</v>
      </c>
      <c r="CP18" s="64">
        <v>0</v>
      </c>
      <c r="CQ18" s="64">
        <v>0</v>
      </c>
      <c r="CR18" s="64">
        <v>452</v>
      </c>
      <c r="CS18" s="64">
        <v>0</v>
      </c>
      <c r="CT18" s="64">
        <v>0</v>
      </c>
      <c r="CU18" s="74">
        <v>0</v>
      </c>
      <c r="CV18" s="74">
        <v>0</v>
      </c>
      <c r="CW18" s="68">
        <v>0</v>
      </c>
      <c r="CX18" s="74">
        <v>0</v>
      </c>
      <c r="CY18" s="68">
        <v>0</v>
      </c>
      <c r="CZ18" s="64">
        <v>0</v>
      </c>
      <c r="DA18" s="64">
        <v>0</v>
      </c>
      <c r="DB18" s="64">
        <v>0</v>
      </c>
      <c r="DC18" s="64">
        <v>0</v>
      </c>
      <c r="DD18" s="64">
        <v>0</v>
      </c>
      <c r="DE18" s="74">
        <v>0</v>
      </c>
      <c r="DF18" s="74">
        <v>82</v>
      </c>
      <c r="DG18" s="68">
        <v>0</v>
      </c>
      <c r="DH18" s="74">
        <v>0</v>
      </c>
      <c r="DI18" s="68">
        <v>33</v>
      </c>
      <c r="DJ18" s="64">
        <v>0</v>
      </c>
      <c r="DK18" s="64">
        <v>0</v>
      </c>
      <c r="DL18" s="64">
        <v>0</v>
      </c>
      <c r="DM18" s="64">
        <v>0</v>
      </c>
      <c r="DN18" s="64">
        <v>0</v>
      </c>
      <c r="DO18" s="74">
        <v>0</v>
      </c>
      <c r="DP18" s="74">
        <v>0</v>
      </c>
      <c r="DQ18" s="68">
        <v>0</v>
      </c>
      <c r="DR18" s="74">
        <v>0</v>
      </c>
      <c r="DS18" s="68">
        <v>0</v>
      </c>
      <c r="DT18" s="64">
        <v>0</v>
      </c>
      <c r="DU18" s="64">
        <v>0</v>
      </c>
      <c r="DV18" s="64">
        <v>0</v>
      </c>
      <c r="DW18" s="64">
        <v>0</v>
      </c>
      <c r="DX18" s="64">
        <v>0</v>
      </c>
      <c r="DY18" s="74">
        <v>0</v>
      </c>
      <c r="DZ18" s="74">
        <v>0</v>
      </c>
      <c r="EB18" s="83">
        <v>48066</v>
      </c>
    </row>
    <row r="19" spans="1:132" ht="31.2">
      <c r="A19" s="55"/>
      <c r="B19" s="148" t="s">
        <v>332</v>
      </c>
      <c r="C19" s="21"/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4">
        <v>0</v>
      </c>
      <c r="O19" s="64">
        <v>0</v>
      </c>
      <c r="P19" s="64">
        <v>0</v>
      </c>
      <c r="Q19" s="64">
        <v>0</v>
      </c>
      <c r="R19" s="64">
        <v>0</v>
      </c>
      <c r="S19" s="68">
        <v>0</v>
      </c>
      <c r="T19" s="68">
        <v>16</v>
      </c>
      <c r="U19" s="68">
        <v>0</v>
      </c>
      <c r="V19" s="68">
        <v>0</v>
      </c>
      <c r="W19" s="68">
        <v>0</v>
      </c>
      <c r="X19" s="64">
        <v>892</v>
      </c>
      <c r="Y19" s="64">
        <v>447</v>
      </c>
      <c r="Z19" s="64">
        <v>1733</v>
      </c>
      <c r="AA19" s="64">
        <v>8</v>
      </c>
      <c r="AB19" s="64">
        <v>99</v>
      </c>
      <c r="AC19" s="68">
        <v>758</v>
      </c>
      <c r="AD19" s="74">
        <v>397</v>
      </c>
      <c r="AE19" s="68">
        <v>22477</v>
      </c>
      <c r="AF19" s="68">
        <v>55024</v>
      </c>
      <c r="AG19" s="68">
        <v>10978</v>
      </c>
      <c r="AH19" s="64">
        <v>12155</v>
      </c>
      <c r="AI19" s="64">
        <v>29407</v>
      </c>
      <c r="AJ19" s="64">
        <v>30756</v>
      </c>
      <c r="AK19" s="64">
        <v>73665</v>
      </c>
      <c r="AL19" s="64">
        <v>2507</v>
      </c>
      <c r="AM19" s="68">
        <v>0</v>
      </c>
      <c r="AN19" s="68">
        <v>0</v>
      </c>
      <c r="AO19" s="68">
        <v>0</v>
      </c>
      <c r="AP19" s="68">
        <v>0</v>
      </c>
      <c r="AQ19" s="74">
        <v>0</v>
      </c>
      <c r="AR19" s="64">
        <v>0</v>
      </c>
      <c r="AS19" s="64">
        <v>6</v>
      </c>
      <c r="AT19" s="64">
        <v>0</v>
      </c>
      <c r="AU19" s="64">
        <v>0</v>
      </c>
      <c r="AV19" s="64">
        <v>0</v>
      </c>
      <c r="AW19" s="68">
        <v>0</v>
      </c>
      <c r="AX19" s="68">
        <v>0</v>
      </c>
      <c r="AY19" s="68">
        <v>0</v>
      </c>
      <c r="AZ19" s="68">
        <v>0</v>
      </c>
      <c r="BA19" s="74">
        <v>0</v>
      </c>
      <c r="BB19" s="64">
        <v>0</v>
      </c>
      <c r="BC19" s="64">
        <v>3976</v>
      </c>
      <c r="BD19" s="64">
        <v>27</v>
      </c>
      <c r="BE19" s="64">
        <v>222</v>
      </c>
      <c r="BF19" s="64">
        <v>884</v>
      </c>
      <c r="BG19" s="68">
        <v>0</v>
      </c>
      <c r="BH19" s="74">
        <v>0</v>
      </c>
      <c r="BI19" s="74">
        <v>1290</v>
      </c>
      <c r="BJ19" s="68">
        <v>0</v>
      </c>
      <c r="BK19" s="74">
        <v>85</v>
      </c>
      <c r="BL19" s="64">
        <v>158</v>
      </c>
      <c r="BM19" s="64">
        <v>0</v>
      </c>
      <c r="BN19" s="64">
        <v>25</v>
      </c>
      <c r="BO19" s="64">
        <v>9</v>
      </c>
      <c r="BP19" s="64">
        <v>0</v>
      </c>
      <c r="BQ19" s="74">
        <v>0</v>
      </c>
      <c r="BR19" s="68">
        <v>0</v>
      </c>
      <c r="BS19" s="68">
        <v>0</v>
      </c>
      <c r="BT19" s="68">
        <v>0</v>
      </c>
      <c r="BU19" s="68">
        <v>0</v>
      </c>
      <c r="BV19" s="64">
        <v>0</v>
      </c>
      <c r="BW19" s="64">
        <v>0</v>
      </c>
      <c r="BX19" s="64">
        <v>0</v>
      </c>
      <c r="BY19" s="64">
        <v>0</v>
      </c>
      <c r="BZ19" s="64">
        <v>0</v>
      </c>
      <c r="CA19" s="68">
        <v>0</v>
      </c>
      <c r="CB19" s="74">
        <v>0</v>
      </c>
      <c r="CC19" s="74">
        <v>0</v>
      </c>
      <c r="CD19" s="68">
        <v>0</v>
      </c>
      <c r="CE19" s="74">
        <v>68</v>
      </c>
      <c r="CF19" s="64">
        <v>0</v>
      </c>
      <c r="CG19" s="64">
        <v>0</v>
      </c>
      <c r="CH19" s="64">
        <v>0</v>
      </c>
      <c r="CI19" s="64">
        <v>0</v>
      </c>
      <c r="CJ19" s="64">
        <v>0</v>
      </c>
      <c r="CK19" s="68">
        <v>0</v>
      </c>
      <c r="CL19" s="74">
        <v>0</v>
      </c>
      <c r="CM19" s="74">
        <v>0</v>
      </c>
      <c r="CN19" s="68">
        <v>0</v>
      </c>
      <c r="CO19" s="74">
        <v>0</v>
      </c>
      <c r="CP19" s="64">
        <v>0</v>
      </c>
      <c r="CQ19" s="64">
        <v>0</v>
      </c>
      <c r="CR19" s="64">
        <v>4250</v>
      </c>
      <c r="CS19" s="64">
        <v>0</v>
      </c>
      <c r="CT19" s="64">
        <v>0</v>
      </c>
      <c r="CU19" s="74">
        <v>0</v>
      </c>
      <c r="CV19" s="74">
        <v>0</v>
      </c>
      <c r="CW19" s="68">
        <v>0</v>
      </c>
      <c r="CX19" s="74">
        <v>0</v>
      </c>
      <c r="CY19" s="68">
        <v>0</v>
      </c>
      <c r="CZ19" s="64">
        <v>0</v>
      </c>
      <c r="DA19" s="64">
        <v>0</v>
      </c>
      <c r="DB19" s="64">
        <v>0</v>
      </c>
      <c r="DC19" s="64">
        <v>0</v>
      </c>
      <c r="DD19" s="64">
        <v>0</v>
      </c>
      <c r="DE19" s="74">
        <v>0</v>
      </c>
      <c r="DF19" s="74">
        <v>712</v>
      </c>
      <c r="DG19" s="68">
        <v>0</v>
      </c>
      <c r="DH19" s="74">
        <v>0</v>
      </c>
      <c r="DI19" s="68">
        <v>197</v>
      </c>
      <c r="DJ19" s="64">
        <v>0</v>
      </c>
      <c r="DK19" s="64">
        <v>0</v>
      </c>
      <c r="DL19" s="64">
        <v>0</v>
      </c>
      <c r="DM19" s="64">
        <v>0</v>
      </c>
      <c r="DN19" s="64">
        <v>0</v>
      </c>
      <c r="DO19" s="74">
        <v>0</v>
      </c>
      <c r="DP19" s="74">
        <v>0</v>
      </c>
      <c r="DQ19" s="68">
        <v>0</v>
      </c>
      <c r="DR19" s="74">
        <v>0</v>
      </c>
      <c r="DS19" s="68">
        <v>0</v>
      </c>
      <c r="DT19" s="64">
        <v>0</v>
      </c>
      <c r="DU19" s="64">
        <v>0</v>
      </c>
      <c r="DV19" s="64">
        <v>0</v>
      </c>
      <c r="DW19" s="64">
        <v>0</v>
      </c>
      <c r="DX19" s="64">
        <v>0</v>
      </c>
      <c r="DY19" s="74">
        <v>0</v>
      </c>
      <c r="DZ19" s="74">
        <v>0</v>
      </c>
      <c r="EB19" s="83">
        <v>253228</v>
      </c>
    </row>
    <row r="20" spans="1:132" ht="23.4">
      <c r="A20" s="55"/>
      <c r="B20" s="148" t="s">
        <v>333</v>
      </c>
      <c r="C20" s="21"/>
      <c r="D20" s="64">
        <v>0</v>
      </c>
      <c r="E20" s="64">
        <v>0</v>
      </c>
      <c r="F20" s="64">
        <v>0</v>
      </c>
      <c r="G20" s="64">
        <v>0</v>
      </c>
      <c r="H20" s="64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8">
        <v>0</v>
      </c>
      <c r="AD20" s="74">
        <v>6</v>
      </c>
      <c r="AE20" s="68">
        <v>608</v>
      </c>
      <c r="AF20" s="68">
        <v>0</v>
      </c>
      <c r="AG20" s="68">
        <v>0</v>
      </c>
      <c r="AH20" s="64">
        <v>0</v>
      </c>
      <c r="AI20" s="64">
        <v>62</v>
      </c>
      <c r="AJ20" s="64">
        <v>0</v>
      </c>
      <c r="AK20" s="64">
        <v>161</v>
      </c>
      <c r="AL20" s="64">
        <v>73600</v>
      </c>
      <c r="AM20" s="68">
        <v>0</v>
      </c>
      <c r="AN20" s="68">
        <v>0</v>
      </c>
      <c r="AO20" s="68">
        <v>0</v>
      </c>
      <c r="AP20" s="68">
        <v>0</v>
      </c>
      <c r="AQ20" s="74">
        <v>0</v>
      </c>
      <c r="AR20" s="64">
        <v>0</v>
      </c>
      <c r="AS20" s="64">
        <v>0</v>
      </c>
      <c r="AT20" s="64">
        <v>0</v>
      </c>
      <c r="AU20" s="64">
        <v>0</v>
      </c>
      <c r="AV20" s="64">
        <v>0</v>
      </c>
      <c r="AW20" s="68">
        <v>0</v>
      </c>
      <c r="AX20" s="68">
        <v>0</v>
      </c>
      <c r="AY20" s="68">
        <v>0</v>
      </c>
      <c r="AZ20" s="68">
        <v>0</v>
      </c>
      <c r="BA20" s="74">
        <v>0</v>
      </c>
      <c r="BB20" s="64">
        <v>0</v>
      </c>
      <c r="BC20" s="64">
        <v>125</v>
      </c>
      <c r="BD20" s="64">
        <v>0</v>
      </c>
      <c r="BE20" s="64">
        <v>0</v>
      </c>
      <c r="BF20" s="64">
        <v>0</v>
      </c>
      <c r="BG20" s="68">
        <v>0</v>
      </c>
      <c r="BH20" s="74">
        <v>0</v>
      </c>
      <c r="BI20" s="74">
        <v>18</v>
      </c>
      <c r="BJ20" s="68">
        <v>0</v>
      </c>
      <c r="BK20" s="74">
        <v>0</v>
      </c>
      <c r="BL20" s="64">
        <v>0</v>
      </c>
      <c r="BM20" s="64">
        <v>0</v>
      </c>
      <c r="BN20" s="64">
        <v>0</v>
      </c>
      <c r="BO20" s="64">
        <v>0</v>
      </c>
      <c r="BP20" s="64">
        <v>0</v>
      </c>
      <c r="BQ20" s="74">
        <v>0</v>
      </c>
      <c r="BR20" s="68">
        <v>0</v>
      </c>
      <c r="BS20" s="68">
        <v>0</v>
      </c>
      <c r="BT20" s="68">
        <v>0</v>
      </c>
      <c r="BU20" s="68">
        <v>0</v>
      </c>
      <c r="BV20" s="64">
        <v>169</v>
      </c>
      <c r="BW20" s="64">
        <v>0</v>
      </c>
      <c r="BX20" s="64">
        <v>0</v>
      </c>
      <c r="BY20" s="64">
        <v>0</v>
      </c>
      <c r="BZ20" s="64">
        <v>0</v>
      </c>
      <c r="CA20" s="68">
        <v>0</v>
      </c>
      <c r="CB20" s="74">
        <v>0</v>
      </c>
      <c r="CC20" s="74">
        <v>0</v>
      </c>
      <c r="CD20" s="68">
        <v>0</v>
      </c>
      <c r="CE20" s="74">
        <v>169</v>
      </c>
      <c r="CF20" s="64">
        <v>0</v>
      </c>
      <c r="CG20" s="64">
        <v>0</v>
      </c>
      <c r="CH20" s="64">
        <v>0</v>
      </c>
      <c r="CI20" s="64">
        <v>0</v>
      </c>
      <c r="CJ20" s="64">
        <v>0</v>
      </c>
      <c r="CK20" s="68">
        <v>0</v>
      </c>
      <c r="CL20" s="74">
        <v>0</v>
      </c>
      <c r="CM20" s="74">
        <v>0</v>
      </c>
      <c r="CN20" s="68">
        <v>0</v>
      </c>
      <c r="CO20" s="74">
        <v>0</v>
      </c>
      <c r="CP20" s="64">
        <v>0</v>
      </c>
      <c r="CQ20" s="64">
        <v>0</v>
      </c>
      <c r="CR20" s="64">
        <v>1288</v>
      </c>
      <c r="CS20" s="64">
        <v>0</v>
      </c>
      <c r="CT20" s="64">
        <v>0</v>
      </c>
      <c r="CU20" s="74">
        <v>0</v>
      </c>
      <c r="CV20" s="74">
        <v>0</v>
      </c>
      <c r="CW20" s="68">
        <v>0</v>
      </c>
      <c r="CX20" s="74">
        <v>0</v>
      </c>
      <c r="CY20" s="68">
        <v>0</v>
      </c>
      <c r="CZ20" s="64">
        <v>0</v>
      </c>
      <c r="DA20" s="64">
        <v>0</v>
      </c>
      <c r="DB20" s="64">
        <v>0</v>
      </c>
      <c r="DC20" s="64">
        <v>0</v>
      </c>
      <c r="DD20" s="64">
        <v>0</v>
      </c>
      <c r="DE20" s="74">
        <v>0</v>
      </c>
      <c r="DF20" s="74">
        <v>202</v>
      </c>
      <c r="DG20" s="68">
        <v>0</v>
      </c>
      <c r="DH20" s="74">
        <v>0</v>
      </c>
      <c r="DI20" s="68">
        <v>36</v>
      </c>
      <c r="DJ20" s="64">
        <v>0</v>
      </c>
      <c r="DK20" s="64">
        <v>0</v>
      </c>
      <c r="DL20" s="64">
        <v>0</v>
      </c>
      <c r="DM20" s="64">
        <v>0</v>
      </c>
      <c r="DN20" s="64">
        <v>0</v>
      </c>
      <c r="DO20" s="74">
        <v>0</v>
      </c>
      <c r="DP20" s="74">
        <v>0</v>
      </c>
      <c r="DQ20" s="68">
        <v>0</v>
      </c>
      <c r="DR20" s="74">
        <v>0</v>
      </c>
      <c r="DS20" s="68">
        <v>0</v>
      </c>
      <c r="DT20" s="64">
        <v>0</v>
      </c>
      <c r="DU20" s="64">
        <v>0</v>
      </c>
      <c r="DV20" s="64">
        <v>0</v>
      </c>
      <c r="DW20" s="64">
        <v>0</v>
      </c>
      <c r="DX20" s="64">
        <v>0</v>
      </c>
      <c r="DY20" s="74">
        <v>0</v>
      </c>
      <c r="DZ20" s="74">
        <v>0</v>
      </c>
      <c r="EB20" s="83">
        <v>76444</v>
      </c>
    </row>
    <row r="21" spans="1:132" ht="31.2">
      <c r="A21" s="55"/>
      <c r="B21" s="148" t="s">
        <v>334</v>
      </c>
      <c r="C21" s="21"/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4">
        <v>0</v>
      </c>
      <c r="O21" s="64">
        <v>0</v>
      </c>
      <c r="P21" s="64">
        <v>0</v>
      </c>
      <c r="Q21" s="64">
        <v>0</v>
      </c>
      <c r="R21" s="64">
        <v>0</v>
      </c>
      <c r="S21" s="68">
        <v>0</v>
      </c>
      <c r="T21" s="68">
        <v>0</v>
      </c>
      <c r="U21" s="68">
        <v>0</v>
      </c>
      <c r="V21" s="68">
        <v>0</v>
      </c>
      <c r="W21" s="68">
        <v>0</v>
      </c>
      <c r="X21" s="64">
        <v>0</v>
      </c>
      <c r="Y21" s="64">
        <v>0</v>
      </c>
      <c r="Z21" s="64">
        <v>0</v>
      </c>
      <c r="AA21" s="64">
        <v>0</v>
      </c>
      <c r="AB21" s="64">
        <v>0</v>
      </c>
      <c r="AC21" s="68">
        <v>0</v>
      </c>
      <c r="AD21" s="74">
        <v>0</v>
      </c>
      <c r="AE21" s="68">
        <v>0</v>
      </c>
      <c r="AF21" s="68">
        <v>0</v>
      </c>
      <c r="AG21" s="68">
        <v>0</v>
      </c>
      <c r="AH21" s="64">
        <v>0</v>
      </c>
      <c r="AI21" s="64">
        <v>0</v>
      </c>
      <c r="AJ21" s="64">
        <v>0</v>
      </c>
      <c r="AK21" s="64">
        <v>0</v>
      </c>
      <c r="AL21" s="64">
        <v>0</v>
      </c>
      <c r="AM21" s="68">
        <v>14919</v>
      </c>
      <c r="AN21" s="68">
        <v>0</v>
      </c>
      <c r="AO21" s="68">
        <v>0</v>
      </c>
      <c r="AP21" s="68">
        <v>0</v>
      </c>
      <c r="AQ21" s="74">
        <v>0</v>
      </c>
      <c r="AR21" s="64">
        <v>0</v>
      </c>
      <c r="AS21" s="64">
        <v>0</v>
      </c>
      <c r="AT21" s="64">
        <v>0</v>
      </c>
      <c r="AU21" s="64">
        <v>13</v>
      </c>
      <c r="AV21" s="64">
        <v>0</v>
      </c>
      <c r="AW21" s="68">
        <v>0</v>
      </c>
      <c r="AX21" s="68">
        <v>0</v>
      </c>
      <c r="AY21" s="68">
        <v>0</v>
      </c>
      <c r="AZ21" s="68">
        <v>0</v>
      </c>
      <c r="BA21" s="74">
        <v>0</v>
      </c>
      <c r="BB21" s="64">
        <v>0</v>
      </c>
      <c r="BC21" s="64">
        <v>0</v>
      </c>
      <c r="BD21" s="64">
        <v>0</v>
      </c>
      <c r="BE21" s="64">
        <v>0</v>
      </c>
      <c r="BF21" s="64">
        <v>0</v>
      </c>
      <c r="BG21" s="68">
        <v>0</v>
      </c>
      <c r="BH21" s="74">
        <v>0</v>
      </c>
      <c r="BI21" s="74">
        <v>0</v>
      </c>
      <c r="BJ21" s="68">
        <v>0</v>
      </c>
      <c r="BK21" s="74">
        <v>0</v>
      </c>
      <c r="BL21" s="64">
        <v>0</v>
      </c>
      <c r="BM21" s="64">
        <v>0</v>
      </c>
      <c r="BN21" s="64">
        <v>0</v>
      </c>
      <c r="BO21" s="64">
        <v>0</v>
      </c>
      <c r="BP21" s="64">
        <v>0</v>
      </c>
      <c r="BQ21" s="74">
        <v>0</v>
      </c>
      <c r="BR21" s="68">
        <v>0</v>
      </c>
      <c r="BS21" s="68">
        <v>0</v>
      </c>
      <c r="BT21" s="68">
        <v>0</v>
      </c>
      <c r="BU21" s="68">
        <v>0</v>
      </c>
      <c r="BV21" s="64">
        <v>0</v>
      </c>
      <c r="BW21" s="64">
        <v>0</v>
      </c>
      <c r="BX21" s="64">
        <v>0</v>
      </c>
      <c r="BY21" s="64">
        <v>0</v>
      </c>
      <c r="BZ21" s="64">
        <v>0</v>
      </c>
      <c r="CA21" s="68">
        <v>0</v>
      </c>
      <c r="CB21" s="74">
        <v>0</v>
      </c>
      <c r="CC21" s="74">
        <v>0</v>
      </c>
      <c r="CD21" s="68">
        <v>0</v>
      </c>
      <c r="CE21" s="74">
        <v>12</v>
      </c>
      <c r="CF21" s="64">
        <v>0</v>
      </c>
      <c r="CG21" s="64">
        <v>0</v>
      </c>
      <c r="CH21" s="64">
        <v>0</v>
      </c>
      <c r="CI21" s="64">
        <v>0</v>
      </c>
      <c r="CJ21" s="64">
        <v>0</v>
      </c>
      <c r="CK21" s="68">
        <v>0</v>
      </c>
      <c r="CL21" s="74">
        <v>0</v>
      </c>
      <c r="CM21" s="74">
        <v>0</v>
      </c>
      <c r="CN21" s="68">
        <v>0</v>
      </c>
      <c r="CO21" s="74">
        <v>0</v>
      </c>
      <c r="CP21" s="64">
        <v>0</v>
      </c>
      <c r="CQ21" s="64">
        <v>0</v>
      </c>
      <c r="CR21" s="64">
        <v>65</v>
      </c>
      <c r="CS21" s="64">
        <v>0</v>
      </c>
      <c r="CT21" s="64">
        <v>0</v>
      </c>
      <c r="CU21" s="74">
        <v>0</v>
      </c>
      <c r="CV21" s="74">
        <v>0</v>
      </c>
      <c r="CW21" s="68">
        <v>0</v>
      </c>
      <c r="CX21" s="74">
        <v>0</v>
      </c>
      <c r="CY21" s="68">
        <v>0</v>
      </c>
      <c r="CZ21" s="64">
        <v>0</v>
      </c>
      <c r="DA21" s="64">
        <v>0</v>
      </c>
      <c r="DB21" s="64">
        <v>0</v>
      </c>
      <c r="DC21" s="64">
        <v>0</v>
      </c>
      <c r="DD21" s="64">
        <v>0</v>
      </c>
      <c r="DE21" s="74">
        <v>0</v>
      </c>
      <c r="DF21" s="74">
        <v>7</v>
      </c>
      <c r="DG21" s="68">
        <v>0</v>
      </c>
      <c r="DH21" s="74">
        <v>0</v>
      </c>
      <c r="DI21" s="68">
        <v>68</v>
      </c>
      <c r="DJ21" s="64">
        <v>0</v>
      </c>
      <c r="DK21" s="64">
        <v>0</v>
      </c>
      <c r="DL21" s="64">
        <v>0</v>
      </c>
      <c r="DM21" s="64">
        <v>0</v>
      </c>
      <c r="DN21" s="64">
        <v>0</v>
      </c>
      <c r="DO21" s="74">
        <v>0</v>
      </c>
      <c r="DP21" s="74">
        <v>0</v>
      </c>
      <c r="DQ21" s="68">
        <v>0</v>
      </c>
      <c r="DR21" s="74">
        <v>0</v>
      </c>
      <c r="DS21" s="68">
        <v>0</v>
      </c>
      <c r="DT21" s="64">
        <v>0</v>
      </c>
      <c r="DU21" s="64">
        <v>0</v>
      </c>
      <c r="DV21" s="64">
        <v>0</v>
      </c>
      <c r="DW21" s="64">
        <v>0</v>
      </c>
      <c r="DX21" s="64">
        <v>0</v>
      </c>
      <c r="DY21" s="74">
        <v>0</v>
      </c>
      <c r="DZ21" s="74">
        <v>0</v>
      </c>
      <c r="EB21" s="83">
        <v>15084</v>
      </c>
    </row>
    <row r="22" spans="1:132" ht="23.4">
      <c r="A22" s="55"/>
      <c r="B22" s="148" t="s">
        <v>335</v>
      </c>
      <c r="C22" s="21"/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4">
        <v>0</v>
      </c>
      <c r="O22" s="64">
        <v>0</v>
      </c>
      <c r="P22" s="64">
        <v>0</v>
      </c>
      <c r="Q22" s="64">
        <v>0</v>
      </c>
      <c r="R22" s="64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4">
        <v>9</v>
      </c>
      <c r="Y22" s="64">
        <v>0</v>
      </c>
      <c r="Z22" s="64">
        <v>0</v>
      </c>
      <c r="AA22" s="64">
        <v>0</v>
      </c>
      <c r="AB22" s="64">
        <v>0</v>
      </c>
      <c r="AC22" s="68">
        <v>0</v>
      </c>
      <c r="AD22" s="74">
        <v>0</v>
      </c>
      <c r="AE22" s="68">
        <v>0</v>
      </c>
      <c r="AF22" s="68">
        <v>7</v>
      </c>
      <c r="AG22" s="68">
        <v>0</v>
      </c>
      <c r="AH22" s="64">
        <v>0</v>
      </c>
      <c r="AI22" s="64">
        <v>0</v>
      </c>
      <c r="AJ22" s="64">
        <v>0</v>
      </c>
      <c r="AK22" s="64">
        <v>0</v>
      </c>
      <c r="AL22" s="64">
        <v>0</v>
      </c>
      <c r="AM22" s="68">
        <v>0</v>
      </c>
      <c r="AN22" s="68">
        <v>7432</v>
      </c>
      <c r="AO22" s="68">
        <v>16241</v>
      </c>
      <c r="AP22" s="68">
        <v>20212</v>
      </c>
      <c r="AQ22" s="74">
        <v>387</v>
      </c>
      <c r="AR22" s="64">
        <v>29</v>
      </c>
      <c r="AS22" s="64">
        <v>15</v>
      </c>
      <c r="AT22" s="64">
        <v>0</v>
      </c>
      <c r="AU22" s="64">
        <v>5</v>
      </c>
      <c r="AV22" s="64">
        <v>9</v>
      </c>
      <c r="AW22" s="68">
        <v>0</v>
      </c>
      <c r="AX22" s="68">
        <v>0</v>
      </c>
      <c r="AY22" s="68">
        <v>0</v>
      </c>
      <c r="AZ22" s="68">
        <v>0</v>
      </c>
      <c r="BA22" s="74">
        <v>0</v>
      </c>
      <c r="BB22" s="64">
        <v>0</v>
      </c>
      <c r="BC22" s="64">
        <v>0</v>
      </c>
      <c r="BD22" s="64">
        <v>0</v>
      </c>
      <c r="BE22" s="64">
        <v>0</v>
      </c>
      <c r="BF22" s="64">
        <v>0</v>
      </c>
      <c r="BG22" s="68">
        <v>548</v>
      </c>
      <c r="BH22" s="74">
        <v>0</v>
      </c>
      <c r="BI22" s="74">
        <v>90</v>
      </c>
      <c r="BJ22" s="68">
        <v>0</v>
      </c>
      <c r="BK22" s="74">
        <v>0</v>
      </c>
      <c r="BL22" s="64">
        <v>1</v>
      </c>
      <c r="BM22" s="64">
        <v>20</v>
      </c>
      <c r="BN22" s="64">
        <v>308</v>
      </c>
      <c r="BO22" s="64">
        <v>0</v>
      </c>
      <c r="BP22" s="64">
        <v>0</v>
      </c>
      <c r="BQ22" s="74">
        <v>29</v>
      </c>
      <c r="BR22" s="68">
        <v>0</v>
      </c>
      <c r="BS22" s="68">
        <v>9</v>
      </c>
      <c r="BT22" s="68">
        <v>0</v>
      </c>
      <c r="BU22" s="68">
        <v>0</v>
      </c>
      <c r="BV22" s="64">
        <v>59</v>
      </c>
      <c r="BW22" s="64">
        <v>0</v>
      </c>
      <c r="BX22" s="64">
        <v>0</v>
      </c>
      <c r="BY22" s="64">
        <v>0</v>
      </c>
      <c r="BZ22" s="64">
        <v>0</v>
      </c>
      <c r="CA22" s="68">
        <v>25</v>
      </c>
      <c r="CB22" s="74">
        <v>0</v>
      </c>
      <c r="CC22" s="74">
        <v>10</v>
      </c>
      <c r="CD22" s="68">
        <v>0</v>
      </c>
      <c r="CE22" s="74">
        <v>82</v>
      </c>
      <c r="CF22" s="64">
        <v>0</v>
      </c>
      <c r="CG22" s="64">
        <v>9</v>
      </c>
      <c r="CH22" s="64">
        <v>55</v>
      </c>
      <c r="CI22" s="64">
        <v>0</v>
      </c>
      <c r="CJ22" s="64">
        <v>108</v>
      </c>
      <c r="CK22" s="68">
        <v>148</v>
      </c>
      <c r="CL22" s="74">
        <v>0</v>
      </c>
      <c r="CM22" s="74">
        <v>0</v>
      </c>
      <c r="CN22" s="68">
        <v>0</v>
      </c>
      <c r="CO22" s="74">
        <v>0</v>
      </c>
      <c r="CP22" s="64">
        <v>0</v>
      </c>
      <c r="CQ22" s="64">
        <v>0</v>
      </c>
      <c r="CR22" s="64">
        <v>197</v>
      </c>
      <c r="CS22" s="64">
        <v>0</v>
      </c>
      <c r="CT22" s="64">
        <v>0</v>
      </c>
      <c r="CU22" s="74">
        <v>0</v>
      </c>
      <c r="CV22" s="74">
        <v>0</v>
      </c>
      <c r="CW22" s="68">
        <v>0</v>
      </c>
      <c r="CX22" s="74">
        <v>0</v>
      </c>
      <c r="CY22" s="68">
        <v>0</v>
      </c>
      <c r="CZ22" s="64">
        <v>0</v>
      </c>
      <c r="DA22" s="64">
        <v>0</v>
      </c>
      <c r="DB22" s="64">
        <v>0</v>
      </c>
      <c r="DC22" s="64">
        <v>0</v>
      </c>
      <c r="DD22" s="64">
        <v>0</v>
      </c>
      <c r="DE22" s="74">
        <v>0</v>
      </c>
      <c r="DF22" s="74">
        <v>359</v>
      </c>
      <c r="DG22" s="68">
        <v>0</v>
      </c>
      <c r="DH22" s="74">
        <v>0</v>
      </c>
      <c r="DI22" s="68">
        <v>27</v>
      </c>
      <c r="DJ22" s="64">
        <v>0</v>
      </c>
      <c r="DK22" s="64">
        <v>0</v>
      </c>
      <c r="DL22" s="64">
        <v>0</v>
      </c>
      <c r="DM22" s="64">
        <v>0</v>
      </c>
      <c r="DN22" s="64">
        <v>0</v>
      </c>
      <c r="DO22" s="74">
        <v>0</v>
      </c>
      <c r="DP22" s="74">
        <v>0</v>
      </c>
      <c r="DQ22" s="68">
        <v>0</v>
      </c>
      <c r="DR22" s="74">
        <v>0</v>
      </c>
      <c r="DS22" s="68">
        <v>0</v>
      </c>
      <c r="DT22" s="64">
        <v>0</v>
      </c>
      <c r="DU22" s="64">
        <v>0</v>
      </c>
      <c r="DV22" s="64">
        <v>0</v>
      </c>
      <c r="DW22" s="64">
        <v>0</v>
      </c>
      <c r="DX22" s="64">
        <v>0</v>
      </c>
      <c r="DY22" s="74">
        <v>0</v>
      </c>
      <c r="DZ22" s="74">
        <v>0</v>
      </c>
      <c r="EB22" s="83">
        <v>46430</v>
      </c>
    </row>
    <row r="23" spans="1:132" ht="39">
      <c r="A23" s="55"/>
      <c r="B23" s="148" t="s">
        <v>336</v>
      </c>
      <c r="C23" s="21"/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4">
        <v>0</v>
      </c>
      <c r="O23" s="64">
        <v>0</v>
      </c>
      <c r="P23" s="64">
        <v>0</v>
      </c>
      <c r="Q23" s="64">
        <v>0</v>
      </c>
      <c r="R23" s="64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4">
        <v>0</v>
      </c>
      <c r="Y23" s="64">
        <v>0</v>
      </c>
      <c r="Z23" s="64">
        <v>0</v>
      </c>
      <c r="AA23" s="64">
        <v>0</v>
      </c>
      <c r="AB23" s="64">
        <v>0</v>
      </c>
      <c r="AC23" s="68">
        <v>0</v>
      </c>
      <c r="AD23" s="74">
        <v>0</v>
      </c>
      <c r="AE23" s="68">
        <v>0</v>
      </c>
      <c r="AF23" s="68">
        <v>0</v>
      </c>
      <c r="AG23" s="68">
        <v>0</v>
      </c>
      <c r="AH23" s="64">
        <v>0</v>
      </c>
      <c r="AI23" s="64">
        <v>0</v>
      </c>
      <c r="AJ23" s="64">
        <v>0</v>
      </c>
      <c r="AK23" s="64">
        <v>0</v>
      </c>
      <c r="AL23" s="64">
        <v>0</v>
      </c>
      <c r="AM23" s="68">
        <v>0</v>
      </c>
      <c r="AN23" s="68">
        <v>22</v>
      </c>
      <c r="AO23" s="68">
        <v>225</v>
      </c>
      <c r="AP23" s="68">
        <v>110</v>
      </c>
      <c r="AQ23" s="74">
        <v>60213</v>
      </c>
      <c r="AR23" s="64">
        <v>164</v>
      </c>
      <c r="AS23" s="64">
        <v>0</v>
      </c>
      <c r="AT23" s="64">
        <v>0</v>
      </c>
      <c r="AU23" s="64">
        <v>0</v>
      </c>
      <c r="AV23" s="64">
        <v>0</v>
      </c>
      <c r="AW23" s="68">
        <v>0</v>
      </c>
      <c r="AX23" s="68">
        <v>0</v>
      </c>
      <c r="AY23" s="68">
        <v>0</v>
      </c>
      <c r="AZ23" s="68">
        <v>0</v>
      </c>
      <c r="BA23" s="74">
        <v>0</v>
      </c>
      <c r="BB23" s="64">
        <v>0</v>
      </c>
      <c r="BC23" s="64">
        <v>0</v>
      </c>
      <c r="BD23" s="64">
        <v>0</v>
      </c>
      <c r="BE23" s="64">
        <v>0</v>
      </c>
      <c r="BF23" s="64">
        <v>0</v>
      </c>
      <c r="BG23" s="68">
        <v>0</v>
      </c>
      <c r="BH23" s="74">
        <v>0</v>
      </c>
      <c r="BI23" s="74">
        <v>0</v>
      </c>
      <c r="BJ23" s="68">
        <v>0</v>
      </c>
      <c r="BK23" s="74">
        <v>0</v>
      </c>
      <c r="BL23" s="64">
        <v>0</v>
      </c>
      <c r="BM23" s="64">
        <v>0</v>
      </c>
      <c r="BN23" s="64">
        <v>8</v>
      </c>
      <c r="BO23" s="64">
        <v>0</v>
      </c>
      <c r="BP23" s="64">
        <v>0</v>
      </c>
      <c r="BQ23" s="74">
        <v>0</v>
      </c>
      <c r="BR23" s="68">
        <v>0</v>
      </c>
      <c r="BS23" s="68">
        <v>0</v>
      </c>
      <c r="BT23" s="68">
        <v>0</v>
      </c>
      <c r="BU23" s="68">
        <v>0</v>
      </c>
      <c r="BV23" s="64">
        <v>0</v>
      </c>
      <c r="BW23" s="64">
        <v>0</v>
      </c>
      <c r="BX23" s="64">
        <v>0</v>
      </c>
      <c r="BY23" s="64">
        <v>0</v>
      </c>
      <c r="BZ23" s="64">
        <v>0</v>
      </c>
      <c r="CA23" s="68">
        <v>0</v>
      </c>
      <c r="CB23" s="74">
        <v>0</v>
      </c>
      <c r="CC23" s="74">
        <v>0</v>
      </c>
      <c r="CD23" s="68">
        <v>0</v>
      </c>
      <c r="CE23" s="74">
        <v>8</v>
      </c>
      <c r="CF23" s="64">
        <v>0</v>
      </c>
      <c r="CG23" s="64">
        <v>0</v>
      </c>
      <c r="CH23" s="64">
        <v>0</v>
      </c>
      <c r="CI23" s="64">
        <v>0</v>
      </c>
      <c r="CJ23" s="64">
        <v>0</v>
      </c>
      <c r="CK23" s="68">
        <v>135</v>
      </c>
      <c r="CL23" s="74">
        <v>0</v>
      </c>
      <c r="CM23" s="74">
        <v>0</v>
      </c>
      <c r="CN23" s="68">
        <v>0</v>
      </c>
      <c r="CO23" s="74">
        <v>0</v>
      </c>
      <c r="CP23" s="64">
        <v>0</v>
      </c>
      <c r="CQ23" s="64">
        <v>0</v>
      </c>
      <c r="CR23" s="64">
        <v>281</v>
      </c>
      <c r="CS23" s="64">
        <v>0</v>
      </c>
      <c r="CT23" s="64">
        <v>0</v>
      </c>
      <c r="CU23" s="74">
        <v>0</v>
      </c>
      <c r="CV23" s="74">
        <v>0</v>
      </c>
      <c r="CW23" s="68">
        <v>0</v>
      </c>
      <c r="CX23" s="74">
        <v>0</v>
      </c>
      <c r="CY23" s="68">
        <v>0</v>
      </c>
      <c r="CZ23" s="64">
        <v>0</v>
      </c>
      <c r="DA23" s="64">
        <v>0</v>
      </c>
      <c r="DB23" s="64">
        <v>0</v>
      </c>
      <c r="DC23" s="64">
        <v>0</v>
      </c>
      <c r="DD23" s="64">
        <v>0</v>
      </c>
      <c r="DE23" s="74">
        <v>0</v>
      </c>
      <c r="DF23" s="74">
        <v>70</v>
      </c>
      <c r="DG23" s="68">
        <v>0</v>
      </c>
      <c r="DH23" s="74">
        <v>0</v>
      </c>
      <c r="DI23" s="68">
        <v>66</v>
      </c>
      <c r="DJ23" s="64">
        <v>0</v>
      </c>
      <c r="DK23" s="64">
        <v>0</v>
      </c>
      <c r="DL23" s="64">
        <v>0</v>
      </c>
      <c r="DM23" s="64">
        <v>0</v>
      </c>
      <c r="DN23" s="64">
        <v>0</v>
      </c>
      <c r="DO23" s="74">
        <v>0</v>
      </c>
      <c r="DP23" s="74">
        <v>0</v>
      </c>
      <c r="DQ23" s="68">
        <v>0</v>
      </c>
      <c r="DR23" s="74">
        <v>0</v>
      </c>
      <c r="DS23" s="68">
        <v>0</v>
      </c>
      <c r="DT23" s="64">
        <v>0</v>
      </c>
      <c r="DU23" s="64">
        <v>0</v>
      </c>
      <c r="DV23" s="64">
        <v>0</v>
      </c>
      <c r="DW23" s="64">
        <v>0</v>
      </c>
      <c r="DX23" s="64">
        <v>0</v>
      </c>
      <c r="DY23" s="74">
        <v>0</v>
      </c>
      <c r="DZ23" s="74">
        <v>0</v>
      </c>
      <c r="EB23" s="83">
        <v>61302</v>
      </c>
    </row>
    <row r="24" spans="1:132" ht="39">
      <c r="A24" s="55"/>
      <c r="B24" s="148" t="s">
        <v>337</v>
      </c>
      <c r="C24" s="21"/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4">
        <v>0</v>
      </c>
      <c r="O24" s="64">
        <v>0</v>
      </c>
      <c r="P24" s="64">
        <v>0</v>
      </c>
      <c r="Q24" s="64">
        <v>0</v>
      </c>
      <c r="R24" s="64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4">
        <v>234</v>
      </c>
      <c r="Y24" s="64">
        <v>0</v>
      </c>
      <c r="Z24" s="64">
        <v>0</v>
      </c>
      <c r="AA24" s="64">
        <v>0</v>
      </c>
      <c r="AB24" s="64">
        <v>0</v>
      </c>
      <c r="AC24" s="68">
        <v>0</v>
      </c>
      <c r="AD24" s="74">
        <v>0</v>
      </c>
      <c r="AE24" s="68">
        <v>0</v>
      </c>
      <c r="AF24" s="68">
        <v>7</v>
      </c>
      <c r="AG24" s="68">
        <v>0</v>
      </c>
      <c r="AH24" s="64">
        <v>0</v>
      </c>
      <c r="AI24" s="64">
        <v>0</v>
      </c>
      <c r="AJ24" s="64">
        <v>0</v>
      </c>
      <c r="AK24" s="64">
        <v>10</v>
      </c>
      <c r="AL24" s="64">
        <v>0</v>
      </c>
      <c r="AM24" s="68">
        <v>0</v>
      </c>
      <c r="AN24" s="68">
        <v>0</v>
      </c>
      <c r="AO24" s="68">
        <v>11</v>
      </c>
      <c r="AP24" s="68">
        <v>43</v>
      </c>
      <c r="AQ24" s="74">
        <v>152</v>
      </c>
      <c r="AR24" s="64">
        <v>38662</v>
      </c>
      <c r="AS24" s="64">
        <v>0</v>
      </c>
      <c r="AT24" s="64">
        <v>0</v>
      </c>
      <c r="AU24" s="64">
        <v>0</v>
      </c>
      <c r="AV24" s="64">
        <v>19</v>
      </c>
      <c r="AW24" s="68">
        <v>0</v>
      </c>
      <c r="AX24" s="68">
        <v>0</v>
      </c>
      <c r="AY24" s="68">
        <v>0</v>
      </c>
      <c r="AZ24" s="68">
        <v>0</v>
      </c>
      <c r="BA24" s="74">
        <v>0</v>
      </c>
      <c r="BB24" s="64">
        <v>0</v>
      </c>
      <c r="BC24" s="64">
        <v>168</v>
      </c>
      <c r="BD24" s="64">
        <v>0</v>
      </c>
      <c r="BE24" s="64">
        <v>0</v>
      </c>
      <c r="BF24" s="64">
        <v>8</v>
      </c>
      <c r="BG24" s="68">
        <v>31</v>
      </c>
      <c r="BH24" s="74">
        <v>0</v>
      </c>
      <c r="BI24" s="74">
        <v>73</v>
      </c>
      <c r="BJ24" s="68">
        <v>0</v>
      </c>
      <c r="BK24" s="74">
        <v>0</v>
      </c>
      <c r="BL24" s="64">
        <v>0</v>
      </c>
      <c r="BM24" s="64">
        <v>51</v>
      </c>
      <c r="BN24" s="64">
        <v>55</v>
      </c>
      <c r="BO24" s="64">
        <v>0</v>
      </c>
      <c r="BP24" s="64">
        <v>0</v>
      </c>
      <c r="BQ24" s="74">
        <v>0</v>
      </c>
      <c r="BR24" s="68">
        <v>0</v>
      </c>
      <c r="BS24" s="68">
        <v>0</v>
      </c>
      <c r="BT24" s="68">
        <v>0</v>
      </c>
      <c r="BU24" s="68">
        <v>0</v>
      </c>
      <c r="BV24" s="64">
        <v>24</v>
      </c>
      <c r="BW24" s="64">
        <v>0</v>
      </c>
      <c r="BX24" s="64">
        <v>0</v>
      </c>
      <c r="BY24" s="64">
        <v>0</v>
      </c>
      <c r="BZ24" s="64">
        <v>0</v>
      </c>
      <c r="CA24" s="68">
        <v>0</v>
      </c>
      <c r="CB24" s="74">
        <v>0</v>
      </c>
      <c r="CC24" s="74">
        <v>0</v>
      </c>
      <c r="CD24" s="68">
        <v>0</v>
      </c>
      <c r="CE24" s="74">
        <v>5</v>
      </c>
      <c r="CF24" s="64">
        <v>0</v>
      </c>
      <c r="CG24" s="64">
        <v>0</v>
      </c>
      <c r="CH24" s="64">
        <v>48</v>
      </c>
      <c r="CI24" s="64">
        <v>0</v>
      </c>
      <c r="CJ24" s="64">
        <v>0</v>
      </c>
      <c r="CK24" s="68">
        <v>44</v>
      </c>
      <c r="CL24" s="74">
        <v>0</v>
      </c>
      <c r="CM24" s="74">
        <v>0</v>
      </c>
      <c r="CN24" s="68">
        <v>0</v>
      </c>
      <c r="CO24" s="74">
        <v>0</v>
      </c>
      <c r="CP24" s="64">
        <v>0</v>
      </c>
      <c r="CQ24" s="64">
        <v>0</v>
      </c>
      <c r="CR24" s="64">
        <v>354</v>
      </c>
      <c r="CS24" s="64">
        <v>0</v>
      </c>
      <c r="CT24" s="64">
        <v>0</v>
      </c>
      <c r="CU24" s="74">
        <v>0</v>
      </c>
      <c r="CV24" s="74">
        <v>0</v>
      </c>
      <c r="CW24" s="68">
        <v>0</v>
      </c>
      <c r="CX24" s="74">
        <v>0</v>
      </c>
      <c r="CY24" s="68">
        <v>0</v>
      </c>
      <c r="CZ24" s="64">
        <v>0</v>
      </c>
      <c r="DA24" s="64">
        <v>0</v>
      </c>
      <c r="DB24" s="64">
        <v>0</v>
      </c>
      <c r="DC24" s="64">
        <v>0</v>
      </c>
      <c r="DD24" s="64">
        <v>0</v>
      </c>
      <c r="DE24" s="74">
        <v>0</v>
      </c>
      <c r="DF24" s="74">
        <v>25</v>
      </c>
      <c r="DG24" s="68">
        <v>0</v>
      </c>
      <c r="DH24" s="74">
        <v>0</v>
      </c>
      <c r="DI24" s="68">
        <v>208</v>
      </c>
      <c r="DJ24" s="64">
        <v>0</v>
      </c>
      <c r="DK24" s="64">
        <v>0</v>
      </c>
      <c r="DL24" s="64">
        <v>0</v>
      </c>
      <c r="DM24" s="64">
        <v>0</v>
      </c>
      <c r="DN24" s="64">
        <v>0</v>
      </c>
      <c r="DO24" s="74">
        <v>0</v>
      </c>
      <c r="DP24" s="74">
        <v>0</v>
      </c>
      <c r="DQ24" s="68">
        <v>0</v>
      </c>
      <c r="DR24" s="74">
        <v>0</v>
      </c>
      <c r="DS24" s="68">
        <v>0</v>
      </c>
      <c r="DT24" s="64">
        <v>0</v>
      </c>
      <c r="DU24" s="64">
        <v>0</v>
      </c>
      <c r="DV24" s="64">
        <v>0</v>
      </c>
      <c r="DW24" s="64">
        <v>0</v>
      </c>
      <c r="DX24" s="64">
        <v>0</v>
      </c>
      <c r="DY24" s="74">
        <v>0</v>
      </c>
      <c r="DZ24" s="74">
        <v>0</v>
      </c>
      <c r="EB24" s="83">
        <v>40232</v>
      </c>
    </row>
    <row r="25" spans="1:132" ht="31.2">
      <c r="A25" s="55"/>
      <c r="B25" s="148" t="s">
        <v>338</v>
      </c>
      <c r="C25" s="21"/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4">
        <v>0</v>
      </c>
      <c r="O25" s="64">
        <v>0</v>
      </c>
      <c r="P25" s="64">
        <v>0</v>
      </c>
      <c r="Q25" s="64">
        <v>0</v>
      </c>
      <c r="R25" s="64">
        <v>0</v>
      </c>
      <c r="S25" s="68">
        <v>14</v>
      </c>
      <c r="T25" s="68">
        <v>0</v>
      </c>
      <c r="U25" s="68">
        <v>0</v>
      </c>
      <c r="V25" s="68">
        <v>0</v>
      </c>
      <c r="W25" s="68">
        <v>0</v>
      </c>
      <c r="X25" s="64">
        <v>0</v>
      </c>
      <c r="Y25" s="64">
        <v>0</v>
      </c>
      <c r="Z25" s="64">
        <v>0</v>
      </c>
      <c r="AA25" s="64">
        <v>0</v>
      </c>
      <c r="AB25" s="64">
        <v>0</v>
      </c>
      <c r="AC25" s="68">
        <v>0</v>
      </c>
      <c r="AD25" s="74">
        <v>0</v>
      </c>
      <c r="AE25" s="68">
        <v>0</v>
      </c>
      <c r="AF25" s="68">
        <v>0</v>
      </c>
      <c r="AG25" s="68">
        <v>0</v>
      </c>
      <c r="AH25" s="64">
        <v>0</v>
      </c>
      <c r="AI25" s="64">
        <v>0</v>
      </c>
      <c r="AJ25" s="64">
        <v>0</v>
      </c>
      <c r="AK25" s="64">
        <v>0</v>
      </c>
      <c r="AL25" s="64">
        <v>0</v>
      </c>
      <c r="AM25" s="68">
        <v>0</v>
      </c>
      <c r="AN25" s="68">
        <v>0</v>
      </c>
      <c r="AO25" s="68">
        <v>0</v>
      </c>
      <c r="AP25" s="68">
        <v>0</v>
      </c>
      <c r="AQ25" s="74">
        <v>0</v>
      </c>
      <c r="AR25" s="64">
        <v>0</v>
      </c>
      <c r="AS25" s="64">
        <v>25468</v>
      </c>
      <c r="AT25" s="64">
        <v>8</v>
      </c>
      <c r="AU25" s="64">
        <v>0</v>
      </c>
      <c r="AV25" s="64">
        <v>0</v>
      </c>
      <c r="AW25" s="68">
        <v>0</v>
      </c>
      <c r="AX25" s="68">
        <v>0</v>
      </c>
      <c r="AY25" s="68">
        <v>0</v>
      </c>
      <c r="AZ25" s="68">
        <v>0</v>
      </c>
      <c r="BA25" s="74">
        <v>0</v>
      </c>
      <c r="BB25" s="64">
        <v>0</v>
      </c>
      <c r="BC25" s="64">
        <v>0</v>
      </c>
      <c r="BD25" s="64">
        <v>0</v>
      </c>
      <c r="BE25" s="64">
        <v>0</v>
      </c>
      <c r="BF25" s="64">
        <v>0</v>
      </c>
      <c r="BG25" s="68">
        <v>0</v>
      </c>
      <c r="BH25" s="74">
        <v>0</v>
      </c>
      <c r="BI25" s="74">
        <v>0</v>
      </c>
      <c r="BJ25" s="68">
        <v>0</v>
      </c>
      <c r="BK25" s="74">
        <v>0</v>
      </c>
      <c r="BL25" s="64">
        <v>0</v>
      </c>
      <c r="BM25" s="64">
        <v>0</v>
      </c>
      <c r="BN25" s="64">
        <v>95</v>
      </c>
      <c r="BO25" s="64">
        <v>0</v>
      </c>
      <c r="BP25" s="64">
        <v>12</v>
      </c>
      <c r="BQ25" s="74">
        <v>6</v>
      </c>
      <c r="BR25" s="68">
        <v>0</v>
      </c>
      <c r="BS25" s="68">
        <v>17</v>
      </c>
      <c r="BT25" s="68">
        <v>0</v>
      </c>
      <c r="BU25" s="68">
        <v>0</v>
      </c>
      <c r="BV25" s="64">
        <v>39</v>
      </c>
      <c r="BW25" s="64">
        <v>0</v>
      </c>
      <c r="BX25" s="64">
        <v>0</v>
      </c>
      <c r="BY25" s="64">
        <v>0</v>
      </c>
      <c r="BZ25" s="64">
        <v>0</v>
      </c>
      <c r="CA25" s="68">
        <v>0</v>
      </c>
      <c r="CB25" s="74">
        <v>0</v>
      </c>
      <c r="CC25" s="74">
        <v>0</v>
      </c>
      <c r="CD25" s="68">
        <v>0</v>
      </c>
      <c r="CE25" s="74">
        <v>11</v>
      </c>
      <c r="CF25" s="64">
        <v>0</v>
      </c>
      <c r="CG25" s="64">
        <v>0</v>
      </c>
      <c r="CH25" s="64">
        <v>0</v>
      </c>
      <c r="CI25" s="64">
        <v>0</v>
      </c>
      <c r="CJ25" s="64">
        <v>98</v>
      </c>
      <c r="CK25" s="68">
        <v>8</v>
      </c>
      <c r="CL25" s="74">
        <v>0</v>
      </c>
      <c r="CM25" s="74">
        <v>0</v>
      </c>
      <c r="CN25" s="68">
        <v>0</v>
      </c>
      <c r="CO25" s="74">
        <v>0</v>
      </c>
      <c r="CP25" s="64">
        <v>0</v>
      </c>
      <c r="CQ25" s="64">
        <v>0</v>
      </c>
      <c r="CR25" s="64">
        <v>70</v>
      </c>
      <c r="CS25" s="64">
        <v>0</v>
      </c>
      <c r="CT25" s="64">
        <v>0</v>
      </c>
      <c r="CU25" s="74">
        <v>0</v>
      </c>
      <c r="CV25" s="74">
        <v>0</v>
      </c>
      <c r="CW25" s="68">
        <v>0</v>
      </c>
      <c r="CX25" s="74">
        <v>0</v>
      </c>
      <c r="CY25" s="68">
        <v>0</v>
      </c>
      <c r="CZ25" s="64">
        <v>0</v>
      </c>
      <c r="DA25" s="64">
        <v>0</v>
      </c>
      <c r="DB25" s="64">
        <v>0</v>
      </c>
      <c r="DC25" s="64">
        <v>0</v>
      </c>
      <c r="DD25" s="64">
        <v>0</v>
      </c>
      <c r="DE25" s="74">
        <v>0</v>
      </c>
      <c r="DF25" s="74">
        <v>703</v>
      </c>
      <c r="DG25" s="68">
        <v>0</v>
      </c>
      <c r="DH25" s="74">
        <v>0</v>
      </c>
      <c r="DI25" s="68">
        <v>39</v>
      </c>
      <c r="DJ25" s="64">
        <v>0</v>
      </c>
      <c r="DK25" s="64">
        <v>0</v>
      </c>
      <c r="DL25" s="64">
        <v>0</v>
      </c>
      <c r="DM25" s="64">
        <v>0</v>
      </c>
      <c r="DN25" s="64">
        <v>0</v>
      </c>
      <c r="DO25" s="74">
        <v>0</v>
      </c>
      <c r="DP25" s="74">
        <v>0</v>
      </c>
      <c r="DQ25" s="68">
        <v>0</v>
      </c>
      <c r="DR25" s="74">
        <v>0</v>
      </c>
      <c r="DS25" s="68">
        <v>0</v>
      </c>
      <c r="DT25" s="64">
        <v>0</v>
      </c>
      <c r="DU25" s="64">
        <v>0</v>
      </c>
      <c r="DV25" s="64">
        <v>0</v>
      </c>
      <c r="DW25" s="64">
        <v>0</v>
      </c>
      <c r="DX25" s="64">
        <v>0</v>
      </c>
      <c r="DY25" s="74">
        <v>0</v>
      </c>
      <c r="DZ25" s="74">
        <v>0</v>
      </c>
      <c r="EB25" s="83">
        <v>26588</v>
      </c>
    </row>
    <row r="26" spans="1:132" ht="39">
      <c r="A26" s="55"/>
      <c r="B26" s="148" t="s">
        <v>339</v>
      </c>
      <c r="C26" s="21"/>
      <c r="D26" s="64">
        <v>0</v>
      </c>
      <c r="E26" s="64">
        <v>0</v>
      </c>
      <c r="F26" s="64">
        <v>0</v>
      </c>
      <c r="G26" s="64">
        <v>0</v>
      </c>
      <c r="H26" s="64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4">
        <v>0</v>
      </c>
      <c r="O26" s="64">
        <v>0</v>
      </c>
      <c r="P26" s="64">
        <v>0</v>
      </c>
      <c r="Q26" s="64">
        <v>0</v>
      </c>
      <c r="R26" s="64">
        <v>0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4">
        <v>0</v>
      </c>
      <c r="Y26" s="64">
        <v>0</v>
      </c>
      <c r="Z26" s="64">
        <v>0</v>
      </c>
      <c r="AA26" s="64">
        <v>0</v>
      </c>
      <c r="AB26" s="64">
        <v>0</v>
      </c>
      <c r="AC26" s="68">
        <v>0</v>
      </c>
      <c r="AD26" s="74">
        <v>0</v>
      </c>
      <c r="AE26" s="68">
        <v>0</v>
      </c>
      <c r="AF26" s="68">
        <v>0</v>
      </c>
      <c r="AG26" s="68">
        <v>0</v>
      </c>
      <c r="AH26" s="64">
        <v>0</v>
      </c>
      <c r="AI26" s="64">
        <v>11</v>
      </c>
      <c r="AJ26" s="64">
        <v>0</v>
      </c>
      <c r="AK26" s="64">
        <v>0</v>
      </c>
      <c r="AL26" s="64">
        <v>0</v>
      </c>
      <c r="AM26" s="68">
        <v>0</v>
      </c>
      <c r="AN26" s="68">
        <v>0</v>
      </c>
      <c r="AO26" s="68">
        <v>0</v>
      </c>
      <c r="AP26" s="68">
        <v>43</v>
      </c>
      <c r="AQ26" s="74">
        <v>0</v>
      </c>
      <c r="AR26" s="64">
        <v>8</v>
      </c>
      <c r="AS26" s="64">
        <v>124</v>
      </c>
      <c r="AT26" s="64">
        <v>21448</v>
      </c>
      <c r="AU26" s="64">
        <v>55179</v>
      </c>
      <c r="AV26" s="64">
        <v>305</v>
      </c>
      <c r="AW26" s="68">
        <v>0</v>
      </c>
      <c r="AX26" s="68">
        <v>0</v>
      </c>
      <c r="AY26" s="68">
        <v>0</v>
      </c>
      <c r="AZ26" s="68">
        <v>0</v>
      </c>
      <c r="BA26" s="74">
        <v>0</v>
      </c>
      <c r="BB26" s="64">
        <v>0</v>
      </c>
      <c r="BC26" s="64">
        <v>0</v>
      </c>
      <c r="BD26" s="64">
        <v>7</v>
      </c>
      <c r="BE26" s="64">
        <v>0</v>
      </c>
      <c r="BF26" s="64">
        <v>0</v>
      </c>
      <c r="BG26" s="68">
        <v>0</v>
      </c>
      <c r="BH26" s="74">
        <v>0</v>
      </c>
      <c r="BI26" s="74">
        <v>8</v>
      </c>
      <c r="BJ26" s="68">
        <v>0</v>
      </c>
      <c r="BK26" s="74">
        <v>54</v>
      </c>
      <c r="BL26" s="64">
        <v>0</v>
      </c>
      <c r="BM26" s="64">
        <v>0</v>
      </c>
      <c r="BN26" s="64">
        <v>499</v>
      </c>
      <c r="BO26" s="64">
        <v>0</v>
      </c>
      <c r="BP26" s="64">
        <v>0</v>
      </c>
      <c r="BQ26" s="74">
        <v>0</v>
      </c>
      <c r="BR26" s="68">
        <v>0</v>
      </c>
      <c r="BS26" s="68">
        <v>0</v>
      </c>
      <c r="BT26" s="68">
        <v>21</v>
      </c>
      <c r="BU26" s="68">
        <v>0</v>
      </c>
      <c r="BV26" s="64">
        <v>14</v>
      </c>
      <c r="BW26" s="64">
        <v>0</v>
      </c>
      <c r="BX26" s="64">
        <v>0</v>
      </c>
      <c r="BY26" s="64">
        <v>0</v>
      </c>
      <c r="BZ26" s="64">
        <v>0</v>
      </c>
      <c r="CA26" s="68">
        <v>0</v>
      </c>
      <c r="CB26" s="74">
        <v>0</v>
      </c>
      <c r="CC26" s="74">
        <v>0</v>
      </c>
      <c r="CD26" s="68">
        <v>0</v>
      </c>
      <c r="CE26" s="74">
        <v>546</v>
      </c>
      <c r="CF26" s="64">
        <v>0</v>
      </c>
      <c r="CG26" s="64">
        <v>0</v>
      </c>
      <c r="CH26" s="64">
        <v>0</v>
      </c>
      <c r="CI26" s="64">
        <v>0</v>
      </c>
      <c r="CJ26" s="64">
        <v>0</v>
      </c>
      <c r="CK26" s="68">
        <v>94</v>
      </c>
      <c r="CL26" s="74">
        <v>0</v>
      </c>
      <c r="CM26" s="74">
        <v>0</v>
      </c>
      <c r="CN26" s="68">
        <v>0</v>
      </c>
      <c r="CO26" s="74">
        <v>0</v>
      </c>
      <c r="CP26" s="64">
        <v>0</v>
      </c>
      <c r="CQ26" s="64">
        <v>0</v>
      </c>
      <c r="CR26" s="64">
        <v>184</v>
      </c>
      <c r="CS26" s="64">
        <v>0</v>
      </c>
      <c r="CT26" s="64">
        <v>0</v>
      </c>
      <c r="CU26" s="74">
        <v>0</v>
      </c>
      <c r="CV26" s="74">
        <v>0</v>
      </c>
      <c r="CW26" s="68">
        <v>0</v>
      </c>
      <c r="CX26" s="74">
        <v>0</v>
      </c>
      <c r="CY26" s="68">
        <v>0</v>
      </c>
      <c r="CZ26" s="64">
        <v>0</v>
      </c>
      <c r="DA26" s="64">
        <v>0</v>
      </c>
      <c r="DB26" s="64">
        <v>0</v>
      </c>
      <c r="DC26" s="64">
        <v>0</v>
      </c>
      <c r="DD26" s="64">
        <v>0</v>
      </c>
      <c r="DE26" s="74">
        <v>0</v>
      </c>
      <c r="DF26" s="74">
        <v>1592</v>
      </c>
      <c r="DG26" s="68">
        <v>0</v>
      </c>
      <c r="DH26" s="74">
        <v>0</v>
      </c>
      <c r="DI26" s="68">
        <v>200</v>
      </c>
      <c r="DJ26" s="64">
        <v>0</v>
      </c>
      <c r="DK26" s="64">
        <v>0</v>
      </c>
      <c r="DL26" s="64">
        <v>0</v>
      </c>
      <c r="DM26" s="64">
        <v>0</v>
      </c>
      <c r="DN26" s="64">
        <v>0</v>
      </c>
      <c r="DO26" s="74">
        <v>0</v>
      </c>
      <c r="DP26" s="74">
        <v>0</v>
      </c>
      <c r="DQ26" s="68">
        <v>0</v>
      </c>
      <c r="DR26" s="74">
        <v>0</v>
      </c>
      <c r="DS26" s="68">
        <v>0</v>
      </c>
      <c r="DT26" s="64">
        <v>0</v>
      </c>
      <c r="DU26" s="64">
        <v>0</v>
      </c>
      <c r="DV26" s="64">
        <v>0</v>
      </c>
      <c r="DW26" s="64">
        <v>0</v>
      </c>
      <c r="DX26" s="64">
        <v>0</v>
      </c>
      <c r="DY26" s="74">
        <v>0</v>
      </c>
      <c r="DZ26" s="74">
        <v>0</v>
      </c>
      <c r="EB26" s="83">
        <v>80337</v>
      </c>
    </row>
    <row r="27" spans="1:132" ht="31.2">
      <c r="A27" s="55"/>
      <c r="B27" s="148" t="s">
        <v>340</v>
      </c>
      <c r="C27" s="21"/>
      <c r="D27" s="64">
        <v>0</v>
      </c>
      <c r="E27" s="64">
        <v>0</v>
      </c>
      <c r="F27" s="64">
        <v>0</v>
      </c>
      <c r="G27" s="64">
        <v>0</v>
      </c>
      <c r="H27" s="64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4">
        <v>0</v>
      </c>
      <c r="O27" s="64">
        <v>0</v>
      </c>
      <c r="P27" s="64">
        <v>0</v>
      </c>
      <c r="Q27" s="64">
        <v>0</v>
      </c>
      <c r="R27" s="64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4">
        <v>0</v>
      </c>
      <c r="Y27" s="64">
        <v>0</v>
      </c>
      <c r="Z27" s="64">
        <v>0</v>
      </c>
      <c r="AA27" s="64">
        <v>0</v>
      </c>
      <c r="AB27" s="64">
        <v>0</v>
      </c>
      <c r="AC27" s="68">
        <v>0</v>
      </c>
      <c r="AD27" s="74">
        <v>0</v>
      </c>
      <c r="AE27" s="68">
        <v>0</v>
      </c>
      <c r="AF27" s="68">
        <v>0</v>
      </c>
      <c r="AG27" s="68">
        <v>0</v>
      </c>
      <c r="AH27" s="64">
        <v>0</v>
      </c>
      <c r="AI27" s="64">
        <v>0</v>
      </c>
      <c r="AJ27" s="64">
        <v>0</v>
      </c>
      <c r="AK27" s="64">
        <v>0</v>
      </c>
      <c r="AL27" s="64">
        <v>0</v>
      </c>
      <c r="AM27" s="68">
        <v>0</v>
      </c>
      <c r="AN27" s="68">
        <v>0</v>
      </c>
      <c r="AO27" s="68">
        <v>0</v>
      </c>
      <c r="AP27" s="68">
        <v>0</v>
      </c>
      <c r="AQ27" s="74">
        <v>0</v>
      </c>
      <c r="AR27" s="64">
        <v>0</v>
      </c>
      <c r="AS27" s="64">
        <v>0</v>
      </c>
      <c r="AT27" s="64">
        <v>0</v>
      </c>
      <c r="AU27" s="64">
        <v>416</v>
      </c>
      <c r="AV27" s="64">
        <v>17502</v>
      </c>
      <c r="AW27" s="68">
        <v>0</v>
      </c>
      <c r="AX27" s="68">
        <v>0</v>
      </c>
      <c r="AY27" s="68">
        <v>0</v>
      </c>
      <c r="AZ27" s="68">
        <v>0</v>
      </c>
      <c r="BA27" s="74">
        <v>0</v>
      </c>
      <c r="BB27" s="64">
        <v>0</v>
      </c>
      <c r="BC27" s="64">
        <v>0</v>
      </c>
      <c r="BD27" s="64">
        <v>0</v>
      </c>
      <c r="BE27" s="64">
        <v>0</v>
      </c>
      <c r="BF27" s="64">
        <v>0</v>
      </c>
      <c r="BG27" s="68">
        <v>0</v>
      </c>
      <c r="BH27" s="74">
        <v>0</v>
      </c>
      <c r="BI27" s="74">
        <v>0</v>
      </c>
      <c r="BJ27" s="68">
        <v>13</v>
      </c>
      <c r="BK27" s="74">
        <v>0</v>
      </c>
      <c r="BL27" s="64">
        <v>0</v>
      </c>
      <c r="BM27" s="64">
        <v>0</v>
      </c>
      <c r="BN27" s="64">
        <v>69</v>
      </c>
      <c r="BO27" s="64">
        <v>0</v>
      </c>
      <c r="BP27" s="64">
        <v>0</v>
      </c>
      <c r="BQ27" s="74">
        <v>0</v>
      </c>
      <c r="BR27" s="68">
        <v>0</v>
      </c>
      <c r="BS27" s="68">
        <v>0</v>
      </c>
      <c r="BT27" s="68">
        <v>0</v>
      </c>
      <c r="BU27" s="68">
        <v>0</v>
      </c>
      <c r="BV27" s="64">
        <v>0</v>
      </c>
      <c r="BW27" s="64">
        <v>105</v>
      </c>
      <c r="BX27" s="64">
        <v>0</v>
      </c>
      <c r="BY27" s="64">
        <v>22</v>
      </c>
      <c r="BZ27" s="64">
        <v>0</v>
      </c>
      <c r="CA27" s="68">
        <v>0</v>
      </c>
      <c r="CB27" s="74">
        <v>0</v>
      </c>
      <c r="CC27" s="74">
        <v>0</v>
      </c>
      <c r="CD27" s="68">
        <v>0</v>
      </c>
      <c r="CE27" s="74">
        <v>15</v>
      </c>
      <c r="CF27" s="64">
        <v>0</v>
      </c>
      <c r="CG27" s="64">
        <v>0</v>
      </c>
      <c r="CH27" s="64">
        <v>0</v>
      </c>
      <c r="CI27" s="64">
        <v>0</v>
      </c>
      <c r="CJ27" s="64">
        <v>0</v>
      </c>
      <c r="CK27" s="68">
        <v>250</v>
      </c>
      <c r="CL27" s="74">
        <v>0</v>
      </c>
      <c r="CM27" s="74">
        <v>0</v>
      </c>
      <c r="CN27" s="68">
        <v>0</v>
      </c>
      <c r="CO27" s="74">
        <v>0</v>
      </c>
      <c r="CP27" s="64">
        <v>0</v>
      </c>
      <c r="CQ27" s="64">
        <v>0</v>
      </c>
      <c r="CR27" s="64">
        <v>62</v>
      </c>
      <c r="CS27" s="64">
        <v>0</v>
      </c>
      <c r="CT27" s="64">
        <v>0</v>
      </c>
      <c r="CU27" s="74">
        <v>0</v>
      </c>
      <c r="CV27" s="74">
        <v>0</v>
      </c>
      <c r="CW27" s="68">
        <v>0</v>
      </c>
      <c r="CX27" s="74">
        <v>0</v>
      </c>
      <c r="CY27" s="68">
        <v>0</v>
      </c>
      <c r="CZ27" s="64">
        <v>0</v>
      </c>
      <c r="DA27" s="64">
        <v>0</v>
      </c>
      <c r="DB27" s="64">
        <v>0</v>
      </c>
      <c r="DC27" s="64">
        <v>0</v>
      </c>
      <c r="DD27" s="64">
        <v>0</v>
      </c>
      <c r="DE27" s="74">
        <v>0</v>
      </c>
      <c r="DF27" s="74">
        <v>988</v>
      </c>
      <c r="DG27" s="68">
        <v>0</v>
      </c>
      <c r="DH27" s="74">
        <v>0</v>
      </c>
      <c r="DI27" s="68">
        <v>31</v>
      </c>
      <c r="DJ27" s="64">
        <v>0</v>
      </c>
      <c r="DK27" s="64">
        <v>0</v>
      </c>
      <c r="DL27" s="64">
        <v>0</v>
      </c>
      <c r="DM27" s="64">
        <v>0</v>
      </c>
      <c r="DN27" s="64">
        <v>0</v>
      </c>
      <c r="DO27" s="74">
        <v>0</v>
      </c>
      <c r="DP27" s="74">
        <v>0</v>
      </c>
      <c r="DQ27" s="68">
        <v>0</v>
      </c>
      <c r="DR27" s="74">
        <v>0</v>
      </c>
      <c r="DS27" s="68">
        <v>0</v>
      </c>
      <c r="DT27" s="64">
        <v>0</v>
      </c>
      <c r="DU27" s="64">
        <v>0</v>
      </c>
      <c r="DV27" s="64">
        <v>0</v>
      </c>
      <c r="DW27" s="64">
        <v>0</v>
      </c>
      <c r="DX27" s="64">
        <v>0</v>
      </c>
      <c r="DY27" s="74">
        <v>0</v>
      </c>
      <c r="DZ27" s="74">
        <v>0</v>
      </c>
      <c r="EB27" s="83">
        <v>19473</v>
      </c>
    </row>
    <row r="28" spans="1:132" ht="31.2">
      <c r="A28" s="55"/>
      <c r="B28" s="148" t="s">
        <v>341</v>
      </c>
      <c r="C28" s="21"/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4">
        <v>0</v>
      </c>
      <c r="O28" s="64">
        <v>0</v>
      </c>
      <c r="P28" s="64">
        <v>0</v>
      </c>
      <c r="Q28" s="64">
        <v>0</v>
      </c>
      <c r="R28" s="64">
        <v>0</v>
      </c>
      <c r="S28" s="68">
        <v>0</v>
      </c>
      <c r="T28" s="68">
        <v>0</v>
      </c>
      <c r="U28" s="68">
        <v>47</v>
      </c>
      <c r="V28" s="68">
        <v>0</v>
      </c>
      <c r="W28" s="68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8">
        <v>0</v>
      </c>
      <c r="AD28" s="74">
        <v>0</v>
      </c>
      <c r="AE28" s="68">
        <v>0</v>
      </c>
      <c r="AF28" s="68">
        <v>0</v>
      </c>
      <c r="AG28" s="68">
        <v>0</v>
      </c>
      <c r="AH28" s="64">
        <v>0</v>
      </c>
      <c r="AI28" s="64">
        <v>0</v>
      </c>
      <c r="AJ28" s="64">
        <v>0</v>
      </c>
      <c r="AK28" s="64">
        <v>0</v>
      </c>
      <c r="AL28" s="64">
        <v>0</v>
      </c>
      <c r="AM28" s="68">
        <v>0</v>
      </c>
      <c r="AN28" s="68">
        <v>0</v>
      </c>
      <c r="AO28" s="68">
        <v>0</v>
      </c>
      <c r="AP28" s="68">
        <v>0</v>
      </c>
      <c r="AQ28" s="74">
        <v>0</v>
      </c>
      <c r="AR28" s="64">
        <v>0</v>
      </c>
      <c r="AS28" s="64">
        <v>0</v>
      </c>
      <c r="AT28" s="64">
        <v>0</v>
      </c>
      <c r="AU28" s="64">
        <v>0</v>
      </c>
      <c r="AV28" s="64">
        <v>0</v>
      </c>
      <c r="AW28" s="68">
        <v>10345</v>
      </c>
      <c r="AX28" s="68">
        <v>81385</v>
      </c>
      <c r="AY28" s="68">
        <v>8218</v>
      </c>
      <c r="AZ28" s="68">
        <v>16379</v>
      </c>
      <c r="BA28" s="74">
        <v>112428</v>
      </c>
      <c r="BB28" s="64">
        <v>143913</v>
      </c>
      <c r="BC28" s="64">
        <v>0</v>
      </c>
      <c r="BD28" s="64">
        <v>75</v>
      </c>
      <c r="BE28" s="64">
        <v>0</v>
      </c>
      <c r="BF28" s="64">
        <v>47</v>
      </c>
      <c r="BG28" s="68">
        <v>0</v>
      </c>
      <c r="BH28" s="74">
        <v>0</v>
      </c>
      <c r="BI28" s="74">
        <v>231</v>
      </c>
      <c r="BJ28" s="68">
        <v>7</v>
      </c>
      <c r="BK28" s="74">
        <v>6</v>
      </c>
      <c r="BL28" s="64">
        <v>0</v>
      </c>
      <c r="BM28" s="64">
        <v>0</v>
      </c>
      <c r="BN28" s="64">
        <v>0</v>
      </c>
      <c r="BO28" s="64">
        <v>0</v>
      </c>
      <c r="BP28" s="64">
        <v>0</v>
      </c>
      <c r="BQ28" s="74">
        <v>0</v>
      </c>
      <c r="BR28" s="68">
        <v>0</v>
      </c>
      <c r="BS28" s="68">
        <v>0</v>
      </c>
      <c r="BT28" s="68">
        <v>0</v>
      </c>
      <c r="BU28" s="68">
        <v>0</v>
      </c>
      <c r="BV28" s="64">
        <v>0</v>
      </c>
      <c r="BW28" s="64">
        <v>0</v>
      </c>
      <c r="BX28" s="64">
        <v>0</v>
      </c>
      <c r="BY28" s="64">
        <v>0</v>
      </c>
      <c r="BZ28" s="64">
        <v>0</v>
      </c>
      <c r="CA28" s="68">
        <v>0</v>
      </c>
      <c r="CB28" s="74">
        <v>0</v>
      </c>
      <c r="CC28" s="74">
        <v>0</v>
      </c>
      <c r="CD28" s="68">
        <v>0</v>
      </c>
      <c r="CE28" s="74">
        <v>0</v>
      </c>
      <c r="CF28" s="64">
        <v>0</v>
      </c>
      <c r="CG28" s="64">
        <v>0</v>
      </c>
      <c r="CH28" s="64">
        <v>0</v>
      </c>
      <c r="CI28" s="64">
        <v>0</v>
      </c>
      <c r="CJ28" s="64">
        <v>0</v>
      </c>
      <c r="CK28" s="68">
        <v>0</v>
      </c>
      <c r="CL28" s="74">
        <v>0</v>
      </c>
      <c r="CM28" s="74">
        <v>0</v>
      </c>
      <c r="CN28" s="68">
        <v>0</v>
      </c>
      <c r="CO28" s="74">
        <v>0</v>
      </c>
      <c r="CP28" s="64">
        <v>0</v>
      </c>
      <c r="CQ28" s="64">
        <v>0</v>
      </c>
      <c r="CR28" s="64">
        <v>22</v>
      </c>
      <c r="CS28" s="64">
        <v>0</v>
      </c>
      <c r="CT28" s="64">
        <v>0</v>
      </c>
      <c r="CU28" s="74">
        <v>0</v>
      </c>
      <c r="CV28" s="74">
        <v>0</v>
      </c>
      <c r="CW28" s="68">
        <v>0</v>
      </c>
      <c r="CX28" s="74">
        <v>0</v>
      </c>
      <c r="CY28" s="68">
        <v>0</v>
      </c>
      <c r="CZ28" s="64">
        <v>0</v>
      </c>
      <c r="DA28" s="64">
        <v>0</v>
      </c>
      <c r="DB28" s="64">
        <v>0</v>
      </c>
      <c r="DC28" s="64">
        <v>0</v>
      </c>
      <c r="DD28" s="64">
        <v>0</v>
      </c>
      <c r="DE28" s="74">
        <v>0</v>
      </c>
      <c r="DF28" s="74">
        <v>246</v>
      </c>
      <c r="DG28" s="68">
        <v>0</v>
      </c>
      <c r="DH28" s="74">
        <v>0</v>
      </c>
      <c r="DI28" s="68">
        <v>0</v>
      </c>
      <c r="DJ28" s="64">
        <v>0</v>
      </c>
      <c r="DK28" s="64">
        <v>0</v>
      </c>
      <c r="DL28" s="64">
        <v>0</v>
      </c>
      <c r="DM28" s="64">
        <v>0</v>
      </c>
      <c r="DN28" s="64">
        <v>0</v>
      </c>
      <c r="DO28" s="74">
        <v>0</v>
      </c>
      <c r="DP28" s="74">
        <v>0</v>
      </c>
      <c r="DQ28" s="68">
        <v>0</v>
      </c>
      <c r="DR28" s="74">
        <v>0</v>
      </c>
      <c r="DS28" s="68">
        <v>0</v>
      </c>
      <c r="DT28" s="64">
        <v>0</v>
      </c>
      <c r="DU28" s="64">
        <v>0</v>
      </c>
      <c r="DV28" s="64">
        <v>0</v>
      </c>
      <c r="DW28" s="64">
        <v>0</v>
      </c>
      <c r="DX28" s="64">
        <v>0</v>
      </c>
      <c r="DY28" s="74">
        <v>0</v>
      </c>
      <c r="DZ28" s="74">
        <v>0</v>
      </c>
      <c r="EB28" s="83">
        <v>373349</v>
      </c>
    </row>
    <row r="29" spans="1:132" ht="31.2">
      <c r="A29" s="55"/>
      <c r="B29" s="148" t="s">
        <v>342</v>
      </c>
      <c r="C29" s="21"/>
      <c r="D29" s="64">
        <v>0</v>
      </c>
      <c r="E29" s="64">
        <v>0</v>
      </c>
      <c r="F29" s="64">
        <v>0</v>
      </c>
      <c r="G29" s="64">
        <v>0</v>
      </c>
      <c r="H29" s="64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4">
        <v>0</v>
      </c>
      <c r="O29" s="64">
        <v>0</v>
      </c>
      <c r="P29" s="64">
        <v>0</v>
      </c>
      <c r="Q29" s="64">
        <v>0</v>
      </c>
      <c r="R29" s="64">
        <v>0</v>
      </c>
      <c r="S29" s="68">
        <v>0</v>
      </c>
      <c r="T29" s="68">
        <v>0</v>
      </c>
      <c r="U29" s="68">
        <v>0</v>
      </c>
      <c r="V29" s="68">
        <v>0</v>
      </c>
      <c r="W29" s="68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8">
        <v>0</v>
      </c>
      <c r="AD29" s="74">
        <v>6207</v>
      </c>
      <c r="AE29" s="68">
        <v>0</v>
      </c>
      <c r="AF29" s="68">
        <v>380</v>
      </c>
      <c r="AG29" s="68">
        <v>0</v>
      </c>
      <c r="AH29" s="64">
        <v>0</v>
      </c>
      <c r="AI29" s="64">
        <v>15</v>
      </c>
      <c r="AJ29" s="64">
        <v>0</v>
      </c>
      <c r="AK29" s="64">
        <v>16</v>
      </c>
      <c r="AL29" s="64">
        <v>90</v>
      </c>
      <c r="AM29" s="68">
        <v>0</v>
      </c>
      <c r="AN29" s="68">
        <v>0</v>
      </c>
      <c r="AO29" s="68">
        <v>0</v>
      </c>
      <c r="AP29" s="68">
        <v>0</v>
      </c>
      <c r="AQ29" s="74">
        <v>0</v>
      </c>
      <c r="AR29" s="64">
        <v>0</v>
      </c>
      <c r="AS29" s="64">
        <v>0</v>
      </c>
      <c r="AT29" s="64">
        <v>0</v>
      </c>
      <c r="AU29" s="64">
        <v>0</v>
      </c>
      <c r="AV29" s="64">
        <v>0</v>
      </c>
      <c r="AW29" s="68">
        <v>0</v>
      </c>
      <c r="AX29" s="68">
        <v>0</v>
      </c>
      <c r="AY29" s="68">
        <v>0</v>
      </c>
      <c r="AZ29" s="68">
        <v>0</v>
      </c>
      <c r="BA29" s="74">
        <v>0</v>
      </c>
      <c r="BB29" s="64">
        <v>0</v>
      </c>
      <c r="BC29" s="64">
        <v>35848</v>
      </c>
      <c r="BD29" s="64">
        <v>0</v>
      </c>
      <c r="BE29" s="64">
        <v>0</v>
      </c>
      <c r="BF29" s="64">
        <v>13</v>
      </c>
      <c r="BG29" s="68">
        <v>0</v>
      </c>
      <c r="BH29" s="74">
        <v>0</v>
      </c>
      <c r="BI29" s="74">
        <v>0</v>
      </c>
      <c r="BJ29" s="68">
        <v>0</v>
      </c>
      <c r="BK29" s="74">
        <v>48</v>
      </c>
      <c r="BL29" s="64">
        <v>0</v>
      </c>
      <c r="BM29" s="64">
        <v>0</v>
      </c>
      <c r="BN29" s="64">
        <v>0</v>
      </c>
      <c r="BO29" s="64">
        <v>0</v>
      </c>
      <c r="BP29" s="64">
        <v>0</v>
      </c>
      <c r="BQ29" s="74">
        <v>0</v>
      </c>
      <c r="BR29" s="68">
        <v>0</v>
      </c>
      <c r="BS29" s="68">
        <v>0</v>
      </c>
      <c r="BT29" s="68">
        <v>0</v>
      </c>
      <c r="BU29" s="68">
        <v>0</v>
      </c>
      <c r="BV29" s="64">
        <v>0</v>
      </c>
      <c r="BW29" s="64">
        <v>0</v>
      </c>
      <c r="BX29" s="64">
        <v>0</v>
      </c>
      <c r="BY29" s="64">
        <v>0</v>
      </c>
      <c r="BZ29" s="64">
        <v>0</v>
      </c>
      <c r="CA29" s="68">
        <v>0</v>
      </c>
      <c r="CB29" s="74">
        <v>0</v>
      </c>
      <c r="CC29" s="74">
        <v>0</v>
      </c>
      <c r="CD29" s="68">
        <v>0</v>
      </c>
      <c r="CE29" s="74">
        <v>91</v>
      </c>
      <c r="CF29" s="64">
        <v>0</v>
      </c>
      <c r="CG29" s="64">
        <v>0</v>
      </c>
      <c r="CH29" s="64">
        <v>0</v>
      </c>
      <c r="CI29" s="64">
        <v>0</v>
      </c>
      <c r="CJ29" s="64">
        <v>0</v>
      </c>
      <c r="CK29" s="68">
        <v>0</v>
      </c>
      <c r="CL29" s="74">
        <v>0</v>
      </c>
      <c r="CM29" s="74">
        <v>0</v>
      </c>
      <c r="CN29" s="68">
        <v>0</v>
      </c>
      <c r="CO29" s="74">
        <v>0</v>
      </c>
      <c r="CP29" s="64">
        <v>0</v>
      </c>
      <c r="CQ29" s="64">
        <v>0</v>
      </c>
      <c r="CR29" s="64">
        <v>52</v>
      </c>
      <c r="CS29" s="64">
        <v>0</v>
      </c>
      <c r="CT29" s="64">
        <v>0</v>
      </c>
      <c r="CU29" s="74">
        <v>0</v>
      </c>
      <c r="CV29" s="74">
        <v>0</v>
      </c>
      <c r="CW29" s="68">
        <v>0</v>
      </c>
      <c r="CX29" s="74">
        <v>0</v>
      </c>
      <c r="CY29" s="68">
        <v>0</v>
      </c>
      <c r="CZ29" s="64">
        <v>0</v>
      </c>
      <c r="DA29" s="64">
        <v>0</v>
      </c>
      <c r="DB29" s="64">
        <v>0</v>
      </c>
      <c r="DC29" s="64">
        <v>0</v>
      </c>
      <c r="DD29" s="64">
        <v>0</v>
      </c>
      <c r="DE29" s="74">
        <v>0</v>
      </c>
      <c r="DF29" s="74">
        <v>81</v>
      </c>
      <c r="DG29" s="68">
        <v>0</v>
      </c>
      <c r="DH29" s="74">
        <v>0</v>
      </c>
      <c r="DI29" s="68">
        <v>0</v>
      </c>
      <c r="DJ29" s="64">
        <v>0</v>
      </c>
      <c r="DK29" s="64">
        <v>0</v>
      </c>
      <c r="DL29" s="64">
        <v>0</v>
      </c>
      <c r="DM29" s="64">
        <v>0</v>
      </c>
      <c r="DN29" s="64">
        <v>0</v>
      </c>
      <c r="DO29" s="74">
        <v>0</v>
      </c>
      <c r="DP29" s="74">
        <v>0</v>
      </c>
      <c r="DQ29" s="68">
        <v>0</v>
      </c>
      <c r="DR29" s="74">
        <v>0</v>
      </c>
      <c r="DS29" s="68">
        <v>0</v>
      </c>
      <c r="DT29" s="64">
        <v>0</v>
      </c>
      <c r="DU29" s="64">
        <v>0</v>
      </c>
      <c r="DV29" s="64">
        <v>0</v>
      </c>
      <c r="DW29" s="64">
        <v>0</v>
      </c>
      <c r="DX29" s="64">
        <v>0</v>
      </c>
      <c r="DY29" s="74">
        <v>0</v>
      </c>
      <c r="DZ29" s="74">
        <v>0</v>
      </c>
      <c r="EB29" s="83">
        <v>42841</v>
      </c>
    </row>
    <row r="30" spans="1:132" ht="54.6">
      <c r="A30" s="55"/>
      <c r="B30" s="148" t="s">
        <v>343</v>
      </c>
      <c r="C30" s="21"/>
      <c r="D30" s="64">
        <v>0</v>
      </c>
      <c r="E30" s="64">
        <v>0</v>
      </c>
      <c r="F30" s="64">
        <v>0</v>
      </c>
      <c r="G30" s="64">
        <v>0</v>
      </c>
      <c r="H30" s="64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4">
        <v>0</v>
      </c>
      <c r="O30" s="64">
        <v>0</v>
      </c>
      <c r="P30" s="64">
        <v>0</v>
      </c>
      <c r="Q30" s="64">
        <v>0</v>
      </c>
      <c r="R30" s="64">
        <v>0</v>
      </c>
      <c r="S30" s="68">
        <v>0</v>
      </c>
      <c r="T30" s="68">
        <v>290</v>
      </c>
      <c r="U30" s="68">
        <v>19</v>
      </c>
      <c r="V30" s="68">
        <v>0</v>
      </c>
      <c r="W30" s="68">
        <v>18</v>
      </c>
      <c r="X30" s="64">
        <v>52</v>
      </c>
      <c r="Y30" s="64">
        <v>0</v>
      </c>
      <c r="Z30" s="64">
        <v>0</v>
      </c>
      <c r="AA30" s="64">
        <v>0</v>
      </c>
      <c r="AB30" s="64">
        <v>0</v>
      </c>
      <c r="AC30" s="68">
        <v>0</v>
      </c>
      <c r="AD30" s="74">
        <v>0</v>
      </c>
      <c r="AE30" s="68">
        <v>0</v>
      </c>
      <c r="AF30" s="68">
        <v>84</v>
      </c>
      <c r="AG30" s="68">
        <v>0</v>
      </c>
      <c r="AH30" s="64">
        <v>0</v>
      </c>
      <c r="AI30" s="64">
        <v>44</v>
      </c>
      <c r="AJ30" s="64">
        <v>32</v>
      </c>
      <c r="AK30" s="64">
        <v>76</v>
      </c>
      <c r="AL30" s="64">
        <v>0</v>
      </c>
      <c r="AM30" s="68">
        <v>0</v>
      </c>
      <c r="AN30" s="68">
        <v>38</v>
      </c>
      <c r="AO30" s="68">
        <v>0</v>
      </c>
      <c r="AP30" s="68">
        <v>335</v>
      </c>
      <c r="AQ30" s="74">
        <v>0</v>
      </c>
      <c r="AR30" s="64">
        <v>0</v>
      </c>
      <c r="AS30" s="64">
        <v>0</v>
      </c>
      <c r="AT30" s="64">
        <v>0</v>
      </c>
      <c r="AU30" s="64">
        <v>0</v>
      </c>
      <c r="AV30" s="64">
        <v>0</v>
      </c>
      <c r="AW30" s="68">
        <v>0</v>
      </c>
      <c r="AX30" s="68">
        <v>0</v>
      </c>
      <c r="AY30" s="68">
        <v>0</v>
      </c>
      <c r="AZ30" s="68">
        <v>0</v>
      </c>
      <c r="BA30" s="74">
        <v>0</v>
      </c>
      <c r="BB30" s="64">
        <v>2188</v>
      </c>
      <c r="BC30" s="64">
        <v>19</v>
      </c>
      <c r="BD30" s="64">
        <v>27882</v>
      </c>
      <c r="BE30" s="64">
        <v>37333</v>
      </c>
      <c r="BF30" s="64">
        <v>36565</v>
      </c>
      <c r="BG30" s="68">
        <v>31459</v>
      </c>
      <c r="BH30" s="74">
        <v>227</v>
      </c>
      <c r="BI30" s="74">
        <v>2384</v>
      </c>
      <c r="BJ30" s="68">
        <v>257</v>
      </c>
      <c r="BK30" s="74">
        <v>806</v>
      </c>
      <c r="BL30" s="64">
        <v>164</v>
      </c>
      <c r="BM30" s="64">
        <v>9</v>
      </c>
      <c r="BN30" s="64">
        <v>555</v>
      </c>
      <c r="BO30" s="64">
        <v>0</v>
      </c>
      <c r="BP30" s="64">
        <v>0</v>
      </c>
      <c r="BQ30" s="74">
        <v>62</v>
      </c>
      <c r="BR30" s="68">
        <v>69</v>
      </c>
      <c r="BS30" s="68">
        <v>0</v>
      </c>
      <c r="BT30" s="68">
        <v>368</v>
      </c>
      <c r="BU30" s="68">
        <v>0</v>
      </c>
      <c r="BV30" s="64">
        <v>0</v>
      </c>
      <c r="BW30" s="64">
        <v>0</v>
      </c>
      <c r="BX30" s="64">
        <v>0</v>
      </c>
      <c r="BY30" s="64">
        <v>0</v>
      </c>
      <c r="BZ30" s="64">
        <v>0</v>
      </c>
      <c r="CA30" s="68">
        <v>8</v>
      </c>
      <c r="CB30" s="74">
        <v>0</v>
      </c>
      <c r="CC30" s="74">
        <v>0</v>
      </c>
      <c r="CD30" s="68">
        <v>0</v>
      </c>
      <c r="CE30" s="74">
        <v>323</v>
      </c>
      <c r="CF30" s="64">
        <v>0</v>
      </c>
      <c r="CG30" s="64">
        <v>0</v>
      </c>
      <c r="CH30" s="64">
        <v>12</v>
      </c>
      <c r="CI30" s="64">
        <v>0</v>
      </c>
      <c r="CJ30" s="64">
        <v>3</v>
      </c>
      <c r="CK30" s="68">
        <v>23</v>
      </c>
      <c r="CL30" s="74">
        <v>0</v>
      </c>
      <c r="CM30" s="74">
        <v>0</v>
      </c>
      <c r="CN30" s="68">
        <v>0</v>
      </c>
      <c r="CO30" s="74">
        <v>0</v>
      </c>
      <c r="CP30" s="64">
        <v>0</v>
      </c>
      <c r="CQ30" s="64">
        <v>0</v>
      </c>
      <c r="CR30" s="64">
        <v>1128</v>
      </c>
      <c r="CS30" s="64">
        <v>0</v>
      </c>
      <c r="CT30" s="64">
        <v>0</v>
      </c>
      <c r="CU30" s="74">
        <v>0</v>
      </c>
      <c r="CV30" s="74">
        <v>0</v>
      </c>
      <c r="CW30" s="68">
        <v>0</v>
      </c>
      <c r="CX30" s="74">
        <v>0</v>
      </c>
      <c r="CY30" s="68">
        <v>0</v>
      </c>
      <c r="CZ30" s="64">
        <v>0</v>
      </c>
      <c r="DA30" s="64">
        <v>0</v>
      </c>
      <c r="DB30" s="64">
        <v>0</v>
      </c>
      <c r="DC30" s="64">
        <v>0</v>
      </c>
      <c r="DD30" s="64">
        <v>0</v>
      </c>
      <c r="DE30" s="74">
        <v>0</v>
      </c>
      <c r="DF30" s="74">
        <v>2288</v>
      </c>
      <c r="DG30" s="68">
        <v>0</v>
      </c>
      <c r="DH30" s="74">
        <v>0</v>
      </c>
      <c r="DI30" s="68">
        <v>413</v>
      </c>
      <c r="DJ30" s="64">
        <v>0</v>
      </c>
      <c r="DK30" s="64">
        <v>0</v>
      </c>
      <c r="DL30" s="64">
        <v>0</v>
      </c>
      <c r="DM30" s="64">
        <v>0</v>
      </c>
      <c r="DN30" s="64">
        <v>0</v>
      </c>
      <c r="DO30" s="74">
        <v>0</v>
      </c>
      <c r="DP30" s="74">
        <v>0</v>
      </c>
      <c r="DQ30" s="68">
        <v>0</v>
      </c>
      <c r="DR30" s="74">
        <v>0</v>
      </c>
      <c r="DS30" s="68">
        <v>0</v>
      </c>
      <c r="DT30" s="64">
        <v>0</v>
      </c>
      <c r="DU30" s="64">
        <v>0</v>
      </c>
      <c r="DV30" s="64">
        <v>0</v>
      </c>
      <c r="DW30" s="64">
        <v>0</v>
      </c>
      <c r="DX30" s="64">
        <v>0</v>
      </c>
      <c r="DY30" s="74">
        <v>0</v>
      </c>
      <c r="DZ30" s="74">
        <v>0</v>
      </c>
      <c r="EB30" s="83">
        <v>145533</v>
      </c>
    </row>
    <row r="31" spans="1:132" ht="54.6">
      <c r="A31" s="55"/>
      <c r="B31" s="148" t="s">
        <v>344</v>
      </c>
      <c r="C31" s="21"/>
      <c r="D31" s="64">
        <v>0</v>
      </c>
      <c r="E31" s="64">
        <v>0</v>
      </c>
      <c r="F31" s="64">
        <v>0</v>
      </c>
      <c r="G31" s="64">
        <v>0</v>
      </c>
      <c r="H31" s="64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8">
        <v>0</v>
      </c>
      <c r="T31" s="68">
        <v>26</v>
      </c>
      <c r="U31" s="68">
        <v>0</v>
      </c>
      <c r="V31" s="68">
        <v>0</v>
      </c>
      <c r="W31" s="68">
        <v>0</v>
      </c>
      <c r="X31" s="64">
        <v>0</v>
      </c>
      <c r="Y31" s="64">
        <v>0</v>
      </c>
      <c r="Z31" s="64">
        <v>0</v>
      </c>
      <c r="AA31" s="64">
        <v>0</v>
      </c>
      <c r="AB31" s="64">
        <v>0</v>
      </c>
      <c r="AC31" s="68">
        <v>0</v>
      </c>
      <c r="AD31" s="74">
        <v>0</v>
      </c>
      <c r="AE31" s="68">
        <v>50</v>
      </c>
      <c r="AF31" s="68">
        <v>48</v>
      </c>
      <c r="AG31" s="68">
        <v>0</v>
      </c>
      <c r="AH31" s="64">
        <v>0</v>
      </c>
      <c r="AI31" s="64">
        <v>0</v>
      </c>
      <c r="AJ31" s="64">
        <v>90</v>
      </c>
      <c r="AK31" s="64">
        <v>497</v>
      </c>
      <c r="AL31" s="64">
        <v>46</v>
      </c>
      <c r="AM31" s="68">
        <v>6</v>
      </c>
      <c r="AN31" s="68">
        <v>0</v>
      </c>
      <c r="AO31" s="68">
        <v>0</v>
      </c>
      <c r="AP31" s="68">
        <v>7</v>
      </c>
      <c r="AQ31" s="74">
        <v>0</v>
      </c>
      <c r="AR31" s="64">
        <v>35</v>
      </c>
      <c r="AS31" s="64">
        <v>0</v>
      </c>
      <c r="AT31" s="64">
        <v>0</v>
      </c>
      <c r="AU31" s="64">
        <v>79</v>
      </c>
      <c r="AV31" s="64">
        <v>9</v>
      </c>
      <c r="AW31" s="68">
        <v>0</v>
      </c>
      <c r="AX31" s="68">
        <v>0</v>
      </c>
      <c r="AY31" s="68">
        <v>0</v>
      </c>
      <c r="AZ31" s="68">
        <v>0</v>
      </c>
      <c r="BA31" s="74">
        <v>0</v>
      </c>
      <c r="BB31" s="64">
        <v>375</v>
      </c>
      <c r="BC31" s="64">
        <v>6</v>
      </c>
      <c r="BD31" s="64">
        <v>905</v>
      </c>
      <c r="BE31" s="64">
        <v>225</v>
      </c>
      <c r="BF31" s="64">
        <v>1855</v>
      </c>
      <c r="BG31" s="68">
        <v>2205</v>
      </c>
      <c r="BH31" s="74">
        <v>28259</v>
      </c>
      <c r="BI31" s="74">
        <v>19583</v>
      </c>
      <c r="BJ31" s="68">
        <v>16831</v>
      </c>
      <c r="BK31" s="74">
        <v>454</v>
      </c>
      <c r="BL31" s="64">
        <v>71</v>
      </c>
      <c r="BM31" s="64">
        <v>112</v>
      </c>
      <c r="BN31" s="64">
        <v>70</v>
      </c>
      <c r="BO31" s="64">
        <v>0</v>
      </c>
      <c r="BP31" s="64">
        <v>13</v>
      </c>
      <c r="BQ31" s="74">
        <v>133</v>
      </c>
      <c r="BR31" s="68">
        <v>65</v>
      </c>
      <c r="BS31" s="68">
        <v>0</v>
      </c>
      <c r="BT31" s="68">
        <v>40</v>
      </c>
      <c r="BU31" s="68">
        <v>0</v>
      </c>
      <c r="BV31" s="64">
        <v>26</v>
      </c>
      <c r="BW31" s="64">
        <v>0</v>
      </c>
      <c r="BX31" s="64">
        <v>0</v>
      </c>
      <c r="BY31" s="64">
        <v>0</v>
      </c>
      <c r="BZ31" s="64">
        <v>0</v>
      </c>
      <c r="CA31" s="68">
        <v>0</v>
      </c>
      <c r="CB31" s="74">
        <v>0</v>
      </c>
      <c r="CC31" s="74">
        <v>0</v>
      </c>
      <c r="CD31" s="68">
        <v>0</v>
      </c>
      <c r="CE31" s="74">
        <v>186</v>
      </c>
      <c r="CF31" s="64">
        <v>0</v>
      </c>
      <c r="CG31" s="64">
        <v>0</v>
      </c>
      <c r="CH31" s="64">
        <v>21</v>
      </c>
      <c r="CI31" s="64">
        <v>0</v>
      </c>
      <c r="CJ31" s="64">
        <v>0</v>
      </c>
      <c r="CK31" s="68">
        <v>34</v>
      </c>
      <c r="CL31" s="74">
        <v>12</v>
      </c>
      <c r="CM31" s="74">
        <v>0</v>
      </c>
      <c r="CN31" s="68">
        <v>0</v>
      </c>
      <c r="CO31" s="74">
        <v>0</v>
      </c>
      <c r="CP31" s="64">
        <v>0</v>
      </c>
      <c r="CQ31" s="64">
        <v>0</v>
      </c>
      <c r="CR31" s="64">
        <v>193</v>
      </c>
      <c r="CS31" s="64">
        <v>0</v>
      </c>
      <c r="CT31" s="64">
        <v>0</v>
      </c>
      <c r="CU31" s="74">
        <v>0</v>
      </c>
      <c r="CV31" s="74">
        <v>0</v>
      </c>
      <c r="CW31" s="68">
        <v>0</v>
      </c>
      <c r="CX31" s="74">
        <v>0</v>
      </c>
      <c r="CY31" s="68">
        <v>0</v>
      </c>
      <c r="CZ31" s="64">
        <v>0</v>
      </c>
      <c r="DA31" s="64">
        <v>0</v>
      </c>
      <c r="DB31" s="64">
        <v>0</v>
      </c>
      <c r="DC31" s="64">
        <v>0</v>
      </c>
      <c r="DD31" s="64">
        <v>0</v>
      </c>
      <c r="DE31" s="74">
        <v>0</v>
      </c>
      <c r="DF31" s="74">
        <v>1095</v>
      </c>
      <c r="DG31" s="68">
        <v>0</v>
      </c>
      <c r="DH31" s="74">
        <v>0</v>
      </c>
      <c r="DI31" s="68">
        <v>822</v>
      </c>
      <c r="DJ31" s="64">
        <v>0</v>
      </c>
      <c r="DK31" s="64">
        <v>0</v>
      </c>
      <c r="DL31" s="64">
        <v>0</v>
      </c>
      <c r="DM31" s="64">
        <v>0</v>
      </c>
      <c r="DN31" s="64">
        <v>0</v>
      </c>
      <c r="DO31" s="74">
        <v>0</v>
      </c>
      <c r="DP31" s="74">
        <v>0</v>
      </c>
      <c r="DQ31" s="68">
        <v>0</v>
      </c>
      <c r="DR31" s="74">
        <v>0</v>
      </c>
      <c r="DS31" s="68">
        <v>0</v>
      </c>
      <c r="DT31" s="64">
        <v>0</v>
      </c>
      <c r="DU31" s="64">
        <v>0</v>
      </c>
      <c r="DV31" s="64">
        <v>0</v>
      </c>
      <c r="DW31" s="64">
        <v>0</v>
      </c>
      <c r="DX31" s="64">
        <v>0</v>
      </c>
      <c r="DY31" s="74">
        <v>0</v>
      </c>
      <c r="DZ31" s="74">
        <v>0</v>
      </c>
      <c r="EB31" s="83">
        <v>74484</v>
      </c>
    </row>
    <row r="32" spans="1:132" ht="54.6">
      <c r="A32" s="55"/>
      <c r="B32" s="148" t="s">
        <v>345</v>
      </c>
      <c r="C32" s="21"/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8">
        <v>0</v>
      </c>
      <c r="T32" s="68">
        <v>0</v>
      </c>
      <c r="U32" s="68">
        <v>0</v>
      </c>
      <c r="V32" s="68">
        <v>0</v>
      </c>
      <c r="W32" s="68">
        <v>0</v>
      </c>
      <c r="X32" s="64">
        <v>31</v>
      </c>
      <c r="Y32" s="64">
        <v>0</v>
      </c>
      <c r="Z32" s="64">
        <v>0</v>
      </c>
      <c r="AA32" s="64">
        <v>0</v>
      </c>
      <c r="AB32" s="64">
        <v>0</v>
      </c>
      <c r="AC32" s="68">
        <v>0</v>
      </c>
      <c r="AD32" s="74">
        <v>0</v>
      </c>
      <c r="AE32" s="68">
        <v>0</v>
      </c>
      <c r="AF32" s="68">
        <v>78</v>
      </c>
      <c r="AG32" s="68">
        <v>0</v>
      </c>
      <c r="AH32" s="64">
        <v>0</v>
      </c>
      <c r="AI32" s="64">
        <v>14</v>
      </c>
      <c r="AJ32" s="64">
        <v>0</v>
      </c>
      <c r="AK32" s="64">
        <v>84</v>
      </c>
      <c r="AL32" s="64">
        <v>0</v>
      </c>
      <c r="AM32" s="68">
        <v>0</v>
      </c>
      <c r="AN32" s="68">
        <v>8</v>
      </c>
      <c r="AO32" s="68">
        <v>0</v>
      </c>
      <c r="AP32" s="68">
        <v>24</v>
      </c>
      <c r="AQ32" s="74">
        <v>0</v>
      </c>
      <c r="AR32" s="64">
        <v>0</v>
      </c>
      <c r="AS32" s="64">
        <v>0</v>
      </c>
      <c r="AT32" s="64">
        <v>0</v>
      </c>
      <c r="AU32" s="64">
        <v>834</v>
      </c>
      <c r="AV32" s="64">
        <v>204</v>
      </c>
      <c r="AW32" s="68">
        <v>0</v>
      </c>
      <c r="AX32" s="68">
        <v>0</v>
      </c>
      <c r="AY32" s="68">
        <v>0</v>
      </c>
      <c r="AZ32" s="68">
        <v>0</v>
      </c>
      <c r="BA32" s="74">
        <v>0</v>
      </c>
      <c r="BB32" s="64">
        <v>130</v>
      </c>
      <c r="BC32" s="64">
        <v>73</v>
      </c>
      <c r="BD32" s="64">
        <v>205</v>
      </c>
      <c r="BE32" s="64">
        <v>0</v>
      </c>
      <c r="BF32" s="64">
        <v>467</v>
      </c>
      <c r="BG32" s="68">
        <v>81</v>
      </c>
      <c r="BH32" s="74">
        <v>960</v>
      </c>
      <c r="BI32" s="74">
        <v>248</v>
      </c>
      <c r="BJ32" s="68">
        <v>75</v>
      </c>
      <c r="BK32" s="74">
        <v>35161</v>
      </c>
      <c r="BL32" s="64">
        <v>100</v>
      </c>
      <c r="BM32" s="64">
        <v>0</v>
      </c>
      <c r="BN32" s="64">
        <v>92</v>
      </c>
      <c r="BO32" s="64">
        <v>0</v>
      </c>
      <c r="BP32" s="64">
        <v>0</v>
      </c>
      <c r="BQ32" s="74">
        <v>0</v>
      </c>
      <c r="BR32" s="68">
        <v>0</v>
      </c>
      <c r="BS32" s="68">
        <v>0</v>
      </c>
      <c r="BT32" s="68">
        <v>0</v>
      </c>
      <c r="BU32" s="68">
        <v>0</v>
      </c>
      <c r="BV32" s="64">
        <v>273</v>
      </c>
      <c r="BW32" s="64">
        <v>0</v>
      </c>
      <c r="BX32" s="64">
        <v>0</v>
      </c>
      <c r="BY32" s="64">
        <v>0</v>
      </c>
      <c r="BZ32" s="64">
        <v>0</v>
      </c>
      <c r="CA32" s="68">
        <v>0</v>
      </c>
      <c r="CB32" s="74">
        <v>0</v>
      </c>
      <c r="CC32" s="74">
        <v>0</v>
      </c>
      <c r="CD32" s="68">
        <v>0</v>
      </c>
      <c r="CE32" s="74">
        <v>110</v>
      </c>
      <c r="CF32" s="64">
        <v>0</v>
      </c>
      <c r="CG32" s="64">
        <v>0</v>
      </c>
      <c r="CH32" s="64">
        <v>0</v>
      </c>
      <c r="CI32" s="64">
        <v>0</v>
      </c>
      <c r="CJ32" s="64">
        <v>0</v>
      </c>
      <c r="CK32" s="68">
        <v>600</v>
      </c>
      <c r="CL32" s="74">
        <v>0</v>
      </c>
      <c r="CM32" s="74">
        <v>0</v>
      </c>
      <c r="CN32" s="68">
        <v>0</v>
      </c>
      <c r="CO32" s="74">
        <v>0</v>
      </c>
      <c r="CP32" s="64">
        <v>0</v>
      </c>
      <c r="CQ32" s="64">
        <v>0</v>
      </c>
      <c r="CR32" s="64">
        <v>250</v>
      </c>
      <c r="CS32" s="64">
        <v>0</v>
      </c>
      <c r="CT32" s="64">
        <v>0</v>
      </c>
      <c r="CU32" s="74">
        <v>0</v>
      </c>
      <c r="CV32" s="74">
        <v>0</v>
      </c>
      <c r="CW32" s="68">
        <v>0</v>
      </c>
      <c r="CX32" s="74">
        <v>0</v>
      </c>
      <c r="CY32" s="68">
        <v>0</v>
      </c>
      <c r="CZ32" s="64">
        <v>0</v>
      </c>
      <c r="DA32" s="64">
        <v>0</v>
      </c>
      <c r="DB32" s="64">
        <v>0</v>
      </c>
      <c r="DC32" s="64">
        <v>0</v>
      </c>
      <c r="DD32" s="64">
        <v>0</v>
      </c>
      <c r="DE32" s="74">
        <v>0</v>
      </c>
      <c r="DF32" s="74">
        <v>30</v>
      </c>
      <c r="DG32" s="68">
        <v>0</v>
      </c>
      <c r="DH32" s="74">
        <v>0</v>
      </c>
      <c r="DI32" s="68">
        <v>343</v>
      </c>
      <c r="DJ32" s="64">
        <v>0</v>
      </c>
      <c r="DK32" s="64">
        <v>0</v>
      </c>
      <c r="DL32" s="64">
        <v>0</v>
      </c>
      <c r="DM32" s="64">
        <v>0</v>
      </c>
      <c r="DN32" s="64">
        <v>0</v>
      </c>
      <c r="DO32" s="74">
        <v>0</v>
      </c>
      <c r="DP32" s="74">
        <v>0</v>
      </c>
      <c r="DQ32" s="68">
        <v>0</v>
      </c>
      <c r="DR32" s="74">
        <v>0</v>
      </c>
      <c r="DS32" s="68">
        <v>0</v>
      </c>
      <c r="DT32" s="64">
        <v>0</v>
      </c>
      <c r="DU32" s="64">
        <v>0</v>
      </c>
      <c r="DV32" s="64">
        <v>0</v>
      </c>
      <c r="DW32" s="64">
        <v>0</v>
      </c>
      <c r="DX32" s="64">
        <v>0</v>
      </c>
      <c r="DY32" s="74">
        <v>0</v>
      </c>
      <c r="DZ32" s="74">
        <v>0</v>
      </c>
      <c r="EB32" s="83">
        <v>40475</v>
      </c>
    </row>
    <row r="33" spans="1:132" ht="46.8">
      <c r="A33" s="55"/>
      <c r="B33" s="148" t="s">
        <v>346</v>
      </c>
      <c r="C33" s="21"/>
      <c r="D33" s="64">
        <v>0</v>
      </c>
      <c r="E33" s="64">
        <v>0</v>
      </c>
      <c r="F33" s="64">
        <v>0</v>
      </c>
      <c r="G33" s="64">
        <v>0</v>
      </c>
      <c r="H33" s="64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4">
        <v>0</v>
      </c>
      <c r="O33" s="64">
        <v>0</v>
      </c>
      <c r="P33" s="64">
        <v>0</v>
      </c>
      <c r="Q33" s="64">
        <v>0</v>
      </c>
      <c r="R33" s="64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4">
        <v>0</v>
      </c>
      <c r="Y33" s="64">
        <v>0</v>
      </c>
      <c r="Z33" s="64">
        <v>0</v>
      </c>
      <c r="AA33" s="64">
        <v>0</v>
      </c>
      <c r="AB33" s="64">
        <v>0</v>
      </c>
      <c r="AC33" s="68">
        <v>0</v>
      </c>
      <c r="AD33" s="74">
        <v>0</v>
      </c>
      <c r="AE33" s="68">
        <v>0</v>
      </c>
      <c r="AF33" s="68">
        <v>0</v>
      </c>
      <c r="AG33" s="68">
        <v>0</v>
      </c>
      <c r="AH33" s="64">
        <v>0</v>
      </c>
      <c r="AI33" s="64">
        <v>0</v>
      </c>
      <c r="AJ33" s="64">
        <v>126</v>
      </c>
      <c r="AK33" s="64">
        <v>300</v>
      </c>
      <c r="AL33" s="64">
        <v>24</v>
      </c>
      <c r="AM33" s="68">
        <v>0</v>
      </c>
      <c r="AN33" s="68">
        <v>0</v>
      </c>
      <c r="AO33" s="68">
        <v>0</v>
      </c>
      <c r="AP33" s="68">
        <v>0</v>
      </c>
      <c r="AQ33" s="74">
        <v>0</v>
      </c>
      <c r="AR33" s="64">
        <v>0</v>
      </c>
      <c r="AS33" s="64">
        <v>0</v>
      </c>
      <c r="AT33" s="64">
        <v>0</v>
      </c>
      <c r="AU33" s="64">
        <v>0</v>
      </c>
      <c r="AV33" s="64">
        <v>0</v>
      </c>
      <c r="AW33" s="68">
        <v>0</v>
      </c>
      <c r="AX33" s="68">
        <v>0</v>
      </c>
      <c r="AY33" s="68">
        <v>0</v>
      </c>
      <c r="AZ33" s="68">
        <v>0</v>
      </c>
      <c r="BA33" s="74">
        <v>0</v>
      </c>
      <c r="BB33" s="64">
        <v>0</v>
      </c>
      <c r="BC33" s="64">
        <v>0</v>
      </c>
      <c r="BD33" s="64">
        <v>23</v>
      </c>
      <c r="BE33" s="64">
        <v>0</v>
      </c>
      <c r="BF33" s="64">
        <v>245</v>
      </c>
      <c r="BG33" s="68">
        <v>29</v>
      </c>
      <c r="BH33" s="74">
        <v>424</v>
      </c>
      <c r="BI33" s="74">
        <v>59</v>
      </c>
      <c r="BJ33" s="68">
        <v>0</v>
      </c>
      <c r="BK33" s="74">
        <v>466</v>
      </c>
      <c r="BL33" s="64">
        <v>54528</v>
      </c>
      <c r="BM33" s="64">
        <v>6</v>
      </c>
      <c r="BN33" s="64">
        <v>39</v>
      </c>
      <c r="BO33" s="64">
        <v>0</v>
      </c>
      <c r="BP33" s="64">
        <v>0</v>
      </c>
      <c r="BQ33" s="74">
        <v>6</v>
      </c>
      <c r="BR33" s="68">
        <v>0</v>
      </c>
      <c r="BS33" s="68">
        <v>0</v>
      </c>
      <c r="BT33" s="68">
        <v>0</v>
      </c>
      <c r="BU33" s="68">
        <v>0</v>
      </c>
      <c r="BV33" s="64">
        <v>0</v>
      </c>
      <c r="BW33" s="64">
        <v>0</v>
      </c>
      <c r="BX33" s="64">
        <v>0</v>
      </c>
      <c r="BY33" s="64">
        <v>0</v>
      </c>
      <c r="BZ33" s="64">
        <v>0</v>
      </c>
      <c r="CA33" s="68">
        <v>0</v>
      </c>
      <c r="CB33" s="74">
        <v>0</v>
      </c>
      <c r="CC33" s="74">
        <v>0</v>
      </c>
      <c r="CD33" s="68">
        <v>0</v>
      </c>
      <c r="CE33" s="74">
        <v>4</v>
      </c>
      <c r="CF33" s="64">
        <v>0</v>
      </c>
      <c r="CG33" s="64">
        <v>0</v>
      </c>
      <c r="CH33" s="64">
        <v>0</v>
      </c>
      <c r="CI33" s="64">
        <v>0</v>
      </c>
      <c r="CJ33" s="64">
        <v>0</v>
      </c>
      <c r="CK33" s="68">
        <v>87</v>
      </c>
      <c r="CL33" s="74">
        <v>0</v>
      </c>
      <c r="CM33" s="74">
        <v>0</v>
      </c>
      <c r="CN33" s="68">
        <v>0</v>
      </c>
      <c r="CO33" s="74">
        <v>0</v>
      </c>
      <c r="CP33" s="64">
        <v>0</v>
      </c>
      <c r="CQ33" s="64">
        <v>0</v>
      </c>
      <c r="CR33" s="64">
        <v>164</v>
      </c>
      <c r="CS33" s="64">
        <v>0</v>
      </c>
      <c r="CT33" s="64">
        <v>0</v>
      </c>
      <c r="CU33" s="74">
        <v>0</v>
      </c>
      <c r="CV33" s="74">
        <v>0</v>
      </c>
      <c r="CW33" s="68">
        <v>0</v>
      </c>
      <c r="CX33" s="74">
        <v>0</v>
      </c>
      <c r="CY33" s="68">
        <v>0</v>
      </c>
      <c r="CZ33" s="64">
        <v>0</v>
      </c>
      <c r="DA33" s="64">
        <v>0</v>
      </c>
      <c r="DB33" s="64">
        <v>0</v>
      </c>
      <c r="DC33" s="64">
        <v>0</v>
      </c>
      <c r="DD33" s="64">
        <v>0</v>
      </c>
      <c r="DE33" s="74">
        <v>0</v>
      </c>
      <c r="DF33" s="74">
        <v>448</v>
      </c>
      <c r="DG33" s="68">
        <v>0</v>
      </c>
      <c r="DH33" s="74">
        <v>0</v>
      </c>
      <c r="DI33" s="68">
        <v>994</v>
      </c>
      <c r="DJ33" s="64">
        <v>0</v>
      </c>
      <c r="DK33" s="64">
        <v>0</v>
      </c>
      <c r="DL33" s="64">
        <v>0</v>
      </c>
      <c r="DM33" s="64">
        <v>0</v>
      </c>
      <c r="DN33" s="64">
        <v>0</v>
      </c>
      <c r="DO33" s="74">
        <v>0</v>
      </c>
      <c r="DP33" s="74">
        <v>0</v>
      </c>
      <c r="DQ33" s="68">
        <v>0</v>
      </c>
      <c r="DR33" s="74">
        <v>0</v>
      </c>
      <c r="DS33" s="68">
        <v>0</v>
      </c>
      <c r="DT33" s="64">
        <v>0</v>
      </c>
      <c r="DU33" s="64">
        <v>0</v>
      </c>
      <c r="DV33" s="64">
        <v>0</v>
      </c>
      <c r="DW33" s="64">
        <v>0</v>
      </c>
      <c r="DX33" s="64">
        <v>0</v>
      </c>
      <c r="DY33" s="74">
        <v>0</v>
      </c>
      <c r="DZ33" s="74">
        <v>0</v>
      </c>
      <c r="EB33" s="83">
        <v>57972</v>
      </c>
    </row>
    <row r="34" spans="1:132" ht="46.8">
      <c r="A34" s="55"/>
      <c r="B34" s="148" t="s">
        <v>347</v>
      </c>
      <c r="C34" s="21"/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8">
        <v>0</v>
      </c>
      <c r="T34" s="68">
        <v>0</v>
      </c>
      <c r="U34" s="68">
        <v>0</v>
      </c>
      <c r="V34" s="68">
        <v>0</v>
      </c>
      <c r="W34" s="68">
        <v>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8">
        <v>0</v>
      </c>
      <c r="AD34" s="74">
        <v>0</v>
      </c>
      <c r="AE34" s="68">
        <v>0</v>
      </c>
      <c r="AF34" s="68">
        <v>0</v>
      </c>
      <c r="AG34" s="68">
        <v>0</v>
      </c>
      <c r="AH34" s="64">
        <v>0</v>
      </c>
      <c r="AI34" s="64">
        <v>0</v>
      </c>
      <c r="AJ34" s="64">
        <v>0</v>
      </c>
      <c r="AK34" s="64">
        <v>7</v>
      </c>
      <c r="AL34" s="64">
        <v>0</v>
      </c>
      <c r="AM34" s="68">
        <v>0</v>
      </c>
      <c r="AN34" s="68">
        <v>0</v>
      </c>
      <c r="AO34" s="68">
        <v>218</v>
      </c>
      <c r="AP34" s="68">
        <v>566</v>
      </c>
      <c r="AQ34" s="74">
        <v>11</v>
      </c>
      <c r="AR34" s="64">
        <v>174</v>
      </c>
      <c r="AS34" s="64">
        <v>30</v>
      </c>
      <c r="AT34" s="64">
        <v>0</v>
      </c>
      <c r="AU34" s="64">
        <v>381</v>
      </c>
      <c r="AV34" s="64">
        <v>75</v>
      </c>
      <c r="AW34" s="68">
        <v>0</v>
      </c>
      <c r="AX34" s="68">
        <v>0</v>
      </c>
      <c r="AY34" s="68">
        <v>0</v>
      </c>
      <c r="AZ34" s="68">
        <v>0</v>
      </c>
      <c r="BA34" s="74">
        <v>0</v>
      </c>
      <c r="BB34" s="64">
        <v>0</v>
      </c>
      <c r="BC34" s="64">
        <v>0</v>
      </c>
      <c r="BD34" s="64">
        <v>47</v>
      </c>
      <c r="BE34" s="64">
        <v>9</v>
      </c>
      <c r="BF34" s="64">
        <v>58</v>
      </c>
      <c r="BG34" s="68">
        <v>577</v>
      </c>
      <c r="BH34" s="74">
        <v>0</v>
      </c>
      <c r="BI34" s="74">
        <v>129</v>
      </c>
      <c r="BJ34" s="68">
        <v>7</v>
      </c>
      <c r="BK34" s="74">
        <v>0</v>
      </c>
      <c r="BL34" s="64">
        <v>15</v>
      </c>
      <c r="BM34" s="64">
        <v>23679</v>
      </c>
      <c r="BN34" s="64">
        <v>68940</v>
      </c>
      <c r="BO34" s="64">
        <v>0</v>
      </c>
      <c r="BP34" s="64">
        <v>27</v>
      </c>
      <c r="BQ34" s="74">
        <v>47</v>
      </c>
      <c r="BR34" s="68">
        <v>0</v>
      </c>
      <c r="BS34" s="68">
        <v>24</v>
      </c>
      <c r="BT34" s="68">
        <v>150</v>
      </c>
      <c r="BU34" s="68">
        <v>14</v>
      </c>
      <c r="BV34" s="64">
        <v>474</v>
      </c>
      <c r="BW34" s="64">
        <v>0</v>
      </c>
      <c r="BX34" s="64">
        <v>0</v>
      </c>
      <c r="BY34" s="64">
        <v>150</v>
      </c>
      <c r="BZ34" s="64">
        <v>40</v>
      </c>
      <c r="CA34" s="68">
        <v>153</v>
      </c>
      <c r="CB34" s="74">
        <v>265</v>
      </c>
      <c r="CC34" s="74">
        <v>82</v>
      </c>
      <c r="CD34" s="68">
        <v>9</v>
      </c>
      <c r="CE34" s="74">
        <v>594</v>
      </c>
      <c r="CF34" s="64">
        <v>0</v>
      </c>
      <c r="CG34" s="64">
        <v>254</v>
      </c>
      <c r="CH34" s="64">
        <v>797</v>
      </c>
      <c r="CI34" s="64">
        <v>58</v>
      </c>
      <c r="CJ34" s="64">
        <v>221</v>
      </c>
      <c r="CK34" s="68">
        <v>467</v>
      </c>
      <c r="CL34" s="74">
        <v>7</v>
      </c>
      <c r="CM34" s="74">
        <v>0</v>
      </c>
      <c r="CN34" s="68">
        <v>0</v>
      </c>
      <c r="CO34" s="74">
        <v>0</v>
      </c>
      <c r="CP34" s="64">
        <v>0</v>
      </c>
      <c r="CQ34" s="64">
        <v>0</v>
      </c>
      <c r="CR34" s="64">
        <v>379</v>
      </c>
      <c r="CS34" s="64">
        <v>0</v>
      </c>
      <c r="CT34" s="64">
        <v>0</v>
      </c>
      <c r="CU34" s="74">
        <v>0</v>
      </c>
      <c r="CV34" s="74">
        <v>0</v>
      </c>
      <c r="CW34" s="68">
        <v>0</v>
      </c>
      <c r="CX34" s="74">
        <v>0</v>
      </c>
      <c r="CY34" s="68">
        <v>0</v>
      </c>
      <c r="CZ34" s="64">
        <v>0</v>
      </c>
      <c r="DA34" s="64">
        <v>0</v>
      </c>
      <c r="DB34" s="64">
        <v>0</v>
      </c>
      <c r="DC34" s="64">
        <v>0</v>
      </c>
      <c r="DD34" s="64">
        <v>0</v>
      </c>
      <c r="DE34" s="74">
        <v>0</v>
      </c>
      <c r="DF34" s="74">
        <v>1781</v>
      </c>
      <c r="DG34" s="68">
        <v>0</v>
      </c>
      <c r="DH34" s="74">
        <v>0</v>
      </c>
      <c r="DI34" s="68">
        <v>255</v>
      </c>
      <c r="DJ34" s="64">
        <v>0</v>
      </c>
      <c r="DK34" s="64">
        <v>0</v>
      </c>
      <c r="DL34" s="64">
        <v>0</v>
      </c>
      <c r="DM34" s="64">
        <v>0</v>
      </c>
      <c r="DN34" s="64">
        <v>0</v>
      </c>
      <c r="DO34" s="74">
        <v>0</v>
      </c>
      <c r="DP34" s="74">
        <v>0</v>
      </c>
      <c r="DQ34" s="68">
        <v>0</v>
      </c>
      <c r="DR34" s="74">
        <v>0</v>
      </c>
      <c r="DS34" s="68">
        <v>0</v>
      </c>
      <c r="DT34" s="64">
        <v>0</v>
      </c>
      <c r="DU34" s="64">
        <v>0</v>
      </c>
      <c r="DV34" s="64">
        <v>0</v>
      </c>
      <c r="DW34" s="64">
        <v>0</v>
      </c>
      <c r="DX34" s="64">
        <v>0</v>
      </c>
      <c r="DY34" s="74">
        <v>0</v>
      </c>
      <c r="DZ34" s="74">
        <v>0</v>
      </c>
      <c r="EB34" s="83">
        <v>101171</v>
      </c>
    </row>
    <row r="35" spans="1:132" ht="39">
      <c r="A35" s="55"/>
      <c r="B35" s="148" t="s">
        <v>348</v>
      </c>
      <c r="C35" s="21"/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8">
        <v>0</v>
      </c>
      <c r="T35" s="68">
        <v>631</v>
      </c>
      <c r="U35" s="68">
        <v>0</v>
      </c>
      <c r="V35" s="68">
        <v>0</v>
      </c>
      <c r="W35" s="68">
        <v>35</v>
      </c>
      <c r="X35" s="64">
        <v>0</v>
      </c>
      <c r="Y35" s="64">
        <v>0</v>
      </c>
      <c r="Z35" s="64">
        <v>0</v>
      </c>
      <c r="AA35" s="64">
        <v>0</v>
      </c>
      <c r="AB35" s="64">
        <v>0</v>
      </c>
      <c r="AC35" s="68">
        <v>0</v>
      </c>
      <c r="AD35" s="74">
        <v>0</v>
      </c>
      <c r="AE35" s="68">
        <v>0</v>
      </c>
      <c r="AF35" s="68">
        <v>0</v>
      </c>
      <c r="AG35" s="68">
        <v>0</v>
      </c>
      <c r="AH35" s="64">
        <v>0</v>
      </c>
      <c r="AI35" s="64">
        <v>0</v>
      </c>
      <c r="AJ35" s="64">
        <v>0</v>
      </c>
      <c r="AK35" s="64">
        <v>0</v>
      </c>
      <c r="AL35" s="64">
        <v>0</v>
      </c>
      <c r="AM35" s="68">
        <v>0</v>
      </c>
      <c r="AN35" s="68">
        <v>0</v>
      </c>
      <c r="AO35" s="68">
        <v>72</v>
      </c>
      <c r="AP35" s="68">
        <v>74</v>
      </c>
      <c r="AQ35" s="74">
        <v>0</v>
      </c>
      <c r="AR35" s="64">
        <v>0</v>
      </c>
      <c r="AS35" s="64">
        <v>0</v>
      </c>
      <c r="AT35" s="64">
        <v>0</v>
      </c>
      <c r="AU35" s="64">
        <v>64</v>
      </c>
      <c r="AV35" s="64">
        <v>0</v>
      </c>
      <c r="AW35" s="68">
        <v>0</v>
      </c>
      <c r="AX35" s="68">
        <v>0</v>
      </c>
      <c r="AY35" s="68">
        <v>0</v>
      </c>
      <c r="AZ35" s="68">
        <v>20</v>
      </c>
      <c r="BA35" s="74">
        <v>0</v>
      </c>
      <c r="BB35" s="64">
        <v>237</v>
      </c>
      <c r="BC35" s="64">
        <v>0</v>
      </c>
      <c r="BD35" s="64">
        <v>226</v>
      </c>
      <c r="BE35" s="64">
        <v>7</v>
      </c>
      <c r="BF35" s="64">
        <v>40</v>
      </c>
      <c r="BG35" s="68">
        <v>55</v>
      </c>
      <c r="BH35" s="74">
        <v>0</v>
      </c>
      <c r="BI35" s="74">
        <v>299</v>
      </c>
      <c r="BJ35" s="68">
        <v>229</v>
      </c>
      <c r="BK35" s="74">
        <v>19</v>
      </c>
      <c r="BL35" s="64">
        <v>70</v>
      </c>
      <c r="BM35" s="64">
        <v>0</v>
      </c>
      <c r="BN35" s="64">
        <v>212</v>
      </c>
      <c r="BO35" s="64">
        <v>16263</v>
      </c>
      <c r="BP35" s="64">
        <v>23519</v>
      </c>
      <c r="BQ35" s="74">
        <v>45318</v>
      </c>
      <c r="BR35" s="68">
        <v>0</v>
      </c>
      <c r="BS35" s="68">
        <v>21</v>
      </c>
      <c r="BT35" s="68">
        <v>15</v>
      </c>
      <c r="BU35" s="68">
        <v>0</v>
      </c>
      <c r="BV35" s="64">
        <v>98</v>
      </c>
      <c r="BW35" s="64">
        <v>0</v>
      </c>
      <c r="BX35" s="64">
        <v>0</v>
      </c>
      <c r="BY35" s="64">
        <v>0</v>
      </c>
      <c r="BZ35" s="64">
        <v>23</v>
      </c>
      <c r="CA35" s="68">
        <v>26</v>
      </c>
      <c r="CB35" s="74">
        <v>44</v>
      </c>
      <c r="CC35" s="74">
        <v>32</v>
      </c>
      <c r="CD35" s="68">
        <v>0</v>
      </c>
      <c r="CE35" s="74">
        <v>59</v>
      </c>
      <c r="CF35" s="64">
        <v>0</v>
      </c>
      <c r="CG35" s="64">
        <v>148</v>
      </c>
      <c r="CH35" s="64">
        <v>63</v>
      </c>
      <c r="CI35" s="64">
        <v>0</v>
      </c>
      <c r="CJ35" s="64">
        <v>11</v>
      </c>
      <c r="CK35" s="68">
        <v>206</v>
      </c>
      <c r="CL35" s="74">
        <v>6</v>
      </c>
      <c r="CM35" s="74">
        <v>0</v>
      </c>
      <c r="CN35" s="68">
        <v>0</v>
      </c>
      <c r="CO35" s="74">
        <v>0</v>
      </c>
      <c r="CP35" s="64">
        <v>0</v>
      </c>
      <c r="CQ35" s="64">
        <v>0</v>
      </c>
      <c r="CR35" s="64">
        <v>215</v>
      </c>
      <c r="CS35" s="64">
        <v>0</v>
      </c>
      <c r="CT35" s="64">
        <v>0</v>
      </c>
      <c r="CU35" s="74">
        <v>0</v>
      </c>
      <c r="CV35" s="74">
        <v>0</v>
      </c>
      <c r="CW35" s="68">
        <v>0</v>
      </c>
      <c r="CX35" s="74">
        <v>0</v>
      </c>
      <c r="CY35" s="68">
        <v>0</v>
      </c>
      <c r="CZ35" s="64">
        <v>0</v>
      </c>
      <c r="DA35" s="64">
        <v>0</v>
      </c>
      <c r="DB35" s="64">
        <v>0</v>
      </c>
      <c r="DC35" s="64">
        <v>0</v>
      </c>
      <c r="DD35" s="64">
        <v>0</v>
      </c>
      <c r="DE35" s="74">
        <v>0</v>
      </c>
      <c r="DF35" s="74">
        <v>1044</v>
      </c>
      <c r="DG35" s="68">
        <v>0</v>
      </c>
      <c r="DH35" s="74">
        <v>0</v>
      </c>
      <c r="DI35" s="68">
        <v>168</v>
      </c>
      <c r="DJ35" s="64">
        <v>0</v>
      </c>
      <c r="DK35" s="64">
        <v>0</v>
      </c>
      <c r="DL35" s="64">
        <v>0</v>
      </c>
      <c r="DM35" s="64">
        <v>0</v>
      </c>
      <c r="DN35" s="64">
        <v>0</v>
      </c>
      <c r="DO35" s="74">
        <v>0</v>
      </c>
      <c r="DP35" s="74">
        <v>0</v>
      </c>
      <c r="DQ35" s="68">
        <v>0</v>
      </c>
      <c r="DR35" s="74">
        <v>0</v>
      </c>
      <c r="DS35" s="68">
        <v>0</v>
      </c>
      <c r="DT35" s="64">
        <v>0</v>
      </c>
      <c r="DU35" s="64">
        <v>0</v>
      </c>
      <c r="DV35" s="64">
        <v>0</v>
      </c>
      <c r="DW35" s="64">
        <v>0</v>
      </c>
      <c r="DX35" s="64">
        <v>0</v>
      </c>
      <c r="DY35" s="74">
        <v>0</v>
      </c>
      <c r="DZ35" s="74">
        <v>0</v>
      </c>
      <c r="EB35" s="83">
        <v>89569</v>
      </c>
    </row>
    <row r="36" spans="1:132" ht="54.6">
      <c r="A36" s="55"/>
      <c r="B36" s="148" t="s">
        <v>349</v>
      </c>
      <c r="C36" s="21"/>
      <c r="D36" s="64">
        <v>0</v>
      </c>
      <c r="E36" s="64">
        <v>0</v>
      </c>
      <c r="F36" s="64">
        <v>0</v>
      </c>
      <c r="G36" s="64">
        <v>0</v>
      </c>
      <c r="H36" s="64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4">
        <v>0</v>
      </c>
      <c r="O36" s="64">
        <v>0</v>
      </c>
      <c r="P36" s="64">
        <v>0</v>
      </c>
      <c r="Q36" s="64">
        <v>0</v>
      </c>
      <c r="R36" s="64">
        <v>0</v>
      </c>
      <c r="S36" s="68">
        <v>0</v>
      </c>
      <c r="T36" s="68">
        <v>16</v>
      </c>
      <c r="U36" s="68">
        <v>0</v>
      </c>
      <c r="V36" s="68">
        <v>647</v>
      </c>
      <c r="W36" s="68">
        <v>567</v>
      </c>
      <c r="X36" s="64">
        <v>0</v>
      </c>
      <c r="Y36" s="64">
        <v>0</v>
      </c>
      <c r="Z36" s="64">
        <v>0</v>
      </c>
      <c r="AA36" s="64">
        <v>0</v>
      </c>
      <c r="AB36" s="64">
        <v>0</v>
      </c>
      <c r="AC36" s="68">
        <v>0</v>
      </c>
      <c r="AD36" s="74">
        <v>0</v>
      </c>
      <c r="AE36" s="68">
        <v>0</v>
      </c>
      <c r="AF36" s="68">
        <v>0</v>
      </c>
      <c r="AG36" s="68">
        <v>0</v>
      </c>
      <c r="AH36" s="64">
        <v>0</v>
      </c>
      <c r="AI36" s="64">
        <v>0</v>
      </c>
      <c r="AJ36" s="64">
        <v>0</v>
      </c>
      <c r="AK36" s="64">
        <v>0</v>
      </c>
      <c r="AL36" s="64">
        <v>0</v>
      </c>
      <c r="AM36" s="68">
        <v>0</v>
      </c>
      <c r="AN36" s="68">
        <v>0</v>
      </c>
      <c r="AO36" s="68">
        <v>0</v>
      </c>
      <c r="AP36" s="68">
        <v>0</v>
      </c>
      <c r="AQ36" s="74">
        <v>0</v>
      </c>
      <c r="AR36" s="64">
        <v>0</v>
      </c>
      <c r="AS36" s="64">
        <v>0</v>
      </c>
      <c r="AT36" s="64">
        <v>0</v>
      </c>
      <c r="AU36" s="64">
        <v>0</v>
      </c>
      <c r="AV36" s="64">
        <v>0</v>
      </c>
      <c r="AW36" s="68">
        <v>0</v>
      </c>
      <c r="AX36" s="68">
        <v>0</v>
      </c>
      <c r="AY36" s="68">
        <v>0</v>
      </c>
      <c r="AZ36" s="68">
        <v>0</v>
      </c>
      <c r="BA36" s="74">
        <v>0</v>
      </c>
      <c r="BB36" s="64">
        <v>0</v>
      </c>
      <c r="BC36" s="64">
        <v>0</v>
      </c>
      <c r="BD36" s="64">
        <v>28</v>
      </c>
      <c r="BE36" s="64">
        <v>0</v>
      </c>
      <c r="BF36" s="64">
        <v>66</v>
      </c>
      <c r="BG36" s="68">
        <v>0</v>
      </c>
      <c r="BH36" s="74">
        <v>0</v>
      </c>
      <c r="BI36" s="74">
        <v>43</v>
      </c>
      <c r="BJ36" s="68">
        <v>0</v>
      </c>
      <c r="BK36" s="74">
        <v>0</v>
      </c>
      <c r="BL36" s="64">
        <v>0</v>
      </c>
      <c r="BM36" s="64">
        <v>9</v>
      </c>
      <c r="BN36" s="64">
        <v>35</v>
      </c>
      <c r="BO36" s="64">
        <v>0</v>
      </c>
      <c r="BP36" s="64">
        <v>13</v>
      </c>
      <c r="BQ36" s="74">
        <v>0</v>
      </c>
      <c r="BR36" s="68">
        <v>11533</v>
      </c>
      <c r="BS36" s="68">
        <v>81970</v>
      </c>
      <c r="BT36" s="68">
        <v>239</v>
      </c>
      <c r="BU36" s="68">
        <v>0</v>
      </c>
      <c r="BV36" s="64">
        <v>3057</v>
      </c>
      <c r="BW36" s="64">
        <v>0</v>
      </c>
      <c r="BX36" s="64">
        <v>0</v>
      </c>
      <c r="BY36" s="64">
        <v>0</v>
      </c>
      <c r="BZ36" s="64">
        <v>0</v>
      </c>
      <c r="CA36" s="68">
        <v>185</v>
      </c>
      <c r="CB36" s="74">
        <v>0</v>
      </c>
      <c r="CC36" s="74">
        <v>11</v>
      </c>
      <c r="CD36" s="68">
        <v>48</v>
      </c>
      <c r="CE36" s="74">
        <v>397</v>
      </c>
      <c r="CF36" s="64">
        <v>0</v>
      </c>
      <c r="CG36" s="64">
        <v>0</v>
      </c>
      <c r="CH36" s="64">
        <v>42</v>
      </c>
      <c r="CI36" s="64">
        <v>0</v>
      </c>
      <c r="CJ36" s="64">
        <v>0</v>
      </c>
      <c r="CK36" s="68">
        <v>0</v>
      </c>
      <c r="CL36" s="74">
        <v>371</v>
      </c>
      <c r="CM36" s="74">
        <v>0</v>
      </c>
      <c r="CN36" s="68">
        <v>0</v>
      </c>
      <c r="CO36" s="74">
        <v>0</v>
      </c>
      <c r="CP36" s="64">
        <v>0</v>
      </c>
      <c r="CQ36" s="64">
        <v>0</v>
      </c>
      <c r="CR36" s="64">
        <v>124</v>
      </c>
      <c r="CS36" s="64">
        <v>0</v>
      </c>
      <c r="CT36" s="64">
        <v>0</v>
      </c>
      <c r="CU36" s="74">
        <v>0</v>
      </c>
      <c r="CV36" s="74">
        <v>0</v>
      </c>
      <c r="CW36" s="68">
        <v>0</v>
      </c>
      <c r="CX36" s="74">
        <v>0</v>
      </c>
      <c r="CY36" s="68">
        <v>0</v>
      </c>
      <c r="CZ36" s="64">
        <v>0</v>
      </c>
      <c r="DA36" s="64">
        <v>0</v>
      </c>
      <c r="DB36" s="64">
        <v>0</v>
      </c>
      <c r="DC36" s="64">
        <v>0</v>
      </c>
      <c r="DD36" s="64">
        <v>0</v>
      </c>
      <c r="DE36" s="74">
        <v>0</v>
      </c>
      <c r="DF36" s="74">
        <v>1984</v>
      </c>
      <c r="DG36" s="68">
        <v>0</v>
      </c>
      <c r="DH36" s="74">
        <v>0</v>
      </c>
      <c r="DI36" s="68">
        <v>207</v>
      </c>
      <c r="DJ36" s="64">
        <v>0</v>
      </c>
      <c r="DK36" s="64">
        <v>0</v>
      </c>
      <c r="DL36" s="64">
        <v>0</v>
      </c>
      <c r="DM36" s="64">
        <v>0</v>
      </c>
      <c r="DN36" s="64">
        <v>0</v>
      </c>
      <c r="DO36" s="74">
        <v>0</v>
      </c>
      <c r="DP36" s="74">
        <v>0</v>
      </c>
      <c r="DQ36" s="68">
        <v>0</v>
      </c>
      <c r="DR36" s="74">
        <v>0</v>
      </c>
      <c r="DS36" s="68">
        <v>0</v>
      </c>
      <c r="DT36" s="64">
        <v>0</v>
      </c>
      <c r="DU36" s="64">
        <v>0</v>
      </c>
      <c r="DV36" s="64">
        <v>0</v>
      </c>
      <c r="DW36" s="64">
        <v>0</v>
      </c>
      <c r="DX36" s="64">
        <v>0</v>
      </c>
      <c r="DY36" s="74">
        <v>0</v>
      </c>
      <c r="DZ36" s="74">
        <v>0</v>
      </c>
      <c r="EB36" s="83">
        <v>101592</v>
      </c>
    </row>
    <row r="37" spans="1:132" ht="46.8">
      <c r="A37" s="55"/>
      <c r="B37" s="148" t="s">
        <v>350</v>
      </c>
      <c r="C37" s="21"/>
      <c r="D37" s="64">
        <v>0</v>
      </c>
      <c r="E37" s="64">
        <v>0</v>
      </c>
      <c r="F37" s="64">
        <v>0</v>
      </c>
      <c r="G37" s="64">
        <v>0</v>
      </c>
      <c r="H37" s="64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4">
        <v>0</v>
      </c>
      <c r="O37" s="64">
        <v>0</v>
      </c>
      <c r="P37" s="64">
        <v>0</v>
      </c>
      <c r="Q37" s="64">
        <v>0</v>
      </c>
      <c r="R37" s="64">
        <v>0</v>
      </c>
      <c r="S37" s="68">
        <v>0</v>
      </c>
      <c r="T37" s="68">
        <v>0</v>
      </c>
      <c r="U37" s="68">
        <v>0</v>
      </c>
      <c r="V37" s="68">
        <v>0</v>
      </c>
      <c r="W37" s="68">
        <v>16</v>
      </c>
      <c r="X37" s="64">
        <v>0</v>
      </c>
      <c r="Y37" s="64">
        <v>0</v>
      </c>
      <c r="Z37" s="64">
        <v>0</v>
      </c>
      <c r="AA37" s="64">
        <v>0</v>
      </c>
      <c r="AB37" s="64">
        <v>0</v>
      </c>
      <c r="AC37" s="68">
        <v>0</v>
      </c>
      <c r="AD37" s="74">
        <v>0</v>
      </c>
      <c r="AE37" s="68">
        <v>0</v>
      </c>
      <c r="AF37" s="68">
        <v>0</v>
      </c>
      <c r="AG37" s="68">
        <v>0</v>
      </c>
      <c r="AH37" s="64">
        <v>0</v>
      </c>
      <c r="AI37" s="64">
        <v>0</v>
      </c>
      <c r="AJ37" s="64">
        <v>0</v>
      </c>
      <c r="AK37" s="64">
        <v>0</v>
      </c>
      <c r="AL37" s="64">
        <v>0</v>
      </c>
      <c r="AM37" s="68">
        <v>0</v>
      </c>
      <c r="AN37" s="68">
        <v>0</v>
      </c>
      <c r="AO37" s="68">
        <v>0</v>
      </c>
      <c r="AP37" s="68">
        <v>0</v>
      </c>
      <c r="AQ37" s="74">
        <v>0</v>
      </c>
      <c r="AR37" s="64">
        <v>0</v>
      </c>
      <c r="AS37" s="64">
        <v>0</v>
      </c>
      <c r="AT37" s="64">
        <v>0</v>
      </c>
      <c r="AU37" s="64">
        <v>10</v>
      </c>
      <c r="AV37" s="64">
        <v>0</v>
      </c>
      <c r="AW37" s="68">
        <v>0</v>
      </c>
      <c r="AX37" s="68">
        <v>0</v>
      </c>
      <c r="AY37" s="68">
        <v>0</v>
      </c>
      <c r="AZ37" s="68">
        <v>0</v>
      </c>
      <c r="BA37" s="74">
        <v>0</v>
      </c>
      <c r="BB37" s="64">
        <v>0</v>
      </c>
      <c r="BC37" s="64">
        <v>0</v>
      </c>
      <c r="BD37" s="64">
        <v>1045</v>
      </c>
      <c r="BE37" s="64">
        <v>0</v>
      </c>
      <c r="BF37" s="64">
        <v>0</v>
      </c>
      <c r="BG37" s="68">
        <v>0</v>
      </c>
      <c r="BH37" s="74">
        <v>0</v>
      </c>
      <c r="BI37" s="74">
        <v>28</v>
      </c>
      <c r="BJ37" s="68">
        <v>0</v>
      </c>
      <c r="BK37" s="74">
        <v>0</v>
      </c>
      <c r="BL37" s="64">
        <v>0</v>
      </c>
      <c r="BM37" s="64">
        <v>0</v>
      </c>
      <c r="BN37" s="64">
        <v>21</v>
      </c>
      <c r="BO37" s="64">
        <v>0</v>
      </c>
      <c r="BP37" s="64">
        <v>0</v>
      </c>
      <c r="BQ37" s="74">
        <v>0</v>
      </c>
      <c r="BR37" s="68">
        <v>0</v>
      </c>
      <c r="BS37" s="68">
        <v>39</v>
      </c>
      <c r="BT37" s="68">
        <v>47156</v>
      </c>
      <c r="BU37" s="68">
        <v>4481</v>
      </c>
      <c r="BV37" s="64">
        <v>539</v>
      </c>
      <c r="BW37" s="64">
        <v>0</v>
      </c>
      <c r="BX37" s="64">
        <v>0</v>
      </c>
      <c r="BY37" s="64">
        <v>0</v>
      </c>
      <c r="BZ37" s="64">
        <v>0</v>
      </c>
      <c r="CA37" s="68">
        <v>311</v>
      </c>
      <c r="CB37" s="74">
        <v>0</v>
      </c>
      <c r="CC37" s="74">
        <v>105</v>
      </c>
      <c r="CD37" s="68">
        <v>60</v>
      </c>
      <c r="CE37" s="74">
        <v>430</v>
      </c>
      <c r="CF37" s="64">
        <v>0</v>
      </c>
      <c r="CG37" s="64">
        <v>0</v>
      </c>
      <c r="CH37" s="64">
        <v>151</v>
      </c>
      <c r="CI37" s="64">
        <v>210</v>
      </c>
      <c r="CJ37" s="64">
        <v>0</v>
      </c>
      <c r="CK37" s="68">
        <v>80</v>
      </c>
      <c r="CL37" s="74">
        <v>12</v>
      </c>
      <c r="CM37" s="74">
        <v>0</v>
      </c>
      <c r="CN37" s="68">
        <v>0</v>
      </c>
      <c r="CO37" s="74">
        <v>0</v>
      </c>
      <c r="CP37" s="64">
        <v>0</v>
      </c>
      <c r="CQ37" s="64">
        <v>0</v>
      </c>
      <c r="CR37" s="64">
        <v>79</v>
      </c>
      <c r="CS37" s="64">
        <v>0</v>
      </c>
      <c r="CT37" s="64">
        <v>0</v>
      </c>
      <c r="CU37" s="74">
        <v>0</v>
      </c>
      <c r="CV37" s="74">
        <v>0</v>
      </c>
      <c r="CW37" s="68">
        <v>0</v>
      </c>
      <c r="CX37" s="74">
        <v>0</v>
      </c>
      <c r="CY37" s="68">
        <v>0</v>
      </c>
      <c r="CZ37" s="64">
        <v>0</v>
      </c>
      <c r="DA37" s="64">
        <v>0</v>
      </c>
      <c r="DB37" s="64">
        <v>0</v>
      </c>
      <c r="DC37" s="64">
        <v>0</v>
      </c>
      <c r="DD37" s="64">
        <v>0</v>
      </c>
      <c r="DE37" s="74">
        <v>0</v>
      </c>
      <c r="DF37" s="74">
        <v>2298</v>
      </c>
      <c r="DG37" s="68">
        <v>0</v>
      </c>
      <c r="DH37" s="74">
        <v>0</v>
      </c>
      <c r="DI37" s="68">
        <v>91</v>
      </c>
      <c r="DJ37" s="64">
        <v>0</v>
      </c>
      <c r="DK37" s="64">
        <v>0</v>
      </c>
      <c r="DL37" s="64">
        <v>0</v>
      </c>
      <c r="DM37" s="64">
        <v>0</v>
      </c>
      <c r="DN37" s="64">
        <v>0</v>
      </c>
      <c r="DO37" s="74">
        <v>0</v>
      </c>
      <c r="DP37" s="74">
        <v>0</v>
      </c>
      <c r="DQ37" s="68">
        <v>0</v>
      </c>
      <c r="DR37" s="74">
        <v>0</v>
      </c>
      <c r="DS37" s="68">
        <v>0</v>
      </c>
      <c r="DT37" s="64">
        <v>0</v>
      </c>
      <c r="DU37" s="64">
        <v>0</v>
      </c>
      <c r="DV37" s="64">
        <v>0</v>
      </c>
      <c r="DW37" s="64">
        <v>0</v>
      </c>
      <c r="DX37" s="64">
        <v>0</v>
      </c>
      <c r="DY37" s="74">
        <v>0</v>
      </c>
      <c r="DZ37" s="74">
        <v>0</v>
      </c>
      <c r="EB37" s="83">
        <v>57162</v>
      </c>
    </row>
    <row r="38" spans="1:132" ht="46.8">
      <c r="A38" s="55"/>
      <c r="B38" s="148" t="s">
        <v>351</v>
      </c>
      <c r="C38" s="21"/>
      <c r="D38" s="64">
        <v>0</v>
      </c>
      <c r="E38" s="64">
        <v>0</v>
      </c>
      <c r="F38" s="64">
        <v>0</v>
      </c>
      <c r="G38" s="64">
        <v>0</v>
      </c>
      <c r="H38" s="64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4">
        <v>0</v>
      </c>
      <c r="O38" s="64">
        <v>0</v>
      </c>
      <c r="P38" s="64">
        <v>0</v>
      </c>
      <c r="Q38" s="64">
        <v>0</v>
      </c>
      <c r="R38" s="64">
        <v>0</v>
      </c>
      <c r="S38" s="68">
        <v>0</v>
      </c>
      <c r="T38" s="68">
        <v>15</v>
      </c>
      <c r="U38" s="68">
        <v>22</v>
      </c>
      <c r="V38" s="68">
        <v>0</v>
      </c>
      <c r="W38" s="68">
        <v>7</v>
      </c>
      <c r="X38" s="64">
        <v>0</v>
      </c>
      <c r="Y38" s="64">
        <v>0</v>
      </c>
      <c r="Z38" s="64">
        <v>0</v>
      </c>
      <c r="AA38" s="64">
        <v>0</v>
      </c>
      <c r="AB38" s="64">
        <v>0</v>
      </c>
      <c r="AC38" s="68">
        <v>0</v>
      </c>
      <c r="AD38" s="74">
        <v>0</v>
      </c>
      <c r="AE38" s="68">
        <v>0</v>
      </c>
      <c r="AF38" s="68">
        <v>0</v>
      </c>
      <c r="AG38" s="68">
        <v>0</v>
      </c>
      <c r="AH38" s="64">
        <v>0</v>
      </c>
      <c r="AI38" s="64">
        <v>0</v>
      </c>
      <c r="AJ38" s="64">
        <v>0</v>
      </c>
      <c r="AK38" s="64">
        <v>0</v>
      </c>
      <c r="AL38" s="64">
        <v>0</v>
      </c>
      <c r="AM38" s="68">
        <v>0</v>
      </c>
      <c r="AN38" s="68">
        <v>0</v>
      </c>
      <c r="AO38" s="68">
        <v>0</v>
      </c>
      <c r="AP38" s="68">
        <v>27</v>
      </c>
      <c r="AQ38" s="74">
        <v>0</v>
      </c>
      <c r="AR38" s="64">
        <v>9</v>
      </c>
      <c r="AS38" s="64">
        <v>53</v>
      </c>
      <c r="AT38" s="64">
        <v>0</v>
      </c>
      <c r="AU38" s="64">
        <v>0</v>
      </c>
      <c r="AV38" s="64">
        <v>7</v>
      </c>
      <c r="AW38" s="68">
        <v>0</v>
      </c>
      <c r="AX38" s="68">
        <v>0</v>
      </c>
      <c r="AY38" s="68">
        <v>0</v>
      </c>
      <c r="AZ38" s="68">
        <v>0</v>
      </c>
      <c r="BA38" s="74">
        <v>0</v>
      </c>
      <c r="BB38" s="64">
        <v>0</v>
      </c>
      <c r="BC38" s="64">
        <v>0</v>
      </c>
      <c r="BD38" s="64">
        <v>0</v>
      </c>
      <c r="BE38" s="64">
        <v>0</v>
      </c>
      <c r="BF38" s="64">
        <v>0</v>
      </c>
      <c r="BG38" s="68">
        <v>19</v>
      </c>
      <c r="BH38" s="74">
        <v>0</v>
      </c>
      <c r="BI38" s="74">
        <v>7</v>
      </c>
      <c r="BJ38" s="68">
        <v>0</v>
      </c>
      <c r="BK38" s="74">
        <v>27</v>
      </c>
      <c r="BL38" s="64">
        <v>0</v>
      </c>
      <c r="BM38" s="64">
        <v>9</v>
      </c>
      <c r="BN38" s="64">
        <v>381</v>
      </c>
      <c r="BO38" s="64">
        <v>0</v>
      </c>
      <c r="BP38" s="64">
        <v>68</v>
      </c>
      <c r="BQ38" s="74">
        <v>103</v>
      </c>
      <c r="BR38" s="68">
        <v>0</v>
      </c>
      <c r="BS38" s="68">
        <v>1746</v>
      </c>
      <c r="BT38" s="68">
        <v>513</v>
      </c>
      <c r="BU38" s="68">
        <v>44</v>
      </c>
      <c r="BV38" s="64">
        <v>82490</v>
      </c>
      <c r="BW38" s="64">
        <v>0</v>
      </c>
      <c r="BX38" s="64">
        <v>37</v>
      </c>
      <c r="BY38" s="64">
        <v>68</v>
      </c>
      <c r="BZ38" s="64">
        <v>33</v>
      </c>
      <c r="CA38" s="68">
        <v>566</v>
      </c>
      <c r="CB38" s="74">
        <v>89</v>
      </c>
      <c r="CC38" s="74">
        <v>175</v>
      </c>
      <c r="CD38" s="68">
        <v>244</v>
      </c>
      <c r="CE38" s="74">
        <v>1206</v>
      </c>
      <c r="CF38" s="64">
        <v>0</v>
      </c>
      <c r="CG38" s="64">
        <v>149</v>
      </c>
      <c r="CH38" s="64">
        <v>305</v>
      </c>
      <c r="CI38" s="64">
        <v>272</v>
      </c>
      <c r="CJ38" s="64">
        <v>238</v>
      </c>
      <c r="CK38" s="68">
        <v>92</v>
      </c>
      <c r="CL38" s="74">
        <v>385</v>
      </c>
      <c r="CM38" s="74">
        <v>0</v>
      </c>
      <c r="CN38" s="68">
        <v>0</v>
      </c>
      <c r="CO38" s="74">
        <v>0</v>
      </c>
      <c r="CP38" s="64">
        <v>0</v>
      </c>
      <c r="CQ38" s="64">
        <v>0</v>
      </c>
      <c r="CR38" s="64">
        <v>429</v>
      </c>
      <c r="CS38" s="64">
        <v>0</v>
      </c>
      <c r="CT38" s="64">
        <v>0</v>
      </c>
      <c r="CU38" s="74">
        <v>0</v>
      </c>
      <c r="CV38" s="74">
        <v>0</v>
      </c>
      <c r="CW38" s="68">
        <v>0</v>
      </c>
      <c r="CX38" s="74">
        <v>0</v>
      </c>
      <c r="CY38" s="68">
        <v>0</v>
      </c>
      <c r="CZ38" s="64">
        <v>0</v>
      </c>
      <c r="DA38" s="64">
        <v>0</v>
      </c>
      <c r="DB38" s="64">
        <v>0</v>
      </c>
      <c r="DC38" s="64">
        <v>0</v>
      </c>
      <c r="DD38" s="64">
        <v>0</v>
      </c>
      <c r="DE38" s="74">
        <v>0</v>
      </c>
      <c r="DF38" s="74">
        <v>1341</v>
      </c>
      <c r="DG38" s="68">
        <v>0</v>
      </c>
      <c r="DH38" s="74">
        <v>0</v>
      </c>
      <c r="DI38" s="68">
        <v>93</v>
      </c>
      <c r="DJ38" s="64">
        <v>0</v>
      </c>
      <c r="DK38" s="64">
        <v>0</v>
      </c>
      <c r="DL38" s="64">
        <v>0</v>
      </c>
      <c r="DM38" s="64">
        <v>0</v>
      </c>
      <c r="DN38" s="64">
        <v>0</v>
      </c>
      <c r="DO38" s="74">
        <v>0</v>
      </c>
      <c r="DP38" s="74">
        <v>0</v>
      </c>
      <c r="DQ38" s="68">
        <v>0</v>
      </c>
      <c r="DR38" s="74">
        <v>0</v>
      </c>
      <c r="DS38" s="68">
        <v>0</v>
      </c>
      <c r="DT38" s="64">
        <v>0</v>
      </c>
      <c r="DU38" s="64">
        <v>0</v>
      </c>
      <c r="DV38" s="64">
        <v>0</v>
      </c>
      <c r="DW38" s="64">
        <v>0</v>
      </c>
      <c r="DX38" s="64">
        <v>0</v>
      </c>
      <c r="DY38" s="74">
        <v>0</v>
      </c>
      <c r="DZ38" s="74">
        <v>0</v>
      </c>
      <c r="EB38" s="83">
        <v>91269</v>
      </c>
    </row>
    <row r="39" spans="1:132" ht="54.6">
      <c r="A39" s="55"/>
      <c r="B39" s="148" t="s">
        <v>352</v>
      </c>
      <c r="C39" s="21"/>
      <c r="D39" s="64">
        <v>0</v>
      </c>
      <c r="E39" s="64">
        <v>0</v>
      </c>
      <c r="F39" s="64">
        <v>0</v>
      </c>
      <c r="G39" s="64">
        <v>0</v>
      </c>
      <c r="H39" s="64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4">
        <v>0</v>
      </c>
      <c r="O39" s="64">
        <v>0</v>
      </c>
      <c r="P39" s="64">
        <v>0</v>
      </c>
      <c r="Q39" s="64">
        <v>0</v>
      </c>
      <c r="R39" s="64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4">
        <v>0</v>
      </c>
      <c r="Y39" s="64">
        <v>0</v>
      </c>
      <c r="Z39" s="64">
        <v>0</v>
      </c>
      <c r="AA39" s="64">
        <v>0</v>
      </c>
      <c r="AB39" s="64">
        <v>0</v>
      </c>
      <c r="AC39" s="68">
        <v>0</v>
      </c>
      <c r="AD39" s="74">
        <v>0</v>
      </c>
      <c r="AE39" s="68">
        <v>0</v>
      </c>
      <c r="AF39" s="68">
        <v>0</v>
      </c>
      <c r="AG39" s="68">
        <v>0</v>
      </c>
      <c r="AH39" s="64">
        <v>0</v>
      </c>
      <c r="AI39" s="64">
        <v>0</v>
      </c>
      <c r="AJ39" s="64">
        <v>0</v>
      </c>
      <c r="AK39" s="64">
        <v>0</v>
      </c>
      <c r="AL39" s="64">
        <v>0</v>
      </c>
      <c r="AM39" s="68">
        <v>0</v>
      </c>
      <c r="AN39" s="68">
        <v>0</v>
      </c>
      <c r="AO39" s="68">
        <v>0</v>
      </c>
      <c r="AP39" s="68">
        <v>11</v>
      </c>
      <c r="AQ39" s="74">
        <v>0</v>
      </c>
      <c r="AR39" s="64">
        <v>11</v>
      </c>
      <c r="AS39" s="64">
        <v>0</v>
      </c>
      <c r="AT39" s="64">
        <v>0</v>
      </c>
      <c r="AU39" s="64">
        <v>0</v>
      </c>
      <c r="AV39" s="64">
        <v>14</v>
      </c>
      <c r="AW39" s="68">
        <v>0</v>
      </c>
      <c r="AX39" s="68">
        <v>0</v>
      </c>
      <c r="AY39" s="68">
        <v>0</v>
      </c>
      <c r="AZ39" s="68">
        <v>0</v>
      </c>
      <c r="BA39" s="74">
        <v>0</v>
      </c>
      <c r="BB39" s="64">
        <v>0</v>
      </c>
      <c r="BC39" s="64">
        <v>0</v>
      </c>
      <c r="BD39" s="64">
        <v>0</v>
      </c>
      <c r="BE39" s="64">
        <v>0</v>
      </c>
      <c r="BF39" s="64">
        <v>0</v>
      </c>
      <c r="BG39" s="68">
        <v>0</v>
      </c>
      <c r="BH39" s="74">
        <v>0</v>
      </c>
      <c r="BI39" s="74">
        <v>18</v>
      </c>
      <c r="BJ39" s="68">
        <v>0</v>
      </c>
      <c r="BK39" s="74">
        <v>0</v>
      </c>
      <c r="BL39" s="64">
        <v>11</v>
      </c>
      <c r="BM39" s="64">
        <v>0</v>
      </c>
      <c r="BN39" s="64">
        <v>39</v>
      </c>
      <c r="BO39" s="64">
        <v>0</v>
      </c>
      <c r="BP39" s="64">
        <v>0</v>
      </c>
      <c r="BQ39" s="74">
        <v>0</v>
      </c>
      <c r="BR39" s="68">
        <v>0</v>
      </c>
      <c r="BS39" s="68">
        <v>6</v>
      </c>
      <c r="BT39" s="68">
        <v>0</v>
      </c>
      <c r="BU39" s="68">
        <v>0</v>
      </c>
      <c r="BV39" s="64">
        <v>170</v>
      </c>
      <c r="BW39" s="64">
        <v>3806</v>
      </c>
      <c r="BX39" s="64">
        <v>22432</v>
      </c>
      <c r="BY39" s="64">
        <v>42684</v>
      </c>
      <c r="BZ39" s="64">
        <v>8418</v>
      </c>
      <c r="CA39" s="68">
        <v>1559</v>
      </c>
      <c r="CB39" s="74">
        <v>371</v>
      </c>
      <c r="CC39" s="74">
        <v>25</v>
      </c>
      <c r="CD39" s="68">
        <v>6</v>
      </c>
      <c r="CE39" s="74">
        <v>2793</v>
      </c>
      <c r="CF39" s="64">
        <v>0</v>
      </c>
      <c r="CG39" s="64">
        <v>0</v>
      </c>
      <c r="CH39" s="64">
        <v>131</v>
      </c>
      <c r="CI39" s="64">
        <v>14</v>
      </c>
      <c r="CJ39" s="64">
        <v>23</v>
      </c>
      <c r="CK39" s="68">
        <v>192</v>
      </c>
      <c r="CL39" s="74">
        <v>279</v>
      </c>
      <c r="CM39" s="74">
        <v>0</v>
      </c>
      <c r="CN39" s="68">
        <v>0</v>
      </c>
      <c r="CO39" s="74">
        <v>0</v>
      </c>
      <c r="CP39" s="64">
        <v>0</v>
      </c>
      <c r="CQ39" s="64">
        <v>0</v>
      </c>
      <c r="CR39" s="64">
        <v>520</v>
      </c>
      <c r="CS39" s="64">
        <v>0</v>
      </c>
      <c r="CT39" s="64">
        <v>0</v>
      </c>
      <c r="CU39" s="74">
        <v>0</v>
      </c>
      <c r="CV39" s="74">
        <v>0</v>
      </c>
      <c r="CW39" s="68">
        <v>0</v>
      </c>
      <c r="CX39" s="74">
        <v>0</v>
      </c>
      <c r="CY39" s="68">
        <v>0</v>
      </c>
      <c r="CZ39" s="64">
        <v>0</v>
      </c>
      <c r="DA39" s="64">
        <v>0</v>
      </c>
      <c r="DB39" s="64">
        <v>0</v>
      </c>
      <c r="DC39" s="64">
        <v>0</v>
      </c>
      <c r="DD39" s="64">
        <v>0</v>
      </c>
      <c r="DE39" s="74">
        <v>0</v>
      </c>
      <c r="DF39" s="74">
        <v>72</v>
      </c>
      <c r="DG39" s="68">
        <v>0</v>
      </c>
      <c r="DH39" s="74">
        <v>0</v>
      </c>
      <c r="DI39" s="68">
        <v>920</v>
      </c>
      <c r="DJ39" s="64">
        <v>0</v>
      </c>
      <c r="DK39" s="64">
        <v>0</v>
      </c>
      <c r="DL39" s="64">
        <v>0</v>
      </c>
      <c r="DM39" s="64">
        <v>0</v>
      </c>
      <c r="DN39" s="64">
        <v>0</v>
      </c>
      <c r="DO39" s="74">
        <v>0</v>
      </c>
      <c r="DP39" s="74">
        <v>0</v>
      </c>
      <c r="DQ39" s="68">
        <v>0</v>
      </c>
      <c r="DR39" s="74">
        <v>0</v>
      </c>
      <c r="DS39" s="68">
        <v>0</v>
      </c>
      <c r="DT39" s="64">
        <v>0</v>
      </c>
      <c r="DU39" s="64">
        <v>0</v>
      </c>
      <c r="DV39" s="64">
        <v>0</v>
      </c>
      <c r="DW39" s="64">
        <v>0</v>
      </c>
      <c r="DX39" s="64">
        <v>684</v>
      </c>
      <c r="DY39" s="74">
        <v>0</v>
      </c>
      <c r="DZ39" s="74">
        <v>0</v>
      </c>
      <c r="EB39" s="83">
        <v>85209</v>
      </c>
    </row>
    <row r="40" spans="1:132" ht="39">
      <c r="A40" s="55"/>
      <c r="B40" s="148" t="s">
        <v>353</v>
      </c>
      <c r="C40" s="21"/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68">
        <v>0</v>
      </c>
      <c r="T40" s="68">
        <v>0</v>
      </c>
      <c r="U40" s="68">
        <v>0</v>
      </c>
      <c r="V40" s="68">
        <v>0</v>
      </c>
      <c r="W40" s="68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8">
        <v>0</v>
      </c>
      <c r="AD40" s="74">
        <v>0</v>
      </c>
      <c r="AE40" s="68">
        <v>0</v>
      </c>
      <c r="AF40" s="68">
        <v>0</v>
      </c>
      <c r="AG40" s="68">
        <v>0</v>
      </c>
      <c r="AH40" s="64">
        <v>0</v>
      </c>
      <c r="AI40" s="64">
        <v>0</v>
      </c>
      <c r="AJ40" s="64">
        <v>0</v>
      </c>
      <c r="AK40" s="64">
        <v>0</v>
      </c>
      <c r="AL40" s="64">
        <v>0</v>
      </c>
      <c r="AM40" s="68">
        <v>0</v>
      </c>
      <c r="AN40" s="68">
        <v>0</v>
      </c>
      <c r="AO40" s="68">
        <v>0</v>
      </c>
      <c r="AP40" s="68">
        <v>7</v>
      </c>
      <c r="AQ40" s="74">
        <v>0</v>
      </c>
      <c r="AR40" s="64">
        <v>0</v>
      </c>
      <c r="AS40" s="64">
        <v>0</v>
      </c>
      <c r="AT40" s="64">
        <v>0</v>
      </c>
      <c r="AU40" s="64">
        <v>0</v>
      </c>
      <c r="AV40" s="64">
        <v>10</v>
      </c>
      <c r="AW40" s="68">
        <v>0</v>
      </c>
      <c r="AX40" s="68">
        <v>0</v>
      </c>
      <c r="AY40" s="68">
        <v>0</v>
      </c>
      <c r="AZ40" s="68">
        <v>0</v>
      </c>
      <c r="BA40" s="74">
        <v>0</v>
      </c>
      <c r="BB40" s="64">
        <v>0</v>
      </c>
      <c r="BC40" s="64">
        <v>0</v>
      </c>
      <c r="BD40" s="64">
        <v>0</v>
      </c>
      <c r="BE40" s="64">
        <v>0</v>
      </c>
      <c r="BF40" s="64">
        <v>0</v>
      </c>
      <c r="BG40" s="68">
        <v>45</v>
      </c>
      <c r="BH40" s="74">
        <v>0</v>
      </c>
      <c r="BI40" s="74">
        <v>48</v>
      </c>
      <c r="BJ40" s="68">
        <v>0</v>
      </c>
      <c r="BK40" s="74">
        <v>0</v>
      </c>
      <c r="BL40" s="64">
        <v>0</v>
      </c>
      <c r="BM40" s="64">
        <v>6</v>
      </c>
      <c r="BN40" s="64">
        <v>171</v>
      </c>
      <c r="BO40" s="64">
        <v>0</v>
      </c>
      <c r="BP40" s="64">
        <v>0</v>
      </c>
      <c r="BQ40" s="74">
        <v>42</v>
      </c>
      <c r="BR40" s="68">
        <v>0</v>
      </c>
      <c r="BS40" s="68">
        <v>148</v>
      </c>
      <c r="BT40" s="68">
        <v>473</v>
      </c>
      <c r="BU40" s="68">
        <v>0</v>
      </c>
      <c r="BV40" s="64">
        <v>727</v>
      </c>
      <c r="BW40" s="64">
        <v>120</v>
      </c>
      <c r="BX40" s="64">
        <v>20</v>
      </c>
      <c r="BY40" s="64">
        <v>253</v>
      </c>
      <c r="BZ40" s="64">
        <v>308</v>
      </c>
      <c r="CA40" s="68">
        <v>49691</v>
      </c>
      <c r="CB40" s="74">
        <v>15491</v>
      </c>
      <c r="CC40" s="74">
        <v>18</v>
      </c>
      <c r="CD40" s="68">
        <v>29</v>
      </c>
      <c r="CE40" s="74">
        <v>1887</v>
      </c>
      <c r="CF40" s="64">
        <v>0</v>
      </c>
      <c r="CG40" s="64">
        <v>3</v>
      </c>
      <c r="CH40" s="64">
        <v>170</v>
      </c>
      <c r="CI40" s="64">
        <v>182</v>
      </c>
      <c r="CJ40" s="64">
        <v>90</v>
      </c>
      <c r="CK40" s="68">
        <v>3</v>
      </c>
      <c r="CL40" s="74">
        <v>49</v>
      </c>
      <c r="CM40" s="74">
        <v>0</v>
      </c>
      <c r="CN40" s="68">
        <v>0</v>
      </c>
      <c r="CO40" s="74">
        <v>0</v>
      </c>
      <c r="CP40" s="64">
        <v>0</v>
      </c>
      <c r="CQ40" s="64">
        <v>0</v>
      </c>
      <c r="CR40" s="64">
        <v>333</v>
      </c>
      <c r="CS40" s="64">
        <v>0</v>
      </c>
      <c r="CT40" s="64">
        <v>0</v>
      </c>
      <c r="CU40" s="74">
        <v>0</v>
      </c>
      <c r="CV40" s="74">
        <v>0</v>
      </c>
      <c r="CW40" s="68">
        <v>0</v>
      </c>
      <c r="CX40" s="74">
        <v>0</v>
      </c>
      <c r="CY40" s="68">
        <v>0</v>
      </c>
      <c r="CZ40" s="64">
        <v>0</v>
      </c>
      <c r="DA40" s="64">
        <v>0</v>
      </c>
      <c r="DB40" s="64">
        <v>0</v>
      </c>
      <c r="DC40" s="64">
        <v>0</v>
      </c>
      <c r="DD40" s="64">
        <v>0</v>
      </c>
      <c r="DE40" s="74">
        <v>0</v>
      </c>
      <c r="DF40" s="74">
        <v>936</v>
      </c>
      <c r="DG40" s="68">
        <v>0</v>
      </c>
      <c r="DH40" s="74">
        <v>0</v>
      </c>
      <c r="DI40" s="68">
        <v>738</v>
      </c>
      <c r="DJ40" s="64">
        <v>0</v>
      </c>
      <c r="DK40" s="64">
        <v>0</v>
      </c>
      <c r="DL40" s="64">
        <v>0</v>
      </c>
      <c r="DM40" s="64">
        <v>0</v>
      </c>
      <c r="DN40" s="64">
        <v>0</v>
      </c>
      <c r="DO40" s="74">
        <v>0</v>
      </c>
      <c r="DP40" s="74">
        <v>0</v>
      </c>
      <c r="DQ40" s="68">
        <v>0</v>
      </c>
      <c r="DR40" s="74">
        <v>0</v>
      </c>
      <c r="DS40" s="68">
        <v>0</v>
      </c>
      <c r="DT40" s="64">
        <v>0</v>
      </c>
      <c r="DU40" s="64">
        <v>0</v>
      </c>
      <c r="DV40" s="64">
        <v>0</v>
      </c>
      <c r="DW40" s="64">
        <v>0</v>
      </c>
      <c r="DX40" s="64">
        <v>0</v>
      </c>
      <c r="DY40" s="74">
        <v>0</v>
      </c>
      <c r="DZ40" s="74">
        <v>0</v>
      </c>
      <c r="EB40" s="83">
        <v>71998</v>
      </c>
    </row>
    <row r="41" spans="1:132" ht="39">
      <c r="A41" s="55"/>
      <c r="B41" s="148" t="s">
        <v>354</v>
      </c>
      <c r="C41" s="21"/>
      <c r="D41" s="64">
        <v>0</v>
      </c>
      <c r="E41" s="64">
        <v>0</v>
      </c>
      <c r="F41" s="64">
        <v>0</v>
      </c>
      <c r="G41" s="64">
        <v>0</v>
      </c>
      <c r="H41" s="64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8">
        <v>0</v>
      </c>
      <c r="T41" s="68">
        <v>0</v>
      </c>
      <c r="U41" s="68">
        <v>211</v>
      </c>
      <c r="V41" s="68">
        <v>0</v>
      </c>
      <c r="W41" s="68">
        <v>0</v>
      </c>
      <c r="X41" s="64">
        <v>0</v>
      </c>
      <c r="Y41" s="64">
        <v>0</v>
      </c>
      <c r="Z41" s="64">
        <v>0</v>
      </c>
      <c r="AA41" s="64">
        <v>0</v>
      </c>
      <c r="AB41" s="64">
        <v>0</v>
      </c>
      <c r="AC41" s="68">
        <v>0</v>
      </c>
      <c r="AD41" s="74">
        <v>0</v>
      </c>
      <c r="AE41" s="68">
        <v>0</v>
      </c>
      <c r="AF41" s="68">
        <v>0</v>
      </c>
      <c r="AG41" s="68">
        <v>0</v>
      </c>
      <c r="AH41" s="64">
        <v>0</v>
      </c>
      <c r="AI41" s="64">
        <v>0</v>
      </c>
      <c r="AJ41" s="64">
        <v>0</v>
      </c>
      <c r="AK41" s="64">
        <v>0</v>
      </c>
      <c r="AL41" s="64">
        <v>0</v>
      </c>
      <c r="AM41" s="68">
        <v>0</v>
      </c>
      <c r="AN41" s="68">
        <v>0</v>
      </c>
      <c r="AO41" s="68">
        <v>0</v>
      </c>
      <c r="AP41" s="68">
        <v>20</v>
      </c>
      <c r="AQ41" s="74">
        <v>0</v>
      </c>
      <c r="AR41" s="64">
        <v>0</v>
      </c>
      <c r="AS41" s="64">
        <v>19</v>
      </c>
      <c r="AT41" s="64">
        <v>0</v>
      </c>
      <c r="AU41" s="64">
        <v>28</v>
      </c>
      <c r="AV41" s="64">
        <v>0</v>
      </c>
      <c r="AW41" s="68">
        <v>0</v>
      </c>
      <c r="AX41" s="68">
        <v>0</v>
      </c>
      <c r="AY41" s="68">
        <v>0</v>
      </c>
      <c r="AZ41" s="68">
        <v>23</v>
      </c>
      <c r="BA41" s="74">
        <v>0</v>
      </c>
      <c r="BB41" s="64">
        <v>0</v>
      </c>
      <c r="BC41" s="64">
        <v>0</v>
      </c>
      <c r="BD41" s="64">
        <v>0</v>
      </c>
      <c r="BE41" s="64">
        <v>0</v>
      </c>
      <c r="BF41" s="64">
        <v>11</v>
      </c>
      <c r="BG41" s="68">
        <v>27</v>
      </c>
      <c r="BH41" s="74">
        <v>7</v>
      </c>
      <c r="BI41" s="74">
        <v>11</v>
      </c>
      <c r="BJ41" s="68">
        <v>0</v>
      </c>
      <c r="BK41" s="74">
        <v>12</v>
      </c>
      <c r="BL41" s="64">
        <v>0</v>
      </c>
      <c r="BM41" s="64">
        <v>155</v>
      </c>
      <c r="BN41" s="64">
        <v>222</v>
      </c>
      <c r="BO41" s="64">
        <v>0</v>
      </c>
      <c r="BP41" s="64">
        <v>0</v>
      </c>
      <c r="BQ41" s="74">
        <v>81</v>
      </c>
      <c r="BR41" s="68">
        <v>0</v>
      </c>
      <c r="BS41" s="68">
        <v>390</v>
      </c>
      <c r="BT41" s="68">
        <v>141</v>
      </c>
      <c r="BU41" s="68">
        <v>69</v>
      </c>
      <c r="BV41" s="64">
        <v>2382</v>
      </c>
      <c r="BW41" s="64">
        <v>11</v>
      </c>
      <c r="BX41" s="64">
        <v>70</v>
      </c>
      <c r="BY41" s="64">
        <v>10</v>
      </c>
      <c r="BZ41" s="64">
        <v>290</v>
      </c>
      <c r="CA41" s="68">
        <v>1261</v>
      </c>
      <c r="CB41" s="74">
        <v>858</v>
      </c>
      <c r="CC41" s="74">
        <v>20339</v>
      </c>
      <c r="CD41" s="68">
        <v>16934</v>
      </c>
      <c r="CE41" s="74">
        <v>69865</v>
      </c>
      <c r="CF41" s="64">
        <v>12</v>
      </c>
      <c r="CG41" s="64">
        <v>203</v>
      </c>
      <c r="CH41" s="64">
        <v>2037</v>
      </c>
      <c r="CI41" s="64">
        <v>140</v>
      </c>
      <c r="CJ41" s="64">
        <v>146</v>
      </c>
      <c r="CK41" s="68">
        <v>39</v>
      </c>
      <c r="CL41" s="74">
        <v>1074</v>
      </c>
      <c r="CM41" s="74">
        <v>0</v>
      </c>
      <c r="CN41" s="68">
        <v>0</v>
      </c>
      <c r="CO41" s="74">
        <v>0</v>
      </c>
      <c r="CP41" s="64">
        <v>0</v>
      </c>
      <c r="CQ41" s="64">
        <v>0</v>
      </c>
      <c r="CR41" s="64">
        <v>1198</v>
      </c>
      <c r="CS41" s="64">
        <v>0</v>
      </c>
      <c r="CT41" s="64">
        <v>0</v>
      </c>
      <c r="CU41" s="74">
        <v>0</v>
      </c>
      <c r="CV41" s="74">
        <v>0</v>
      </c>
      <c r="CW41" s="68">
        <v>0</v>
      </c>
      <c r="CX41" s="74">
        <v>0</v>
      </c>
      <c r="CY41" s="68">
        <v>0</v>
      </c>
      <c r="CZ41" s="64">
        <v>0</v>
      </c>
      <c r="DA41" s="64">
        <v>0</v>
      </c>
      <c r="DB41" s="64">
        <v>0</v>
      </c>
      <c r="DC41" s="64">
        <v>0</v>
      </c>
      <c r="DD41" s="64">
        <v>0</v>
      </c>
      <c r="DE41" s="74">
        <v>0</v>
      </c>
      <c r="DF41" s="74">
        <v>300</v>
      </c>
      <c r="DG41" s="68">
        <v>0</v>
      </c>
      <c r="DH41" s="74">
        <v>0</v>
      </c>
      <c r="DI41" s="68">
        <v>2042</v>
      </c>
      <c r="DJ41" s="64">
        <v>0</v>
      </c>
      <c r="DK41" s="64">
        <v>0</v>
      </c>
      <c r="DL41" s="64">
        <v>0</v>
      </c>
      <c r="DM41" s="64">
        <v>0</v>
      </c>
      <c r="DN41" s="64">
        <v>0</v>
      </c>
      <c r="DO41" s="74">
        <v>0</v>
      </c>
      <c r="DP41" s="74">
        <v>0</v>
      </c>
      <c r="DQ41" s="68">
        <v>0</v>
      </c>
      <c r="DR41" s="74">
        <v>0</v>
      </c>
      <c r="DS41" s="68">
        <v>0</v>
      </c>
      <c r="DT41" s="64">
        <v>0</v>
      </c>
      <c r="DU41" s="64">
        <v>0</v>
      </c>
      <c r="DV41" s="64">
        <v>0</v>
      </c>
      <c r="DW41" s="64">
        <v>0</v>
      </c>
      <c r="DX41" s="64">
        <v>0</v>
      </c>
      <c r="DY41" s="74">
        <v>0</v>
      </c>
      <c r="DZ41" s="74">
        <v>0</v>
      </c>
      <c r="EB41" s="83">
        <v>120638</v>
      </c>
    </row>
    <row r="42" spans="1:132" ht="46.8">
      <c r="A42" s="55"/>
      <c r="B42" s="148" t="s">
        <v>355</v>
      </c>
      <c r="C42" s="21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8">
        <v>0</v>
      </c>
      <c r="T42" s="68">
        <v>0</v>
      </c>
      <c r="U42" s="68">
        <v>0</v>
      </c>
      <c r="V42" s="68">
        <v>0</v>
      </c>
      <c r="W42" s="68">
        <v>0</v>
      </c>
      <c r="X42" s="64">
        <v>0</v>
      </c>
      <c r="Y42" s="64">
        <v>0</v>
      </c>
      <c r="Z42" s="64">
        <v>0</v>
      </c>
      <c r="AA42" s="64">
        <v>0</v>
      </c>
      <c r="AB42" s="64">
        <v>0</v>
      </c>
      <c r="AC42" s="68">
        <v>0</v>
      </c>
      <c r="AD42" s="74">
        <v>0</v>
      </c>
      <c r="AE42" s="68">
        <v>0</v>
      </c>
      <c r="AF42" s="68">
        <v>0</v>
      </c>
      <c r="AG42" s="68">
        <v>0</v>
      </c>
      <c r="AH42" s="64">
        <v>0</v>
      </c>
      <c r="AI42" s="64">
        <v>0</v>
      </c>
      <c r="AJ42" s="64">
        <v>0</v>
      </c>
      <c r="AK42" s="64">
        <v>0</v>
      </c>
      <c r="AL42" s="64">
        <v>0</v>
      </c>
      <c r="AM42" s="68">
        <v>0</v>
      </c>
      <c r="AN42" s="68">
        <v>0</v>
      </c>
      <c r="AO42" s="68">
        <v>0</v>
      </c>
      <c r="AP42" s="68">
        <v>0</v>
      </c>
      <c r="AQ42" s="74">
        <v>0</v>
      </c>
      <c r="AR42" s="64">
        <v>0</v>
      </c>
      <c r="AS42" s="64">
        <v>0</v>
      </c>
      <c r="AT42" s="64">
        <v>0</v>
      </c>
      <c r="AU42" s="64">
        <v>0</v>
      </c>
      <c r="AV42" s="64">
        <v>0</v>
      </c>
      <c r="AW42" s="68">
        <v>0</v>
      </c>
      <c r="AX42" s="68">
        <v>0</v>
      </c>
      <c r="AY42" s="68">
        <v>0</v>
      </c>
      <c r="AZ42" s="68">
        <v>0</v>
      </c>
      <c r="BA42" s="74">
        <v>0</v>
      </c>
      <c r="BB42" s="64">
        <v>0</v>
      </c>
      <c r="BC42" s="64">
        <v>0</v>
      </c>
      <c r="BD42" s="64">
        <v>0</v>
      </c>
      <c r="BE42" s="64">
        <v>0</v>
      </c>
      <c r="BF42" s="64">
        <v>0</v>
      </c>
      <c r="BG42" s="68">
        <v>0</v>
      </c>
      <c r="BH42" s="74">
        <v>0</v>
      </c>
      <c r="BI42" s="74">
        <v>0</v>
      </c>
      <c r="BJ42" s="68">
        <v>0</v>
      </c>
      <c r="BK42" s="74">
        <v>0</v>
      </c>
      <c r="BL42" s="64">
        <v>0</v>
      </c>
      <c r="BM42" s="64">
        <v>0</v>
      </c>
      <c r="BN42" s="64">
        <v>0</v>
      </c>
      <c r="BO42" s="64">
        <v>0</v>
      </c>
      <c r="BP42" s="64">
        <v>0</v>
      </c>
      <c r="BQ42" s="74">
        <v>37</v>
      </c>
      <c r="BR42" s="68">
        <v>0</v>
      </c>
      <c r="BS42" s="68">
        <v>9</v>
      </c>
      <c r="BT42" s="68">
        <v>0</v>
      </c>
      <c r="BU42" s="68">
        <v>6</v>
      </c>
      <c r="BV42" s="64">
        <v>67</v>
      </c>
      <c r="BW42" s="64">
        <v>0</v>
      </c>
      <c r="BX42" s="64">
        <v>0</v>
      </c>
      <c r="BY42" s="64">
        <v>28</v>
      </c>
      <c r="BZ42" s="64">
        <v>0</v>
      </c>
      <c r="CA42" s="68">
        <v>881</v>
      </c>
      <c r="CB42" s="74">
        <v>0</v>
      </c>
      <c r="CC42" s="74">
        <v>236</v>
      </c>
      <c r="CD42" s="68">
        <v>58</v>
      </c>
      <c r="CE42" s="74">
        <v>304</v>
      </c>
      <c r="CF42" s="64">
        <v>105526</v>
      </c>
      <c r="CG42" s="64">
        <v>32985</v>
      </c>
      <c r="CH42" s="64">
        <v>1530</v>
      </c>
      <c r="CI42" s="64">
        <v>905</v>
      </c>
      <c r="CJ42" s="64">
        <v>0</v>
      </c>
      <c r="CK42" s="68">
        <v>0</v>
      </c>
      <c r="CL42" s="74">
        <v>8</v>
      </c>
      <c r="CM42" s="74">
        <v>0</v>
      </c>
      <c r="CN42" s="68">
        <v>0</v>
      </c>
      <c r="CO42" s="74">
        <v>0</v>
      </c>
      <c r="CP42" s="64">
        <v>0</v>
      </c>
      <c r="CQ42" s="64">
        <v>0</v>
      </c>
      <c r="CR42" s="64">
        <v>2742</v>
      </c>
      <c r="CS42" s="64">
        <v>0</v>
      </c>
      <c r="CT42" s="64">
        <v>0</v>
      </c>
      <c r="CU42" s="74">
        <v>0</v>
      </c>
      <c r="CV42" s="74">
        <v>0</v>
      </c>
      <c r="CW42" s="68">
        <v>0</v>
      </c>
      <c r="CX42" s="74">
        <v>0</v>
      </c>
      <c r="CY42" s="68">
        <v>0</v>
      </c>
      <c r="CZ42" s="64">
        <v>0</v>
      </c>
      <c r="DA42" s="64">
        <v>0</v>
      </c>
      <c r="DB42" s="64">
        <v>0</v>
      </c>
      <c r="DC42" s="64">
        <v>0</v>
      </c>
      <c r="DD42" s="64">
        <v>0</v>
      </c>
      <c r="DE42" s="74">
        <v>0</v>
      </c>
      <c r="DF42" s="74">
        <v>75</v>
      </c>
      <c r="DG42" s="68">
        <v>0</v>
      </c>
      <c r="DH42" s="74">
        <v>0</v>
      </c>
      <c r="DI42" s="68">
        <v>1049</v>
      </c>
      <c r="DJ42" s="64">
        <v>0</v>
      </c>
      <c r="DK42" s="64">
        <v>0</v>
      </c>
      <c r="DL42" s="64">
        <v>0</v>
      </c>
      <c r="DM42" s="64">
        <v>0</v>
      </c>
      <c r="DN42" s="64">
        <v>0</v>
      </c>
      <c r="DO42" s="74">
        <v>0</v>
      </c>
      <c r="DP42" s="74">
        <v>0</v>
      </c>
      <c r="DQ42" s="68">
        <v>0</v>
      </c>
      <c r="DR42" s="74">
        <v>0</v>
      </c>
      <c r="DS42" s="68">
        <v>0</v>
      </c>
      <c r="DT42" s="64">
        <v>0</v>
      </c>
      <c r="DU42" s="64">
        <v>0</v>
      </c>
      <c r="DV42" s="64">
        <v>0</v>
      </c>
      <c r="DW42" s="64">
        <v>0</v>
      </c>
      <c r="DX42" s="64">
        <v>0</v>
      </c>
      <c r="DY42" s="74">
        <v>0</v>
      </c>
      <c r="DZ42" s="74">
        <v>0</v>
      </c>
      <c r="EB42" s="83">
        <v>146446</v>
      </c>
    </row>
    <row r="43" spans="1:132" ht="46.8">
      <c r="A43" s="55"/>
      <c r="B43" s="148" t="s">
        <v>356</v>
      </c>
      <c r="C43" s="21"/>
      <c r="D43" s="64">
        <v>0</v>
      </c>
      <c r="E43" s="64">
        <v>0</v>
      </c>
      <c r="F43" s="64">
        <v>0</v>
      </c>
      <c r="G43" s="64">
        <v>0</v>
      </c>
      <c r="H43" s="64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4">
        <v>0</v>
      </c>
      <c r="O43" s="64">
        <v>0</v>
      </c>
      <c r="P43" s="64">
        <v>0</v>
      </c>
      <c r="Q43" s="64">
        <v>0</v>
      </c>
      <c r="R43" s="64">
        <v>0</v>
      </c>
      <c r="S43" s="68">
        <v>16</v>
      </c>
      <c r="T43" s="68">
        <v>199</v>
      </c>
      <c r="U43" s="68">
        <v>0</v>
      </c>
      <c r="V43" s="68">
        <v>0</v>
      </c>
      <c r="W43" s="68">
        <v>0</v>
      </c>
      <c r="X43" s="64">
        <v>0</v>
      </c>
      <c r="Y43" s="64">
        <v>0</v>
      </c>
      <c r="Z43" s="64">
        <v>0</v>
      </c>
      <c r="AA43" s="64">
        <v>0</v>
      </c>
      <c r="AB43" s="64">
        <v>0</v>
      </c>
      <c r="AC43" s="68">
        <v>0</v>
      </c>
      <c r="AD43" s="74">
        <v>0</v>
      </c>
      <c r="AE43" s="68">
        <v>0</v>
      </c>
      <c r="AF43" s="68">
        <v>0</v>
      </c>
      <c r="AG43" s="68">
        <v>0</v>
      </c>
      <c r="AH43" s="64">
        <v>0</v>
      </c>
      <c r="AI43" s="64">
        <v>0</v>
      </c>
      <c r="AJ43" s="64">
        <v>0</v>
      </c>
      <c r="AK43" s="64">
        <v>0</v>
      </c>
      <c r="AL43" s="64">
        <v>0</v>
      </c>
      <c r="AM43" s="68">
        <v>0</v>
      </c>
      <c r="AN43" s="68">
        <v>0</v>
      </c>
      <c r="AO43" s="68">
        <v>0</v>
      </c>
      <c r="AP43" s="68">
        <v>195</v>
      </c>
      <c r="AQ43" s="74">
        <v>0</v>
      </c>
      <c r="AR43" s="64">
        <v>26</v>
      </c>
      <c r="AS43" s="64">
        <v>0</v>
      </c>
      <c r="AT43" s="64">
        <v>0</v>
      </c>
      <c r="AU43" s="64">
        <v>0</v>
      </c>
      <c r="AV43" s="64">
        <v>0</v>
      </c>
      <c r="AW43" s="68">
        <v>0</v>
      </c>
      <c r="AX43" s="68">
        <v>0</v>
      </c>
      <c r="AY43" s="68">
        <v>0</v>
      </c>
      <c r="AZ43" s="68">
        <v>0</v>
      </c>
      <c r="BA43" s="74">
        <v>0</v>
      </c>
      <c r="BB43" s="64">
        <v>0</v>
      </c>
      <c r="BC43" s="64">
        <v>0</v>
      </c>
      <c r="BD43" s="64">
        <v>0</v>
      </c>
      <c r="BE43" s="64">
        <v>0</v>
      </c>
      <c r="BF43" s="64">
        <v>0</v>
      </c>
      <c r="BG43" s="68">
        <v>9</v>
      </c>
      <c r="BH43" s="74">
        <v>0</v>
      </c>
      <c r="BI43" s="74">
        <v>35</v>
      </c>
      <c r="BJ43" s="68">
        <v>0</v>
      </c>
      <c r="BK43" s="74">
        <v>0</v>
      </c>
      <c r="BL43" s="64">
        <v>0</v>
      </c>
      <c r="BM43" s="64">
        <v>238</v>
      </c>
      <c r="BN43" s="64">
        <v>188</v>
      </c>
      <c r="BO43" s="64">
        <v>0</v>
      </c>
      <c r="BP43" s="64">
        <v>0</v>
      </c>
      <c r="BQ43" s="74">
        <v>157</v>
      </c>
      <c r="BR43" s="68">
        <v>8</v>
      </c>
      <c r="BS43" s="68">
        <v>187</v>
      </c>
      <c r="BT43" s="68">
        <v>16</v>
      </c>
      <c r="BU43" s="68">
        <v>30</v>
      </c>
      <c r="BV43" s="64">
        <v>1396</v>
      </c>
      <c r="BW43" s="64">
        <v>0</v>
      </c>
      <c r="BX43" s="64">
        <v>0</v>
      </c>
      <c r="BY43" s="64">
        <v>53</v>
      </c>
      <c r="BZ43" s="64">
        <v>157</v>
      </c>
      <c r="CA43" s="68">
        <v>836</v>
      </c>
      <c r="CB43" s="74">
        <v>14</v>
      </c>
      <c r="CC43" s="74">
        <v>156</v>
      </c>
      <c r="CD43" s="68">
        <v>36</v>
      </c>
      <c r="CE43" s="74">
        <v>1139</v>
      </c>
      <c r="CF43" s="64">
        <v>467</v>
      </c>
      <c r="CG43" s="64">
        <v>304</v>
      </c>
      <c r="CH43" s="64">
        <v>63028</v>
      </c>
      <c r="CI43" s="64">
        <v>301</v>
      </c>
      <c r="CJ43" s="64">
        <v>12</v>
      </c>
      <c r="CK43" s="68">
        <v>0</v>
      </c>
      <c r="CL43" s="74">
        <v>17</v>
      </c>
      <c r="CM43" s="74">
        <v>0</v>
      </c>
      <c r="CN43" s="68">
        <v>0</v>
      </c>
      <c r="CO43" s="74">
        <v>0</v>
      </c>
      <c r="CP43" s="64">
        <v>0</v>
      </c>
      <c r="CQ43" s="64">
        <v>0</v>
      </c>
      <c r="CR43" s="64">
        <v>206</v>
      </c>
      <c r="CS43" s="64">
        <v>0</v>
      </c>
      <c r="CT43" s="64">
        <v>0</v>
      </c>
      <c r="CU43" s="74">
        <v>0</v>
      </c>
      <c r="CV43" s="74">
        <v>0</v>
      </c>
      <c r="CW43" s="68">
        <v>0</v>
      </c>
      <c r="CX43" s="74">
        <v>0</v>
      </c>
      <c r="CY43" s="68">
        <v>0</v>
      </c>
      <c r="CZ43" s="64">
        <v>0</v>
      </c>
      <c r="DA43" s="64">
        <v>0</v>
      </c>
      <c r="DB43" s="64">
        <v>0</v>
      </c>
      <c r="DC43" s="64">
        <v>0</v>
      </c>
      <c r="DD43" s="64">
        <v>0</v>
      </c>
      <c r="DE43" s="74">
        <v>0</v>
      </c>
      <c r="DF43" s="74">
        <v>727</v>
      </c>
      <c r="DG43" s="68">
        <v>0</v>
      </c>
      <c r="DH43" s="74">
        <v>0</v>
      </c>
      <c r="DI43" s="68">
        <v>344</v>
      </c>
      <c r="DJ43" s="64">
        <v>0</v>
      </c>
      <c r="DK43" s="64">
        <v>0</v>
      </c>
      <c r="DL43" s="64">
        <v>0</v>
      </c>
      <c r="DM43" s="64">
        <v>0</v>
      </c>
      <c r="DN43" s="64">
        <v>0</v>
      </c>
      <c r="DO43" s="74">
        <v>0</v>
      </c>
      <c r="DP43" s="74">
        <v>0</v>
      </c>
      <c r="DQ43" s="68">
        <v>0</v>
      </c>
      <c r="DR43" s="74">
        <v>0</v>
      </c>
      <c r="DS43" s="68">
        <v>0</v>
      </c>
      <c r="DT43" s="64">
        <v>0</v>
      </c>
      <c r="DU43" s="64">
        <v>0</v>
      </c>
      <c r="DV43" s="64">
        <v>0</v>
      </c>
      <c r="DW43" s="64">
        <v>0</v>
      </c>
      <c r="DX43" s="64">
        <v>0</v>
      </c>
      <c r="DY43" s="74">
        <v>0</v>
      </c>
      <c r="DZ43" s="74">
        <v>0</v>
      </c>
      <c r="EB43" s="83">
        <v>70497</v>
      </c>
    </row>
    <row r="44" spans="1:132" ht="54.6">
      <c r="A44" s="55"/>
      <c r="B44" s="148" t="s">
        <v>357</v>
      </c>
      <c r="C44" s="21"/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4">
        <v>0</v>
      </c>
      <c r="O44" s="64">
        <v>0</v>
      </c>
      <c r="P44" s="64">
        <v>0</v>
      </c>
      <c r="Q44" s="64">
        <v>0</v>
      </c>
      <c r="R44" s="64">
        <v>0</v>
      </c>
      <c r="S44" s="68">
        <v>0</v>
      </c>
      <c r="T44" s="68">
        <v>0</v>
      </c>
      <c r="U44" s="68">
        <v>0</v>
      </c>
      <c r="V44" s="68">
        <v>0</v>
      </c>
      <c r="W44" s="68">
        <v>0</v>
      </c>
      <c r="X44" s="64">
        <v>0</v>
      </c>
      <c r="Y44" s="64">
        <v>0</v>
      </c>
      <c r="Z44" s="64">
        <v>0</v>
      </c>
      <c r="AA44" s="64">
        <v>0</v>
      </c>
      <c r="AB44" s="64">
        <v>0</v>
      </c>
      <c r="AC44" s="68">
        <v>0</v>
      </c>
      <c r="AD44" s="74">
        <v>0</v>
      </c>
      <c r="AE44" s="68">
        <v>0</v>
      </c>
      <c r="AF44" s="68">
        <v>0</v>
      </c>
      <c r="AG44" s="68">
        <v>0</v>
      </c>
      <c r="AH44" s="64">
        <v>0</v>
      </c>
      <c r="AI44" s="64">
        <v>0</v>
      </c>
      <c r="AJ44" s="64">
        <v>0</v>
      </c>
      <c r="AK44" s="64">
        <v>0</v>
      </c>
      <c r="AL44" s="64">
        <v>0</v>
      </c>
      <c r="AM44" s="68">
        <v>0</v>
      </c>
      <c r="AN44" s="68">
        <v>0</v>
      </c>
      <c r="AO44" s="68">
        <v>0</v>
      </c>
      <c r="AP44" s="68">
        <v>0</v>
      </c>
      <c r="AQ44" s="74">
        <v>0</v>
      </c>
      <c r="AR44" s="64">
        <v>0</v>
      </c>
      <c r="AS44" s="64">
        <v>0</v>
      </c>
      <c r="AT44" s="64">
        <v>0</v>
      </c>
      <c r="AU44" s="64">
        <v>0</v>
      </c>
      <c r="AV44" s="64">
        <v>0</v>
      </c>
      <c r="AW44" s="68">
        <v>0</v>
      </c>
      <c r="AX44" s="68">
        <v>0</v>
      </c>
      <c r="AY44" s="68">
        <v>0</v>
      </c>
      <c r="AZ44" s="68">
        <v>0</v>
      </c>
      <c r="BA44" s="74">
        <v>0</v>
      </c>
      <c r="BB44" s="64">
        <v>0</v>
      </c>
      <c r="BC44" s="64">
        <v>0</v>
      </c>
      <c r="BD44" s="64">
        <v>0</v>
      </c>
      <c r="BE44" s="64">
        <v>0</v>
      </c>
      <c r="BF44" s="64">
        <v>0</v>
      </c>
      <c r="BG44" s="68">
        <v>0</v>
      </c>
      <c r="BH44" s="74">
        <v>0</v>
      </c>
      <c r="BI44" s="74">
        <v>0</v>
      </c>
      <c r="BJ44" s="68">
        <v>0</v>
      </c>
      <c r="BK44" s="74">
        <v>0</v>
      </c>
      <c r="BL44" s="64">
        <v>0</v>
      </c>
      <c r="BM44" s="64">
        <v>0</v>
      </c>
      <c r="BN44" s="64">
        <v>25</v>
      </c>
      <c r="BO44" s="64">
        <v>0</v>
      </c>
      <c r="BP44" s="64">
        <v>15</v>
      </c>
      <c r="BQ44" s="74">
        <v>0</v>
      </c>
      <c r="BR44" s="68">
        <v>0</v>
      </c>
      <c r="BS44" s="68">
        <v>30</v>
      </c>
      <c r="BT44" s="68">
        <v>0</v>
      </c>
      <c r="BU44" s="68">
        <v>10</v>
      </c>
      <c r="BV44" s="64">
        <v>635</v>
      </c>
      <c r="BW44" s="64">
        <v>0</v>
      </c>
      <c r="BX44" s="64">
        <v>0</v>
      </c>
      <c r="BY44" s="64">
        <v>32</v>
      </c>
      <c r="BZ44" s="64">
        <v>0</v>
      </c>
      <c r="CA44" s="68">
        <v>35</v>
      </c>
      <c r="CB44" s="74">
        <v>6</v>
      </c>
      <c r="CC44" s="74">
        <v>0</v>
      </c>
      <c r="CD44" s="68">
        <v>63</v>
      </c>
      <c r="CE44" s="74">
        <v>437</v>
      </c>
      <c r="CF44" s="64">
        <v>0</v>
      </c>
      <c r="CG44" s="64">
        <v>0</v>
      </c>
      <c r="CH44" s="64">
        <v>198</v>
      </c>
      <c r="CI44" s="64">
        <v>48373</v>
      </c>
      <c r="CJ44" s="64">
        <v>51</v>
      </c>
      <c r="CK44" s="68">
        <v>78</v>
      </c>
      <c r="CL44" s="74">
        <v>200</v>
      </c>
      <c r="CM44" s="74">
        <v>0</v>
      </c>
      <c r="CN44" s="68">
        <v>0</v>
      </c>
      <c r="CO44" s="74">
        <v>0</v>
      </c>
      <c r="CP44" s="64">
        <v>0</v>
      </c>
      <c r="CQ44" s="64">
        <v>0</v>
      </c>
      <c r="CR44" s="64">
        <v>258</v>
      </c>
      <c r="CS44" s="64">
        <v>0</v>
      </c>
      <c r="CT44" s="64">
        <v>0</v>
      </c>
      <c r="CU44" s="74">
        <v>0</v>
      </c>
      <c r="CV44" s="74">
        <v>0</v>
      </c>
      <c r="CW44" s="68">
        <v>0</v>
      </c>
      <c r="CX44" s="74">
        <v>0</v>
      </c>
      <c r="CY44" s="68">
        <v>0</v>
      </c>
      <c r="CZ44" s="64">
        <v>0</v>
      </c>
      <c r="DA44" s="64">
        <v>0</v>
      </c>
      <c r="DB44" s="64">
        <v>0</v>
      </c>
      <c r="DC44" s="64">
        <v>0</v>
      </c>
      <c r="DD44" s="64">
        <v>0</v>
      </c>
      <c r="DE44" s="74">
        <v>0</v>
      </c>
      <c r="DF44" s="74">
        <v>149</v>
      </c>
      <c r="DG44" s="68">
        <v>0</v>
      </c>
      <c r="DH44" s="74">
        <v>0</v>
      </c>
      <c r="DI44" s="68">
        <v>420</v>
      </c>
      <c r="DJ44" s="64">
        <v>0</v>
      </c>
      <c r="DK44" s="64">
        <v>0</v>
      </c>
      <c r="DL44" s="64">
        <v>0</v>
      </c>
      <c r="DM44" s="64">
        <v>0</v>
      </c>
      <c r="DN44" s="64">
        <v>0</v>
      </c>
      <c r="DO44" s="74">
        <v>0</v>
      </c>
      <c r="DP44" s="74">
        <v>0</v>
      </c>
      <c r="DQ44" s="68">
        <v>0</v>
      </c>
      <c r="DR44" s="74">
        <v>0</v>
      </c>
      <c r="DS44" s="68">
        <v>0</v>
      </c>
      <c r="DT44" s="64">
        <v>0</v>
      </c>
      <c r="DU44" s="64">
        <v>0</v>
      </c>
      <c r="DV44" s="64">
        <v>0</v>
      </c>
      <c r="DW44" s="64">
        <v>0</v>
      </c>
      <c r="DX44" s="64">
        <v>0</v>
      </c>
      <c r="DY44" s="74">
        <v>0</v>
      </c>
      <c r="DZ44" s="74">
        <v>0</v>
      </c>
      <c r="EB44" s="83">
        <v>51015</v>
      </c>
    </row>
    <row r="45" spans="1:132" ht="46.8">
      <c r="A45" s="55"/>
      <c r="B45" s="148" t="s">
        <v>358</v>
      </c>
      <c r="C45" s="21"/>
      <c r="D45" s="64">
        <v>0</v>
      </c>
      <c r="E45" s="64">
        <v>0</v>
      </c>
      <c r="F45" s="64">
        <v>0</v>
      </c>
      <c r="G45" s="64">
        <v>0</v>
      </c>
      <c r="H45" s="64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4">
        <v>0</v>
      </c>
      <c r="O45" s="64">
        <v>0</v>
      </c>
      <c r="P45" s="64">
        <v>0</v>
      </c>
      <c r="Q45" s="64">
        <v>0</v>
      </c>
      <c r="R45" s="64">
        <v>0</v>
      </c>
      <c r="S45" s="68">
        <v>0</v>
      </c>
      <c r="T45" s="68">
        <v>0</v>
      </c>
      <c r="U45" s="68">
        <v>0</v>
      </c>
      <c r="V45" s="68">
        <v>0</v>
      </c>
      <c r="W45" s="68">
        <v>0</v>
      </c>
      <c r="X45" s="64">
        <v>0</v>
      </c>
      <c r="Y45" s="64">
        <v>0</v>
      </c>
      <c r="Z45" s="64">
        <v>0</v>
      </c>
      <c r="AA45" s="64">
        <v>0</v>
      </c>
      <c r="AB45" s="64">
        <v>0</v>
      </c>
      <c r="AC45" s="68">
        <v>0</v>
      </c>
      <c r="AD45" s="74">
        <v>0</v>
      </c>
      <c r="AE45" s="68">
        <v>0</v>
      </c>
      <c r="AF45" s="68">
        <v>0</v>
      </c>
      <c r="AG45" s="68">
        <v>0</v>
      </c>
      <c r="AH45" s="64">
        <v>0</v>
      </c>
      <c r="AI45" s="64">
        <v>0</v>
      </c>
      <c r="AJ45" s="64">
        <v>0</v>
      </c>
      <c r="AK45" s="64">
        <v>9</v>
      </c>
      <c r="AL45" s="64">
        <v>0</v>
      </c>
      <c r="AM45" s="68">
        <v>0</v>
      </c>
      <c r="AN45" s="68">
        <v>0</v>
      </c>
      <c r="AO45" s="68">
        <v>0</v>
      </c>
      <c r="AP45" s="68">
        <v>330</v>
      </c>
      <c r="AQ45" s="74">
        <v>143</v>
      </c>
      <c r="AR45" s="64">
        <v>118</v>
      </c>
      <c r="AS45" s="64">
        <v>181</v>
      </c>
      <c r="AT45" s="64">
        <v>0</v>
      </c>
      <c r="AU45" s="64">
        <v>27</v>
      </c>
      <c r="AV45" s="64">
        <v>6</v>
      </c>
      <c r="AW45" s="68">
        <v>0</v>
      </c>
      <c r="AX45" s="68">
        <v>0</v>
      </c>
      <c r="AY45" s="68">
        <v>0</v>
      </c>
      <c r="AZ45" s="68">
        <v>0</v>
      </c>
      <c r="BA45" s="74">
        <v>0</v>
      </c>
      <c r="BB45" s="64">
        <v>19</v>
      </c>
      <c r="BC45" s="64">
        <v>0</v>
      </c>
      <c r="BD45" s="64">
        <v>65</v>
      </c>
      <c r="BE45" s="64">
        <v>0</v>
      </c>
      <c r="BF45" s="64">
        <v>11</v>
      </c>
      <c r="BG45" s="68">
        <v>79</v>
      </c>
      <c r="BH45" s="74">
        <v>0</v>
      </c>
      <c r="BI45" s="74">
        <v>121</v>
      </c>
      <c r="BJ45" s="68">
        <v>56</v>
      </c>
      <c r="BK45" s="74">
        <v>84</v>
      </c>
      <c r="BL45" s="64">
        <v>251</v>
      </c>
      <c r="BM45" s="64">
        <v>36</v>
      </c>
      <c r="BN45" s="64">
        <v>680</v>
      </c>
      <c r="BO45" s="64">
        <v>0</v>
      </c>
      <c r="BP45" s="64">
        <v>80</v>
      </c>
      <c r="BQ45" s="74">
        <v>172</v>
      </c>
      <c r="BR45" s="68">
        <v>0</v>
      </c>
      <c r="BS45" s="68">
        <v>8</v>
      </c>
      <c r="BT45" s="68">
        <v>31</v>
      </c>
      <c r="BU45" s="68">
        <v>71</v>
      </c>
      <c r="BV45" s="64">
        <v>708</v>
      </c>
      <c r="BW45" s="64">
        <v>0</v>
      </c>
      <c r="BX45" s="64">
        <v>6</v>
      </c>
      <c r="BY45" s="64">
        <v>10</v>
      </c>
      <c r="BZ45" s="64">
        <v>157</v>
      </c>
      <c r="CA45" s="68">
        <v>51</v>
      </c>
      <c r="CB45" s="74">
        <v>12</v>
      </c>
      <c r="CC45" s="74">
        <v>42</v>
      </c>
      <c r="CD45" s="68">
        <v>0</v>
      </c>
      <c r="CE45" s="74">
        <v>366</v>
      </c>
      <c r="CF45" s="64">
        <v>0</v>
      </c>
      <c r="CG45" s="64">
        <v>6</v>
      </c>
      <c r="CH45" s="64">
        <v>21</v>
      </c>
      <c r="CI45" s="64">
        <v>133</v>
      </c>
      <c r="CJ45" s="64">
        <v>35773</v>
      </c>
      <c r="CK45" s="68">
        <v>29676</v>
      </c>
      <c r="CL45" s="74">
        <v>16</v>
      </c>
      <c r="CM45" s="74">
        <v>0</v>
      </c>
      <c r="CN45" s="68">
        <v>0</v>
      </c>
      <c r="CO45" s="74">
        <v>0</v>
      </c>
      <c r="CP45" s="64">
        <v>0</v>
      </c>
      <c r="CQ45" s="64">
        <v>0</v>
      </c>
      <c r="CR45" s="64">
        <v>472</v>
      </c>
      <c r="CS45" s="64">
        <v>0</v>
      </c>
      <c r="CT45" s="64">
        <v>0</v>
      </c>
      <c r="CU45" s="74">
        <v>0</v>
      </c>
      <c r="CV45" s="74">
        <v>0</v>
      </c>
      <c r="CW45" s="68">
        <v>0</v>
      </c>
      <c r="CX45" s="74">
        <v>0</v>
      </c>
      <c r="CY45" s="68">
        <v>0</v>
      </c>
      <c r="CZ45" s="64">
        <v>0</v>
      </c>
      <c r="DA45" s="64">
        <v>0</v>
      </c>
      <c r="DB45" s="64">
        <v>0</v>
      </c>
      <c r="DC45" s="64">
        <v>0</v>
      </c>
      <c r="DD45" s="64">
        <v>0</v>
      </c>
      <c r="DE45" s="74">
        <v>0</v>
      </c>
      <c r="DF45" s="74">
        <v>275</v>
      </c>
      <c r="DG45" s="68">
        <v>0</v>
      </c>
      <c r="DH45" s="74">
        <v>0</v>
      </c>
      <c r="DI45" s="68">
        <v>96</v>
      </c>
      <c r="DJ45" s="64">
        <v>0</v>
      </c>
      <c r="DK45" s="64">
        <v>0</v>
      </c>
      <c r="DL45" s="64">
        <v>0</v>
      </c>
      <c r="DM45" s="64">
        <v>0</v>
      </c>
      <c r="DN45" s="64">
        <v>0</v>
      </c>
      <c r="DO45" s="74">
        <v>0</v>
      </c>
      <c r="DP45" s="74">
        <v>0</v>
      </c>
      <c r="DQ45" s="68">
        <v>0</v>
      </c>
      <c r="DR45" s="74">
        <v>0</v>
      </c>
      <c r="DS45" s="68">
        <v>0</v>
      </c>
      <c r="DT45" s="64">
        <v>0</v>
      </c>
      <c r="DU45" s="64">
        <v>0</v>
      </c>
      <c r="DV45" s="64">
        <v>0</v>
      </c>
      <c r="DW45" s="64">
        <v>0</v>
      </c>
      <c r="DX45" s="64">
        <v>0</v>
      </c>
      <c r="DY45" s="74">
        <v>0</v>
      </c>
      <c r="DZ45" s="74">
        <v>0</v>
      </c>
      <c r="EB45" s="83">
        <v>70398</v>
      </c>
    </row>
    <row r="46" spans="1:132" ht="46.8">
      <c r="A46" s="55"/>
      <c r="B46" s="148" t="s">
        <v>359</v>
      </c>
      <c r="C46" s="21"/>
      <c r="D46" s="64">
        <v>0</v>
      </c>
      <c r="E46" s="64">
        <v>0</v>
      </c>
      <c r="F46" s="64">
        <v>0</v>
      </c>
      <c r="G46" s="64">
        <v>0</v>
      </c>
      <c r="H46" s="64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4">
        <v>0</v>
      </c>
      <c r="O46" s="64">
        <v>0</v>
      </c>
      <c r="P46" s="64">
        <v>0</v>
      </c>
      <c r="Q46" s="64">
        <v>0</v>
      </c>
      <c r="R46" s="64">
        <v>0</v>
      </c>
      <c r="S46" s="68">
        <v>0</v>
      </c>
      <c r="T46" s="68">
        <v>0</v>
      </c>
      <c r="U46" s="68">
        <v>0</v>
      </c>
      <c r="V46" s="68">
        <v>0</v>
      </c>
      <c r="W46" s="68">
        <v>0</v>
      </c>
      <c r="X46" s="64">
        <v>0</v>
      </c>
      <c r="Y46" s="64">
        <v>0</v>
      </c>
      <c r="Z46" s="64">
        <v>0</v>
      </c>
      <c r="AA46" s="64">
        <v>0</v>
      </c>
      <c r="AB46" s="64">
        <v>0</v>
      </c>
      <c r="AC46" s="68">
        <v>0</v>
      </c>
      <c r="AD46" s="74">
        <v>0</v>
      </c>
      <c r="AE46" s="68">
        <v>0</v>
      </c>
      <c r="AF46" s="68">
        <v>0</v>
      </c>
      <c r="AG46" s="68">
        <v>0</v>
      </c>
      <c r="AH46" s="64">
        <v>0</v>
      </c>
      <c r="AI46" s="64">
        <v>0</v>
      </c>
      <c r="AJ46" s="64">
        <v>0</v>
      </c>
      <c r="AK46" s="64">
        <v>0</v>
      </c>
      <c r="AL46" s="64">
        <v>0</v>
      </c>
      <c r="AM46" s="68">
        <v>0</v>
      </c>
      <c r="AN46" s="68">
        <v>0</v>
      </c>
      <c r="AO46" s="68">
        <v>16</v>
      </c>
      <c r="AP46" s="68">
        <v>45</v>
      </c>
      <c r="AQ46" s="74">
        <v>0</v>
      </c>
      <c r="AR46" s="64">
        <v>0</v>
      </c>
      <c r="AS46" s="64">
        <v>0</v>
      </c>
      <c r="AT46" s="64">
        <v>0</v>
      </c>
      <c r="AU46" s="64">
        <v>0</v>
      </c>
      <c r="AV46" s="64">
        <v>0</v>
      </c>
      <c r="AW46" s="68">
        <v>0</v>
      </c>
      <c r="AX46" s="68">
        <v>0</v>
      </c>
      <c r="AY46" s="68">
        <v>0</v>
      </c>
      <c r="AZ46" s="68">
        <v>0</v>
      </c>
      <c r="BA46" s="74">
        <v>0</v>
      </c>
      <c r="BB46" s="64">
        <v>0</v>
      </c>
      <c r="BC46" s="64">
        <v>0</v>
      </c>
      <c r="BD46" s="64">
        <v>0</v>
      </c>
      <c r="BE46" s="64">
        <v>0</v>
      </c>
      <c r="BF46" s="64">
        <v>0</v>
      </c>
      <c r="BG46" s="68">
        <v>14</v>
      </c>
      <c r="BH46" s="74">
        <v>0</v>
      </c>
      <c r="BI46" s="74">
        <v>22</v>
      </c>
      <c r="BJ46" s="68">
        <v>0</v>
      </c>
      <c r="BK46" s="74">
        <v>0</v>
      </c>
      <c r="BL46" s="64">
        <v>0</v>
      </c>
      <c r="BM46" s="64">
        <v>29</v>
      </c>
      <c r="BN46" s="64">
        <v>38</v>
      </c>
      <c r="BO46" s="64">
        <v>0</v>
      </c>
      <c r="BP46" s="64">
        <v>0</v>
      </c>
      <c r="BQ46" s="74">
        <v>0</v>
      </c>
      <c r="BR46" s="68">
        <v>0</v>
      </c>
      <c r="BS46" s="68">
        <v>54</v>
      </c>
      <c r="BT46" s="68">
        <v>19</v>
      </c>
      <c r="BU46" s="68">
        <v>0</v>
      </c>
      <c r="BV46" s="64">
        <v>282</v>
      </c>
      <c r="BW46" s="64">
        <v>0</v>
      </c>
      <c r="BX46" s="64">
        <v>13</v>
      </c>
      <c r="BY46" s="64">
        <v>0</v>
      </c>
      <c r="BZ46" s="64">
        <v>95</v>
      </c>
      <c r="CA46" s="68">
        <v>723</v>
      </c>
      <c r="CB46" s="74">
        <v>0</v>
      </c>
      <c r="CC46" s="74">
        <v>12</v>
      </c>
      <c r="CD46" s="68">
        <v>21</v>
      </c>
      <c r="CE46" s="74">
        <v>481</v>
      </c>
      <c r="CF46" s="64">
        <v>0</v>
      </c>
      <c r="CG46" s="64">
        <v>28</v>
      </c>
      <c r="CH46" s="64">
        <v>19</v>
      </c>
      <c r="CI46" s="64">
        <v>568</v>
      </c>
      <c r="CJ46" s="64">
        <v>38</v>
      </c>
      <c r="CK46" s="68">
        <v>0</v>
      </c>
      <c r="CL46" s="74">
        <v>59640</v>
      </c>
      <c r="CM46" s="74">
        <v>0</v>
      </c>
      <c r="CN46" s="68">
        <v>0</v>
      </c>
      <c r="CO46" s="74">
        <v>0</v>
      </c>
      <c r="CP46" s="64">
        <v>0</v>
      </c>
      <c r="CQ46" s="64">
        <v>0</v>
      </c>
      <c r="CR46" s="64">
        <v>242</v>
      </c>
      <c r="CS46" s="64">
        <v>0</v>
      </c>
      <c r="CT46" s="64">
        <v>0</v>
      </c>
      <c r="CU46" s="74">
        <v>0</v>
      </c>
      <c r="CV46" s="74">
        <v>0</v>
      </c>
      <c r="CW46" s="68">
        <v>0</v>
      </c>
      <c r="CX46" s="74">
        <v>0</v>
      </c>
      <c r="CY46" s="68">
        <v>0</v>
      </c>
      <c r="CZ46" s="64">
        <v>0</v>
      </c>
      <c r="DA46" s="64">
        <v>0</v>
      </c>
      <c r="DB46" s="64">
        <v>0</v>
      </c>
      <c r="DC46" s="64">
        <v>0</v>
      </c>
      <c r="DD46" s="64">
        <v>0</v>
      </c>
      <c r="DE46" s="74">
        <v>0</v>
      </c>
      <c r="DF46" s="74">
        <v>28</v>
      </c>
      <c r="DG46" s="68">
        <v>0</v>
      </c>
      <c r="DH46" s="74">
        <v>0</v>
      </c>
      <c r="DI46" s="68">
        <v>33</v>
      </c>
      <c r="DJ46" s="64">
        <v>0</v>
      </c>
      <c r="DK46" s="64">
        <v>0</v>
      </c>
      <c r="DL46" s="64">
        <v>0</v>
      </c>
      <c r="DM46" s="64">
        <v>0</v>
      </c>
      <c r="DN46" s="64">
        <v>0</v>
      </c>
      <c r="DO46" s="74">
        <v>0</v>
      </c>
      <c r="DP46" s="74">
        <v>0</v>
      </c>
      <c r="DQ46" s="68">
        <v>0</v>
      </c>
      <c r="DR46" s="74">
        <v>0</v>
      </c>
      <c r="DS46" s="68">
        <v>0</v>
      </c>
      <c r="DT46" s="64">
        <v>0</v>
      </c>
      <c r="DU46" s="64">
        <v>0</v>
      </c>
      <c r="DV46" s="64">
        <v>0</v>
      </c>
      <c r="DW46" s="64">
        <v>0</v>
      </c>
      <c r="DX46" s="64">
        <v>0</v>
      </c>
      <c r="DY46" s="74">
        <v>0</v>
      </c>
      <c r="DZ46" s="74">
        <v>0</v>
      </c>
      <c r="EB46" s="83">
        <v>62460</v>
      </c>
    </row>
    <row r="47" spans="1:132" ht="39">
      <c r="A47" s="55"/>
      <c r="B47" s="148" t="s">
        <v>360</v>
      </c>
      <c r="C47" s="21"/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8">
        <v>0</v>
      </c>
      <c r="AD47" s="74">
        <v>0</v>
      </c>
      <c r="AE47" s="68">
        <v>0</v>
      </c>
      <c r="AF47" s="68">
        <v>0</v>
      </c>
      <c r="AG47" s="68">
        <v>0</v>
      </c>
      <c r="AH47" s="64">
        <v>0</v>
      </c>
      <c r="AI47" s="64">
        <v>0</v>
      </c>
      <c r="AJ47" s="64">
        <v>0</v>
      </c>
      <c r="AK47" s="64">
        <v>0</v>
      </c>
      <c r="AL47" s="64">
        <v>0</v>
      </c>
      <c r="AM47" s="68">
        <v>0</v>
      </c>
      <c r="AN47" s="68">
        <v>0</v>
      </c>
      <c r="AO47" s="68">
        <v>0</v>
      </c>
      <c r="AP47" s="68">
        <v>0</v>
      </c>
      <c r="AQ47" s="74">
        <v>0</v>
      </c>
      <c r="AR47" s="64">
        <v>0</v>
      </c>
      <c r="AS47" s="64">
        <v>0</v>
      </c>
      <c r="AT47" s="64">
        <v>0</v>
      </c>
      <c r="AU47" s="64">
        <v>0</v>
      </c>
      <c r="AV47" s="64">
        <v>0</v>
      </c>
      <c r="AW47" s="68">
        <v>0</v>
      </c>
      <c r="AX47" s="68">
        <v>0</v>
      </c>
      <c r="AY47" s="68">
        <v>0</v>
      </c>
      <c r="AZ47" s="68">
        <v>0</v>
      </c>
      <c r="BA47" s="74">
        <v>0</v>
      </c>
      <c r="BB47" s="64">
        <v>0</v>
      </c>
      <c r="BC47" s="64">
        <v>0</v>
      </c>
      <c r="BD47" s="64">
        <v>0</v>
      </c>
      <c r="BE47" s="64">
        <v>0</v>
      </c>
      <c r="BF47" s="64">
        <v>0</v>
      </c>
      <c r="BG47" s="68">
        <v>0</v>
      </c>
      <c r="BH47" s="74">
        <v>0</v>
      </c>
      <c r="BI47" s="74">
        <v>0</v>
      </c>
      <c r="BJ47" s="68">
        <v>0</v>
      </c>
      <c r="BK47" s="74">
        <v>0</v>
      </c>
      <c r="BL47" s="64">
        <v>0</v>
      </c>
      <c r="BM47" s="64">
        <v>0</v>
      </c>
      <c r="BN47" s="64">
        <v>0</v>
      </c>
      <c r="BO47" s="64">
        <v>0</v>
      </c>
      <c r="BP47" s="64">
        <v>0</v>
      </c>
      <c r="BQ47" s="74">
        <v>0</v>
      </c>
      <c r="BR47" s="68">
        <v>0</v>
      </c>
      <c r="BS47" s="68">
        <v>0</v>
      </c>
      <c r="BT47" s="68">
        <v>0</v>
      </c>
      <c r="BU47" s="68">
        <v>0</v>
      </c>
      <c r="BV47" s="64">
        <v>0</v>
      </c>
      <c r="BW47" s="64">
        <v>0</v>
      </c>
      <c r="BX47" s="64">
        <v>0</v>
      </c>
      <c r="BY47" s="64">
        <v>0</v>
      </c>
      <c r="BZ47" s="64">
        <v>0</v>
      </c>
      <c r="CA47" s="68">
        <v>0</v>
      </c>
      <c r="CB47" s="74">
        <v>0</v>
      </c>
      <c r="CC47" s="74">
        <v>0</v>
      </c>
      <c r="CD47" s="68">
        <v>0</v>
      </c>
      <c r="CE47" s="74">
        <v>2</v>
      </c>
      <c r="CF47" s="64">
        <v>0</v>
      </c>
      <c r="CG47" s="64">
        <v>0</v>
      </c>
      <c r="CH47" s="64">
        <v>0</v>
      </c>
      <c r="CI47" s="64">
        <v>0</v>
      </c>
      <c r="CJ47" s="64">
        <v>0</v>
      </c>
      <c r="CK47" s="68">
        <v>0</v>
      </c>
      <c r="CL47" s="74">
        <v>0</v>
      </c>
      <c r="CM47" s="74">
        <v>256903</v>
      </c>
      <c r="CN47" s="68">
        <v>0</v>
      </c>
      <c r="CO47" s="74">
        <v>0</v>
      </c>
      <c r="CP47" s="64">
        <v>0</v>
      </c>
      <c r="CQ47" s="64">
        <v>0</v>
      </c>
      <c r="CR47" s="64">
        <v>0</v>
      </c>
      <c r="CS47" s="64">
        <v>0</v>
      </c>
      <c r="CT47" s="64">
        <v>0</v>
      </c>
      <c r="CU47" s="74">
        <v>0</v>
      </c>
      <c r="CV47" s="74">
        <v>0</v>
      </c>
      <c r="CW47" s="68">
        <v>0</v>
      </c>
      <c r="CX47" s="74">
        <v>0</v>
      </c>
      <c r="CY47" s="68">
        <v>0</v>
      </c>
      <c r="CZ47" s="64">
        <v>0</v>
      </c>
      <c r="DA47" s="64">
        <v>0</v>
      </c>
      <c r="DB47" s="64">
        <v>0</v>
      </c>
      <c r="DC47" s="64">
        <v>0</v>
      </c>
      <c r="DD47" s="64">
        <v>0</v>
      </c>
      <c r="DE47" s="74">
        <v>0</v>
      </c>
      <c r="DF47" s="74">
        <v>3587</v>
      </c>
      <c r="DG47" s="68">
        <v>0</v>
      </c>
      <c r="DH47" s="74">
        <v>0</v>
      </c>
      <c r="DI47" s="68">
        <v>261</v>
      </c>
      <c r="DJ47" s="64">
        <v>0</v>
      </c>
      <c r="DK47" s="64">
        <v>0</v>
      </c>
      <c r="DL47" s="64">
        <v>0</v>
      </c>
      <c r="DM47" s="64">
        <v>0</v>
      </c>
      <c r="DN47" s="64">
        <v>0</v>
      </c>
      <c r="DO47" s="74">
        <v>0</v>
      </c>
      <c r="DP47" s="74">
        <v>0</v>
      </c>
      <c r="DQ47" s="68">
        <v>0</v>
      </c>
      <c r="DR47" s="74">
        <v>0</v>
      </c>
      <c r="DS47" s="68">
        <v>0</v>
      </c>
      <c r="DT47" s="64">
        <v>0</v>
      </c>
      <c r="DU47" s="64">
        <v>0</v>
      </c>
      <c r="DV47" s="64">
        <v>0</v>
      </c>
      <c r="DW47" s="64">
        <v>0</v>
      </c>
      <c r="DX47" s="64">
        <v>0</v>
      </c>
      <c r="DY47" s="74">
        <v>0</v>
      </c>
      <c r="DZ47" s="74">
        <v>0</v>
      </c>
      <c r="EB47" s="83">
        <v>260753</v>
      </c>
    </row>
    <row r="48" spans="1:132" ht="31.2">
      <c r="A48" s="55"/>
      <c r="B48" s="148" t="s">
        <v>361</v>
      </c>
      <c r="C48" s="21"/>
      <c r="D48" s="64">
        <v>0</v>
      </c>
      <c r="E48" s="64">
        <v>0</v>
      </c>
      <c r="F48" s="64">
        <v>0</v>
      </c>
      <c r="G48" s="64">
        <v>0</v>
      </c>
      <c r="H48" s="64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4">
        <v>0</v>
      </c>
      <c r="O48" s="64">
        <v>0</v>
      </c>
      <c r="P48" s="64">
        <v>0</v>
      </c>
      <c r="Q48" s="64">
        <v>0</v>
      </c>
      <c r="R48" s="64">
        <v>0</v>
      </c>
      <c r="S48" s="68">
        <v>0</v>
      </c>
      <c r="T48" s="68">
        <v>0</v>
      </c>
      <c r="U48" s="68">
        <v>0</v>
      </c>
      <c r="V48" s="68">
        <v>0</v>
      </c>
      <c r="W48" s="68">
        <v>0</v>
      </c>
      <c r="X48" s="64">
        <v>0</v>
      </c>
      <c r="Y48" s="64">
        <v>0</v>
      </c>
      <c r="Z48" s="64">
        <v>0</v>
      </c>
      <c r="AA48" s="64">
        <v>0</v>
      </c>
      <c r="AB48" s="64">
        <v>0</v>
      </c>
      <c r="AC48" s="68">
        <v>0</v>
      </c>
      <c r="AD48" s="74">
        <v>0</v>
      </c>
      <c r="AE48" s="68">
        <v>0</v>
      </c>
      <c r="AF48" s="68">
        <v>0</v>
      </c>
      <c r="AG48" s="68">
        <v>0</v>
      </c>
      <c r="AH48" s="64">
        <v>0</v>
      </c>
      <c r="AI48" s="64">
        <v>0</v>
      </c>
      <c r="AJ48" s="64">
        <v>0</v>
      </c>
      <c r="AK48" s="64">
        <v>0</v>
      </c>
      <c r="AL48" s="64">
        <v>0</v>
      </c>
      <c r="AM48" s="68">
        <v>0</v>
      </c>
      <c r="AN48" s="68">
        <v>0</v>
      </c>
      <c r="AO48" s="68">
        <v>0</v>
      </c>
      <c r="AP48" s="68">
        <v>0</v>
      </c>
      <c r="AQ48" s="74">
        <v>0</v>
      </c>
      <c r="AR48" s="64">
        <v>0</v>
      </c>
      <c r="AS48" s="64">
        <v>0</v>
      </c>
      <c r="AT48" s="64">
        <v>0</v>
      </c>
      <c r="AU48" s="64">
        <v>0</v>
      </c>
      <c r="AV48" s="64">
        <v>0</v>
      </c>
      <c r="AW48" s="68">
        <v>0</v>
      </c>
      <c r="AX48" s="68">
        <v>0</v>
      </c>
      <c r="AY48" s="68">
        <v>0</v>
      </c>
      <c r="AZ48" s="68">
        <v>0</v>
      </c>
      <c r="BA48" s="74">
        <v>0</v>
      </c>
      <c r="BB48" s="64">
        <v>0</v>
      </c>
      <c r="BC48" s="64">
        <v>0</v>
      </c>
      <c r="BD48" s="64">
        <v>0</v>
      </c>
      <c r="BE48" s="64">
        <v>0</v>
      </c>
      <c r="BF48" s="64">
        <v>0</v>
      </c>
      <c r="BG48" s="68">
        <v>0</v>
      </c>
      <c r="BH48" s="74">
        <v>0</v>
      </c>
      <c r="BI48" s="74">
        <v>0</v>
      </c>
      <c r="BJ48" s="68">
        <v>0</v>
      </c>
      <c r="BK48" s="74">
        <v>0</v>
      </c>
      <c r="BL48" s="64">
        <v>0</v>
      </c>
      <c r="BM48" s="64">
        <v>0</v>
      </c>
      <c r="BN48" s="64">
        <v>0</v>
      </c>
      <c r="BO48" s="64">
        <v>0</v>
      </c>
      <c r="BP48" s="64">
        <v>0</v>
      </c>
      <c r="BQ48" s="74">
        <v>0</v>
      </c>
      <c r="BR48" s="68">
        <v>0</v>
      </c>
      <c r="BS48" s="68">
        <v>0</v>
      </c>
      <c r="BT48" s="68">
        <v>0</v>
      </c>
      <c r="BU48" s="68">
        <v>0</v>
      </c>
      <c r="BV48" s="64">
        <v>0</v>
      </c>
      <c r="BW48" s="64">
        <v>0</v>
      </c>
      <c r="BX48" s="64">
        <v>0</v>
      </c>
      <c r="BY48" s="64">
        <v>0</v>
      </c>
      <c r="BZ48" s="64">
        <v>0</v>
      </c>
      <c r="CA48" s="68">
        <v>0</v>
      </c>
      <c r="CB48" s="74">
        <v>0</v>
      </c>
      <c r="CC48" s="74">
        <v>0</v>
      </c>
      <c r="CD48" s="68">
        <v>0</v>
      </c>
      <c r="CE48" s="74">
        <v>0</v>
      </c>
      <c r="CF48" s="64">
        <v>0</v>
      </c>
      <c r="CG48" s="64">
        <v>0</v>
      </c>
      <c r="CH48" s="64">
        <v>0</v>
      </c>
      <c r="CI48" s="64">
        <v>0</v>
      </c>
      <c r="CJ48" s="64">
        <v>0</v>
      </c>
      <c r="CK48" s="68">
        <v>0</v>
      </c>
      <c r="CL48" s="74">
        <v>0</v>
      </c>
      <c r="CM48" s="74">
        <v>0</v>
      </c>
      <c r="CN48" s="68">
        <v>62230</v>
      </c>
      <c r="CO48" s="74">
        <v>0</v>
      </c>
      <c r="CP48" s="64">
        <v>0</v>
      </c>
      <c r="CQ48" s="64">
        <v>0</v>
      </c>
      <c r="CR48" s="64">
        <v>0</v>
      </c>
      <c r="CS48" s="64">
        <v>31</v>
      </c>
      <c r="CT48" s="64">
        <v>0</v>
      </c>
      <c r="CU48" s="74">
        <v>0</v>
      </c>
      <c r="CV48" s="74">
        <v>0</v>
      </c>
      <c r="CW48" s="68">
        <v>0</v>
      </c>
      <c r="CX48" s="74">
        <v>0</v>
      </c>
      <c r="CY48" s="68">
        <v>0</v>
      </c>
      <c r="CZ48" s="64">
        <v>0</v>
      </c>
      <c r="DA48" s="64">
        <v>0</v>
      </c>
      <c r="DB48" s="64">
        <v>0</v>
      </c>
      <c r="DC48" s="64">
        <v>0</v>
      </c>
      <c r="DD48" s="64">
        <v>0</v>
      </c>
      <c r="DE48" s="74">
        <v>0</v>
      </c>
      <c r="DF48" s="74">
        <v>572</v>
      </c>
      <c r="DG48" s="68">
        <v>0</v>
      </c>
      <c r="DH48" s="74">
        <v>0</v>
      </c>
      <c r="DI48" s="68">
        <v>12</v>
      </c>
      <c r="DJ48" s="64">
        <v>0</v>
      </c>
      <c r="DK48" s="64">
        <v>0</v>
      </c>
      <c r="DL48" s="64">
        <v>0</v>
      </c>
      <c r="DM48" s="64">
        <v>0</v>
      </c>
      <c r="DN48" s="64">
        <v>0</v>
      </c>
      <c r="DO48" s="74">
        <v>0</v>
      </c>
      <c r="DP48" s="74">
        <v>0</v>
      </c>
      <c r="DQ48" s="68">
        <v>0</v>
      </c>
      <c r="DR48" s="74">
        <v>0</v>
      </c>
      <c r="DS48" s="68">
        <v>0</v>
      </c>
      <c r="DT48" s="64">
        <v>0</v>
      </c>
      <c r="DU48" s="64">
        <v>0</v>
      </c>
      <c r="DV48" s="64">
        <v>0</v>
      </c>
      <c r="DW48" s="64">
        <v>0</v>
      </c>
      <c r="DX48" s="64">
        <v>0</v>
      </c>
      <c r="DY48" s="74">
        <v>0</v>
      </c>
      <c r="DZ48" s="74">
        <v>0</v>
      </c>
      <c r="EB48" s="83">
        <v>62845</v>
      </c>
    </row>
    <row r="49" spans="1:132" ht="15.6">
      <c r="A49" s="55"/>
      <c r="B49" s="148" t="s">
        <v>362</v>
      </c>
      <c r="C49" s="21"/>
      <c r="D49" s="64">
        <v>0</v>
      </c>
      <c r="E49" s="64">
        <v>0</v>
      </c>
      <c r="F49" s="64">
        <v>0</v>
      </c>
      <c r="G49" s="64">
        <v>0</v>
      </c>
      <c r="H49" s="64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8">
        <v>0</v>
      </c>
      <c r="T49" s="68">
        <v>0</v>
      </c>
      <c r="U49" s="68">
        <v>0</v>
      </c>
      <c r="V49" s="68">
        <v>0</v>
      </c>
      <c r="W49" s="68">
        <v>0</v>
      </c>
      <c r="X49" s="64">
        <v>0</v>
      </c>
      <c r="Y49" s="64">
        <v>0</v>
      </c>
      <c r="Z49" s="64">
        <v>0</v>
      </c>
      <c r="AA49" s="64">
        <v>0</v>
      </c>
      <c r="AB49" s="64">
        <v>0</v>
      </c>
      <c r="AC49" s="68">
        <v>0</v>
      </c>
      <c r="AD49" s="74">
        <v>0</v>
      </c>
      <c r="AE49" s="68">
        <v>0</v>
      </c>
      <c r="AF49" s="68">
        <v>0</v>
      </c>
      <c r="AG49" s="68">
        <v>0</v>
      </c>
      <c r="AH49" s="64">
        <v>0</v>
      </c>
      <c r="AI49" s="64">
        <v>0</v>
      </c>
      <c r="AJ49" s="64">
        <v>0</v>
      </c>
      <c r="AK49" s="64">
        <v>0</v>
      </c>
      <c r="AL49" s="64">
        <v>0</v>
      </c>
      <c r="AM49" s="68">
        <v>0</v>
      </c>
      <c r="AN49" s="68">
        <v>0</v>
      </c>
      <c r="AO49" s="68">
        <v>0</v>
      </c>
      <c r="AP49" s="68">
        <v>0</v>
      </c>
      <c r="AQ49" s="74">
        <v>0</v>
      </c>
      <c r="AR49" s="64">
        <v>0</v>
      </c>
      <c r="AS49" s="64">
        <v>0</v>
      </c>
      <c r="AT49" s="64">
        <v>0</v>
      </c>
      <c r="AU49" s="64">
        <v>0</v>
      </c>
      <c r="AV49" s="64">
        <v>0</v>
      </c>
      <c r="AW49" s="68">
        <v>0</v>
      </c>
      <c r="AX49" s="68">
        <v>0</v>
      </c>
      <c r="AY49" s="68">
        <v>0</v>
      </c>
      <c r="AZ49" s="68">
        <v>0</v>
      </c>
      <c r="BA49" s="74">
        <v>0</v>
      </c>
      <c r="BB49" s="64">
        <v>0</v>
      </c>
      <c r="BC49" s="64">
        <v>0</v>
      </c>
      <c r="BD49" s="64">
        <v>0</v>
      </c>
      <c r="BE49" s="64">
        <v>0</v>
      </c>
      <c r="BF49" s="64">
        <v>0</v>
      </c>
      <c r="BG49" s="68">
        <v>0</v>
      </c>
      <c r="BH49" s="74">
        <v>0</v>
      </c>
      <c r="BI49" s="74">
        <v>0</v>
      </c>
      <c r="BJ49" s="68">
        <v>0</v>
      </c>
      <c r="BK49" s="74">
        <v>0</v>
      </c>
      <c r="BL49" s="64">
        <v>0</v>
      </c>
      <c r="BM49" s="64">
        <v>0</v>
      </c>
      <c r="BN49" s="64">
        <v>0</v>
      </c>
      <c r="BO49" s="64">
        <v>0</v>
      </c>
      <c r="BP49" s="64">
        <v>0</v>
      </c>
      <c r="BQ49" s="74">
        <v>0</v>
      </c>
      <c r="BR49" s="68">
        <v>0</v>
      </c>
      <c r="BS49" s="68">
        <v>0</v>
      </c>
      <c r="BT49" s="68">
        <v>0</v>
      </c>
      <c r="BU49" s="68">
        <v>0</v>
      </c>
      <c r="BV49" s="64">
        <v>0</v>
      </c>
      <c r="BW49" s="64">
        <v>0</v>
      </c>
      <c r="BX49" s="64">
        <v>0</v>
      </c>
      <c r="BY49" s="64">
        <v>0</v>
      </c>
      <c r="BZ49" s="64">
        <v>0</v>
      </c>
      <c r="CA49" s="68">
        <v>0</v>
      </c>
      <c r="CB49" s="74">
        <v>0</v>
      </c>
      <c r="CC49" s="74">
        <v>0</v>
      </c>
      <c r="CD49" s="68">
        <v>66</v>
      </c>
      <c r="CE49" s="74">
        <v>0</v>
      </c>
      <c r="CF49" s="64">
        <v>0</v>
      </c>
      <c r="CG49" s="64">
        <v>0</v>
      </c>
      <c r="CH49" s="64">
        <v>0</v>
      </c>
      <c r="CI49" s="64">
        <v>0</v>
      </c>
      <c r="CJ49" s="64">
        <v>0</v>
      </c>
      <c r="CK49" s="68">
        <v>0</v>
      </c>
      <c r="CL49" s="74">
        <v>0</v>
      </c>
      <c r="CM49" s="74">
        <v>0</v>
      </c>
      <c r="CN49" s="68">
        <v>0</v>
      </c>
      <c r="CO49" s="74">
        <v>364429</v>
      </c>
      <c r="CP49" s="64">
        <v>127439</v>
      </c>
      <c r="CQ49" s="64">
        <v>138437</v>
      </c>
      <c r="CR49" s="64">
        <v>0</v>
      </c>
      <c r="CS49" s="64">
        <v>0</v>
      </c>
      <c r="CT49" s="64">
        <v>0</v>
      </c>
      <c r="CU49" s="74">
        <v>0</v>
      </c>
      <c r="CV49" s="74">
        <v>0</v>
      </c>
      <c r="CW49" s="68">
        <v>0</v>
      </c>
      <c r="CX49" s="74">
        <v>0</v>
      </c>
      <c r="CY49" s="68">
        <v>0</v>
      </c>
      <c r="CZ49" s="64">
        <v>0</v>
      </c>
      <c r="DA49" s="64">
        <v>0</v>
      </c>
      <c r="DB49" s="64">
        <v>0</v>
      </c>
      <c r="DC49" s="64">
        <v>0</v>
      </c>
      <c r="DD49" s="64">
        <v>0</v>
      </c>
      <c r="DE49" s="74">
        <v>0</v>
      </c>
      <c r="DF49" s="74">
        <v>1329</v>
      </c>
      <c r="DG49" s="68">
        <v>0</v>
      </c>
      <c r="DH49" s="74">
        <v>0</v>
      </c>
      <c r="DI49" s="68">
        <v>76</v>
      </c>
      <c r="DJ49" s="64">
        <v>0</v>
      </c>
      <c r="DK49" s="64">
        <v>0</v>
      </c>
      <c r="DL49" s="64">
        <v>532</v>
      </c>
      <c r="DM49" s="64">
        <v>0</v>
      </c>
      <c r="DN49" s="64">
        <v>0</v>
      </c>
      <c r="DO49" s="74">
        <v>0</v>
      </c>
      <c r="DP49" s="74">
        <v>0</v>
      </c>
      <c r="DQ49" s="68">
        <v>0</v>
      </c>
      <c r="DR49" s="74">
        <v>0</v>
      </c>
      <c r="DS49" s="68">
        <v>0</v>
      </c>
      <c r="DT49" s="64">
        <v>0</v>
      </c>
      <c r="DU49" s="64">
        <v>0</v>
      </c>
      <c r="DV49" s="64">
        <v>0</v>
      </c>
      <c r="DW49" s="64">
        <v>0</v>
      </c>
      <c r="DX49" s="64">
        <v>0</v>
      </c>
      <c r="DY49" s="74">
        <v>0</v>
      </c>
      <c r="DZ49" s="74">
        <v>0</v>
      </c>
      <c r="EB49" s="83">
        <v>632308</v>
      </c>
    </row>
    <row r="50" spans="1:132" ht="31.2">
      <c r="A50" s="55"/>
      <c r="B50" s="148" t="s">
        <v>363</v>
      </c>
      <c r="C50" s="21"/>
      <c r="D50" s="64">
        <v>0</v>
      </c>
      <c r="E50" s="64">
        <v>0</v>
      </c>
      <c r="F50" s="64">
        <v>0</v>
      </c>
      <c r="G50" s="64">
        <v>0</v>
      </c>
      <c r="H50" s="64">
        <v>0</v>
      </c>
      <c r="I50" s="68">
        <v>0</v>
      </c>
      <c r="J50" s="68">
        <v>0</v>
      </c>
      <c r="K50" s="68">
        <v>0</v>
      </c>
      <c r="L50" s="68">
        <v>135</v>
      </c>
      <c r="M50" s="68">
        <v>101</v>
      </c>
      <c r="N50" s="64">
        <v>0</v>
      </c>
      <c r="O50" s="64">
        <v>0</v>
      </c>
      <c r="P50" s="64">
        <v>0</v>
      </c>
      <c r="Q50" s="64">
        <v>0</v>
      </c>
      <c r="R50" s="64">
        <v>0</v>
      </c>
      <c r="S50" s="68">
        <v>0</v>
      </c>
      <c r="T50" s="68">
        <v>121</v>
      </c>
      <c r="U50" s="68">
        <v>354</v>
      </c>
      <c r="V50" s="68">
        <v>0</v>
      </c>
      <c r="W50" s="68">
        <v>0</v>
      </c>
      <c r="X50" s="64">
        <v>981</v>
      </c>
      <c r="Y50" s="64">
        <v>0</v>
      </c>
      <c r="Z50" s="64">
        <v>2430</v>
      </c>
      <c r="AA50" s="64">
        <v>0</v>
      </c>
      <c r="AB50" s="64">
        <v>2738</v>
      </c>
      <c r="AC50" s="68">
        <v>0</v>
      </c>
      <c r="AD50" s="74">
        <v>0</v>
      </c>
      <c r="AE50" s="68">
        <v>193</v>
      </c>
      <c r="AF50" s="68">
        <v>4704</v>
      </c>
      <c r="AG50" s="68">
        <v>156</v>
      </c>
      <c r="AH50" s="64">
        <v>720</v>
      </c>
      <c r="AI50" s="64">
        <v>1230</v>
      </c>
      <c r="AJ50" s="64">
        <v>227</v>
      </c>
      <c r="AK50" s="64">
        <v>21589</v>
      </c>
      <c r="AL50" s="64">
        <v>1397</v>
      </c>
      <c r="AM50" s="68">
        <v>0</v>
      </c>
      <c r="AN50" s="68">
        <v>0</v>
      </c>
      <c r="AO50" s="68">
        <v>0</v>
      </c>
      <c r="AP50" s="68">
        <v>65</v>
      </c>
      <c r="AQ50" s="74">
        <v>1015</v>
      </c>
      <c r="AR50" s="64">
        <v>125</v>
      </c>
      <c r="AS50" s="64">
        <v>227</v>
      </c>
      <c r="AT50" s="64">
        <v>0</v>
      </c>
      <c r="AU50" s="64">
        <v>114</v>
      </c>
      <c r="AV50" s="64">
        <v>386</v>
      </c>
      <c r="AW50" s="68">
        <v>0</v>
      </c>
      <c r="AX50" s="68">
        <v>0</v>
      </c>
      <c r="AY50" s="68">
        <v>0</v>
      </c>
      <c r="AZ50" s="68">
        <v>0</v>
      </c>
      <c r="BA50" s="74">
        <v>0</v>
      </c>
      <c r="BB50" s="64">
        <v>2530</v>
      </c>
      <c r="BC50" s="64">
        <v>497</v>
      </c>
      <c r="BD50" s="64">
        <v>0</v>
      </c>
      <c r="BE50" s="64">
        <v>404</v>
      </c>
      <c r="BF50" s="64">
        <v>0</v>
      </c>
      <c r="BG50" s="68">
        <v>0</v>
      </c>
      <c r="BH50" s="74">
        <v>0</v>
      </c>
      <c r="BI50" s="74">
        <v>0</v>
      </c>
      <c r="BJ50" s="68">
        <v>17</v>
      </c>
      <c r="BK50" s="74">
        <v>22</v>
      </c>
      <c r="BL50" s="64">
        <v>6559</v>
      </c>
      <c r="BM50" s="64">
        <v>54</v>
      </c>
      <c r="BN50" s="64">
        <v>439</v>
      </c>
      <c r="BO50" s="64">
        <v>0</v>
      </c>
      <c r="BP50" s="64">
        <v>386</v>
      </c>
      <c r="BQ50" s="74">
        <v>0</v>
      </c>
      <c r="BR50" s="68">
        <v>0</v>
      </c>
      <c r="BS50" s="68">
        <v>0</v>
      </c>
      <c r="BT50" s="68">
        <v>135</v>
      </c>
      <c r="BU50" s="68">
        <v>0</v>
      </c>
      <c r="BV50" s="64">
        <v>803</v>
      </c>
      <c r="BW50" s="64">
        <v>0</v>
      </c>
      <c r="BX50" s="64">
        <v>908</v>
      </c>
      <c r="BY50" s="64">
        <v>143</v>
      </c>
      <c r="BZ50" s="64">
        <v>393</v>
      </c>
      <c r="CA50" s="68">
        <v>1</v>
      </c>
      <c r="CB50" s="74">
        <v>634</v>
      </c>
      <c r="CC50" s="74">
        <v>93</v>
      </c>
      <c r="CD50" s="68">
        <v>6</v>
      </c>
      <c r="CE50" s="74">
        <v>845</v>
      </c>
      <c r="CF50" s="64">
        <v>0</v>
      </c>
      <c r="CG50" s="64">
        <v>0</v>
      </c>
      <c r="CH50" s="64">
        <v>657</v>
      </c>
      <c r="CI50" s="64">
        <v>0</v>
      </c>
      <c r="CJ50" s="64">
        <v>872</v>
      </c>
      <c r="CK50" s="68">
        <v>299</v>
      </c>
      <c r="CL50" s="74">
        <v>6365</v>
      </c>
      <c r="CM50" s="74">
        <v>0</v>
      </c>
      <c r="CN50" s="68">
        <v>0</v>
      </c>
      <c r="CO50" s="74">
        <v>0</v>
      </c>
      <c r="CP50" s="64">
        <v>0</v>
      </c>
      <c r="CQ50" s="64">
        <v>0</v>
      </c>
      <c r="CR50" s="64">
        <v>1016576</v>
      </c>
      <c r="CS50" s="64">
        <v>1195</v>
      </c>
      <c r="CT50" s="64">
        <v>0</v>
      </c>
      <c r="CU50" s="74">
        <v>0</v>
      </c>
      <c r="CV50" s="74">
        <v>0</v>
      </c>
      <c r="CW50" s="68">
        <v>1815</v>
      </c>
      <c r="CX50" s="74">
        <v>0</v>
      </c>
      <c r="CY50" s="68">
        <v>0</v>
      </c>
      <c r="CZ50" s="64">
        <v>3107</v>
      </c>
      <c r="DA50" s="64">
        <v>0</v>
      </c>
      <c r="DB50" s="64">
        <v>0</v>
      </c>
      <c r="DC50" s="64">
        <v>0</v>
      </c>
      <c r="DD50" s="64">
        <v>708</v>
      </c>
      <c r="DE50" s="74">
        <v>0</v>
      </c>
      <c r="DF50" s="74">
        <v>2409</v>
      </c>
      <c r="DG50" s="68">
        <v>0</v>
      </c>
      <c r="DH50" s="74">
        <v>1223</v>
      </c>
      <c r="DI50" s="68">
        <v>715</v>
      </c>
      <c r="DJ50" s="64">
        <v>0</v>
      </c>
      <c r="DK50" s="64">
        <v>185</v>
      </c>
      <c r="DL50" s="64">
        <v>3266</v>
      </c>
      <c r="DM50" s="64">
        <v>0</v>
      </c>
      <c r="DN50" s="64">
        <v>338</v>
      </c>
      <c r="DO50" s="74">
        <v>0</v>
      </c>
      <c r="DP50" s="74">
        <v>0</v>
      </c>
      <c r="DQ50" s="68">
        <v>0</v>
      </c>
      <c r="DR50" s="74">
        <v>0</v>
      </c>
      <c r="DS50" s="68">
        <v>0</v>
      </c>
      <c r="DT50" s="64">
        <v>0</v>
      </c>
      <c r="DU50" s="64">
        <v>0</v>
      </c>
      <c r="DV50" s="64">
        <v>6</v>
      </c>
      <c r="DW50" s="64">
        <v>0</v>
      </c>
      <c r="DX50" s="64">
        <v>6970</v>
      </c>
      <c r="DY50" s="74">
        <v>180</v>
      </c>
      <c r="DZ50" s="74">
        <v>0</v>
      </c>
      <c r="EB50" s="83">
        <v>1100763</v>
      </c>
    </row>
    <row r="51" spans="1:132" ht="23.4">
      <c r="A51" s="55"/>
      <c r="B51" s="148" t="s">
        <v>364</v>
      </c>
      <c r="C51" s="21"/>
      <c r="D51" s="64">
        <v>0</v>
      </c>
      <c r="E51" s="64">
        <v>0</v>
      </c>
      <c r="F51" s="64">
        <v>0</v>
      </c>
      <c r="G51" s="64">
        <v>0</v>
      </c>
      <c r="H51" s="64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4">
        <v>0</v>
      </c>
      <c r="O51" s="64">
        <v>0</v>
      </c>
      <c r="P51" s="64">
        <v>0</v>
      </c>
      <c r="Q51" s="64">
        <v>42</v>
      </c>
      <c r="R51" s="64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4">
        <v>0</v>
      </c>
      <c r="Y51" s="64">
        <v>0</v>
      </c>
      <c r="Z51" s="64">
        <v>0</v>
      </c>
      <c r="AA51" s="64">
        <v>0</v>
      </c>
      <c r="AB51" s="64">
        <v>0</v>
      </c>
      <c r="AC51" s="68">
        <v>0</v>
      </c>
      <c r="AD51" s="74">
        <v>0</v>
      </c>
      <c r="AE51" s="68">
        <v>0</v>
      </c>
      <c r="AF51" s="68">
        <v>0</v>
      </c>
      <c r="AG51" s="68">
        <v>0</v>
      </c>
      <c r="AH51" s="64">
        <v>0</v>
      </c>
      <c r="AI51" s="64">
        <v>0</v>
      </c>
      <c r="AJ51" s="64">
        <v>7</v>
      </c>
      <c r="AK51" s="64">
        <v>0</v>
      </c>
      <c r="AL51" s="64">
        <v>0</v>
      </c>
      <c r="AM51" s="68">
        <v>0</v>
      </c>
      <c r="AN51" s="68">
        <v>0</v>
      </c>
      <c r="AO51" s="68">
        <v>0</v>
      </c>
      <c r="AP51" s="68">
        <v>0</v>
      </c>
      <c r="AQ51" s="74">
        <v>0</v>
      </c>
      <c r="AR51" s="64">
        <v>0</v>
      </c>
      <c r="AS51" s="64">
        <v>0</v>
      </c>
      <c r="AT51" s="64">
        <v>0</v>
      </c>
      <c r="AU51" s="64">
        <v>0</v>
      </c>
      <c r="AV51" s="64">
        <v>0</v>
      </c>
      <c r="AW51" s="68">
        <v>0</v>
      </c>
      <c r="AX51" s="68">
        <v>0</v>
      </c>
      <c r="AY51" s="68">
        <v>0</v>
      </c>
      <c r="AZ51" s="68">
        <v>0</v>
      </c>
      <c r="BA51" s="74">
        <v>0</v>
      </c>
      <c r="BB51" s="64">
        <v>0</v>
      </c>
      <c r="BC51" s="64">
        <v>34</v>
      </c>
      <c r="BD51" s="64">
        <v>0</v>
      </c>
      <c r="BE51" s="64">
        <v>0</v>
      </c>
      <c r="BF51" s="64">
        <v>0</v>
      </c>
      <c r="BG51" s="68">
        <v>0</v>
      </c>
      <c r="BH51" s="74">
        <v>0</v>
      </c>
      <c r="BI51" s="74">
        <v>0</v>
      </c>
      <c r="BJ51" s="68">
        <v>0</v>
      </c>
      <c r="BK51" s="74">
        <v>0</v>
      </c>
      <c r="BL51" s="64">
        <v>0</v>
      </c>
      <c r="BM51" s="64">
        <v>0</v>
      </c>
      <c r="BN51" s="64">
        <v>8</v>
      </c>
      <c r="BO51" s="64">
        <v>0</v>
      </c>
      <c r="BP51" s="64">
        <v>0</v>
      </c>
      <c r="BQ51" s="74">
        <v>0</v>
      </c>
      <c r="BR51" s="68">
        <v>0</v>
      </c>
      <c r="BS51" s="68">
        <v>9</v>
      </c>
      <c r="BT51" s="68">
        <v>0</v>
      </c>
      <c r="BU51" s="68">
        <v>0</v>
      </c>
      <c r="BV51" s="64">
        <v>0</v>
      </c>
      <c r="BW51" s="64">
        <v>0</v>
      </c>
      <c r="BX51" s="64">
        <v>0</v>
      </c>
      <c r="BY51" s="64">
        <v>0</v>
      </c>
      <c r="BZ51" s="64">
        <v>0</v>
      </c>
      <c r="CA51" s="68">
        <v>0</v>
      </c>
      <c r="CB51" s="74">
        <v>0</v>
      </c>
      <c r="CC51" s="74">
        <v>0</v>
      </c>
      <c r="CD51" s="68">
        <v>0</v>
      </c>
      <c r="CE51" s="74">
        <v>0</v>
      </c>
      <c r="CF51" s="64">
        <v>0</v>
      </c>
      <c r="CG51" s="64">
        <v>0</v>
      </c>
      <c r="CH51" s="64">
        <v>0</v>
      </c>
      <c r="CI51" s="64">
        <v>0</v>
      </c>
      <c r="CJ51" s="64">
        <v>0</v>
      </c>
      <c r="CK51" s="68">
        <v>0</v>
      </c>
      <c r="CL51" s="74">
        <v>0</v>
      </c>
      <c r="CM51" s="74">
        <v>0</v>
      </c>
      <c r="CN51" s="68">
        <v>0</v>
      </c>
      <c r="CO51" s="74">
        <v>0</v>
      </c>
      <c r="CP51" s="64">
        <v>0</v>
      </c>
      <c r="CQ51" s="64">
        <v>0</v>
      </c>
      <c r="CR51" s="64">
        <v>64</v>
      </c>
      <c r="CS51" s="64">
        <v>225991</v>
      </c>
      <c r="CT51" s="64">
        <v>89742</v>
      </c>
      <c r="CU51" s="74">
        <v>1506</v>
      </c>
      <c r="CV51" s="74">
        <v>0</v>
      </c>
      <c r="CW51" s="68">
        <v>1901</v>
      </c>
      <c r="CX51" s="74">
        <v>0</v>
      </c>
      <c r="CY51" s="68">
        <v>0</v>
      </c>
      <c r="CZ51" s="64">
        <v>0</v>
      </c>
      <c r="DA51" s="64">
        <v>0</v>
      </c>
      <c r="DB51" s="64">
        <v>0</v>
      </c>
      <c r="DC51" s="64">
        <v>0</v>
      </c>
      <c r="DD51" s="64">
        <v>0</v>
      </c>
      <c r="DE51" s="74">
        <v>0</v>
      </c>
      <c r="DF51" s="74">
        <v>1817</v>
      </c>
      <c r="DG51" s="68">
        <v>0</v>
      </c>
      <c r="DH51" s="74">
        <v>0</v>
      </c>
      <c r="DI51" s="68">
        <v>0</v>
      </c>
      <c r="DJ51" s="64">
        <v>0</v>
      </c>
      <c r="DK51" s="64">
        <v>11700</v>
      </c>
      <c r="DL51" s="64">
        <v>0</v>
      </c>
      <c r="DM51" s="64">
        <v>0</v>
      </c>
      <c r="DN51" s="64">
        <v>34</v>
      </c>
      <c r="DO51" s="74">
        <v>0</v>
      </c>
      <c r="DP51" s="74">
        <v>0</v>
      </c>
      <c r="DQ51" s="68">
        <v>0</v>
      </c>
      <c r="DR51" s="74">
        <v>0</v>
      </c>
      <c r="DS51" s="68">
        <v>0</v>
      </c>
      <c r="DT51" s="64">
        <v>0</v>
      </c>
      <c r="DU51" s="64">
        <v>0</v>
      </c>
      <c r="DV51" s="64">
        <v>0</v>
      </c>
      <c r="DW51" s="64">
        <v>0</v>
      </c>
      <c r="DX51" s="64">
        <v>0</v>
      </c>
      <c r="DY51" s="74">
        <v>0</v>
      </c>
      <c r="DZ51" s="74">
        <v>0</v>
      </c>
      <c r="EB51" s="83">
        <v>332855</v>
      </c>
    </row>
    <row r="52" spans="1:132" ht="23.4">
      <c r="A52" s="55"/>
      <c r="B52" s="148" t="s">
        <v>365</v>
      </c>
      <c r="C52" s="21"/>
      <c r="D52" s="64">
        <v>0</v>
      </c>
      <c r="E52" s="64">
        <v>0</v>
      </c>
      <c r="F52" s="64">
        <v>0</v>
      </c>
      <c r="G52" s="64">
        <v>0</v>
      </c>
      <c r="H52" s="64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4">
        <v>0</v>
      </c>
      <c r="O52" s="64">
        <v>0</v>
      </c>
      <c r="P52" s="64">
        <v>0</v>
      </c>
      <c r="Q52" s="64">
        <v>0</v>
      </c>
      <c r="R52" s="64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4">
        <v>0</v>
      </c>
      <c r="Y52" s="64">
        <v>0</v>
      </c>
      <c r="Z52" s="64">
        <v>0</v>
      </c>
      <c r="AA52" s="64">
        <v>0</v>
      </c>
      <c r="AB52" s="64">
        <v>0</v>
      </c>
      <c r="AC52" s="68">
        <v>0</v>
      </c>
      <c r="AD52" s="74">
        <v>0</v>
      </c>
      <c r="AE52" s="68">
        <v>0</v>
      </c>
      <c r="AF52" s="68">
        <v>0</v>
      </c>
      <c r="AG52" s="68">
        <v>0</v>
      </c>
      <c r="AH52" s="64">
        <v>0</v>
      </c>
      <c r="AI52" s="64">
        <v>0</v>
      </c>
      <c r="AJ52" s="64">
        <v>0</v>
      </c>
      <c r="AK52" s="64">
        <v>0</v>
      </c>
      <c r="AL52" s="64">
        <v>0</v>
      </c>
      <c r="AM52" s="68">
        <v>0</v>
      </c>
      <c r="AN52" s="68">
        <v>0</v>
      </c>
      <c r="AO52" s="68">
        <v>0</v>
      </c>
      <c r="AP52" s="68">
        <v>0</v>
      </c>
      <c r="AQ52" s="74">
        <v>0</v>
      </c>
      <c r="AR52" s="64">
        <v>0</v>
      </c>
      <c r="AS52" s="64">
        <v>0</v>
      </c>
      <c r="AT52" s="64">
        <v>0</v>
      </c>
      <c r="AU52" s="64">
        <v>0</v>
      </c>
      <c r="AV52" s="64">
        <v>0</v>
      </c>
      <c r="AW52" s="68">
        <v>0</v>
      </c>
      <c r="AX52" s="68">
        <v>0</v>
      </c>
      <c r="AY52" s="68">
        <v>0</v>
      </c>
      <c r="AZ52" s="68">
        <v>0</v>
      </c>
      <c r="BA52" s="74">
        <v>0</v>
      </c>
      <c r="BB52" s="64">
        <v>0</v>
      </c>
      <c r="BC52" s="64">
        <v>0</v>
      </c>
      <c r="BD52" s="64">
        <v>0</v>
      </c>
      <c r="BE52" s="64">
        <v>0</v>
      </c>
      <c r="BF52" s="64">
        <v>0</v>
      </c>
      <c r="BG52" s="68">
        <v>0</v>
      </c>
      <c r="BH52" s="74">
        <v>0</v>
      </c>
      <c r="BI52" s="74">
        <v>0</v>
      </c>
      <c r="BJ52" s="68">
        <v>0</v>
      </c>
      <c r="BK52" s="74">
        <v>0</v>
      </c>
      <c r="BL52" s="64">
        <v>0</v>
      </c>
      <c r="BM52" s="64">
        <v>0</v>
      </c>
      <c r="BN52" s="64">
        <v>0</v>
      </c>
      <c r="BO52" s="64">
        <v>0</v>
      </c>
      <c r="BP52" s="64">
        <v>0</v>
      </c>
      <c r="BQ52" s="74">
        <v>0</v>
      </c>
      <c r="BR52" s="68">
        <v>0</v>
      </c>
      <c r="BS52" s="68">
        <v>0</v>
      </c>
      <c r="BT52" s="68">
        <v>0</v>
      </c>
      <c r="BU52" s="68">
        <v>0</v>
      </c>
      <c r="BV52" s="64">
        <v>0</v>
      </c>
      <c r="BW52" s="64">
        <v>0</v>
      </c>
      <c r="BX52" s="64">
        <v>0</v>
      </c>
      <c r="BY52" s="64">
        <v>0</v>
      </c>
      <c r="BZ52" s="64">
        <v>0</v>
      </c>
      <c r="CA52" s="68">
        <v>0</v>
      </c>
      <c r="CB52" s="74">
        <v>0</v>
      </c>
      <c r="CC52" s="74">
        <v>0</v>
      </c>
      <c r="CD52" s="68">
        <v>0</v>
      </c>
      <c r="CE52" s="74">
        <v>0</v>
      </c>
      <c r="CF52" s="64">
        <v>0</v>
      </c>
      <c r="CG52" s="64">
        <v>0</v>
      </c>
      <c r="CH52" s="64">
        <v>0</v>
      </c>
      <c r="CI52" s="64">
        <v>0</v>
      </c>
      <c r="CJ52" s="64">
        <v>0</v>
      </c>
      <c r="CK52" s="68">
        <v>0</v>
      </c>
      <c r="CL52" s="74">
        <v>0</v>
      </c>
      <c r="CM52" s="74">
        <v>0</v>
      </c>
      <c r="CN52" s="68">
        <v>0</v>
      </c>
      <c r="CO52" s="74">
        <v>0</v>
      </c>
      <c r="CP52" s="64">
        <v>0</v>
      </c>
      <c r="CQ52" s="64">
        <v>0</v>
      </c>
      <c r="CR52" s="64">
        <v>0</v>
      </c>
      <c r="CS52" s="64">
        <v>0</v>
      </c>
      <c r="CT52" s="64">
        <v>0</v>
      </c>
      <c r="CU52" s="74">
        <v>19583</v>
      </c>
      <c r="CV52" s="74">
        <v>0</v>
      </c>
      <c r="CW52" s="68">
        <v>0</v>
      </c>
      <c r="CX52" s="74">
        <v>0</v>
      </c>
      <c r="CY52" s="68">
        <v>0</v>
      </c>
      <c r="CZ52" s="64">
        <v>0</v>
      </c>
      <c r="DA52" s="64">
        <v>0</v>
      </c>
      <c r="DB52" s="64">
        <v>0</v>
      </c>
      <c r="DC52" s="64">
        <v>0</v>
      </c>
      <c r="DD52" s="64">
        <v>0</v>
      </c>
      <c r="DE52" s="74">
        <v>0</v>
      </c>
      <c r="DF52" s="74">
        <v>497</v>
      </c>
      <c r="DG52" s="68">
        <v>0</v>
      </c>
      <c r="DH52" s="74">
        <v>0</v>
      </c>
      <c r="DI52" s="68">
        <v>0</v>
      </c>
      <c r="DJ52" s="64">
        <v>0</v>
      </c>
      <c r="DK52" s="64">
        <v>0</v>
      </c>
      <c r="DL52" s="64">
        <v>0</v>
      </c>
      <c r="DM52" s="64">
        <v>0</v>
      </c>
      <c r="DN52" s="64">
        <v>0</v>
      </c>
      <c r="DO52" s="74">
        <v>0</v>
      </c>
      <c r="DP52" s="74">
        <v>0</v>
      </c>
      <c r="DQ52" s="68">
        <v>0</v>
      </c>
      <c r="DR52" s="74">
        <v>0</v>
      </c>
      <c r="DS52" s="68">
        <v>0</v>
      </c>
      <c r="DT52" s="64">
        <v>0</v>
      </c>
      <c r="DU52" s="64">
        <v>0</v>
      </c>
      <c r="DV52" s="64">
        <v>0</v>
      </c>
      <c r="DW52" s="64">
        <v>0</v>
      </c>
      <c r="DX52" s="64">
        <v>0</v>
      </c>
      <c r="DY52" s="74">
        <v>0</v>
      </c>
      <c r="DZ52" s="74">
        <v>0</v>
      </c>
      <c r="EB52" s="83">
        <v>20080</v>
      </c>
    </row>
    <row r="53" spans="1:132" ht="23.4">
      <c r="A53" s="55"/>
      <c r="B53" s="148" t="s">
        <v>366</v>
      </c>
      <c r="C53" s="21"/>
      <c r="D53" s="64">
        <v>0</v>
      </c>
      <c r="E53" s="64">
        <v>0</v>
      </c>
      <c r="F53" s="64">
        <v>0</v>
      </c>
      <c r="G53" s="64">
        <v>0</v>
      </c>
      <c r="H53" s="64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4">
        <v>0</v>
      </c>
      <c r="O53" s="64">
        <v>0</v>
      </c>
      <c r="P53" s="64">
        <v>0</v>
      </c>
      <c r="Q53" s="64">
        <v>0</v>
      </c>
      <c r="R53" s="64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4">
        <v>0</v>
      </c>
      <c r="Y53" s="64">
        <v>0</v>
      </c>
      <c r="Z53" s="64">
        <v>0</v>
      </c>
      <c r="AA53" s="64">
        <v>0</v>
      </c>
      <c r="AB53" s="64">
        <v>0</v>
      </c>
      <c r="AC53" s="68">
        <v>0</v>
      </c>
      <c r="AD53" s="74">
        <v>0</v>
      </c>
      <c r="AE53" s="68">
        <v>0</v>
      </c>
      <c r="AF53" s="68">
        <v>0</v>
      </c>
      <c r="AG53" s="68">
        <v>0</v>
      </c>
      <c r="AH53" s="64">
        <v>0</v>
      </c>
      <c r="AI53" s="64">
        <v>0</v>
      </c>
      <c r="AJ53" s="64">
        <v>0</v>
      </c>
      <c r="AK53" s="64">
        <v>0</v>
      </c>
      <c r="AL53" s="64">
        <v>0</v>
      </c>
      <c r="AM53" s="68">
        <v>0</v>
      </c>
      <c r="AN53" s="68">
        <v>0</v>
      </c>
      <c r="AO53" s="68">
        <v>0</v>
      </c>
      <c r="AP53" s="68">
        <v>0</v>
      </c>
      <c r="AQ53" s="74">
        <v>0</v>
      </c>
      <c r="AR53" s="64">
        <v>0</v>
      </c>
      <c r="AS53" s="64">
        <v>0</v>
      </c>
      <c r="AT53" s="64">
        <v>0</v>
      </c>
      <c r="AU53" s="64">
        <v>0</v>
      </c>
      <c r="AV53" s="64">
        <v>0</v>
      </c>
      <c r="AW53" s="68">
        <v>0</v>
      </c>
      <c r="AX53" s="68">
        <v>0</v>
      </c>
      <c r="AY53" s="68">
        <v>0</v>
      </c>
      <c r="AZ53" s="68">
        <v>0</v>
      </c>
      <c r="BA53" s="74">
        <v>0</v>
      </c>
      <c r="BB53" s="64">
        <v>0</v>
      </c>
      <c r="BC53" s="64">
        <v>0</v>
      </c>
      <c r="BD53" s="64">
        <v>0</v>
      </c>
      <c r="BE53" s="64">
        <v>0</v>
      </c>
      <c r="BF53" s="64">
        <v>0</v>
      </c>
      <c r="BG53" s="68">
        <v>0</v>
      </c>
      <c r="BH53" s="74">
        <v>0</v>
      </c>
      <c r="BI53" s="74">
        <v>0</v>
      </c>
      <c r="BJ53" s="68">
        <v>0</v>
      </c>
      <c r="BK53" s="74">
        <v>0</v>
      </c>
      <c r="BL53" s="64">
        <v>0</v>
      </c>
      <c r="BM53" s="64">
        <v>0</v>
      </c>
      <c r="BN53" s="64">
        <v>0</v>
      </c>
      <c r="BO53" s="64">
        <v>0</v>
      </c>
      <c r="BP53" s="64">
        <v>0</v>
      </c>
      <c r="BQ53" s="74">
        <v>0</v>
      </c>
      <c r="BR53" s="68">
        <v>0</v>
      </c>
      <c r="BS53" s="68">
        <v>0</v>
      </c>
      <c r="BT53" s="68">
        <v>0</v>
      </c>
      <c r="BU53" s="68">
        <v>0</v>
      </c>
      <c r="BV53" s="64">
        <v>0</v>
      </c>
      <c r="BW53" s="64">
        <v>0</v>
      </c>
      <c r="BX53" s="64">
        <v>0</v>
      </c>
      <c r="BY53" s="64">
        <v>0</v>
      </c>
      <c r="BZ53" s="64">
        <v>0</v>
      </c>
      <c r="CA53" s="68">
        <v>0</v>
      </c>
      <c r="CB53" s="74">
        <v>0</v>
      </c>
      <c r="CC53" s="74">
        <v>0</v>
      </c>
      <c r="CD53" s="68">
        <v>0</v>
      </c>
      <c r="CE53" s="74">
        <v>0</v>
      </c>
      <c r="CF53" s="64">
        <v>0</v>
      </c>
      <c r="CG53" s="64">
        <v>0</v>
      </c>
      <c r="CH53" s="64">
        <v>0</v>
      </c>
      <c r="CI53" s="64">
        <v>0</v>
      </c>
      <c r="CJ53" s="64">
        <v>0</v>
      </c>
      <c r="CK53" s="68">
        <v>0</v>
      </c>
      <c r="CL53" s="74">
        <v>0</v>
      </c>
      <c r="CM53" s="74">
        <v>0</v>
      </c>
      <c r="CN53" s="68">
        <v>0</v>
      </c>
      <c r="CO53" s="74">
        <v>0</v>
      </c>
      <c r="CP53" s="64">
        <v>0</v>
      </c>
      <c r="CQ53" s="64">
        <v>0</v>
      </c>
      <c r="CR53" s="64">
        <v>28</v>
      </c>
      <c r="CS53" s="64">
        <v>0</v>
      </c>
      <c r="CT53" s="64">
        <v>0</v>
      </c>
      <c r="CU53" s="74">
        <v>0</v>
      </c>
      <c r="CV53" s="74">
        <v>36878</v>
      </c>
      <c r="CW53" s="68">
        <v>0</v>
      </c>
      <c r="CX53" s="74">
        <v>0</v>
      </c>
      <c r="CY53" s="68">
        <v>0</v>
      </c>
      <c r="CZ53" s="64">
        <v>0</v>
      </c>
      <c r="DA53" s="64">
        <v>0</v>
      </c>
      <c r="DB53" s="64">
        <v>0</v>
      </c>
      <c r="DC53" s="64">
        <v>0</v>
      </c>
      <c r="DD53" s="64">
        <v>0</v>
      </c>
      <c r="DE53" s="74">
        <v>0</v>
      </c>
      <c r="DF53" s="74">
        <v>432</v>
      </c>
      <c r="DG53" s="68">
        <v>0</v>
      </c>
      <c r="DH53" s="74">
        <v>0</v>
      </c>
      <c r="DI53" s="68">
        <v>0</v>
      </c>
      <c r="DJ53" s="64">
        <v>0</v>
      </c>
      <c r="DK53" s="64">
        <v>0</v>
      </c>
      <c r="DL53" s="64">
        <v>0</v>
      </c>
      <c r="DM53" s="64">
        <v>0</v>
      </c>
      <c r="DN53" s="64">
        <v>0</v>
      </c>
      <c r="DO53" s="74">
        <v>0</v>
      </c>
      <c r="DP53" s="74">
        <v>0</v>
      </c>
      <c r="DQ53" s="68">
        <v>0</v>
      </c>
      <c r="DR53" s="74">
        <v>0</v>
      </c>
      <c r="DS53" s="68">
        <v>0</v>
      </c>
      <c r="DT53" s="64">
        <v>0</v>
      </c>
      <c r="DU53" s="64">
        <v>0</v>
      </c>
      <c r="DV53" s="64">
        <v>0</v>
      </c>
      <c r="DW53" s="64">
        <v>0</v>
      </c>
      <c r="DX53" s="64">
        <v>0</v>
      </c>
      <c r="DY53" s="74">
        <v>0</v>
      </c>
      <c r="DZ53" s="74">
        <v>0</v>
      </c>
      <c r="EB53" s="83">
        <v>37338</v>
      </c>
    </row>
    <row r="54" spans="1:132" ht="46.8">
      <c r="A54" s="55"/>
      <c r="B54" s="148" t="s">
        <v>367</v>
      </c>
      <c r="C54" s="21"/>
      <c r="D54" s="64">
        <v>0</v>
      </c>
      <c r="E54" s="64">
        <v>0</v>
      </c>
      <c r="F54" s="64">
        <v>0</v>
      </c>
      <c r="G54" s="64">
        <v>0</v>
      </c>
      <c r="H54" s="64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4">
        <v>0</v>
      </c>
      <c r="O54" s="64">
        <v>0</v>
      </c>
      <c r="P54" s="64">
        <v>0</v>
      </c>
      <c r="Q54" s="64">
        <v>0</v>
      </c>
      <c r="R54" s="64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4">
        <v>0</v>
      </c>
      <c r="Y54" s="64">
        <v>0</v>
      </c>
      <c r="Z54" s="64">
        <v>0</v>
      </c>
      <c r="AA54" s="64">
        <v>0</v>
      </c>
      <c r="AB54" s="64">
        <v>0</v>
      </c>
      <c r="AC54" s="68">
        <v>0</v>
      </c>
      <c r="AD54" s="74">
        <v>0</v>
      </c>
      <c r="AE54" s="68">
        <v>0</v>
      </c>
      <c r="AF54" s="68">
        <v>0</v>
      </c>
      <c r="AG54" s="68">
        <v>0</v>
      </c>
      <c r="AH54" s="64">
        <v>0</v>
      </c>
      <c r="AI54" s="64">
        <v>0</v>
      </c>
      <c r="AJ54" s="64">
        <v>0</v>
      </c>
      <c r="AK54" s="64">
        <v>0</v>
      </c>
      <c r="AL54" s="64">
        <v>0</v>
      </c>
      <c r="AM54" s="68">
        <v>0</v>
      </c>
      <c r="AN54" s="68">
        <v>0</v>
      </c>
      <c r="AO54" s="68">
        <v>0</v>
      </c>
      <c r="AP54" s="68">
        <v>0</v>
      </c>
      <c r="AQ54" s="74">
        <v>0</v>
      </c>
      <c r="AR54" s="64">
        <v>0</v>
      </c>
      <c r="AS54" s="64">
        <v>0</v>
      </c>
      <c r="AT54" s="64">
        <v>0</v>
      </c>
      <c r="AU54" s="64">
        <v>0</v>
      </c>
      <c r="AV54" s="64">
        <v>0</v>
      </c>
      <c r="AW54" s="68">
        <v>0</v>
      </c>
      <c r="AX54" s="68">
        <v>0</v>
      </c>
      <c r="AY54" s="68">
        <v>0</v>
      </c>
      <c r="AZ54" s="68">
        <v>0</v>
      </c>
      <c r="BA54" s="74">
        <v>0</v>
      </c>
      <c r="BB54" s="64">
        <v>0</v>
      </c>
      <c r="BC54" s="64">
        <v>0</v>
      </c>
      <c r="BD54" s="64">
        <v>0</v>
      </c>
      <c r="BE54" s="64">
        <v>0</v>
      </c>
      <c r="BF54" s="64">
        <v>0</v>
      </c>
      <c r="BG54" s="68">
        <v>0</v>
      </c>
      <c r="BH54" s="74">
        <v>0</v>
      </c>
      <c r="BI54" s="74">
        <v>0</v>
      </c>
      <c r="BJ54" s="68">
        <v>0</v>
      </c>
      <c r="BK54" s="74">
        <v>0</v>
      </c>
      <c r="BL54" s="64">
        <v>0</v>
      </c>
      <c r="BM54" s="64">
        <v>0</v>
      </c>
      <c r="BN54" s="64">
        <v>0</v>
      </c>
      <c r="BO54" s="64">
        <v>0</v>
      </c>
      <c r="BP54" s="64">
        <v>0</v>
      </c>
      <c r="BQ54" s="74">
        <v>0</v>
      </c>
      <c r="BR54" s="68">
        <v>0</v>
      </c>
      <c r="BS54" s="68">
        <v>0</v>
      </c>
      <c r="BT54" s="68">
        <v>0</v>
      </c>
      <c r="BU54" s="68">
        <v>0</v>
      </c>
      <c r="BV54" s="64">
        <v>0</v>
      </c>
      <c r="BW54" s="64">
        <v>0</v>
      </c>
      <c r="BX54" s="64">
        <v>0</v>
      </c>
      <c r="BY54" s="64">
        <v>0</v>
      </c>
      <c r="BZ54" s="64">
        <v>0</v>
      </c>
      <c r="CA54" s="68">
        <v>0</v>
      </c>
      <c r="CB54" s="74">
        <v>0</v>
      </c>
      <c r="CC54" s="74">
        <v>0</v>
      </c>
      <c r="CD54" s="68">
        <v>0</v>
      </c>
      <c r="CE54" s="74">
        <v>0</v>
      </c>
      <c r="CF54" s="64">
        <v>0</v>
      </c>
      <c r="CG54" s="64">
        <v>0</v>
      </c>
      <c r="CH54" s="64">
        <v>0</v>
      </c>
      <c r="CI54" s="64">
        <v>0</v>
      </c>
      <c r="CJ54" s="64">
        <v>0</v>
      </c>
      <c r="CK54" s="68">
        <v>0</v>
      </c>
      <c r="CL54" s="74">
        <v>0</v>
      </c>
      <c r="CM54" s="74">
        <v>0</v>
      </c>
      <c r="CN54" s="68">
        <v>0</v>
      </c>
      <c r="CO54" s="74">
        <v>0</v>
      </c>
      <c r="CP54" s="64">
        <v>0</v>
      </c>
      <c r="CQ54" s="64">
        <v>0</v>
      </c>
      <c r="CR54" s="64">
        <v>-69</v>
      </c>
      <c r="CS54" s="64">
        <v>0</v>
      </c>
      <c r="CT54" s="64">
        <v>0</v>
      </c>
      <c r="CU54" s="74">
        <v>2002</v>
      </c>
      <c r="CV54" s="74">
        <v>0</v>
      </c>
      <c r="CW54" s="68">
        <v>90232</v>
      </c>
      <c r="CX54" s="74">
        <v>21998</v>
      </c>
      <c r="CY54" s="68">
        <v>0</v>
      </c>
      <c r="CZ54" s="64">
        <v>0</v>
      </c>
      <c r="DA54" s="64">
        <v>0</v>
      </c>
      <c r="DB54" s="64">
        <v>0</v>
      </c>
      <c r="DC54" s="64">
        <v>34</v>
      </c>
      <c r="DD54" s="64">
        <v>0</v>
      </c>
      <c r="DE54" s="74">
        <v>0</v>
      </c>
      <c r="DF54" s="74">
        <v>913</v>
      </c>
      <c r="DG54" s="68">
        <v>0</v>
      </c>
      <c r="DH54" s="74">
        <v>0</v>
      </c>
      <c r="DI54" s="68">
        <v>0</v>
      </c>
      <c r="DJ54" s="64">
        <v>0</v>
      </c>
      <c r="DK54" s="64">
        <v>34</v>
      </c>
      <c r="DL54" s="64">
        <v>0</v>
      </c>
      <c r="DM54" s="64">
        <v>0</v>
      </c>
      <c r="DN54" s="64">
        <v>0</v>
      </c>
      <c r="DO54" s="74">
        <v>0</v>
      </c>
      <c r="DP54" s="74">
        <v>0</v>
      </c>
      <c r="DQ54" s="68">
        <v>0</v>
      </c>
      <c r="DR54" s="74">
        <v>0</v>
      </c>
      <c r="DS54" s="68">
        <v>0</v>
      </c>
      <c r="DT54" s="64">
        <v>0</v>
      </c>
      <c r="DU54" s="64">
        <v>0</v>
      </c>
      <c r="DV54" s="64">
        <v>0</v>
      </c>
      <c r="DW54" s="64">
        <v>0</v>
      </c>
      <c r="DX54" s="64">
        <v>0</v>
      </c>
      <c r="DY54" s="74">
        <v>0</v>
      </c>
      <c r="DZ54" s="74">
        <v>0</v>
      </c>
      <c r="EB54" s="83">
        <v>115144</v>
      </c>
    </row>
    <row r="55" spans="1:132" ht="15.6">
      <c r="A55" s="55"/>
      <c r="B55" s="148" t="s">
        <v>368</v>
      </c>
      <c r="C55" s="21"/>
      <c r="D55" s="64">
        <v>0</v>
      </c>
      <c r="E55" s="64">
        <v>0</v>
      </c>
      <c r="F55" s="64">
        <v>0</v>
      </c>
      <c r="G55" s="64">
        <v>0</v>
      </c>
      <c r="H55" s="64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4">
        <v>0</v>
      </c>
      <c r="O55" s="64">
        <v>0</v>
      </c>
      <c r="P55" s="64">
        <v>0</v>
      </c>
      <c r="Q55" s="64">
        <v>0</v>
      </c>
      <c r="R55" s="64">
        <v>0</v>
      </c>
      <c r="S55" s="68">
        <v>0</v>
      </c>
      <c r="T55" s="68">
        <v>0</v>
      </c>
      <c r="U55" s="68">
        <v>0</v>
      </c>
      <c r="V55" s="68">
        <v>0</v>
      </c>
      <c r="W55" s="68">
        <v>0</v>
      </c>
      <c r="X55" s="64">
        <v>0</v>
      </c>
      <c r="Y55" s="64">
        <v>0</v>
      </c>
      <c r="Z55" s="64">
        <v>0</v>
      </c>
      <c r="AA55" s="64">
        <v>0</v>
      </c>
      <c r="AB55" s="64">
        <v>0</v>
      </c>
      <c r="AC55" s="68">
        <v>0</v>
      </c>
      <c r="AD55" s="74">
        <v>0</v>
      </c>
      <c r="AE55" s="68">
        <v>0</v>
      </c>
      <c r="AF55" s="68">
        <v>0</v>
      </c>
      <c r="AG55" s="68">
        <v>0</v>
      </c>
      <c r="AH55" s="64">
        <v>0</v>
      </c>
      <c r="AI55" s="64">
        <v>0</v>
      </c>
      <c r="AJ55" s="64">
        <v>0</v>
      </c>
      <c r="AK55" s="64">
        <v>0</v>
      </c>
      <c r="AL55" s="64">
        <v>0</v>
      </c>
      <c r="AM55" s="68">
        <v>0</v>
      </c>
      <c r="AN55" s="68">
        <v>0</v>
      </c>
      <c r="AO55" s="68">
        <v>0</v>
      </c>
      <c r="AP55" s="68">
        <v>0</v>
      </c>
      <c r="AQ55" s="74">
        <v>0</v>
      </c>
      <c r="AR55" s="64">
        <v>0</v>
      </c>
      <c r="AS55" s="64">
        <v>0</v>
      </c>
      <c r="AT55" s="64">
        <v>0</v>
      </c>
      <c r="AU55" s="64">
        <v>0</v>
      </c>
      <c r="AV55" s="64">
        <v>0</v>
      </c>
      <c r="AW55" s="68">
        <v>0</v>
      </c>
      <c r="AX55" s="68">
        <v>0</v>
      </c>
      <c r="AY55" s="68">
        <v>0</v>
      </c>
      <c r="AZ55" s="68">
        <v>0</v>
      </c>
      <c r="BA55" s="74">
        <v>0</v>
      </c>
      <c r="BB55" s="64">
        <v>0</v>
      </c>
      <c r="BC55" s="64">
        <v>0</v>
      </c>
      <c r="BD55" s="64">
        <v>0</v>
      </c>
      <c r="BE55" s="64">
        <v>0</v>
      </c>
      <c r="BF55" s="64">
        <v>0</v>
      </c>
      <c r="BG55" s="68">
        <v>0</v>
      </c>
      <c r="BH55" s="74">
        <v>0</v>
      </c>
      <c r="BI55" s="74">
        <v>0</v>
      </c>
      <c r="BJ55" s="68">
        <v>0</v>
      </c>
      <c r="BK55" s="74">
        <v>0</v>
      </c>
      <c r="BL55" s="64">
        <v>0</v>
      </c>
      <c r="BM55" s="64">
        <v>0</v>
      </c>
      <c r="BN55" s="64">
        <v>0</v>
      </c>
      <c r="BO55" s="64">
        <v>0</v>
      </c>
      <c r="BP55" s="64">
        <v>0</v>
      </c>
      <c r="BQ55" s="74">
        <v>0</v>
      </c>
      <c r="BR55" s="68">
        <v>0</v>
      </c>
      <c r="BS55" s="68">
        <v>0</v>
      </c>
      <c r="BT55" s="68">
        <v>0</v>
      </c>
      <c r="BU55" s="68">
        <v>0</v>
      </c>
      <c r="BV55" s="64">
        <v>0</v>
      </c>
      <c r="BW55" s="64">
        <v>0</v>
      </c>
      <c r="BX55" s="64">
        <v>0</v>
      </c>
      <c r="BY55" s="64">
        <v>0</v>
      </c>
      <c r="BZ55" s="64">
        <v>0</v>
      </c>
      <c r="CA55" s="68">
        <v>0</v>
      </c>
      <c r="CB55" s="74">
        <v>0</v>
      </c>
      <c r="CC55" s="74">
        <v>0</v>
      </c>
      <c r="CD55" s="68">
        <v>0</v>
      </c>
      <c r="CE55" s="74">
        <v>0</v>
      </c>
      <c r="CF55" s="64">
        <v>0</v>
      </c>
      <c r="CG55" s="64">
        <v>0</v>
      </c>
      <c r="CH55" s="64">
        <v>0</v>
      </c>
      <c r="CI55" s="64">
        <v>0</v>
      </c>
      <c r="CJ55" s="64">
        <v>0</v>
      </c>
      <c r="CK55" s="68">
        <v>0</v>
      </c>
      <c r="CL55" s="74">
        <v>0</v>
      </c>
      <c r="CM55" s="74">
        <v>0</v>
      </c>
      <c r="CN55" s="68">
        <v>0</v>
      </c>
      <c r="CO55" s="74">
        <v>0</v>
      </c>
      <c r="CP55" s="64">
        <v>0</v>
      </c>
      <c r="CQ55" s="64">
        <v>0</v>
      </c>
      <c r="CR55" s="64">
        <v>149</v>
      </c>
      <c r="CS55" s="64">
        <v>0</v>
      </c>
      <c r="CT55" s="64">
        <v>0</v>
      </c>
      <c r="CU55" s="74">
        <v>0</v>
      </c>
      <c r="CV55" s="74">
        <v>0</v>
      </c>
      <c r="CW55" s="68">
        <v>0</v>
      </c>
      <c r="CX55" s="74">
        <v>0</v>
      </c>
      <c r="CY55" s="68">
        <v>23647</v>
      </c>
      <c r="CZ55" s="64">
        <v>0</v>
      </c>
      <c r="DA55" s="64">
        <v>0</v>
      </c>
      <c r="DB55" s="64">
        <v>0</v>
      </c>
      <c r="DC55" s="64">
        <v>0</v>
      </c>
      <c r="DD55" s="64">
        <v>0</v>
      </c>
      <c r="DE55" s="74">
        <v>0</v>
      </c>
      <c r="DF55" s="74">
        <v>194</v>
      </c>
      <c r="DG55" s="68">
        <v>0</v>
      </c>
      <c r="DH55" s="74">
        <v>0</v>
      </c>
      <c r="DI55" s="68">
        <v>0</v>
      </c>
      <c r="DJ55" s="64">
        <v>0</v>
      </c>
      <c r="DK55" s="64">
        <v>0</v>
      </c>
      <c r="DL55" s="64">
        <v>0</v>
      </c>
      <c r="DM55" s="64">
        <v>0</v>
      </c>
      <c r="DN55" s="64">
        <v>0</v>
      </c>
      <c r="DO55" s="74">
        <v>0</v>
      </c>
      <c r="DP55" s="74">
        <v>0</v>
      </c>
      <c r="DQ55" s="68">
        <v>0</v>
      </c>
      <c r="DR55" s="74">
        <v>0</v>
      </c>
      <c r="DS55" s="68">
        <v>0</v>
      </c>
      <c r="DT55" s="64">
        <v>0</v>
      </c>
      <c r="DU55" s="64">
        <v>0</v>
      </c>
      <c r="DV55" s="64">
        <v>0</v>
      </c>
      <c r="DW55" s="64">
        <v>0</v>
      </c>
      <c r="DX55" s="64">
        <v>0</v>
      </c>
      <c r="DY55" s="74">
        <v>0</v>
      </c>
      <c r="DZ55" s="74">
        <v>0</v>
      </c>
      <c r="EB55" s="83">
        <v>23990</v>
      </c>
    </row>
    <row r="56" spans="1:132" ht="15.6">
      <c r="A56" s="55"/>
      <c r="B56" s="148" t="s">
        <v>369</v>
      </c>
      <c r="C56" s="21"/>
      <c r="D56" s="64">
        <v>0</v>
      </c>
      <c r="E56" s="64">
        <v>0</v>
      </c>
      <c r="F56" s="64">
        <v>0</v>
      </c>
      <c r="G56" s="64">
        <v>0</v>
      </c>
      <c r="H56" s="64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4">
        <v>0</v>
      </c>
      <c r="O56" s="64">
        <v>0</v>
      </c>
      <c r="P56" s="64">
        <v>0</v>
      </c>
      <c r="Q56" s="64">
        <v>0</v>
      </c>
      <c r="R56" s="64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4">
        <v>0</v>
      </c>
      <c r="Y56" s="64">
        <v>0</v>
      </c>
      <c r="Z56" s="64">
        <v>0</v>
      </c>
      <c r="AA56" s="64">
        <v>0</v>
      </c>
      <c r="AB56" s="64">
        <v>0</v>
      </c>
      <c r="AC56" s="68">
        <v>0</v>
      </c>
      <c r="AD56" s="74">
        <v>0</v>
      </c>
      <c r="AE56" s="68">
        <v>0</v>
      </c>
      <c r="AF56" s="68">
        <v>0</v>
      </c>
      <c r="AG56" s="68">
        <v>0</v>
      </c>
      <c r="AH56" s="64">
        <v>0</v>
      </c>
      <c r="AI56" s="64">
        <v>0</v>
      </c>
      <c r="AJ56" s="64">
        <v>0</v>
      </c>
      <c r="AK56" s="64">
        <v>0</v>
      </c>
      <c r="AL56" s="64">
        <v>0</v>
      </c>
      <c r="AM56" s="68">
        <v>0</v>
      </c>
      <c r="AN56" s="68">
        <v>0</v>
      </c>
      <c r="AO56" s="68">
        <v>0</v>
      </c>
      <c r="AP56" s="68">
        <v>0</v>
      </c>
      <c r="AQ56" s="74">
        <v>0</v>
      </c>
      <c r="AR56" s="64">
        <v>0</v>
      </c>
      <c r="AS56" s="64">
        <v>0</v>
      </c>
      <c r="AT56" s="64">
        <v>0</v>
      </c>
      <c r="AU56" s="64">
        <v>0</v>
      </c>
      <c r="AV56" s="64">
        <v>0</v>
      </c>
      <c r="AW56" s="68">
        <v>0</v>
      </c>
      <c r="AX56" s="68">
        <v>0</v>
      </c>
      <c r="AY56" s="68">
        <v>0</v>
      </c>
      <c r="AZ56" s="68">
        <v>0</v>
      </c>
      <c r="BA56" s="74">
        <v>0</v>
      </c>
      <c r="BB56" s="64">
        <v>0</v>
      </c>
      <c r="BC56" s="64">
        <v>0</v>
      </c>
      <c r="BD56" s="64">
        <v>0</v>
      </c>
      <c r="BE56" s="64">
        <v>0</v>
      </c>
      <c r="BF56" s="64">
        <v>0</v>
      </c>
      <c r="BG56" s="68">
        <v>0</v>
      </c>
      <c r="BH56" s="74">
        <v>0</v>
      </c>
      <c r="BI56" s="74">
        <v>0</v>
      </c>
      <c r="BJ56" s="68">
        <v>0</v>
      </c>
      <c r="BK56" s="74">
        <v>0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74">
        <v>0</v>
      </c>
      <c r="BR56" s="68">
        <v>0</v>
      </c>
      <c r="BS56" s="68">
        <v>0</v>
      </c>
      <c r="BT56" s="68">
        <v>0</v>
      </c>
      <c r="BU56" s="68">
        <v>0</v>
      </c>
      <c r="BV56" s="64">
        <v>0</v>
      </c>
      <c r="BW56" s="64">
        <v>0</v>
      </c>
      <c r="BX56" s="64">
        <v>0</v>
      </c>
      <c r="BY56" s="64">
        <v>0</v>
      </c>
      <c r="BZ56" s="64">
        <v>0</v>
      </c>
      <c r="CA56" s="68">
        <v>0</v>
      </c>
      <c r="CB56" s="74">
        <v>0</v>
      </c>
      <c r="CC56" s="74">
        <v>0</v>
      </c>
      <c r="CD56" s="68">
        <v>0</v>
      </c>
      <c r="CE56" s="74">
        <v>0</v>
      </c>
      <c r="CF56" s="64">
        <v>0</v>
      </c>
      <c r="CG56" s="64">
        <v>0</v>
      </c>
      <c r="CH56" s="64">
        <v>0</v>
      </c>
      <c r="CI56" s="64">
        <v>0</v>
      </c>
      <c r="CJ56" s="64">
        <v>0</v>
      </c>
      <c r="CK56" s="68">
        <v>0</v>
      </c>
      <c r="CL56" s="74">
        <v>0</v>
      </c>
      <c r="CM56" s="74">
        <v>0</v>
      </c>
      <c r="CN56" s="68">
        <v>0</v>
      </c>
      <c r="CO56" s="74">
        <v>0</v>
      </c>
      <c r="CP56" s="64">
        <v>0</v>
      </c>
      <c r="CQ56" s="64">
        <v>0</v>
      </c>
      <c r="CR56" s="64">
        <v>150</v>
      </c>
      <c r="CS56" s="64">
        <v>0</v>
      </c>
      <c r="CT56" s="64">
        <v>0</v>
      </c>
      <c r="CU56" s="74">
        <v>0</v>
      </c>
      <c r="CV56" s="74">
        <v>0</v>
      </c>
      <c r="CW56" s="68">
        <v>0</v>
      </c>
      <c r="CX56" s="74">
        <v>0</v>
      </c>
      <c r="CY56" s="68">
        <v>0</v>
      </c>
      <c r="CZ56" s="64">
        <v>221798</v>
      </c>
      <c r="DA56" s="64">
        <v>0</v>
      </c>
      <c r="DB56" s="64">
        <v>0</v>
      </c>
      <c r="DC56" s="64">
        <v>0</v>
      </c>
      <c r="DD56" s="64">
        <v>0</v>
      </c>
      <c r="DE56" s="74">
        <v>0</v>
      </c>
      <c r="DF56" s="74">
        <v>952</v>
      </c>
      <c r="DG56" s="68">
        <v>0</v>
      </c>
      <c r="DH56" s="74">
        <v>0</v>
      </c>
      <c r="DI56" s="68">
        <v>0</v>
      </c>
      <c r="DJ56" s="64">
        <v>0</v>
      </c>
      <c r="DK56" s="64">
        <v>0</v>
      </c>
      <c r="DL56" s="64">
        <v>526</v>
      </c>
      <c r="DM56" s="64">
        <v>0</v>
      </c>
      <c r="DN56" s="64">
        <v>0</v>
      </c>
      <c r="DO56" s="74">
        <v>0</v>
      </c>
      <c r="DP56" s="74">
        <v>0</v>
      </c>
      <c r="DQ56" s="68">
        <v>0</v>
      </c>
      <c r="DR56" s="74">
        <v>0</v>
      </c>
      <c r="DS56" s="68">
        <v>0</v>
      </c>
      <c r="DT56" s="64">
        <v>0</v>
      </c>
      <c r="DU56" s="64">
        <v>0</v>
      </c>
      <c r="DV56" s="64">
        <v>0</v>
      </c>
      <c r="DW56" s="64">
        <v>0</v>
      </c>
      <c r="DX56" s="64">
        <v>0</v>
      </c>
      <c r="DY56" s="74">
        <v>0</v>
      </c>
      <c r="DZ56" s="74">
        <v>0</v>
      </c>
      <c r="EB56" s="83">
        <v>223426</v>
      </c>
    </row>
    <row r="57" spans="1:132" ht="39">
      <c r="A57" s="55"/>
      <c r="B57" s="148" t="s">
        <v>370</v>
      </c>
      <c r="C57" s="21"/>
      <c r="D57" s="64">
        <v>0</v>
      </c>
      <c r="E57" s="64">
        <v>0</v>
      </c>
      <c r="F57" s="64">
        <v>0</v>
      </c>
      <c r="G57" s="64">
        <v>0</v>
      </c>
      <c r="H57" s="64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4">
        <v>0</v>
      </c>
      <c r="O57" s="64">
        <v>0</v>
      </c>
      <c r="P57" s="64">
        <v>0</v>
      </c>
      <c r="Q57" s="64">
        <v>0</v>
      </c>
      <c r="R57" s="64">
        <v>0</v>
      </c>
      <c r="S57" s="68">
        <v>0</v>
      </c>
      <c r="T57" s="68">
        <v>0</v>
      </c>
      <c r="U57" s="68">
        <v>0</v>
      </c>
      <c r="V57" s="68">
        <v>0</v>
      </c>
      <c r="W57" s="68">
        <v>0</v>
      </c>
      <c r="X57" s="64">
        <v>0</v>
      </c>
      <c r="Y57" s="64">
        <v>0</v>
      </c>
      <c r="Z57" s="64">
        <v>0</v>
      </c>
      <c r="AA57" s="64">
        <v>0</v>
      </c>
      <c r="AB57" s="64">
        <v>0</v>
      </c>
      <c r="AC57" s="68">
        <v>0</v>
      </c>
      <c r="AD57" s="74">
        <v>0</v>
      </c>
      <c r="AE57" s="68">
        <v>0</v>
      </c>
      <c r="AF57" s="68">
        <v>0</v>
      </c>
      <c r="AG57" s="68">
        <v>0</v>
      </c>
      <c r="AH57" s="64">
        <v>0</v>
      </c>
      <c r="AI57" s="64">
        <v>0</v>
      </c>
      <c r="AJ57" s="64">
        <v>0</v>
      </c>
      <c r="AK57" s="64">
        <v>0</v>
      </c>
      <c r="AL57" s="64">
        <v>0</v>
      </c>
      <c r="AM57" s="68">
        <v>0</v>
      </c>
      <c r="AN57" s="68">
        <v>0</v>
      </c>
      <c r="AO57" s="68">
        <v>0</v>
      </c>
      <c r="AP57" s="68">
        <v>0</v>
      </c>
      <c r="AQ57" s="74">
        <v>0</v>
      </c>
      <c r="AR57" s="64">
        <v>0</v>
      </c>
      <c r="AS57" s="64">
        <v>0</v>
      </c>
      <c r="AT57" s="64">
        <v>0</v>
      </c>
      <c r="AU57" s="64">
        <v>0</v>
      </c>
      <c r="AV57" s="64">
        <v>338</v>
      </c>
      <c r="AW57" s="68">
        <v>0</v>
      </c>
      <c r="AX57" s="68">
        <v>0</v>
      </c>
      <c r="AY57" s="68">
        <v>0</v>
      </c>
      <c r="AZ57" s="68">
        <v>0</v>
      </c>
      <c r="BA57" s="74">
        <v>0</v>
      </c>
      <c r="BB57" s="64">
        <v>0</v>
      </c>
      <c r="BC57" s="64">
        <v>0</v>
      </c>
      <c r="BD57" s="64">
        <v>0</v>
      </c>
      <c r="BE57" s="64">
        <v>0</v>
      </c>
      <c r="BF57" s="64">
        <v>0</v>
      </c>
      <c r="BG57" s="68">
        <v>0</v>
      </c>
      <c r="BH57" s="74">
        <v>0</v>
      </c>
      <c r="BI57" s="74">
        <v>0</v>
      </c>
      <c r="BJ57" s="68">
        <v>0</v>
      </c>
      <c r="BK57" s="74">
        <v>0</v>
      </c>
      <c r="BL57" s="64">
        <v>0</v>
      </c>
      <c r="BM57" s="64">
        <v>0</v>
      </c>
      <c r="BN57" s="64">
        <v>0</v>
      </c>
      <c r="BO57" s="64">
        <v>0</v>
      </c>
      <c r="BP57" s="64">
        <v>0</v>
      </c>
      <c r="BQ57" s="74">
        <v>0</v>
      </c>
      <c r="BR57" s="68">
        <v>0</v>
      </c>
      <c r="BS57" s="68">
        <v>0</v>
      </c>
      <c r="BT57" s="68">
        <v>0</v>
      </c>
      <c r="BU57" s="68">
        <v>0</v>
      </c>
      <c r="BV57" s="64">
        <v>0</v>
      </c>
      <c r="BW57" s="64">
        <v>0</v>
      </c>
      <c r="BX57" s="64">
        <v>0</v>
      </c>
      <c r="BY57" s="64">
        <v>0</v>
      </c>
      <c r="BZ57" s="64">
        <v>0</v>
      </c>
      <c r="CA57" s="68">
        <v>0</v>
      </c>
      <c r="CB57" s="74">
        <v>0</v>
      </c>
      <c r="CC57" s="74">
        <v>0</v>
      </c>
      <c r="CD57" s="68">
        <v>0</v>
      </c>
      <c r="CE57" s="74">
        <v>0</v>
      </c>
      <c r="CF57" s="64">
        <v>0</v>
      </c>
      <c r="CG57" s="64">
        <v>0</v>
      </c>
      <c r="CH57" s="64">
        <v>0</v>
      </c>
      <c r="CI57" s="64">
        <v>0</v>
      </c>
      <c r="CJ57" s="64">
        <v>0</v>
      </c>
      <c r="CK57" s="68">
        <v>0</v>
      </c>
      <c r="CL57" s="74">
        <v>0</v>
      </c>
      <c r="CM57" s="74">
        <v>0</v>
      </c>
      <c r="CN57" s="68">
        <v>0</v>
      </c>
      <c r="CO57" s="74">
        <v>0</v>
      </c>
      <c r="CP57" s="64">
        <v>0</v>
      </c>
      <c r="CQ57" s="64">
        <v>0</v>
      </c>
      <c r="CR57" s="64">
        <v>189</v>
      </c>
      <c r="CS57" s="64">
        <v>0</v>
      </c>
      <c r="CT57" s="64">
        <v>0</v>
      </c>
      <c r="CU57" s="74">
        <v>0</v>
      </c>
      <c r="CV57" s="74">
        <v>0</v>
      </c>
      <c r="CW57" s="68">
        <v>0</v>
      </c>
      <c r="CX57" s="74">
        <v>0</v>
      </c>
      <c r="CY57" s="68">
        <v>0</v>
      </c>
      <c r="CZ57" s="64">
        <v>0</v>
      </c>
      <c r="DA57" s="64">
        <v>19749</v>
      </c>
      <c r="DB57" s="64">
        <v>0</v>
      </c>
      <c r="DC57" s="64">
        <v>0</v>
      </c>
      <c r="DD57" s="64">
        <v>0</v>
      </c>
      <c r="DE57" s="74">
        <v>0</v>
      </c>
      <c r="DF57" s="74">
        <v>174</v>
      </c>
      <c r="DG57" s="68">
        <v>0</v>
      </c>
      <c r="DH57" s="74">
        <v>0</v>
      </c>
      <c r="DI57" s="68">
        <v>30</v>
      </c>
      <c r="DJ57" s="64">
        <v>0</v>
      </c>
      <c r="DK57" s="64">
        <v>6</v>
      </c>
      <c r="DL57" s="64">
        <v>0</v>
      </c>
      <c r="DM57" s="64">
        <v>0</v>
      </c>
      <c r="DN57" s="64">
        <v>0</v>
      </c>
      <c r="DO57" s="74">
        <v>0</v>
      </c>
      <c r="DP57" s="74">
        <v>0</v>
      </c>
      <c r="DQ57" s="68">
        <v>0</v>
      </c>
      <c r="DR57" s="74">
        <v>0</v>
      </c>
      <c r="DS57" s="68">
        <v>0</v>
      </c>
      <c r="DT57" s="64">
        <v>0</v>
      </c>
      <c r="DU57" s="64">
        <v>0</v>
      </c>
      <c r="DV57" s="64">
        <v>0</v>
      </c>
      <c r="DW57" s="64">
        <v>0</v>
      </c>
      <c r="DX57" s="64">
        <v>0</v>
      </c>
      <c r="DY57" s="74">
        <v>0</v>
      </c>
      <c r="DZ57" s="74">
        <v>0</v>
      </c>
      <c r="EB57" s="83">
        <v>20486</v>
      </c>
    </row>
    <row r="58" spans="1:132" ht="54.6">
      <c r="A58" s="55"/>
      <c r="B58" s="148" t="s">
        <v>371</v>
      </c>
      <c r="C58" s="21"/>
      <c r="D58" s="64">
        <v>0</v>
      </c>
      <c r="E58" s="64">
        <v>0</v>
      </c>
      <c r="F58" s="64">
        <v>0</v>
      </c>
      <c r="G58" s="64">
        <v>0</v>
      </c>
      <c r="H58" s="64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4">
        <v>0</v>
      </c>
      <c r="O58" s="64">
        <v>0</v>
      </c>
      <c r="P58" s="64">
        <v>0</v>
      </c>
      <c r="Q58" s="64">
        <v>0</v>
      </c>
      <c r="R58" s="64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4">
        <v>0</v>
      </c>
      <c r="Y58" s="64">
        <v>0</v>
      </c>
      <c r="Z58" s="64">
        <v>0</v>
      </c>
      <c r="AA58" s="64">
        <v>0</v>
      </c>
      <c r="AB58" s="64">
        <v>0</v>
      </c>
      <c r="AC58" s="68">
        <v>0</v>
      </c>
      <c r="AD58" s="74">
        <v>0</v>
      </c>
      <c r="AE58" s="68">
        <v>0</v>
      </c>
      <c r="AF58" s="68">
        <v>0</v>
      </c>
      <c r="AG58" s="68">
        <v>0</v>
      </c>
      <c r="AH58" s="64">
        <v>0</v>
      </c>
      <c r="AI58" s="64">
        <v>0</v>
      </c>
      <c r="AJ58" s="64">
        <v>0</v>
      </c>
      <c r="AK58" s="64">
        <v>0</v>
      </c>
      <c r="AL58" s="64">
        <v>0</v>
      </c>
      <c r="AM58" s="68">
        <v>0</v>
      </c>
      <c r="AN58" s="68">
        <v>0</v>
      </c>
      <c r="AO58" s="68">
        <v>0</v>
      </c>
      <c r="AP58" s="68">
        <v>0</v>
      </c>
      <c r="AQ58" s="74">
        <v>0</v>
      </c>
      <c r="AR58" s="64">
        <v>0</v>
      </c>
      <c r="AS58" s="64">
        <v>0</v>
      </c>
      <c r="AT58" s="64">
        <v>0</v>
      </c>
      <c r="AU58" s="64">
        <v>0</v>
      </c>
      <c r="AV58" s="64">
        <v>0</v>
      </c>
      <c r="AW58" s="68">
        <v>0</v>
      </c>
      <c r="AX58" s="68">
        <v>0</v>
      </c>
      <c r="AY58" s="68">
        <v>0</v>
      </c>
      <c r="AZ58" s="68">
        <v>0</v>
      </c>
      <c r="BA58" s="74">
        <v>0</v>
      </c>
      <c r="BB58" s="64">
        <v>0</v>
      </c>
      <c r="BC58" s="64">
        <v>0</v>
      </c>
      <c r="BD58" s="64">
        <v>0</v>
      </c>
      <c r="BE58" s="64">
        <v>0</v>
      </c>
      <c r="BF58" s="64">
        <v>0</v>
      </c>
      <c r="BG58" s="68">
        <v>0</v>
      </c>
      <c r="BH58" s="74">
        <v>0</v>
      </c>
      <c r="BI58" s="74">
        <v>0</v>
      </c>
      <c r="BJ58" s="68">
        <v>0</v>
      </c>
      <c r="BK58" s="74">
        <v>0</v>
      </c>
      <c r="BL58" s="64">
        <v>0</v>
      </c>
      <c r="BM58" s="64">
        <v>0</v>
      </c>
      <c r="BN58" s="64">
        <v>0</v>
      </c>
      <c r="BO58" s="64">
        <v>0</v>
      </c>
      <c r="BP58" s="64">
        <v>0</v>
      </c>
      <c r="BQ58" s="74">
        <v>0</v>
      </c>
      <c r="BR58" s="68">
        <v>0</v>
      </c>
      <c r="BS58" s="68">
        <v>0</v>
      </c>
      <c r="BT58" s="68">
        <v>0</v>
      </c>
      <c r="BU58" s="68">
        <v>0</v>
      </c>
      <c r="BV58" s="64">
        <v>0</v>
      </c>
      <c r="BW58" s="64">
        <v>0</v>
      </c>
      <c r="BX58" s="64">
        <v>0</v>
      </c>
      <c r="BY58" s="64">
        <v>0</v>
      </c>
      <c r="BZ58" s="64">
        <v>0</v>
      </c>
      <c r="CA58" s="68">
        <v>0</v>
      </c>
      <c r="CB58" s="74">
        <v>0</v>
      </c>
      <c r="CC58" s="74">
        <v>0</v>
      </c>
      <c r="CD58" s="68">
        <v>0</v>
      </c>
      <c r="CE58" s="74">
        <v>0</v>
      </c>
      <c r="CF58" s="64">
        <v>0</v>
      </c>
      <c r="CG58" s="64">
        <v>0</v>
      </c>
      <c r="CH58" s="64">
        <v>0</v>
      </c>
      <c r="CI58" s="64">
        <v>0</v>
      </c>
      <c r="CJ58" s="64">
        <v>0</v>
      </c>
      <c r="CK58" s="68">
        <v>0</v>
      </c>
      <c r="CL58" s="74">
        <v>0</v>
      </c>
      <c r="CM58" s="74">
        <v>0</v>
      </c>
      <c r="CN58" s="68">
        <v>0</v>
      </c>
      <c r="CO58" s="74">
        <v>0</v>
      </c>
      <c r="CP58" s="64">
        <v>0</v>
      </c>
      <c r="CQ58" s="64">
        <v>0</v>
      </c>
      <c r="CR58" s="64">
        <v>66</v>
      </c>
      <c r="CS58" s="64">
        <v>0</v>
      </c>
      <c r="CT58" s="64">
        <v>0</v>
      </c>
      <c r="CU58" s="74">
        <v>0</v>
      </c>
      <c r="CV58" s="74">
        <v>0</v>
      </c>
      <c r="CW58" s="68">
        <v>0</v>
      </c>
      <c r="CX58" s="74">
        <v>0</v>
      </c>
      <c r="CY58" s="68">
        <v>0</v>
      </c>
      <c r="CZ58" s="64">
        <v>0</v>
      </c>
      <c r="DA58" s="64">
        <v>0</v>
      </c>
      <c r="DB58" s="64">
        <v>43260</v>
      </c>
      <c r="DC58" s="64">
        <v>0</v>
      </c>
      <c r="DD58" s="64">
        <v>0</v>
      </c>
      <c r="DE58" s="74">
        <v>0</v>
      </c>
      <c r="DF58" s="74">
        <v>78</v>
      </c>
      <c r="DG58" s="68">
        <v>0</v>
      </c>
      <c r="DH58" s="74">
        <v>0</v>
      </c>
      <c r="DI58" s="68">
        <v>0</v>
      </c>
      <c r="DJ58" s="64">
        <v>0</v>
      </c>
      <c r="DK58" s="64">
        <v>0</v>
      </c>
      <c r="DL58" s="64">
        <v>0</v>
      </c>
      <c r="DM58" s="64">
        <v>0</v>
      </c>
      <c r="DN58" s="64">
        <v>0</v>
      </c>
      <c r="DO58" s="74">
        <v>0</v>
      </c>
      <c r="DP58" s="74">
        <v>0</v>
      </c>
      <c r="DQ58" s="68">
        <v>0</v>
      </c>
      <c r="DR58" s="74">
        <v>0</v>
      </c>
      <c r="DS58" s="68">
        <v>0</v>
      </c>
      <c r="DT58" s="64">
        <v>0</v>
      </c>
      <c r="DU58" s="64">
        <v>0</v>
      </c>
      <c r="DV58" s="64">
        <v>0</v>
      </c>
      <c r="DW58" s="64">
        <v>0</v>
      </c>
      <c r="DX58" s="64">
        <v>0</v>
      </c>
      <c r="DY58" s="74">
        <v>0</v>
      </c>
      <c r="DZ58" s="74">
        <v>0</v>
      </c>
      <c r="EB58" s="83">
        <v>43404</v>
      </c>
    </row>
    <row r="59" spans="1:132" ht="23.4">
      <c r="A59" s="55"/>
      <c r="B59" s="148" t="s">
        <v>372</v>
      </c>
      <c r="C59" s="21"/>
      <c r="D59" s="64">
        <v>0</v>
      </c>
      <c r="E59" s="64">
        <v>0</v>
      </c>
      <c r="F59" s="64">
        <v>0</v>
      </c>
      <c r="G59" s="64">
        <v>0</v>
      </c>
      <c r="H59" s="64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4">
        <v>0</v>
      </c>
      <c r="O59" s="64">
        <v>0</v>
      </c>
      <c r="P59" s="64">
        <v>0</v>
      </c>
      <c r="Q59" s="64">
        <v>0</v>
      </c>
      <c r="R59" s="64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4">
        <v>0</v>
      </c>
      <c r="Y59" s="64">
        <v>0</v>
      </c>
      <c r="Z59" s="64">
        <v>0</v>
      </c>
      <c r="AA59" s="64">
        <v>0</v>
      </c>
      <c r="AB59" s="64">
        <v>0</v>
      </c>
      <c r="AC59" s="68">
        <v>0</v>
      </c>
      <c r="AD59" s="74">
        <v>0</v>
      </c>
      <c r="AE59" s="68">
        <v>0</v>
      </c>
      <c r="AF59" s="68">
        <v>0</v>
      </c>
      <c r="AG59" s="68">
        <v>0</v>
      </c>
      <c r="AH59" s="64">
        <v>0</v>
      </c>
      <c r="AI59" s="64">
        <v>0</v>
      </c>
      <c r="AJ59" s="64">
        <v>0</v>
      </c>
      <c r="AK59" s="64">
        <v>0</v>
      </c>
      <c r="AL59" s="64">
        <v>0</v>
      </c>
      <c r="AM59" s="68">
        <v>0</v>
      </c>
      <c r="AN59" s="68">
        <v>0</v>
      </c>
      <c r="AO59" s="68">
        <v>0</v>
      </c>
      <c r="AP59" s="68">
        <v>0</v>
      </c>
      <c r="AQ59" s="74">
        <v>0</v>
      </c>
      <c r="AR59" s="64">
        <v>0</v>
      </c>
      <c r="AS59" s="64">
        <v>0</v>
      </c>
      <c r="AT59" s="64">
        <v>0</v>
      </c>
      <c r="AU59" s="64">
        <v>0</v>
      </c>
      <c r="AV59" s="64">
        <v>0</v>
      </c>
      <c r="AW59" s="68">
        <v>0</v>
      </c>
      <c r="AX59" s="68">
        <v>0</v>
      </c>
      <c r="AY59" s="68">
        <v>0</v>
      </c>
      <c r="AZ59" s="68">
        <v>0</v>
      </c>
      <c r="BA59" s="74">
        <v>0</v>
      </c>
      <c r="BB59" s="64">
        <v>0</v>
      </c>
      <c r="BC59" s="64">
        <v>0</v>
      </c>
      <c r="BD59" s="64">
        <v>0</v>
      </c>
      <c r="BE59" s="64">
        <v>0</v>
      </c>
      <c r="BF59" s="64">
        <v>0</v>
      </c>
      <c r="BG59" s="68">
        <v>0</v>
      </c>
      <c r="BH59" s="74">
        <v>0</v>
      </c>
      <c r="BI59" s="74">
        <v>0</v>
      </c>
      <c r="BJ59" s="68">
        <v>0</v>
      </c>
      <c r="BK59" s="74">
        <v>0</v>
      </c>
      <c r="BL59" s="64">
        <v>0</v>
      </c>
      <c r="BM59" s="64">
        <v>0</v>
      </c>
      <c r="BN59" s="64">
        <v>0</v>
      </c>
      <c r="BO59" s="64">
        <v>0</v>
      </c>
      <c r="BP59" s="64">
        <v>0</v>
      </c>
      <c r="BQ59" s="74">
        <v>0</v>
      </c>
      <c r="BR59" s="68">
        <v>0</v>
      </c>
      <c r="BS59" s="68">
        <v>0</v>
      </c>
      <c r="BT59" s="68">
        <v>0</v>
      </c>
      <c r="BU59" s="68">
        <v>0</v>
      </c>
      <c r="BV59" s="64">
        <v>0</v>
      </c>
      <c r="BW59" s="64">
        <v>0</v>
      </c>
      <c r="BX59" s="64">
        <v>0</v>
      </c>
      <c r="BY59" s="64">
        <v>0</v>
      </c>
      <c r="BZ59" s="64">
        <v>0</v>
      </c>
      <c r="CA59" s="68">
        <v>0</v>
      </c>
      <c r="CB59" s="74">
        <v>0</v>
      </c>
      <c r="CC59" s="74">
        <v>0</v>
      </c>
      <c r="CD59" s="68">
        <v>0</v>
      </c>
      <c r="CE59" s="74">
        <v>0</v>
      </c>
      <c r="CF59" s="64">
        <v>0</v>
      </c>
      <c r="CG59" s="64">
        <v>0</v>
      </c>
      <c r="CH59" s="64">
        <v>0</v>
      </c>
      <c r="CI59" s="64">
        <v>0</v>
      </c>
      <c r="CJ59" s="64">
        <v>0</v>
      </c>
      <c r="CK59" s="68">
        <v>0</v>
      </c>
      <c r="CL59" s="74">
        <v>0</v>
      </c>
      <c r="CM59" s="74">
        <v>0</v>
      </c>
      <c r="CN59" s="68">
        <v>0</v>
      </c>
      <c r="CO59" s="74">
        <v>0</v>
      </c>
      <c r="CP59" s="64">
        <v>0</v>
      </c>
      <c r="CQ59" s="64">
        <v>0</v>
      </c>
      <c r="CR59" s="64">
        <v>366</v>
      </c>
      <c r="CS59" s="64">
        <v>0</v>
      </c>
      <c r="CT59" s="64">
        <v>0</v>
      </c>
      <c r="CU59" s="74">
        <v>0</v>
      </c>
      <c r="CV59" s="74">
        <v>0</v>
      </c>
      <c r="CW59" s="68">
        <v>0</v>
      </c>
      <c r="CX59" s="74">
        <v>0</v>
      </c>
      <c r="CY59" s="68">
        <v>0</v>
      </c>
      <c r="CZ59" s="64">
        <v>0</v>
      </c>
      <c r="DA59" s="64">
        <v>0</v>
      </c>
      <c r="DB59" s="64">
        <v>0</v>
      </c>
      <c r="DC59" s="64">
        <v>159262</v>
      </c>
      <c r="DD59" s="64">
        <v>0</v>
      </c>
      <c r="DE59" s="74">
        <v>0</v>
      </c>
      <c r="DF59" s="74">
        <v>1150</v>
      </c>
      <c r="DG59" s="68">
        <v>0</v>
      </c>
      <c r="DH59" s="74">
        <v>0</v>
      </c>
      <c r="DI59" s="68">
        <v>261</v>
      </c>
      <c r="DJ59" s="64">
        <v>0</v>
      </c>
      <c r="DK59" s="64">
        <v>0</v>
      </c>
      <c r="DL59" s="64">
        <v>0</v>
      </c>
      <c r="DM59" s="64">
        <v>0</v>
      </c>
      <c r="DN59" s="64">
        <v>0</v>
      </c>
      <c r="DO59" s="74">
        <v>0</v>
      </c>
      <c r="DP59" s="74">
        <v>0</v>
      </c>
      <c r="DQ59" s="68">
        <v>0</v>
      </c>
      <c r="DR59" s="74">
        <v>0</v>
      </c>
      <c r="DS59" s="68">
        <v>0</v>
      </c>
      <c r="DT59" s="64">
        <v>0</v>
      </c>
      <c r="DU59" s="64">
        <v>0</v>
      </c>
      <c r="DV59" s="64">
        <v>0</v>
      </c>
      <c r="DW59" s="64">
        <v>0</v>
      </c>
      <c r="DX59" s="64">
        <v>0</v>
      </c>
      <c r="DY59" s="74">
        <v>0</v>
      </c>
      <c r="DZ59" s="74">
        <v>0</v>
      </c>
      <c r="EB59" s="83">
        <v>161039</v>
      </c>
    </row>
    <row r="60" spans="1:132" ht="39">
      <c r="A60" s="55"/>
      <c r="B60" s="148" t="s">
        <v>373</v>
      </c>
      <c r="C60" s="21"/>
      <c r="D60" s="64">
        <v>0</v>
      </c>
      <c r="E60" s="64">
        <v>0</v>
      </c>
      <c r="F60" s="64">
        <v>0</v>
      </c>
      <c r="G60" s="64">
        <v>0</v>
      </c>
      <c r="H60" s="64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8">
        <v>0</v>
      </c>
      <c r="T60" s="68">
        <v>0</v>
      </c>
      <c r="U60" s="68">
        <v>0</v>
      </c>
      <c r="V60" s="68">
        <v>0</v>
      </c>
      <c r="W60" s="68">
        <v>0</v>
      </c>
      <c r="X60" s="64">
        <v>0</v>
      </c>
      <c r="Y60" s="64">
        <v>0</v>
      </c>
      <c r="Z60" s="64">
        <v>0</v>
      </c>
      <c r="AA60" s="64">
        <v>0</v>
      </c>
      <c r="AB60" s="64">
        <v>0</v>
      </c>
      <c r="AC60" s="68">
        <v>0</v>
      </c>
      <c r="AD60" s="74">
        <v>0</v>
      </c>
      <c r="AE60" s="68">
        <v>0</v>
      </c>
      <c r="AF60" s="68">
        <v>0</v>
      </c>
      <c r="AG60" s="68">
        <v>0</v>
      </c>
      <c r="AH60" s="64">
        <v>0</v>
      </c>
      <c r="AI60" s="64">
        <v>0</v>
      </c>
      <c r="AJ60" s="64">
        <v>0</v>
      </c>
      <c r="AK60" s="64">
        <v>0</v>
      </c>
      <c r="AL60" s="64">
        <v>0</v>
      </c>
      <c r="AM60" s="68">
        <v>0</v>
      </c>
      <c r="AN60" s="68">
        <v>0</v>
      </c>
      <c r="AO60" s="68">
        <v>0</v>
      </c>
      <c r="AP60" s="68">
        <v>0</v>
      </c>
      <c r="AQ60" s="74">
        <v>0</v>
      </c>
      <c r="AR60" s="64">
        <v>0</v>
      </c>
      <c r="AS60" s="64">
        <v>0</v>
      </c>
      <c r="AT60" s="64">
        <v>0</v>
      </c>
      <c r="AU60" s="64">
        <v>0</v>
      </c>
      <c r="AV60" s="64">
        <v>0</v>
      </c>
      <c r="AW60" s="68">
        <v>0</v>
      </c>
      <c r="AX60" s="68">
        <v>0</v>
      </c>
      <c r="AY60" s="68">
        <v>0</v>
      </c>
      <c r="AZ60" s="68">
        <v>0</v>
      </c>
      <c r="BA60" s="74">
        <v>0</v>
      </c>
      <c r="BB60" s="64">
        <v>0</v>
      </c>
      <c r="BC60" s="64">
        <v>0</v>
      </c>
      <c r="BD60" s="64">
        <v>0</v>
      </c>
      <c r="BE60" s="64">
        <v>0</v>
      </c>
      <c r="BF60" s="64">
        <v>0</v>
      </c>
      <c r="BG60" s="68">
        <v>0</v>
      </c>
      <c r="BH60" s="74">
        <v>0</v>
      </c>
      <c r="BI60" s="74">
        <v>0</v>
      </c>
      <c r="BJ60" s="68">
        <v>0</v>
      </c>
      <c r="BK60" s="74">
        <v>0</v>
      </c>
      <c r="BL60" s="64">
        <v>0</v>
      </c>
      <c r="BM60" s="64">
        <v>0</v>
      </c>
      <c r="BN60" s="64">
        <v>0</v>
      </c>
      <c r="BO60" s="64">
        <v>0</v>
      </c>
      <c r="BP60" s="64">
        <v>0</v>
      </c>
      <c r="BQ60" s="74">
        <v>0</v>
      </c>
      <c r="BR60" s="68">
        <v>0</v>
      </c>
      <c r="BS60" s="68">
        <v>0</v>
      </c>
      <c r="BT60" s="68">
        <v>0</v>
      </c>
      <c r="BU60" s="68">
        <v>0</v>
      </c>
      <c r="BV60" s="64">
        <v>0</v>
      </c>
      <c r="BW60" s="64">
        <v>8</v>
      </c>
      <c r="BX60" s="64">
        <v>107</v>
      </c>
      <c r="BY60" s="64">
        <v>0</v>
      </c>
      <c r="BZ60" s="64">
        <v>0</v>
      </c>
      <c r="CA60" s="68">
        <v>0</v>
      </c>
      <c r="CB60" s="74">
        <v>0</v>
      </c>
      <c r="CC60" s="74">
        <v>0</v>
      </c>
      <c r="CD60" s="68">
        <v>0</v>
      </c>
      <c r="CE60" s="74">
        <v>13</v>
      </c>
      <c r="CF60" s="64">
        <v>0</v>
      </c>
      <c r="CG60" s="64">
        <v>0</v>
      </c>
      <c r="CH60" s="64">
        <v>0</v>
      </c>
      <c r="CI60" s="64">
        <v>0</v>
      </c>
      <c r="CJ60" s="64">
        <v>0</v>
      </c>
      <c r="CK60" s="68">
        <v>0</v>
      </c>
      <c r="CL60" s="74">
        <v>0</v>
      </c>
      <c r="CM60" s="74">
        <v>0</v>
      </c>
      <c r="CN60" s="68">
        <v>0</v>
      </c>
      <c r="CO60" s="74">
        <v>0</v>
      </c>
      <c r="CP60" s="64">
        <v>0</v>
      </c>
      <c r="CQ60" s="64">
        <v>0</v>
      </c>
      <c r="CR60" s="64">
        <v>839</v>
      </c>
      <c r="CS60" s="64">
        <v>0</v>
      </c>
      <c r="CT60" s="64">
        <v>0</v>
      </c>
      <c r="CU60" s="74">
        <v>0</v>
      </c>
      <c r="CV60" s="74">
        <v>0</v>
      </c>
      <c r="CW60" s="68">
        <v>0</v>
      </c>
      <c r="CX60" s="74">
        <v>0</v>
      </c>
      <c r="CY60" s="68">
        <v>0</v>
      </c>
      <c r="CZ60" s="64">
        <v>0</v>
      </c>
      <c r="DA60" s="64">
        <v>0</v>
      </c>
      <c r="DB60" s="64">
        <v>0</v>
      </c>
      <c r="DC60" s="64">
        <v>0</v>
      </c>
      <c r="DD60" s="64">
        <v>123188</v>
      </c>
      <c r="DE60" s="74">
        <v>0</v>
      </c>
      <c r="DF60" s="74">
        <v>305</v>
      </c>
      <c r="DG60" s="68">
        <v>0</v>
      </c>
      <c r="DH60" s="74">
        <v>0</v>
      </c>
      <c r="DI60" s="68">
        <v>1077</v>
      </c>
      <c r="DJ60" s="64">
        <v>0</v>
      </c>
      <c r="DK60" s="64">
        <v>0</v>
      </c>
      <c r="DL60" s="64">
        <v>0</v>
      </c>
      <c r="DM60" s="64">
        <v>0</v>
      </c>
      <c r="DN60" s="64">
        <v>0</v>
      </c>
      <c r="DO60" s="74">
        <v>0</v>
      </c>
      <c r="DP60" s="74">
        <v>0</v>
      </c>
      <c r="DQ60" s="68">
        <v>0</v>
      </c>
      <c r="DR60" s="74">
        <v>0</v>
      </c>
      <c r="DS60" s="68">
        <v>0</v>
      </c>
      <c r="DT60" s="64">
        <v>0</v>
      </c>
      <c r="DU60" s="64">
        <v>0</v>
      </c>
      <c r="DV60" s="64">
        <v>0</v>
      </c>
      <c r="DW60" s="64">
        <v>0</v>
      </c>
      <c r="DX60" s="64">
        <v>0</v>
      </c>
      <c r="DY60" s="74">
        <v>0</v>
      </c>
      <c r="DZ60" s="74">
        <v>0</v>
      </c>
      <c r="EB60" s="83">
        <v>125537</v>
      </c>
    </row>
    <row r="61" spans="1:132" ht="46.8">
      <c r="A61" s="55"/>
      <c r="B61" s="147" t="s">
        <v>374</v>
      </c>
      <c r="C61" s="21"/>
      <c r="D61" s="64">
        <v>0</v>
      </c>
      <c r="E61" s="64">
        <v>0</v>
      </c>
      <c r="F61" s="64">
        <v>0</v>
      </c>
      <c r="G61" s="64">
        <v>0</v>
      </c>
      <c r="H61" s="64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4">
        <v>0</v>
      </c>
      <c r="O61" s="64">
        <v>0</v>
      </c>
      <c r="P61" s="64">
        <v>0</v>
      </c>
      <c r="Q61" s="64">
        <v>0</v>
      </c>
      <c r="R61" s="64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4">
        <v>0</v>
      </c>
      <c r="Y61" s="64">
        <v>0</v>
      </c>
      <c r="Z61" s="64">
        <v>0</v>
      </c>
      <c r="AA61" s="64">
        <v>0</v>
      </c>
      <c r="AB61" s="64">
        <v>0</v>
      </c>
      <c r="AC61" s="68">
        <v>0</v>
      </c>
      <c r="AD61" s="74">
        <v>0</v>
      </c>
      <c r="AE61" s="68">
        <v>0</v>
      </c>
      <c r="AF61" s="68">
        <v>0</v>
      </c>
      <c r="AG61" s="68">
        <v>0</v>
      </c>
      <c r="AH61" s="64">
        <v>0</v>
      </c>
      <c r="AI61" s="64">
        <v>0</v>
      </c>
      <c r="AJ61" s="64">
        <v>0</v>
      </c>
      <c r="AK61" s="64">
        <v>0</v>
      </c>
      <c r="AL61" s="64">
        <v>0</v>
      </c>
      <c r="AM61" s="68">
        <v>0</v>
      </c>
      <c r="AN61" s="68">
        <v>0</v>
      </c>
      <c r="AO61" s="68">
        <v>0</v>
      </c>
      <c r="AP61" s="68">
        <v>0</v>
      </c>
      <c r="AQ61" s="74">
        <v>0</v>
      </c>
      <c r="AR61" s="64">
        <v>0</v>
      </c>
      <c r="AS61" s="64">
        <v>0</v>
      </c>
      <c r="AT61" s="64">
        <v>0</v>
      </c>
      <c r="AU61" s="64">
        <v>0</v>
      </c>
      <c r="AV61" s="64">
        <v>0</v>
      </c>
      <c r="AW61" s="68">
        <v>0</v>
      </c>
      <c r="AX61" s="68">
        <v>0</v>
      </c>
      <c r="AY61" s="68">
        <v>0</v>
      </c>
      <c r="AZ61" s="68">
        <v>0</v>
      </c>
      <c r="BA61" s="74">
        <v>0</v>
      </c>
      <c r="BB61" s="64">
        <v>0</v>
      </c>
      <c r="BC61" s="64">
        <v>0</v>
      </c>
      <c r="BD61" s="64">
        <v>0</v>
      </c>
      <c r="BE61" s="64">
        <v>0</v>
      </c>
      <c r="BF61" s="64">
        <v>0</v>
      </c>
      <c r="BG61" s="68">
        <v>0</v>
      </c>
      <c r="BH61" s="74">
        <v>0</v>
      </c>
      <c r="BI61" s="74">
        <v>0</v>
      </c>
      <c r="BJ61" s="68">
        <v>0</v>
      </c>
      <c r="BK61" s="74">
        <v>0</v>
      </c>
      <c r="BL61" s="64">
        <v>0</v>
      </c>
      <c r="BM61" s="64">
        <v>0</v>
      </c>
      <c r="BN61" s="64">
        <v>0</v>
      </c>
      <c r="BO61" s="64">
        <v>0</v>
      </c>
      <c r="BP61" s="64">
        <v>0</v>
      </c>
      <c r="BQ61" s="74">
        <v>0</v>
      </c>
      <c r="BR61" s="68">
        <v>0</v>
      </c>
      <c r="BS61" s="68">
        <v>0</v>
      </c>
      <c r="BT61" s="68">
        <v>0</v>
      </c>
      <c r="BU61" s="68">
        <v>0</v>
      </c>
      <c r="BV61" s="64">
        <v>0</v>
      </c>
      <c r="BW61" s="64">
        <v>0</v>
      </c>
      <c r="BX61" s="64">
        <v>0</v>
      </c>
      <c r="BY61" s="64">
        <v>0</v>
      </c>
      <c r="BZ61" s="64">
        <v>0</v>
      </c>
      <c r="CA61" s="68">
        <v>0</v>
      </c>
      <c r="CB61" s="74">
        <v>0</v>
      </c>
      <c r="CC61" s="74">
        <v>0</v>
      </c>
      <c r="CD61" s="68">
        <v>0</v>
      </c>
      <c r="CE61" s="74">
        <v>0</v>
      </c>
      <c r="CF61" s="64">
        <v>0</v>
      </c>
      <c r="CG61" s="64">
        <v>0</v>
      </c>
      <c r="CH61" s="64">
        <v>0</v>
      </c>
      <c r="CI61" s="64">
        <v>0</v>
      </c>
      <c r="CJ61" s="64">
        <v>0</v>
      </c>
      <c r="CK61" s="68">
        <v>0</v>
      </c>
      <c r="CL61" s="74">
        <v>0</v>
      </c>
      <c r="CM61" s="74">
        <v>0</v>
      </c>
      <c r="CN61" s="68">
        <v>0</v>
      </c>
      <c r="CO61" s="74">
        <v>0</v>
      </c>
      <c r="CP61" s="64">
        <v>0</v>
      </c>
      <c r="CQ61" s="64">
        <v>0</v>
      </c>
      <c r="CR61" s="64">
        <v>0</v>
      </c>
      <c r="CS61" s="64">
        <v>0</v>
      </c>
      <c r="CT61" s="64">
        <v>0</v>
      </c>
      <c r="CU61" s="74">
        <v>0</v>
      </c>
      <c r="CV61" s="74">
        <v>0</v>
      </c>
      <c r="CW61" s="68">
        <v>0</v>
      </c>
      <c r="CX61" s="74">
        <v>0</v>
      </c>
      <c r="CY61" s="68">
        <v>0</v>
      </c>
      <c r="CZ61" s="64">
        <v>0</v>
      </c>
      <c r="DA61" s="64">
        <v>0</v>
      </c>
      <c r="DB61" s="64">
        <v>0</v>
      </c>
      <c r="DC61" s="64">
        <v>0</v>
      </c>
      <c r="DD61" s="64">
        <v>976</v>
      </c>
      <c r="DE61" s="74">
        <v>563605</v>
      </c>
      <c r="DF61" s="74">
        <v>8049</v>
      </c>
      <c r="DG61" s="68">
        <v>0</v>
      </c>
      <c r="DH61" s="74">
        <v>0</v>
      </c>
      <c r="DI61" s="68">
        <v>81</v>
      </c>
      <c r="DJ61" s="64">
        <v>0</v>
      </c>
      <c r="DK61" s="64">
        <v>0</v>
      </c>
      <c r="DL61" s="64">
        <v>457</v>
      </c>
      <c r="DM61" s="64">
        <v>0</v>
      </c>
      <c r="DN61" s="64">
        <v>0</v>
      </c>
      <c r="DO61" s="74">
        <v>0</v>
      </c>
      <c r="DP61" s="74">
        <v>0</v>
      </c>
      <c r="DQ61" s="68">
        <v>0</v>
      </c>
      <c r="DR61" s="74">
        <v>0</v>
      </c>
      <c r="DS61" s="68">
        <v>0</v>
      </c>
      <c r="DT61" s="64">
        <v>0</v>
      </c>
      <c r="DU61" s="64">
        <v>0</v>
      </c>
      <c r="DV61" s="64">
        <v>1443</v>
      </c>
      <c r="DW61" s="64">
        <v>0</v>
      </c>
      <c r="DX61" s="64">
        <v>0</v>
      </c>
      <c r="DY61" s="74">
        <v>0</v>
      </c>
      <c r="DZ61" s="74">
        <v>0</v>
      </c>
      <c r="EB61" s="83">
        <v>574611</v>
      </c>
    </row>
    <row r="62" spans="1:132" ht="23.4">
      <c r="A62" s="55"/>
      <c r="B62" s="148" t="s">
        <v>375</v>
      </c>
      <c r="C62" s="21"/>
      <c r="D62" s="64">
        <v>0</v>
      </c>
      <c r="E62" s="64">
        <v>0</v>
      </c>
      <c r="F62" s="64">
        <v>0</v>
      </c>
      <c r="G62" s="64">
        <v>0</v>
      </c>
      <c r="H62" s="64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4">
        <v>0</v>
      </c>
      <c r="O62" s="64">
        <v>0</v>
      </c>
      <c r="P62" s="64">
        <v>0</v>
      </c>
      <c r="Q62" s="64">
        <v>0</v>
      </c>
      <c r="R62" s="64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4">
        <v>0</v>
      </c>
      <c r="Y62" s="64">
        <v>0</v>
      </c>
      <c r="Z62" s="64">
        <v>0</v>
      </c>
      <c r="AA62" s="64">
        <v>0</v>
      </c>
      <c r="AB62" s="64">
        <v>0</v>
      </c>
      <c r="AC62" s="68">
        <v>0</v>
      </c>
      <c r="AD62" s="74">
        <v>0</v>
      </c>
      <c r="AE62" s="68">
        <v>0</v>
      </c>
      <c r="AF62" s="68">
        <v>0</v>
      </c>
      <c r="AG62" s="68">
        <v>0</v>
      </c>
      <c r="AH62" s="64">
        <v>0</v>
      </c>
      <c r="AI62" s="64">
        <v>0</v>
      </c>
      <c r="AJ62" s="64">
        <v>0</v>
      </c>
      <c r="AK62" s="64">
        <v>0</v>
      </c>
      <c r="AL62" s="64">
        <v>0</v>
      </c>
      <c r="AM62" s="68">
        <v>0</v>
      </c>
      <c r="AN62" s="68">
        <v>0</v>
      </c>
      <c r="AO62" s="68">
        <v>0</v>
      </c>
      <c r="AP62" s="68">
        <v>0</v>
      </c>
      <c r="AQ62" s="74">
        <v>0</v>
      </c>
      <c r="AR62" s="64">
        <v>0</v>
      </c>
      <c r="AS62" s="64">
        <v>0</v>
      </c>
      <c r="AT62" s="64">
        <v>0</v>
      </c>
      <c r="AU62" s="64">
        <v>0</v>
      </c>
      <c r="AV62" s="64">
        <v>0</v>
      </c>
      <c r="AW62" s="68">
        <v>0</v>
      </c>
      <c r="AX62" s="68">
        <v>0</v>
      </c>
      <c r="AY62" s="68">
        <v>0</v>
      </c>
      <c r="AZ62" s="68">
        <v>0</v>
      </c>
      <c r="BA62" s="74">
        <v>0</v>
      </c>
      <c r="BB62" s="64">
        <v>0</v>
      </c>
      <c r="BC62" s="64">
        <v>0</v>
      </c>
      <c r="BD62" s="64">
        <v>0</v>
      </c>
      <c r="BE62" s="64">
        <v>0</v>
      </c>
      <c r="BF62" s="64">
        <v>0</v>
      </c>
      <c r="BG62" s="68">
        <v>0</v>
      </c>
      <c r="BH62" s="74">
        <v>0</v>
      </c>
      <c r="BI62" s="74">
        <v>0</v>
      </c>
      <c r="BJ62" s="68">
        <v>0</v>
      </c>
      <c r="BK62" s="74">
        <v>0</v>
      </c>
      <c r="BL62" s="64">
        <v>0</v>
      </c>
      <c r="BM62" s="64">
        <v>0</v>
      </c>
      <c r="BN62" s="64">
        <v>0</v>
      </c>
      <c r="BO62" s="64">
        <v>0</v>
      </c>
      <c r="BP62" s="64">
        <v>0</v>
      </c>
      <c r="BQ62" s="74">
        <v>0</v>
      </c>
      <c r="BR62" s="68">
        <v>0</v>
      </c>
      <c r="BS62" s="68">
        <v>0</v>
      </c>
      <c r="BT62" s="68">
        <v>0</v>
      </c>
      <c r="BU62" s="68">
        <v>0</v>
      </c>
      <c r="BV62" s="64">
        <v>0</v>
      </c>
      <c r="BW62" s="64">
        <v>0</v>
      </c>
      <c r="BX62" s="64">
        <v>0</v>
      </c>
      <c r="BY62" s="64">
        <v>0</v>
      </c>
      <c r="BZ62" s="64">
        <v>0</v>
      </c>
      <c r="CA62" s="68">
        <v>0</v>
      </c>
      <c r="CB62" s="74">
        <v>0</v>
      </c>
      <c r="CC62" s="74">
        <v>0</v>
      </c>
      <c r="CD62" s="68">
        <v>0</v>
      </c>
      <c r="CE62" s="74">
        <v>0</v>
      </c>
      <c r="CF62" s="64">
        <v>0</v>
      </c>
      <c r="CG62" s="64">
        <v>0</v>
      </c>
      <c r="CH62" s="64">
        <v>0</v>
      </c>
      <c r="CI62" s="64">
        <v>0</v>
      </c>
      <c r="CJ62" s="64">
        <v>0</v>
      </c>
      <c r="CK62" s="68">
        <v>0</v>
      </c>
      <c r="CL62" s="74">
        <v>0</v>
      </c>
      <c r="CM62" s="74">
        <v>0</v>
      </c>
      <c r="CN62" s="68">
        <v>0</v>
      </c>
      <c r="CO62" s="74">
        <v>162</v>
      </c>
      <c r="CP62" s="64">
        <v>0</v>
      </c>
      <c r="CQ62" s="64">
        <v>0</v>
      </c>
      <c r="CR62" s="64">
        <v>0</v>
      </c>
      <c r="CS62" s="64">
        <v>0</v>
      </c>
      <c r="CT62" s="64">
        <v>0</v>
      </c>
      <c r="CU62" s="74">
        <v>0</v>
      </c>
      <c r="CV62" s="74">
        <v>0</v>
      </c>
      <c r="CW62" s="68">
        <v>0</v>
      </c>
      <c r="CX62" s="74">
        <v>0</v>
      </c>
      <c r="CY62" s="68">
        <v>0</v>
      </c>
      <c r="CZ62" s="64">
        <v>0</v>
      </c>
      <c r="DA62" s="64">
        <v>0</v>
      </c>
      <c r="DB62" s="64">
        <v>0</v>
      </c>
      <c r="DC62" s="64">
        <v>0</v>
      </c>
      <c r="DD62" s="64">
        <v>0</v>
      </c>
      <c r="DE62" s="74">
        <v>0</v>
      </c>
      <c r="DF62" s="74">
        <v>145530</v>
      </c>
      <c r="DG62" s="68">
        <v>400237</v>
      </c>
      <c r="DH62" s="74">
        <v>0</v>
      </c>
      <c r="DI62" s="68">
        <v>0</v>
      </c>
      <c r="DJ62" s="64">
        <v>0</v>
      </c>
      <c r="DK62" s="64">
        <v>0</v>
      </c>
      <c r="DL62" s="64">
        <v>0</v>
      </c>
      <c r="DM62" s="64">
        <v>0</v>
      </c>
      <c r="DN62" s="64">
        <v>0</v>
      </c>
      <c r="DO62" s="74">
        <v>0</v>
      </c>
      <c r="DP62" s="74">
        <v>0</v>
      </c>
      <c r="DQ62" s="68">
        <v>0</v>
      </c>
      <c r="DR62" s="74">
        <v>0</v>
      </c>
      <c r="DS62" s="68">
        <v>0</v>
      </c>
      <c r="DT62" s="64">
        <v>0</v>
      </c>
      <c r="DU62" s="64">
        <v>0</v>
      </c>
      <c r="DV62" s="64">
        <v>0</v>
      </c>
      <c r="DW62" s="64">
        <v>0</v>
      </c>
      <c r="DX62" s="64">
        <v>0</v>
      </c>
      <c r="DY62" s="74">
        <v>0</v>
      </c>
      <c r="DZ62" s="74">
        <v>0</v>
      </c>
      <c r="EB62" s="83">
        <v>545929</v>
      </c>
    </row>
    <row r="63" spans="1:132" ht="54.6">
      <c r="A63" s="55"/>
      <c r="B63" s="148" t="s">
        <v>376</v>
      </c>
      <c r="C63" s="21"/>
      <c r="D63" s="64">
        <v>0</v>
      </c>
      <c r="E63" s="64">
        <v>0</v>
      </c>
      <c r="F63" s="64">
        <v>0</v>
      </c>
      <c r="G63" s="64">
        <v>0</v>
      </c>
      <c r="H63" s="64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4">
        <v>0</v>
      </c>
      <c r="O63" s="64">
        <v>0</v>
      </c>
      <c r="P63" s="64">
        <v>0</v>
      </c>
      <c r="Q63" s="64">
        <v>0</v>
      </c>
      <c r="R63" s="64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4">
        <v>0</v>
      </c>
      <c r="Y63" s="64">
        <v>0</v>
      </c>
      <c r="Z63" s="64">
        <v>0</v>
      </c>
      <c r="AA63" s="64">
        <v>0</v>
      </c>
      <c r="AB63" s="64">
        <v>0</v>
      </c>
      <c r="AC63" s="68">
        <v>0</v>
      </c>
      <c r="AD63" s="74">
        <v>0</v>
      </c>
      <c r="AE63" s="68">
        <v>0</v>
      </c>
      <c r="AF63" s="68">
        <v>0</v>
      </c>
      <c r="AG63" s="68">
        <v>0</v>
      </c>
      <c r="AH63" s="64">
        <v>0</v>
      </c>
      <c r="AI63" s="64">
        <v>0</v>
      </c>
      <c r="AJ63" s="64">
        <v>0</v>
      </c>
      <c r="AK63" s="64">
        <v>0</v>
      </c>
      <c r="AL63" s="64">
        <v>0</v>
      </c>
      <c r="AM63" s="68">
        <v>0</v>
      </c>
      <c r="AN63" s="68">
        <v>0</v>
      </c>
      <c r="AO63" s="68">
        <v>0</v>
      </c>
      <c r="AP63" s="68">
        <v>0</v>
      </c>
      <c r="AQ63" s="74">
        <v>0</v>
      </c>
      <c r="AR63" s="64">
        <v>0</v>
      </c>
      <c r="AS63" s="64">
        <v>0</v>
      </c>
      <c r="AT63" s="64">
        <v>0</v>
      </c>
      <c r="AU63" s="64">
        <v>0</v>
      </c>
      <c r="AV63" s="64">
        <v>0</v>
      </c>
      <c r="AW63" s="68">
        <v>0</v>
      </c>
      <c r="AX63" s="68">
        <v>0</v>
      </c>
      <c r="AY63" s="68">
        <v>0</v>
      </c>
      <c r="AZ63" s="68">
        <v>0</v>
      </c>
      <c r="BA63" s="74">
        <v>0</v>
      </c>
      <c r="BB63" s="64">
        <v>0</v>
      </c>
      <c r="BC63" s="64">
        <v>0</v>
      </c>
      <c r="BD63" s="64">
        <v>0</v>
      </c>
      <c r="BE63" s="64">
        <v>0</v>
      </c>
      <c r="BF63" s="64">
        <v>0</v>
      </c>
      <c r="BG63" s="68">
        <v>0</v>
      </c>
      <c r="BH63" s="74">
        <v>0</v>
      </c>
      <c r="BI63" s="74">
        <v>0</v>
      </c>
      <c r="BJ63" s="68">
        <v>0</v>
      </c>
      <c r="BK63" s="74">
        <v>0</v>
      </c>
      <c r="BL63" s="64">
        <v>0</v>
      </c>
      <c r="BM63" s="64">
        <v>0</v>
      </c>
      <c r="BN63" s="64">
        <v>0</v>
      </c>
      <c r="BO63" s="64">
        <v>0</v>
      </c>
      <c r="BP63" s="64">
        <v>0</v>
      </c>
      <c r="BQ63" s="74">
        <v>0</v>
      </c>
      <c r="BR63" s="68">
        <v>0</v>
      </c>
      <c r="BS63" s="68">
        <v>0</v>
      </c>
      <c r="BT63" s="68">
        <v>0</v>
      </c>
      <c r="BU63" s="68">
        <v>0</v>
      </c>
      <c r="BV63" s="64">
        <v>0</v>
      </c>
      <c r="BW63" s="64">
        <v>0</v>
      </c>
      <c r="BX63" s="64">
        <v>0</v>
      </c>
      <c r="BY63" s="64">
        <v>0</v>
      </c>
      <c r="BZ63" s="64">
        <v>0</v>
      </c>
      <c r="CA63" s="68">
        <v>0</v>
      </c>
      <c r="CB63" s="74">
        <v>0</v>
      </c>
      <c r="CC63" s="74">
        <v>0</v>
      </c>
      <c r="CD63" s="68">
        <v>0</v>
      </c>
      <c r="CE63" s="74">
        <v>0</v>
      </c>
      <c r="CF63" s="64">
        <v>0</v>
      </c>
      <c r="CG63" s="64">
        <v>0</v>
      </c>
      <c r="CH63" s="64">
        <v>0</v>
      </c>
      <c r="CI63" s="64">
        <v>0</v>
      </c>
      <c r="CJ63" s="64">
        <v>0</v>
      </c>
      <c r="CK63" s="68">
        <v>0</v>
      </c>
      <c r="CL63" s="74">
        <v>0</v>
      </c>
      <c r="CM63" s="74">
        <v>0</v>
      </c>
      <c r="CN63" s="68">
        <v>0</v>
      </c>
      <c r="CO63" s="74">
        <v>0</v>
      </c>
      <c r="CP63" s="64">
        <v>0</v>
      </c>
      <c r="CQ63" s="64">
        <v>0</v>
      </c>
      <c r="CR63" s="64">
        <v>17</v>
      </c>
      <c r="CS63" s="64">
        <v>0</v>
      </c>
      <c r="CT63" s="64">
        <v>0</v>
      </c>
      <c r="CU63" s="74">
        <v>0</v>
      </c>
      <c r="CV63" s="74">
        <v>0</v>
      </c>
      <c r="CW63" s="68">
        <v>0</v>
      </c>
      <c r="CX63" s="74">
        <v>0</v>
      </c>
      <c r="CY63" s="68">
        <v>0</v>
      </c>
      <c r="CZ63" s="64">
        <v>0</v>
      </c>
      <c r="DA63" s="64">
        <v>0</v>
      </c>
      <c r="DB63" s="64">
        <v>0</v>
      </c>
      <c r="DC63" s="64">
        <v>0</v>
      </c>
      <c r="DD63" s="64">
        <v>0</v>
      </c>
      <c r="DE63" s="74">
        <v>0</v>
      </c>
      <c r="DF63" s="74">
        <v>179</v>
      </c>
      <c r="DG63" s="68">
        <v>0</v>
      </c>
      <c r="DH63" s="74">
        <v>187672</v>
      </c>
      <c r="DI63" s="68">
        <v>0</v>
      </c>
      <c r="DJ63" s="64">
        <v>0</v>
      </c>
      <c r="DK63" s="64">
        <v>0</v>
      </c>
      <c r="DL63" s="64">
        <v>0</v>
      </c>
      <c r="DM63" s="64">
        <v>0</v>
      </c>
      <c r="DN63" s="64">
        <v>0</v>
      </c>
      <c r="DO63" s="74">
        <v>0</v>
      </c>
      <c r="DP63" s="74">
        <v>0</v>
      </c>
      <c r="DQ63" s="68">
        <v>0</v>
      </c>
      <c r="DR63" s="74">
        <v>0</v>
      </c>
      <c r="DS63" s="68">
        <v>0</v>
      </c>
      <c r="DT63" s="64">
        <v>0</v>
      </c>
      <c r="DU63" s="64">
        <v>0</v>
      </c>
      <c r="DV63" s="64">
        <v>0</v>
      </c>
      <c r="DW63" s="64">
        <v>0</v>
      </c>
      <c r="DX63" s="64">
        <v>0</v>
      </c>
      <c r="DY63" s="74">
        <v>0</v>
      </c>
      <c r="DZ63" s="74">
        <v>0</v>
      </c>
      <c r="EB63" s="83">
        <v>187868</v>
      </c>
    </row>
    <row r="64" spans="1:132" ht="54.6">
      <c r="A64" s="55"/>
      <c r="B64" s="148" t="s">
        <v>377</v>
      </c>
      <c r="C64" s="21"/>
      <c r="D64" s="64">
        <v>0</v>
      </c>
      <c r="E64" s="64">
        <v>0</v>
      </c>
      <c r="F64" s="64">
        <v>0</v>
      </c>
      <c r="G64" s="64">
        <v>0</v>
      </c>
      <c r="H64" s="64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4">
        <v>0</v>
      </c>
      <c r="O64" s="64">
        <v>0</v>
      </c>
      <c r="P64" s="64">
        <v>0</v>
      </c>
      <c r="Q64" s="64">
        <v>0</v>
      </c>
      <c r="R64" s="64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4">
        <v>0</v>
      </c>
      <c r="Y64" s="64">
        <v>0</v>
      </c>
      <c r="Z64" s="64">
        <v>0</v>
      </c>
      <c r="AA64" s="64">
        <v>0</v>
      </c>
      <c r="AB64" s="64">
        <v>0</v>
      </c>
      <c r="AC64" s="68">
        <v>0</v>
      </c>
      <c r="AD64" s="74">
        <v>0</v>
      </c>
      <c r="AE64" s="68">
        <v>0</v>
      </c>
      <c r="AF64" s="68">
        <v>0</v>
      </c>
      <c r="AG64" s="68">
        <v>0</v>
      </c>
      <c r="AH64" s="64">
        <v>0</v>
      </c>
      <c r="AI64" s="64">
        <v>0</v>
      </c>
      <c r="AJ64" s="64">
        <v>0</v>
      </c>
      <c r="AK64" s="64">
        <v>0</v>
      </c>
      <c r="AL64" s="64">
        <v>0</v>
      </c>
      <c r="AM64" s="68">
        <v>0</v>
      </c>
      <c r="AN64" s="68">
        <v>0</v>
      </c>
      <c r="AO64" s="68">
        <v>0</v>
      </c>
      <c r="AP64" s="68">
        <v>0</v>
      </c>
      <c r="AQ64" s="74">
        <v>0</v>
      </c>
      <c r="AR64" s="64">
        <v>0</v>
      </c>
      <c r="AS64" s="64">
        <v>0</v>
      </c>
      <c r="AT64" s="64">
        <v>0</v>
      </c>
      <c r="AU64" s="64">
        <v>0</v>
      </c>
      <c r="AV64" s="64">
        <v>0</v>
      </c>
      <c r="AW64" s="68">
        <v>0</v>
      </c>
      <c r="AX64" s="68">
        <v>0</v>
      </c>
      <c r="AY64" s="68">
        <v>0</v>
      </c>
      <c r="AZ64" s="68">
        <v>0</v>
      </c>
      <c r="BA64" s="74">
        <v>0</v>
      </c>
      <c r="BB64" s="64">
        <v>0</v>
      </c>
      <c r="BC64" s="64">
        <v>0</v>
      </c>
      <c r="BD64" s="64">
        <v>0</v>
      </c>
      <c r="BE64" s="64">
        <v>0</v>
      </c>
      <c r="BF64" s="64">
        <v>0</v>
      </c>
      <c r="BG64" s="68">
        <v>0</v>
      </c>
      <c r="BH64" s="74">
        <v>0</v>
      </c>
      <c r="BI64" s="74">
        <v>0</v>
      </c>
      <c r="BJ64" s="68">
        <v>0</v>
      </c>
      <c r="BK64" s="74">
        <v>0</v>
      </c>
      <c r="BL64" s="64">
        <v>0</v>
      </c>
      <c r="BM64" s="64">
        <v>0</v>
      </c>
      <c r="BN64" s="64">
        <v>30</v>
      </c>
      <c r="BO64" s="64">
        <v>0</v>
      </c>
      <c r="BP64" s="64">
        <v>0</v>
      </c>
      <c r="BQ64" s="74">
        <v>0</v>
      </c>
      <c r="BR64" s="68">
        <v>0</v>
      </c>
      <c r="BS64" s="68">
        <v>0</v>
      </c>
      <c r="BT64" s="68">
        <v>0</v>
      </c>
      <c r="BU64" s="68">
        <v>0</v>
      </c>
      <c r="BV64" s="64">
        <v>112</v>
      </c>
      <c r="BW64" s="64">
        <v>0</v>
      </c>
      <c r="BX64" s="64">
        <v>0</v>
      </c>
      <c r="BY64" s="64">
        <v>0</v>
      </c>
      <c r="BZ64" s="64">
        <v>0</v>
      </c>
      <c r="CA64" s="68">
        <v>0</v>
      </c>
      <c r="CB64" s="74">
        <v>0</v>
      </c>
      <c r="CC64" s="74">
        <v>0</v>
      </c>
      <c r="CD64" s="68">
        <v>0</v>
      </c>
      <c r="CE64" s="74">
        <v>91</v>
      </c>
      <c r="CF64" s="64">
        <v>0</v>
      </c>
      <c r="CG64" s="64">
        <v>0</v>
      </c>
      <c r="CH64" s="64">
        <v>0</v>
      </c>
      <c r="CI64" s="64">
        <v>0</v>
      </c>
      <c r="CJ64" s="64">
        <v>0</v>
      </c>
      <c r="CK64" s="68">
        <v>0</v>
      </c>
      <c r="CL64" s="74">
        <v>0</v>
      </c>
      <c r="CM64" s="74">
        <v>0</v>
      </c>
      <c r="CN64" s="68">
        <v>0</v>
      </c>
      <c r="CO64" s="74">
        <v>0</v>
      </c>
      <c r="CP64" s="64">
        <v>0</v>
      </c>
      <c r="CQ64" s="64">
        <v>0</v>
      </c>
      <c r="CR64" s="64">
        <v>-229</v>
      </c>
      <c r="CS64" s="64">
        <v>0</v>
      </c>
      <c r="CT64" s="64">
        <v>0</v>
      </c>
      <c r="CU64" s="74">
        <v>0</v>
      </c>
      <c r="CV64" s="74">
        <v>0</v>
      </c>
      <c r="CW64" s="68">
        <v>0</v>
      </c>
      <c r="CX64" s="74">
        <v>0</v>
      </c>
      <c r="CY64" s="68">
        <v>0</v>
      </c>
      <c r="CZ64" s="64">
        <v>0</v>
      </c>
      <c r="DA64" s="64">
        <v>0</v>
      </c>
      <c r="DB64" s="64">
        <v>0</v>
      </c>
      <c r="DC64" s="64">
        <v>0</v>
      </c>
      <c r="DD64" s="64">
        <v>0</v>
      </c>
      <c r="DE64" s="74">
        <v>0</v>
      </c>
      <c r="DF64" s="74">
        <v>958</v>
      </c>
      <c r="DG64" s="68">
        <v>0</v>
      </c>
      <c r="DH64" s="74">
        <v>0</v>
      </c>
      <c r="DI64" s="68">
        <v>4810</v>
      </c>
      <c r="DJ64" s="64">
        <v>65072</v>
      </c>
      <c r="DK64" s="64">
        <v>0</v>
      </c>
      <c r="DL64" s="64">
        <v>0</v>
      </c>
      <c r="DM64" s="64">
        <v>0</v>
      </c>
      <c r="DN64" s="64">
        <v>0</v>
      </c>
      <c r="DO64" s="74">
        <v>0</v>
      </c>
      <c r="DP64" s="74">
        <v>0</v>
      </c>
      <c r="DQ64" s="68">
        <v>0</v>
      </c>
      <c r="DR64" s="74">
        <v>0</v>
      </c>
      <c r="DS64" s="68">
        <v>0</v>
      </c>
      <c r="DT64" s="64">
        <v>0</v>
      </c>
      <c r="DU64" s="64">
        <v>0</v>
      </c>
      <c r="DV64" s="64">
        <v>0</v>
      </c>
      <c r="DW64" s="64">
        <v>0</v>
      </c>
      <c r="DX64" s="64">
        <v>0</v>
      </c>
      <c r="DY64" s="74">
        <v>0</v>
      </c>
      <c r="DZ64" s="74">
        <v>0</v>
      </c>
      <c r="EB64" s="83">
        <v>70844</v>
      </c>
    </row>
    <row r="65" spans="1:132" ht="46.8">
      <c r="A65" s="55"/>
      <c r="B65" s="148" t="s">
        <v>378</v>
      </c>
      <c r="C65" s="21"/>
      <c r="D65" s="64">
        <v>0</v>
      </c>
      <c r="E65" s="64">
        <v>0</v>
      </c>
      <c r="F65" s="64">
        <v>0</v>
      </c>
      <c r="G65" s="64">
        <v>0</v>
      </c>
      <c r="H65" s="64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4">
        <v>0</v>
      </c>
      <c r="O65" s="64">
        <v>0</v>
      </c>
      <c r="P65" s="64">
        <v>0</v>
      </c>
      <c r="Q65" s="64">
        <v>0</v>
      </c>
      <c r="R65" s="64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4">
        <v>0</v>
      </c>
      <c r="Y65" s="64">
        <v>0</v>
      </c>
      <c r="Z65" s="64">
        <v>0</v>
      </c>
      <c r="AA65" s="64">
        <v>0</v>
      </c>
      <c r="AB65" s="64">
        <v>0</v>
      </c>
      <c r="AC65" s="68">
        <v>0</v>
      </c>
      <c r="AD65" s="74">
        <v>0</v>
      </c>
      <c r="AE65" s="68">
        <v>0</v>
      </c>
      <c r="AF65" s="68">
        <v>0</v>
      </c>
      <c r="AG65" s="68">
        <v>0</v>
      </c>
      <c r="AH65" s="64">
        <v>0</v>
      </c>
      <c r="AI65" s="64">
        <v>0</v>
      </c>
      <c r="AJ65" s="64">
        <v>0</v>
      </c>
      <c r="AK65" s="64">
        <v>0</v>
      </c>
      <c r="AL65" s="64">
        <v>0</v>
      </c>
      <c r="AM65" s="68">
        <v>0</v>
      </c>
      <c r="AN65" s="68">
        <v>0</v>
      </c>
      <c r="AO65" s="68">
        <v>0</v>
      </c>
      <c r="AP65" s="68">
        <v>0</v>
      </c>
      <c r="AQ65" s="74">
        <v>0</v>
      </c>
      <c r="AR65" s="64">
        <v>0</v>
      </c>
      <c r="AS65" s="64">
        <v>0</v>
      </c>
      <c r="AT65" s="64">
        <v>0</v>
      </c>
      <c r="AU65" s="64">
        <v>0</v>
      </c>
      <c r="AV65" s="64">
        <v>0</v>
      </c>
      <c r="AW65" s="68">
        <v>0</v>
      </c>
      <c r="AX65" s="68">
        <v>0</v>
      </c>
      <c r="AY65" s="68">
        <v>0</v>
      </c>
      <c r="AZ65" s="68">
        <v>0</v>
      </c>
      <c r="BA65" s="74">
        <v>0</v>
      </c>
      <c r="BB65" s="64">
        <v>0</v>
      </c>
      <c r="BC65" s="64">
        <v>0</v>
      </c>
      <c r="BD65" s="64">
        <v>0</v>
      </c>
      <c r="BE65" s="64">
        <v>0</v>
      </c>
      <c r="BF65" s="64">
        <v>0</v>
      </c>
      <c r="BG65" s="68">
        <v>0</v>
      </c>
      <c r="BH65" s="74">
        <v>0</v>
      </c>
      <c r="BI65" s="74">
        <v>0</v>
      </c>
      <c r="BJ65" s="68">
        <v>0</v>
      </c>
      <c r="BK65" s="74">
        <v>0</v>
      </c>
      <c r="BL65" s="64">
        <v>0</v>
      </c>
      <c r="BM65" s="64">
        <v>0</v>
      </c>
      <c r="BN65" s="64">
        <v>0</v>
      </c>
      <c r="BO65" s="64">
        <v>0</v>
      </c>
      <c r="BP65" s="64">
        <v>0</v>
      </c>
      <c r="BQ65" s="74">
        <v>0</v>
      </c>
      <c r="BR65" s="68">
        <v>0</v>
      </c>
      <c r="BS65" s="68">
        <v>0</v>
      </c>
      <c r="BT65" s="68">
        <v>0</v>
      </c>
      <c r="BU65" s="68">
        <v>0</v>
      </c>
      <c r="BV65" s="64">
        <v>0</v>
      </c>
      <c r="BW65" s="64">
        <v>0</v>
      </c>
      <c r="BX65" s="64">
        <v>0</v>
      </c>
      <c r="BY65" s="64">
        <v>0</v>
      </c>
      <c r="BZ65" s="64">
        <v>0</v>
      </c>
      <c r="CA65" s="68">
        <v>0</v>
      </c>
      <c r="CB65" s="74">
        <v>0</v>
      </c>
      <c r="CC65" s="74">
        <v>0</v>
      </c>
      <c r="CD65" s="68">
        <v>0</v>
      </c>
      <c r="CE65" s="74">
        <v>0</v>
      </c>
      <c r="CF65" s="64">
        <v>0</v>
      </c>
      <c r="CG65" s="64">
        <v>0</v>
      </c>
      <c r="CH65" s="64">
        <v>0</v>
      </c>
      <c r="CI65" s="64">
        <v>0</v>
      </c>
      <c r="CJ65" s="64">
        <v>0</v>
      </c>
      <c r="CK65" s="68">
        <v>0</v>
      </c>
      <c r="CL65" s="74">
        <v>0</v>
      </c>
      <c r="CM65" s="74">
        <v>0</v>
      </c>
      <c r="CN65" s="68">
        <v>0</v>
      </c>
      <c r="CO65" s="74">
        <v>0</v>
      </c>
      <c r="CP65" s="64">
        <v>0</v>
      </c>
      <c r="CQ65" s="64">
        <v>0</v>
      </c>
      <c r="CR65" s="64">
        <v>59</v>
      </c>
      <c r="CS65" s="64">
        <v>0</v>
      </c>
      <c r="CT65" s="64">
        <v>0</v>
      </c>
      <c r="CU65" s="74">
        <v>0</v>
      </c>
      <c r="CV65" s="74">
        <v>0</v>
      </c>
      <c r="CW65" s="68">
        <v>0</v>
      </c>
      <c r="CX65" s="74">
        <v>0</v>
      </c>
      <c r="CY65" s="68">
        <v>0</v>
      </c>
      <c r="CZ65" s="64">
        <v>0</v>
      </c>
      <c r="DA65" s="64">
        <v>0</v>
      </c>
      <c r="DB65" s="64">
        <v>0</v>
      </c>
      <c r="DC65" s="64">
        <v>0</v>
      </c>
      <c r="DD65" s="64">
        <v>0</v>
      </c>
      <c r="DE65" s="74">
        <v>0</v>
      </c>
      <c r="DF65" s="74">
        <v>251</v>
      </c>
      <c r="DG65" s="68">
        <v>0</v>
      </c>
      <c r="DH65" s="74">
        <v>0</v>
      </c>
      <c r="DI65" s="68">
        <v>0</v>
      </c>
      <c r="DJ65" s="64">
        <v>0</v>
      </c>
      <c r="DK65" s="64">
        <v>94040</v>
      </c>
      <c r="DL65" s="64">
        <v>0</v>
      </c>
      <c r="DM65" s="64">
        <v>0</v>
      </c>
      <c r="DN65" s="64">
        <v>0</v>
      </c>
      <c r="DO65" s="74">
        <v>0</v>
      </c>
      <c r="DP65" s="74">
        <v>0</v>
      </c>
      <c r="DQ65" s="68">
        <v>0</v>
      </c>
      <c r="DR65" s="74">
        <v>0</v>
      </c>
      <c r="DS65" s="68">
        <v>0</v>
      </c>
      <c r="DT65" s="64">
        <v>0</v>
      </c>
      <c r="DU65" s="64">
        <v>0</v>
      </c>
      <c r="DV65" s="64">
        <v>0</v>
      </c>
      <c r="DW65" s="64">
        <v>0</v>
      </c>
      <c r="DX65" s="64">
        <v>0</v>
      </c>
      <c r="DY65" s="74">
        <v>0</v>
      </c>
      <c r="DZ65" s="74">
        <v>0</v>
      </c>
      <c r="EB65" s="83">
        <v>94350</v>
      </c>
    </row>
    <row r="66" spans="1:132" ht="54.6">
      <c r="A66" s="55"/>
      <c r="B66" s="88" t="s">
        <v>379</v>
      </c>
      <c r="C66" s="21"/>
      <c r="D66" s="64">
        <v>0</v>
      </c>
      <c r="E66" s="64">
        <v>0</v>
      </c>
      <c r="F66" s="64">
        <v>0</v>
      </c>
      <c r="G66" s="64">
        <v>0</v>
      </c>
      <c r="H66" s="64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4">
        <v>0</v>
      </c>
      <c r="O66" s="64">
        <v>0</v>
      </c>
      <c r="P66" s="64">
        <v>0</v>
      </c>
      <c r="Q66" s="64">
        <v>0</v>
      </c>
      <c r="R66" s="64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4">
        <v>0</v>
      </c>
      <c r="Y66" s="64">
        <v>0</v>
      </c>
      <c r="Z66" s="64">
        <v>0</v>
      </c>
      <c r="AA66" s="64">
        <v>0</v>
      </c>
      <c r="AB66" s="64">
        <v>0</v>
      </c>
      <c r="AC66" s="68">
        <v>0</v>
      </c>
      <c r="AD66" s="74">
        <v>0</v>
      </c>
      <c r="AE66" s="68">
        <v>0</v>
      </c>
      <c r="AF66" s="68">
        <v>0</v>
      </c>
      <c r="AG66" s="68">
        <v>0</v>
      </c>
      <c r="AH66" s="64">
        <v>0</v>
      </c>
      <c r="AI66" s="64">
        <v>0</v>
      </c>
      <c r="AJ66" s="64">
        <v>0</v>
      </c>
      <c r="AK66" s="64">
        <v>0</v>
      </c>
      <c r="AL66" s="64">
        <v>0</v>
      </c>
      <c r="AM66" s="68">
        <v>0</v>
      </c>
      <c r="AN66" s="68">
        <v>0</v>
      </c>
      <c r="AO66" s="68">
        <v>0</v>
      </c>
      <c r="AP66" s="68">
        <v>33</v>
      </c>
      <c r="AQ66" s="74">
        <v>0</v>
      </c>
      <c r="AR66" s="64">
        <v>0</v>
      </c>
      <c r="AS66" s="64">
        <v>0</v>
      </c>
      <c r="AT66" s="64">
        <v>0</v>
      </c>
      <c r="AU66" s="64">
        <v>0</v>
      </c>
      <c r="AV66" s="64">
        <v>0</v>
      </c>
      <c r="AW66" s="68">
        <v>0</v>
      </c>
      <c r="AX66" s="68">
        <v>0</v>
      </c>
      <c r="AY66" s="68">
        <v>0</v>
      </c>
      <c r="AZ66" s="68">
        <v>0</v>
      </c>
      <c r="BA66" s="74">
        <v>0</v>
      </c>
      <c r="BB66" s="64">
        <v>0</v>
      </c>
      <c r="BC66" s="64">
        <v>0</v>
      </c>
      <c r="BD66" s="64">
        <v>0</v>
      </c>
      <c r="BE66" s="64">
        <v>0</v>
      </c>
      <c r="BF66" s="64">
        <v>0</v>
      </c>
      <c r="BG66" s="68">
        <v>0</v>
      </c>
      <c r="BH66" s="74">
        <v>0</v>
      </c>
      <c r="BI66" s="74">
        <v>0</v>
      </c>
      <c r="BJ66" s="68">
        <v>0</v>
      </c>
      <c r="BK66" s="74">
        <v>0</v>
      </c>
      <c r="BL66" s="64">
        <v>0</v>
      </c>
      <c r="BM66" s="64">
        <v>0</v>
      </c>
      <c r="BN66" s="64">
        <v>0</v>
      </c>
      <c r="BO66" s="64">
        <v>0</v>
      </c>
      <c r="BP66" s="64">
        <v>0</v>
      </c>
      <c r="BQ66" s="74">
        <v>0</v>
      </c>
      <c r="BR66" s="68">
        <v>0</v>
      </c>
      <c r="BS66" s="68">
        <v>0</v>
      </c>
      <c r="BT66" s="68">
        <v>0</v>
      </c>
      <c r="BU66" s="68">
        <v>0</v>
      </c>
      <c r="BV66" s="64">
        <v>18</v>
      </c>
      <c r="BW66" s="64">
        <v>0</v>
      </c>
      <c r="BX66" s="64">
        <v>0</v>
      </c>
      <c r="BY66" s="64">
        <v>0</v>
      </c>
      <c r="BZ66" s="64">
        <v>0</v>
      </c>
      <c r="CA66" s="68">
        <v>0</v>
      </c>
      <c r="CB66" s="74">
        <v>0</v>
      </c>
      <c r="CC66" s="74">
        <v>0</v>
      </c>
      <c r="CD66" s="68">
        <v>0</v>
      </c>
      <c r="CE66" s="74">
        <v>0</v>
      </c>
      <c r="CF66" s="64">
        <v>0</v>
      </c>
      <c r="CG66" s="64">
        <v>56</v>
      </c>
      <c r="CH66" s="64">
        <v>0</v>
      </c>
      <c r="CI66" s="64">
        <v>0</v>
      </c>
      <c r="CJ66" s="64">
        <v>0</v>
      </c>
      <c r="CK66" s="68">
        <v>0</v>
      </c>
      <c r="CL66" s="74">
        <v>2718</v>
      </c>
      <c r="CM66" s="74">
        <v>0</v>
      </c>
      <c r="CN66" s="68">
        <v>0</v>
      </c>
      <c r="CO66" s="74">
        <v>0</v>
      </c>
      <c r="CP66" s="64">
        <v>0</v>
      </c>
      <c r="CQ66" s="64">
        <v>0</v>
      </c>
      <c r="CR66" s="64">
        <v>175</v>
      </c>
      <c r="CS66" s="64">
        <v>12</v>
      </c>
      <c r="CT66" s="64">
        <v>0</v>
      </c>
      <c r="CU66" s="74">
        <v>0</v>
      </c>
      <c r="CV66" s="74">
        <v>0</v>
      </c>
      <c r="CW66" s="68">
        <v>0</v>
      </c>
      <c r="CX66" s="74">
        <v>0</v>
      </c>
      <c r="CY66" s="68">
        <v>0</v>
      </c>
      <c r="CZ66" s="64">
        <v>0</v>
      </c>
      <c r="DA66" s="64">
        <v>0</v>
      </c>
      <c r="DB66" s="64">
        <v>0</v>
      </c>
      <c r="DC66" s="64">
        <v>0</v>
      </c>
      <c r="DD66" s="64">
        <v>0</v>
      </c>
      <c r="DE66" s="74">
        <v>0</v>
      </c>
      <c r="DF66" s="74">
        <v>1943</v>
      </c>
      <c r="DG66" s="68">
        <v>0</v>
      </c>
      <c r="DH66" s="74">
        <v>0</v>
      </c>
      <c r="DI66" s="68">
        <v>76</v>
      </c>
      <c r="DJ66" s="64">
        <v>0</v>
      </c>
      <c r="DK66" s="64">
        <v>0</v>
      </c>
      <c r="DL66" s="64">
        <v>40614</v>
      </c>
      <c r="DM66" s="64">
        <v>0</v>
      </c>
      <c r="DN66" s="64">
        <v>0</v>
      </c>
      <c r="DO66" s="74">
        <v>0</v>
      </c>
      <c r="DP66" s="74">
        <v>0</v>
      </c>
      <c r="DQ66" s="68">
        <v>0</v>
      </c>
      <c r="DR66" s="74">
        <v>0</v>
      </c>
      <c r="DS66" s="68">
        <v>0</v>
      </c>
      <c r="DT66" s="64">
        <v>0</v>
      </c>
      <c r="DU66" s="64">
        <v>0</v>
      </c>
      <c r="DV66" s="64">
        <v>0</v>
      </c>
      <c r="DW66" s="64">
        <v>0</v>
      </c>
      <c r="DX66" s="64">
        <v>12</v>
      </c>
      <c r="DY66" s="74">
        <v>0</v>
      </c>
      <c r="DZ66" s="74">
        <v>0</v>
      </c>
      <c r="EB66" s="83">
        <v>45657</v>
      </c>
    </row>
    <row r="67" spans="1:132" ht="54.6">
      <c r="A67" s="55"/>
      <c r="B67" s="148" t="s">
        <v>380</v>
      </c>
      <c r="C67" s="21"/>
      <c r="D67" s="64">
        <v>0</v>
      </c>
      <c r="E67" s="64">
        <v>0</v>
      </c>
      <c r="F67" s="64">
        <v>0</v>
      </c>
      <c r="G67" s="64">
        <v>0</v>
      </c>
      <c r="H67" s="64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4">
        <v>0</v>
      </c>
      <c r="O67" s="64">
        <v>0</v>
      </c>
      <c r="P67" s="64">
        <v>0</v>
      </c>
      <c r="Q67" s="64">
        <v>0</v>
      </c>
      <c r="R67" s="64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4">
        <v>0</v>
      </c>
      <c r="Y67" s="64">
        <v>0</v>
      </c>
      <c r="Z67" s="64">
        <v>0</v>
      </c>
      <c r="AA67" s="64">
        <v>0</v>
      </c>
      <c r="AB67" s="64">
        <v>0</v>
      </c>
      <c r="AC67" s="68">
        <v>0</v>
      </c>
      <c r="AD67" s="74">
        <v>0</v>
      </c>
      <c r="AE67" s="68">
        <v>0</v>
      </c>
      <c r="AF67" s="68">
        <v>0</v>
      </c>
      <c r="AG67" s="68">
        <v>0</v>
      </c>
      <c r="AH67" s="64">
        <v>0</v>
      </c>
      <c r="AI67" s="64">
        <v>0</v>
      </c>
      <c r="AJ67" s="64">
        <v>0</v>
      </c>
      <c r="AK67" s="64">
        <v>0</v>
      </c>
      <c r="AL67" s="64">
        <v>0</v>
      </c>
      <c r="AM67" s="68">
        <v>0</v>
      </c>
      <c r="AN67" s="68">
        <v>0</v>
      </c>
      <c r="AO67" s="68">
        <v>0</v>
      </c>
      <c r="AP67" s="68">
        <v>0</v>
      </c>
      <c r="AQ67" s="74">
        <v>0</v>
      </c>
      <c r="AR67" s="64">
        <v>0</v>
      </c>
      <c r="AS67" s="64">
        <v>0</v>
      </c>
      <c r="AT67" s="64">
        <v>0</v>
      </c>
      <c r="AU67" s="64">
        <v>0</v>
      </c>
      <c r="AV67" s="64">
        <v>0</v>
      </c>
      <c r="AW67" s="68">
        <v>0</v>
      </c>
      <c r="AX67" s="68">
        <v>0</v>
      </c>
      <c r="AY67" s="68">
        <v>0</v>
      </c>
      <c r="AZ67" s="68">
        <v>0</v>
      </c>
      <c r="BA67" s="74">
        <v>0</v>
      </c>
      <c r="BB67" s="64">
        <v>0</v>
      </c>
      <c r="BC67" s="64">
        <v>0</v>
      </c>
      <c r="BD67" s="64">
        <v>0</v>
      </c>
      <c r="BE67" s="64">
        <v>0</v>
      </c>
      <c r="BF67" s="64">
        <v>0</v>
      </c>
      <c r="BG67" s="68">
        <v>0</v>
      </c>
      <c r="BH67" s="74">
        <v>0</v>
      </c>
      <c r="BI67" s="74">
        <v>0</v>
      </c>
      <c r="BJ67" s="68">
        <v>0</v>
      </c>
      <c r="BK67" s="74">
        <v>0</v>
      </c>
      <c r="BL67" s="64">
        <v>0</v>
      </c>
      <c r="BM67" s="64">
        <v>0</v>
      </c>
      <c r="BN67" s="64">
        <v>0</v>
      </c>
      <c r="BO67" s="64">
        <v>0</v>
      </c>
      <c r="BP67" s="64">
        <v>0</v>
      </c>
      <c r="BQ67" s="74">
        <v>0</v>
      </c>
      <c r="BR67" s="68">
        <v>0</v>
      </c>
      <c r="BS67" s="68">
        <v>0</v>
      </c>
      <c r="BT67" s="68">
        <v>0</v>
      </c>
      <c r="BU67" s="68">
        <v>0</v>
      </c>
      <c r="BV67" s="64">
        <v>0</v>
      </c>
      <c r="BW67" s="64">
        <v>0</v>
      </c>
      <c r="BX67" s="64">
        <v>0</v>
      </c>
      <c r="BY67" s="64">
        <v>0</v>
      </c>
      <c r="BZ67" s="64">
        <v>0</v>
      </c>
      <c r="CA67" s="68">
        <v>0</v>
      </c>
      <c r="CB67" s="74">
        <v>0</v>
      </c>
      <c r="CC67" s="74">
        <v>0</v>
      </c>
      <c r="CD67" s="68">
        <v>0</v>
      </c>
      <c r="CE67" s="74">
        <v>0</v>
      </c>
      <c r="CF67" s="64">
        <v>0</v>
      </c>
      <c r="CG67" s="64">
        <v>0</v>
      </c>
      <c r="CH67" s="64">
        <v>0</v>
      </c>
      <c r="CI67" s="64">
        <v>0</v>
      </c>
      <c r="CJ67" s="64">
        <v>0</v>
      </c>
      <c r="CK67" s="68">
        <v>0</v>
      </c>
      <c r="CL67" s="74">
        <v>0</v>
      </c>
      <c r="CM67" s="74">
        <v>0</v>
      </c>
      <c r="CN67" s="68">
        <v>0</v>
      </c>
      <c r="CO67" s="74">
        <v>0</v>
      </c>
      <c r="CP67" s="64">
        <v>0</v>
      </c>
      <c r="CQ67" s="64">
        <v>0</v>
      </c>
      <c r="CR67" s="64">
        <v>72</v>
      </c>
      <c r="CS67" s="64">
        <v>0</v>
      </c>
      <c r="CT67" s="64">
        <v>0</v>
      </c>
      <c r="CU67" s="74">
        <v>0</v>
      </c>
      <c r="CV67" s="74">
        <v>0</v>
      </c>
      <c r="CW67" s="68">
        <v>0</v>
      </c>
      <c r="CX67" s="74">
        <v>0</v>
      </c>
      <c r="CY67" s="68">
        <v>0</v>
      </c>
      <c r="CZ67" s="64">
        <v>0</v>
      </c>
      <c r="DA67" s="64">
        <v>0</v>
      </c>
      <c r="DB67" s="64">
        <v>0</v>
      </c>
      <c r="DC67" s="64">
        <v>0</v>
      </c>
      <c r="DD67" s="64">
        <v>0</v>
      </c>
      <c r="DE67" s="74">
        <v>0</v>
      </c>
      <c r="DF67" s="74">
        <v>1153</v>
      </c>
      <c r="DG67" s="68">
        <v>0</v>
      </c>
      <c r="DH67" s="74">
        <v>0</v>
      </c>
      <c r="DI67" s="68">
        <v>56</v>
      </c>
      <c r="DJ67" s="64">
        <v>0</v>
      </c>
      <c r="DK67" s="64">
        <v>0</v>
      </c>
      <c r="DL67" s="64">
        <v>0</v>
      </c>
      <c r="DM67" s="64">
        <v>89302</v>
      </c>
      <c r="DN67" s="64">
        <v>117847</v>
      </c>
      <c r="DO67" s="74">
        <v>0</v>
      </c>
      <c r="DP67" s="74">
        <v>0</v>
      </c>
      <c r="DQ67" s="68">
        <v>0</v>
      </c>
      <c r="DR67" s="74">
        <v>0</v>
      </c>
      <c r="DS67" s="68">
        <v>0</v>
      </c>
      <c r="DT67" s="64">
        <v>0</v>
      </c>
      <c r="DU67" s="64">
        <v>0</v>
      </c>
      <c r="DV67" s="64">
        <v>0</v>
      </c>
      <c r="DW67" s="64">
        <v>0</v>
      </c>
      <c r="DX67" s="64">
        <v>0</v>
      </c>
      <c r="DY67" s="74">
        <v>0</v>
      </c>
      <c r="DZ67" s="74">
        <v>0</v>
      </c>
      <c r="EB67" s="83">
        <v>208430</v>
      </c>
    </row>
    <row r="68" spans="1:132" ht="39">
      <c r="A68" s="55"/>
      <c r="B68" s="148" t="s">
        <v>381</v>
      </c>
      <c r="C68" s="21"/>
      <c r="D68" s="64">
        <v>0</v>
      </c>
      <c r="E68" s="64">
        <v>0</v>
      </c>
      <c r="F68" s="64">
        <v>0</v>
      </c>
      <c r="G68" s="64">
        <v>0</v>
      </c>
      <c r="H68" s="64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4">
        <v>0</v>
      </c>
      <c r="Y68" s="64">
        <v>0</v>
      </c>
      <c r="Z68" s="64">
        <v>0</v>
      </c>
      <c r="AA68" s="64">
        <v>0</v>
      </c>
      <c r="AB68" s="64">
        <v>0</v>
      </c>
      <c r="AC68" s="68">
        <v>0</v>
      </c>
      <c r="AD68" s="74">
        <v>0</v>
      </c>
      <c r="AE68" s="68">
        <v>0</v>
      </c>
      <c r="AF68" s="68">
        <v>0</v>
      </c>
      <c r="AG68" s="68">
        <v>0</v>
      </c>
      <c r="AH68" s="64">
        <v>0</v>
      </c>
      <c r="AI68" s="64">
        <v>0</v>
      </c>
      <c r="AJ68" s="64">
        <v>0</v>
      </c>
      <c r="AK68" s="64">
        <v>0</v>
      </c>
      <c r="AL68" s="64">
        <v>0</v>
      </c>
      <c r="AM68" s="68">
        <v>0</v>
      </c>
      <c r="AN68" s="68">
        <v>0</v>
      </c>
      <c r="AO68" s="68">
        <v>0</v>
      </c>
      <c r="AP68" s="68">
        <v>0</v>
      </c>
      <c r="AQ68" s="74">
        <v>0</v>
      </c>
      <c r="AR68" s="64">
        <v>0</v>
      </c>
      <c r="AS68" s="64">
        <v>0</v>
      </c>
      <c r="AT68" s="64">
        <v>0</v>
      </c>
      <c r="AU68" s="64">
        <v>0</v>
      </c>
      <c r="AV68" s="64">
        <v>0</v>
      </c>
      <c r="AW68" s="68">
        <v>0</v>
      </c>
      <c r="AX68" s="68">
        <v>0</v>
      </c>
      <c r="AY68" s="68">
        <v>0</v>
      </c>
      <c r="AZ68" s="68">
        <v>0</v>
      </c>
      <c r="BA68" s="74">
        <v>0</v>
      </c>
      <c r="BB68" s="64">
        <v>0</v>
      </c>
      <c r="BC68" s="64">
        <v>0</v>
      </c>
      <c r="BD68" s="64">
        <v>0</v>
      </c>
      <c r="BE68" s="64">
        <v>0</v>
      </c>
      <c r="BF68" s="64">
        <v>0</v>
      </c>
      <c r="BG68" s="68">
        <v>0</v>
      </c>
      <c r="BH68" s="74">
        <v>0</v>
      </c>
      <c r="BI68" s="74">
        <v>0</v>
      </c>
      <c r="BJ68" s="68">
        <v>0</v>
      </c>
      <c r="BK68" s="74">
        <v>0</v>
      </c>
      <c r="BL68" s="64">
        <v>0</v>
      </c>
      <c r="BM68" s="64">
        <v>0</v>
      </c>
      <c r="BN68" s="64">
        <v>0</v>
      </c>
      <c r="BO68" s="64">
        <v>0</v>
      </c>
      <c r="BP68" s="64">
        <v>0</v>
      </c>
      <c r="BQ68" s="74">
        <v>0</v>
      </c>
      <c r="BR68" s="68">
        <v>0</v>
      </c>
      <c r="BS68" s="68">
        <v>0</v>
      </c>
      <c r="BT68" s="68">
        <v>0</v>
      </c>
      <c r="BU68" s="68">
        <v>0</v>
      </c>
      <c r="BV68" s="64">
        <v>0</v>
      </c>
      <c r="BW68" s="64">
        <v>0</v>
      </c>
      <c r="BX68" s="64">
        <v>0</v>
      </c>
      <c r="BY68" s="64">
        <v>0</v>
      </c>
      <c r="BZ68" s="64">
        <v>0</v>
      </c>
      <c r="CA68" s="68">
        <v>0</v>
      </c>
      <c r="CB68" s="74">
        <v>0</v>
      </c>
      <c r="CC68" s="74">
        <v>0</v>
      </c>
      <c r="CD68" s="68">
        <v>0</v>
      </c>
      <c r="CE68" s="74">
        <v>0</v>
      </c>
      <c r="CF68" s="64">
        <v>0</v>
      </c>
      <c r="CG68" s="64">
        <v>0</v>
      </c>
      <c r="CH68" s="64">
        <v>0</v>
      </c>
      <c r="CI68" s="64">
        <v>0</v>
      </c>
      <c r="CJ68" s="64">
        <v>0</v>
      </c>
      <c r="CK68" s="68">
        <v>0</v>
      </c>
      <c r="CL68" s="74">
        <v>0</v>
      </c>
      <c r="CM68" s="74">
        <v>0</v>
      </c>
      <c r="CN68" s="68">
        <v>0</v>
      </c>
      <c r="CO68" s="74">
        <v>0</v>
      </c>
      <c r="CP68" s="64">
        <v>0</v>
      </c>
      <c r="CQ68" s="64">
        <v>0</v>
      </c>
      <c r="CR68" s="64">
        <v>104</v>
      </c>
      <c r="CS68" s="64">
        <v>0</v>
      </c>
      <c r="CT68" s="64">
        <v>0</v>
      </c>
      <c r="CU68" s="74">
        <v>0</v>
      </c>
      <c r="CV68" s="74">
        <v>0</v>
      </c>
      <c r="CW68" s="68">
        <v>0</v>
      </c>
      <c r="CX68" s="74">
        <v>0</v>
      </c>
      <c r="CY68" s="68">
        <v>0</v>
      </c>
      <c r="CZ68" s="64">
        <v>0</v>
      </c>
      <c r="DA68" s="64">
        <v>0</v>
      </c>
      <c r="DB68" s="64">
        <v>0</v>
      </c>
      <c r="DC68" s="64">
        <v>0</v>
      </c>
      <c r="DD68" s="64">
        <v>0</v>
      </c>
      <c r="DE68" s="74">
        <v>0</v>
      </c>
      <c r="DF68" s="74">
        <v>35</v>
      </c>
      <c r="DG68" s="68">
        <v>0</v>
      </c>
      <c r="DH68" s="74">
        <v>0</v>
      </c>
      <c r="DI68" s="68">
        <v>0</v>
      </c>
      <c r="DJ68" s="64">
        <v>0</v>
      </c>
      <c r="DK68" s="64">
        <v>0</v>
      </c>
      <c r="DL68" s="64">
        <v>0</v>
      </c>
      <c r="DM68" s="64">
        <v>0</v>
      </c>
      <c r="DN68" s="64">
        <v>0</v>
      </c>
      <c r="DO68" s="74">
        <v>39816</v>
      </c>
      <c r="DP68" s="74">
        <v>0</v>
      </c>
      <c r="DQ68" s="68">
        <v>0</v>
      </c>
      <c r="DR68" s="74">
        <v>0</v>
      </c>
      <c r="DS68" s="68">
        <v>0</v>
      </c>
      <c r="DT68" s="64">
        <v>0</v>
      </c>
      <c r="DU68" s="64">
        <v>0</v>
      </c>
      <c r="DV68" s="64">
        <v>0</v>
      </c>
      <c r="DW68" s="64">
        <v>0</v>
      </c>
      <c r="DX68" s="64">
        <v>0</v>
      </c>
      <c r="DY68" s="74">
        <v>0</v>
      </c>
      <c r="DZ68" s="74">
        <v>0</v>
      </c>
      <c r="EB68" s="83">
        <v>39955</v>
      </c>
    </row>
    <row r="69" spans="1:132" ht="39">
      <c r="A69" s="55"/>
      <c r="B69" s="104" t="s">
        <v>382</v>
      </c>
      <c r="C69" s="21"/>
      <c r="D69" s="64">
        <v>156</v>
      </c>
      <c r="E69" s="64">
        <v>110</v>
      </c>
      <c r="F69" s="64">
        <v>1</v>
      </c>
      <c r="G69" s="64">
        <v>0</v>
      </c>
      <c r="H69" s="64">
        <v>0</v>
      </c>
      <c r="I69" s="68">
        <v>187</v>
      </c>
      <c r="J69" s="68">
        <v>0</v>
      </c>
      <c r="K69" s="68">
        <v>142</v>
      </c>
      <c r="L69" s="68">
        <v>8</v>
      </c>
      <c r="M69" s="68">
        <v>11</v>
      </c>
      <c r="N69" s="64">
        <v>1</v>
      </c>
      <c r="O69" s="64">
        <v>0</v>
      </c>
      <c r="P69" s="64">
        <v>0</v>
      </c>
      <c r="Q69" s="64">
        <v>0</v>
      </c>
      <c r="R69" s="64">
        <v>0</v>
      </c>
      <c r="S69" s="68">
        <v>0</v>
      </c>
      <c r="T69" s="68">
        <v>6</v>
      </c>
      <c r="U69" s="68">
        <v>0</v>
      </c>
      <c r="V69" s="68">
        <v>0</v>
      </c>
      <c r="W69" s="68">
        <v>0</v>
      </c>
      <c r="X69" s="64">
        <v>0</v>
      </c>
      <c r="Y69" s="64">
        <v>0</v>
      </c>
      <c r="Z69" s="64">
        <v>0</v>
      </c>
      <c r="AA69" s="64">
        <v>0</v>
      </c>
      <c r="AB69" s="64">
        <v>0</v>
      </c>
      <c r="AC69" s="68">
        <v>0</v>
      </c>
      <c r="AD69" s="74">
        <v>0</v>
      </c>
      <c r="AE69" s="68">
        <v>0</v>
      </c>
      <c r="AF69" s="68">
        <v>0</v>
      </c>
      <c r="AG69" s="68">
        <v>0</v>
      </c>
      <c r="AH69" s="64">
        <v>0</v>
      </c>
      <c r="AI69" s="64">
        <v>0</v>
      </c>
      <c r="AJ69" s="64">
        <v>0</v>
      </c>
      <c r="AK69" s="64">
        <v>0</v>
      </c>
      <c r="AL69" s="64">
        <v>0</v>
      </c>
      <c r="AM69" s="68">
        <v>0</v>
      </c>
      <c r="AN69" s="68">
        <v>0</v>
      </c>
      <c r="AO69" s="68">
        <v>0</v>
      </c>
      <c r="AP69" s="68">
        <v>0</v>
      </c>
      <c r="AQ69" s="74">
        <v>0</v>
      </c>
      <c r="AR69" s="64">
        <v>0</v>
      </c>
      <c r="AS69" s="64">
        <v>0</v>
      </c>
      <c r="AT69" s="64">
        <v>0</v>
      </c>
      <c r="AU69" s="64">
        <v>0</v>
      </c>
      <c r="AV69" s="64">
        <v>0</v>
      </c>
      <c r="AW69" s="68">
        <v>0</v>
      </c>
      <c r="AX69" s="68">
        <v>0</v>
      </c>
      <c r="AY69" s="68">
        <v>0</v>
      </c>
      <c r="AZ69" s="68">
        <v>0</v>
      </c>
      <c r="BA69" s="74">
        <v>0</v>
      </c>
      <c r="BB69" s="64">
        <v>0</v>
      </c>
      <c r="BC69" s="64">
        <v>0</v>
      </c>
      <c r="BD69" s="64">
        <v>452</v>
      </c>
      <c r="BE69" s="64">
        <v>0</v>
      </c>
      <c r="BF69" s="64">
        <v>0</v>
      </c>
      <c r="BG69" s="68">
        <v>0</v>
      </c>
      <c r="BH69" s="74">
        <v>0</v>
      </c>
      <c r="BI69" s="74">
        <v>13</v>
      </c>
      <c r="BJ69" s="68">
        <v>0</v>
      </c>
      <c r="BK69" s="74">
        <v>0</v>
      </c>
      <c r="BL69" s="64">
        <v>246</v>
      </c>
      <c r="BM69" s="64">
        <v>0</v>
      </c>
      <c r="BN69" s="64">
        <v>0</v>
      </c>
      <c r="BO69" s="64">
        <v>0</v>
      </c>
      <c r="BP69" s="64">
        <v>0</v>
      </c>
      <c r="BQ69" s="74">
        <v>0</v>
      </c>
      <c r="BR69" s="68">
        <v>0</v>
      </c>
      <c r="BS69" s="68">
        <v>0</v>
      </c>
      <c r="BT69" s="68">
        <v>0</v>
      </c>
      <c r="BU69" s="68">
        <v>0</v>
      </c>
      <c r="BV69" s="64">
        <v>76</v>
      </c>
      <c r="BW69" s="64">
        <v>0</v>
      </c>
      <c r="BX69" s="64">
        <v>0</v>
      </c>
      <c r="BY69" s="64">
        <v>0</v>
      </c>
      <c r="BZ69" s="64">
        <v>0</v>
      </c>
      <c r="CA69" s="68">
        <v>0</v>
      </c>
      <c r="CB69" s="74">
        <v>0</v>
      </c>
      <c r="CC69" s="74">
        <v>0</v>
      </c>
      <c r="CD69" s="68">
        <v>0</v>
      </c>
      <c r="CE69" s="74">
        <v>201</v>
      </c>
      <c r="CF69" s="64">
        <v>0</v>
      </c>
      <c r="CG69" s="64">
        <v>0</v>
      </c>
      <c r="CH69" s="64">
        <v>0</v>
      </c>
      <c r="CI69" s="64">
        <v>0</v>
      </c>
      <c r="CJ69" s="64">
        <v>0</v>
      </c>
      <c r="CK69" s="68">
        <v>0</v>
      </c>
      <c r="CL69" s="74">
        <v>4</v>
      </c>
      <c r="CM69" s="74">
        <v>481</v>
      </c>
      <c r="CN69" s="68">
        <v>2183</v>
      </c>
      <c r="CO69" s="74">
        <v>0</v>
      </c>
      <c r="CP69" s="64">
        <v>0</v>
      </c>
      <c r="CQ69" s="64">
        <v>0</v>
      </c>
      <c r="CR69" s="64">
        <v>283</v>
      </c>
      <c r="CS69" s="64">
        <v>0</v>
      </c>
      <c r="CT69" s="64">
        <v>2519</v>
      </c>
      <c r="CU69" s="74">
        <v>39</v>
      </c>
      <c r="CV69" s="74">
        <v>7</v>
      </c>
      <c r="CW69" s="68">
        <v>3817</v>
      </c>
      <c r="CX69" s="74">
        <v>0</v>
      </c>
      <c r="CY69" s="68">
        <v>537</v>
      </c>
      <c r="CZ69" s="64">
        <v>399</v>
      </c>
      <c r="DA69" s="64">
        <v>261</v>
      </c>
      <c r="DB69" s="64">
        <v>58</v>
      </c>
      <c r="DC69" s="64">
        <v>2</v>
      </c>
      <c r="DD69" s="64">
        <v>1450</v>
      </c>
      <c r="DE69" s="74">
        <v>410</v>
      </c>
      <c r="DF69" s="74">
        <v>1711</v>
      </c>
      <c r="DG69" s="68">
        <v>0</v>
      </c>
      <c r="DH69" s="74">
        <v>6016</v>
      </c>
      <c r="DI69" s="68">
        <v>11032</v>
      </c>
      <c r="DJ69" s="64">
        <v>1540</v>
      </c>
      <c r="DK69" s="64">
        <v>8150</v>
      </c>
      <c r="DL69" s="64">
        <v>0</v>
      </c>
      <c r="DM69" s="64">
        <v>0</v>
      </c>
      <c r="DN69" s="64">
        <v>475</v>
      </c>
      <c r="DO69" s="74">
        <v>0</v>
      </c>
      <c r="DP69" s="74">
        <v>659138</v>
      </c>
      <c r="DQ69" s="68">
        <v>13234</v>
      </c>
      <c r="DR69" s="74">
        <v>0</v>
      </c>
      <c r="DS69" s="68">
        <v>3032</v>
      </c>
      <c r="DT69" s="64">
        <v>0</v>
      </c>
      <c r="DU69" s="64">
        <v>578</v>
      </c>
      <c r="DV69" s="64">
        <v>654</v>
      </c>
      <c r="DW69" s="64">
        <v>0</v>
      </c>
      <c r="DX69" s="64">
        <v>0</v>
      </c>
      <c r="DY69" s="74">
        <v>0</v>
      </c>
      <c r="DZ69" s="74">
        <v>0</v>
      </c>
      <c r="EB69" s="83">
        <v>719620</v>
      </c>
    </row>
    <row r="70" spans="1:132" ht="23.4">
      <c r="A70" s="55"/>
      <c r="B70" s="104" t="s">
        <v>383</v>
      </c>
      <c r="C70" s="21"/>
      <c r="D70" s="64">
        <v>0</v>
      </c>
      <c r="E70" s="64">
        <v>0</v>
      </c>
      <c r="F70" s="64">
        <v>0</v>
      </c>
      <c r="G70" s="64">
        <v>0</v>
      </c>
      <c r="H70" s="64">
        <v>0</v>
      </c>
      <c r="I70" s="68">
        <v>1</v>
      </c>
      <c r="J70" s="68">
        <v>0</v>
      </c>
      <c r="K70" s="68">
        <v>0</v>
      </c>
      <c r="L70" s="68">
        <v>0</v>
      </c>
      <c r="M70" s="68">
        <v>7</v>
      </c>
      <c r="N70" s="64">
        <v>0</v>
      </c>
      <c r="O70" s="64">
        <v>0</v>
      </c>
      <c r="P70" s="64">
        <v>0</v>
      </c>
      <c r="Q70" s="64">
        <v>0</v>
      </c>
      <c r="R70" s="64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4">
        <v>0</v>
      </c>
      <c r="Y70" s="64">
        <v>0</v>
      </c>
      <c r="Z70" s="64">
        <v>0</v>
      </c>
      <c r="AA70" s="64">
        <v>0</v>
      </c>
      <c r="AB70" s="64">
        <v>0</v>
      </c>
      <c r="AC70" s="68">
        <v>0</v>
      </c>
      <c r="AD70" s="74">
        <v>0</v>
      </c>
      <c r="AE70" s="68">
        <v>0</v>
      </c>
      <c r="AF70" s="68">
        <v>0</v>
      </c>
      <c r="AG70" s="68">
        <v>0</v>
      </c>
      <c r="AH70" s="64">
        <v>0</v>
      </c>
      <c r="AI70" s="64">
        <v>0</v>
      </c>
      <c r="AJ70" s="64">
        <v>0</v>
      </c>
      <c r="AK70" s="64">
        <v>0</v>
      </c>
      <c r="AL70" s="64">
        <v>0</v>
      </c>
      <c r="AM70" s="68">
        <v>0</v>
      </c>
      <c r="AN70" s="68">
        <v>0</v>
      </c>
      <c r="AO70" s="68">
        <v>0</v>
      </c>
      <c r="AP70" s="68">
        <v>0</v>
      </c>
      <c r="AQ70" s="74">
        <v>0</v>
      </c>
      <c r="AR70" s="64">
        <v>0</v>
      </c>
      <c r="AS70" s="64">
        <v>0</v>
      </c>
      <c r="AT70" s="64">
        <v>0</v>
      </c>
      <c r="AU70" s="64">
        <v>0</v>
      </c>
      <c r="AV70" s="64">
        <v>0</v>
      </c>
      <c r="AW70" s="68">
        <v>0</v>
      </c>
      <c r="AX70" s="68">
        <v>0</v>
      </c>
      <c r="AY70" s="68">
        <v>0</v>
      </c>
      <c r="AZ70" s="68">
        <v>0</v>
      </c>
      <c r="BA70" s="74">
        <v>0</v>
      </c>
      <c r="BB70" s="64">
        <v>0</v>
      </c>
      <c r="BC70" s="64">
        <v>0</v>
      </c>
      <c r="BD70" s="64">
        <v>0</v>
      </c>
      <c r="BE70" s="64">
        <v>0</v>
      </c>
      <c r="BF70" s="64">
        <v>0</v>
      </c>
      <c r="BG70" s="68">
        <v>0</v>
      </c>
      <c r="BH70" s="74">
        <v>0</v>
      </c>
      <c r="BI70" s="74">
        <v>0</v>
      </c>
      <c r="BJ70" s="68">
        <v>0</v>
      </c>
      <c r="BK70" s="74">
        <v>0</v>
      </c>
      <c r="BL70" s="64">
        <v>0</v>
      </c>
      <c r="BM70" s="64">
        <v>0</v>
      </c>
      <c r="BN70" s="64">
        <v>0</v>
      </c>
      <c r="BO70" s="64">
        <v>0</v>
      </c>
      <c r="BP70" s="64">
        <v>0</v>
      </c>
      <c r="BQ70" s="74">
        <v>0</v>
      </c>
      <c r="BR70" s="68">
        <v>0</v>
      </c>
      <c r="BS70" s="68">
        <v>0</v>
      </c>
      <c r="BT70" s="68">
        <v>0</v>
      </c>
      <c r="BU70" s="68">
        <v>0</v>
      </c>
      <c r="BV70" s="64">
        <v>0</v>
      </c>
      <c r="BW70" s="64">
        <v>0</v>
      </c>
      <c r="BX70" s="64">
        <v>0</v>
      </c>
      <c r="BY70" s="64">
        <v>0</v>
      </c>
      <c r="BZ70" s="64">
        <v>0</v>
      </c>
      <c r="CA70" s="68">
        <v>0</v>
      </c>
      <c r="CB70" s="74">
        <v>0</v>
      </c>
      <c r="CC70" s="74">
        <v>0</v>
      </c>
      <c r="CD70" s="68">
        <v>0</v>
      </c>
      <c r="CE70" s="74">
        <v>0</v>
      </c>
      <c r="CF70" s="64">
        <v>0</v>
      </c>
      <c r="CG70" s="64">
        <v>0</v>
      </c>
      <c r="CH70" s="64">
        <v>0</v>
      </c>
      <c r="CI70" s="64">
        <v>0</v>
      </c>
      <c r="CJ70" s="64">
        <v>0</v>
      </c>
      <c r="CK70" s="68">
        <v>0</v>
      </c>
      <c r="CL70" s="74">
        <v>0</v>
      </c>
      <c r="CM70" s="74">
        <v>0</v>
      </c>
      <c r="CN70" s="68">
        <v>0</v>
      </c>
      <c r="CO70" s="74">
        <v>0</v>
      </c>
      <c r="CP70" s="64">
        <v>0</v>
      </c>
      <c r="CQ70" s="64">
        <v>0</v>
      </c>
      <c r="CR70" s="64">
        <v>9</v>
      </c>
      <c r="CS70" s="64">
        <v>0</v>
      </c>
      <c r="CT70" s="64">
        <v>0</v>
      </c>
      <c r="CU70" s="74">
        <v>0</v>
      </c>
      <c r="CV70" s="74">
        <v>0</v>
      </c>
      <c r="CW70" s="68">
        <v>0</v>
      </c>
      <c r="CX70" s="74">
        <v>0</v>
      </c>
      <c r="CY70" s="68">
        <v>26</v>
      </c>
      <c r="CZ70" s="64">
        <v>0</v>
      </c>
      <c r="DA70" s="64">
        <v>1</v>
      </c>
      <c r="DB70" s="64">
        <v>0</v>
      </c>
      <c r="DC70" s="64">
        <v>0</v>
      </c>
      <c r="DD70" s="64">
        <v>1</v>
      </c>
      <c r="DE70" s="74">
        <v>0</v>
      </c>
      <c r="DF70" s="74">
        <v>114</v>
      </c>
      <c r="DG70" s="68">
        <v>0</v>
      </c>
      <c r="DH70" s="74">
        <v>92</v>
      </c>
      <c r="DI70" s="68">
        <v>18826</v>
      </c>
      <c r="DJ70" s="64">
        <v>90</v>
      </c>
      <c r="DK70" s="64">
        <v>25</v>
      </c>
      <c r="DL70" s="64">
        <v>0</v>
      </c>
      <c r="DM70" s="64">
        <v>0</v>
      </c>
      <c r="DN70" s="64">
        <v>271</v>
      </c>
      <c r="DO70" s="74">
        <v>0</v>
      </c>
      <c r="DP70" s="74">
        <v>0</v>
      </c>
      <c r="DQ70" s="68">
        <v>0</v>
      </c>
      <c r="DR70" s="74">
        <v>288544</v>
      </c>
      <c r="DS70" s="68">
        <v>787</v>
      </c>
      <c r="DT70" s="64">
        <v>0</v>
      </c>
      <c r="DU70" s="64">
        <v>238</v>
      </c>
      <c r="DV70" s="64">
        <v>2</v>
      </c>
      <c r="DW70" s="64">
        <v>0</v>
      </c>
      <c r="DX70" s="64">
        <v>0</v>
      </c>
      <c r="DY70" s="74">
        <v>0</v>
      </c>
      <c r="DZ70" s="74">
        <v>0</v>
      </c>
      <c r="EB70" s="83">
        <v>309034</v>
      </c>
    </row>
    <row r="71" spans="1:132" ht="23.4">
      <c r="A71" s="55"/>
      <c r="B71" s="148" t="s">
        <v>384</v>
      </c>
      <c r="C71" s="21"/>
      <c r="D71" s="64">
        <v>0</v>
      </c>
      <c r="E71" s="64">
        <v>0</v>
      </c>
      <c r="F71" s="64">
        <v>0</v>
      </c>
      <c r="G71" s="64">
        <v>0</v>
      </c>
      <c r="H71" s="64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4">
        <v>0</v>
      </c>
      <c r="O71" s="64">
        <v>0</v>
      </c>
      <c r="P71" s="64">
        <v>0</v>
      </c>
      <c r="Q71" s="64">
        <v>0</v>
      </c>
      <c r="R71" s="64">
        <v>0</v>
      </c>
      <c r="S71" s="68">
        <v>0</v>
      </c>
      <c r="T71" s="68">
        <v>0</v>
      </c>
      <c r="U71" s="68">
        <v>0</v>
      </c>
      <c r="V71" s="68">
        <v>0</v>
      </c>
      <c r="W71" s="68">
        <v>0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8">
        <v>0</v>
      </c>
      <c r="AD71" s="74">
        <v>0</v>
      </c>
      <c r="AE71" s="68">
        <v>0</v>
      </c>
      <c r="AF71" s="68">
        <v>0</v>
      </c>
      <c r="AG71" s="68">
        <v>0</v>
      </c>
      <c r="AH71" s="64">
        <v>0</v>
      </c>
      <c r="AI71" s="64">
        <v>0</v>
      </c>
      <c r="AJ71" s="64">
        <v>0</v>
      </c>
      <c r="AK71" s="64">
        <v>0</v>
      </c>
      <c r="AL71" s="64">
        <v>0</v>
      </c>
      <c r="AM71" s="68">
        <v>0</v>
      </c>
      <c r="AN71" s="68">
        <v>0</v>
      </c>
      <c r="AO71" s="68">
        <v>0</v>
      </c>
      <c r="AP71" s="68">
        <v>0</v>
      </c>
      <c r="AQ71" s="74">
        <v>0</v>
      </c>
      <c r="AR71" s="64">
        <v>0</v>
      </c>
      <c r="AS71" s="64">
        <v>0</v>
      </c>
      <c r="AT71" s="64">
        <v>0</v>
      </c>
      <c r="AU71" s="64">
        <v>0</v>
      </c>
      <c r="AV71" s="64">
        <v>0</v>
      </c>
      <c r="AW71" s="68">
        <v>0</v>
      </c>
      <c r="AX71" s="68">
        <v>0</v>
      </c>
      <c r="AY71" s="68">
        <v>0</v>
      </c>
      <c r="AZ71" s="68">
        <v>0</v>
      </c>
      <c r="BA71" s="74">
        <v>0</v>
      </c>
      <c r="BB71" s="64">
        <v>0</v>
      </c>
      <c r="BC71" s="64">
        <v>0</v>
      </c>
      <c r="BD71" s="64">
        <v>0</v>
      </c>
      <c r="BE71" s="64">
        <v>0</v>
      </c>
      <c r="BF71" s="64">
        <v>0</v>
      </c>
      <c r="BG71" s="68">
        <v>0</v>
      </c>
      <c r="BH71" s="74">
        <v>0</v>
      </c>
      <c r="BI71" s="74">
        <v>0</v>
      </c>
      <c r="BJ71" s="68">
        <v>0</v>
      </c>
      <c r="BK71" s="74">
        <v>0</v>
      </c>
      <c r="BL71" s="64">
        <v>0</v>
      </c>
      <c r="BM71" s="64">
        <v>0</v>
      </c>
      <c r="BN71" s="64">
        <v>0</v>
      </c>
      <c r="BO71" s="64">
        <v>0</v>
      </c>
      <c r="BP71" s="64">
        <v>0</v>
      </c>
      <c r="BQ71" s="74">
        <v>0</v>
      </c>
      <c r="BR71" s="68">
        <v>0</v>
      </c>
      <c r="BS71" s="68">
        <v>0</v>
      </c>
      <c r="BT71" s="68">
        <v>0</v>
      </c>
      <c r="BU71" s="68">
        <v>0</v>
      </c>
      <c r="BV71" s="64">
        <v>0</v>
      </c>
      <c r="BW71" s="64">
        <v>0</v>
      </c>
      <c r="BX71" s="64">
        <v>0</v>
      </c>
      <c r="BY71" s="64">
        <v>0</v>
      </c>
      <c r="BZ71" s="64">
        <v>0</v>
      </c>
      <c r="CA71" s="68">
        <v>0</v>
      </c>
      <c r="CB71" s="74">
        <v>0</v>
      </c>
      <c r="CC71" s="74">
        <v>0</v>
      </c>
      <c r="CD71" s="68">
        <v>0</v>
      </c>
      <c r="CE71" s="74">
        <v>0</v>
      </c>
      <c r="CF71" s="64">
        <v>0</v>
      </c>
      <c r="CG71" s="64">
        <v>0</v>
      </c>
      <c r="CH71" s="64">
        <v>0</v>
      </c>
      <c r="CI71" s="64">
        <v>0</v>
      </c>
      <c r="CJ71" s="64">
        <v>0</v>
      </c>
      <c r="CK71" s="68">
        <v>0</v>
      </c>
      <c r="CL71" s="74">
        <v>0</v>
      </c>
      <c r="CM71" s="74">
        <v>0</v>
      </c>
      <c r="CN71" s="68">
        <v>0</v>
      </c>
      <c r="CO71" s="74">
        <v>0</v>
      </c>
      <c r="CP71" s="64">
        <v>0</v>
      </c>
      <c r="CQ71" s="64">
        <v>0</v>
      </c>
      <c r="CR71" s="64">
        <v>94</v>
      </c>
      <c r="CS71" s="64">
        <v>0</v>
      </c>
      <c r="CT71" s="64">
        <v>0</v>
      </c>
      <c r="CU71" s="74">
        <v>0</v>
      </c>
      <c r="CV71" s="74">
        <v>0</v>
      </c>
      <c r="CW71" s="68">
        <v>0</v>
      </c>
      <c r="CX71" s="74">
        <v>0</v>
      </c>
      <c r="CY71" s="68">
        <v>0</v>
      </c>
      <c r="CZ71" s="64">
        <v>0</v>
      </c>
      <c r="DA71" s="64">
        <v>0</v>
      </c>
      <c r="DB71" s="64">
        <v>0</v>
      </c>
      <c r="DC71" s="64">
        <v>0</v>
      </c>
      <c r="DD71" s="64">
        <v>0</v>
      </c>
      <c r="DE71" s="74">
        <v>0</v>
      </c>
      <c r="DF71" s="74">
        <v>212</v>
      </c>
      <c r="DG71" s="68">
        <v>0</v>
      </c>
      <c r="DH71" s="74">
        <v>0</v>
      </c>
      <c r="DI71" s="68">
        <v>1029</v>
      </c>
      <c r="DJ71" s="64">
        <v>0</v>
      </c>
      <c r="DK71" s="64">
        <v>0</v>
      </c>
      <c r="DL71" s="64">
        <v>0</v>
      </c>
      <c r="DM71" s="64">
        <v>0</v>
      </c>
      <c r="DN71" s="64">
        <v>0</v>
      </c>
      <c r="DO71" s="74">
        <v>0</v>
      </c>
      <c r="DP71" s="74">
        <v>0</v>
      </c>
      <c r="DQ71" s="68">
        <v>0</v>
      </c>
      <c r="DR71" s="74">
        <v>0</v>
      </c>
      <c r="DS71" s="68">
        <v>109452</v>
      </c>
      <c r="DT71" s="64">
        <v>0</v>
      </c>
      <c r="DU71" s="64">
        <v>0</v>
      </c>
      <c r="DV71" s="64">
        <v>0</v>
      </c>
      <c r="DW71" s="64">
        <v>0</v>
      </c>
      <c r="DX71" s="64">
        <v>0</v>
      </c>
      <c r="DY71" s="74">
        <v>0</v>
      </c>
      <c r="DZ71" s="74">
        <v>0</v>
      </c>
      <c r="EB71" s="83">
        <v>110787</v>
      </c>
    </row>
    <row r="72" spans="1:132" ht="15.6">
      <c r="A72" s="55"/>
      <c r="B72" s="104" t="s">
        <v>385</v>
      </c>
      <c r="C72" s="21"/>
      <c r="D72" s="64">
        <v>0</v>
      </c>
      <c r="E72" s="64">
        <v>0</v>
      </c>
      <c r="F72" s="64">
        <v>0</v>
      </c>
      <c r="G72" s="64">
        <v>0</v>
      </c>
      <c r="H72" s="64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4">
        <v>0</v>
      </c>
      <c r="O72" s="64">
        <v>0</v>
      </c>
      <c r="P72" s="64">
        <v>0</v>
      </c>
      <c r="Q72" s="64">
        <v>0</v>
      </c>
      <c r="R72" s="64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4">
        <v>0</v>
      </c>
      <c r="Y72" s="64">
        <v>0</v>
      </c>
      <c r="Z72" s="64">
        <v>0</v>
      </c>
      <c r="AA72" s="64">
        <v>0</v>
      </c>
      <c r="AB72" s="64">
        <v>0</v>
      </c>
      <c r="AC72" s="68">
        <v>0</v>
      </c>
      <c r="AD72" s="74">
        <v>0</v>
      </c>
      <c r="AE72" s="68">
        <v>0</v>
      </c>
      <c r="AF72" s="68">
        <v>0</v>
      </c>
      <c r="AG72" s="68">
        <v>0</v>
      </c>
      <c r="AH72" s="64">
        <v>0</v>
      </c>
      <c r="AI72" s="64">
        <v>0</v>
      </c>
      <c r="AJ72" s="64">
        <v>0</v>
      </c>
      <c r="AK72" s="64">
        <v>0</v>
      </c>
      <c r="AL72" s="64">
        <v>0</v>
      </c>
      <c r="AM72" s="68">
        <v>0</v>
      </c>
      <c r="AN72" s="68">
        <v>0</v>
      </c>
      <c r="AO72" s="68">
        <v>0</v>
      </c>
      <c r="AP72" s="68">
        <v>0</v>
      </c>
      <c r="AQ72" s="74">
        <v>0</v>
      </c>
      <c r="AR72" s="64">
        <v>0</v>
      </c>
      <c r="AS72" s="64">
        <v>0</v>
      </c>
      <c r="AT72" s="64">
        <v>0</v>
      </c>
      <c r="AU72" s="64">
        <v>0</v>
      </c>
      <c r="AV72" s="64">
        <v>0</v>
      </c>
      <c r="AW72" s="68">
        <v>0</v>
      </c>
      <c r="AX72" s="68">
        <v>0</v>
      </c>
      <c r="AY72" s="68">
        <v>0</v>
      </c>
      <c r="AZ72" s="68">
        <v>0</v>
      </c>
      <c r="BA72" s="74">
        <v>0</v>
      </c>
      <c r="BB72" s="64">
        <v>0</v>
      </c>
      <c r="BC72" s="64">
        <v>0</v>
      </c>
      <c r="BD72" s="64">
        <v>0</v>
      </c>
      <c r="BE72" s="64">
        <v>0</v>
      </c>
      <c r="BF72" s="64">
        <v>0</v>
      </c>
      <c r="BG72" s="68">
        <v>0</v>
      </c>
      <c r="BH72" s="74">
        <v>0</v>
      </c>
      <c r="BI72" s="74">
        <v>0</v>
      </c>
      <c r="BJ72" s="68">
        <v>0</v>
      </c>
      <c r="BK72" s="74">
        <v>0</v>
      </c>
      <c r="BL72" s="64">
        <v>0</v>
      </c>
      <c r="BM72" s="64">
        <v>0</v>
      </c>
      <c r="BN72" s="64">
        <v>0</v>
      </c>
      <c r="BO72" s="64">
        <v>0</v>
      </c>
      <c r="BP72" s="64">
        <v>0</v>
      </c>
      <c r="BQ72" s="74">
        <v>0</v>
      </c>
      <c r="BR72" s="68">
        <v>0</v>
      </c>
      <c r="BS72" s="68">
        <v>0</v>
      </c>
      <c r="BT72" s="68">
        <v>0</v>
      </c>
      <c r="BU72" s="68">
        <v>0</v>
      </c>
      <c r="BV72" s="64">
        <v>0</v>
      </c>
      <c r="BW72" s="64">
        <v>0</v>
      </c>
      <c r="BX72" s="64">
        <v>0</v>
      </c>
      <c r="BY72" s="64">
        <v>0</v>
      </c>
      <c r="BZ72" s="64">
        <v>0</v>
      </c>
      <c r="CA72" s="68">
        <v>0</v>
      </c>
      <c r="CB72" s="74">
        <v>0</v>
      </c>
      <c r="CC72" s="74">
        <v>0</v>
      </c>
      <c r="CD72" s="68">
        <v>0</v>
      </c>
      <c r="CE72" s="74">
        <v>0</v>
      </c>
      <c r="CF72" s="64">
        <v>0</v>
      </c>
      <c r="CG72" s="64">
        <v>0</v>
      </c>
      <c r="CH72" s="64">
        <v>0</v>
      </c>
      <c r="CI72" s="64">
        <v>0</v>
      </c>
      <c r="CJ72" s="64">
        <v>0</v>
      </c>
      <c r="CK72" s="68">
        <v>0</v>
      </c>
      <c r="CL72" s="74">
        <v>0</v>
      </c>
      <c r="CM72" s="74">
        <v>0</v>
      </c>
      <c r="CN72" s="68">
        <v>0</v>
      </c>
      <c r="CO72" s="74">
        <v>0</v>
      </c>
      <c r="CP72" s="64">
        <v>0</v>
      </c>
      <c r="CQ72" s="64">
        <v>0</v>
      </c>
      <c r="CR72" s="64">
        <v>0</v>
      </c>
      <c r="CS72" s="64">
        <v>0</v>
      </c>
      <c r="CT72" s="64">
        <v>0</v>
      </c>
      <c r="CU72" s="74">
        <v>0</v>
      </c>
      <c r="CV72" s="74">
        <v>0</v>
      </c>
      <c r="CW72" s="68">
        <v>0</v>
      </c>
      <c r="CX72" s="74">
        <v>0</v>
      </c>
      <c r="CY72" s="68">
        <v>0</v>
      </c>
      <c r="CZ72" s="64">
        <v>0</v>
      </c>
      <c r="DA72" s="64">
        <v>0</v>
      </c>
      <c r="DB72" s="64">
        <v>0</v>
      </c>
      <c r="DC72" s="64">
        <v>0</v>
      </c>
      <c r="DD72" s="64">
        <v>0</v>
      </c>
      <c r="DE72" s="74">
        <v>0</v>
      </c>
      <c r="DF72" s="74">
        <v>1</v>
      </c>
      <c r="DG72" s="68">
        <v>0</v>
      </c>
      <c r="DH72" s="74">
        <v>0</v>
      </c>
      <c r="DI72" s="68">
        <v>1748</v>
      </c>
      <c r="DJ72" s="64">
        <v>1</v>
      </c>
      <c r="DK72" s="64">
        <v>1</v>
      </c>
      <c r="DL72" s="64">
        <v>0</v>
      </c>
      <c r="DM72" s="64">
        <v>0</v>
      </c>
      <c r="DN72" s="64">
        <v>3</v>
      </c>
      <c r="DO72" s="74">
        <v>0</v>
      </c>
      <c r="DP72" s="74">
        <v>0</v>
      </c>
      <c r="DQ72" s="68">
        <v>0</v>
      </c>
      <c r="DR72" s="74">
        <v>0</v>
      </c>
      <c r="DS72" s="68">
        <v>0</v>
      </c>
      <c r="DT72" s="64">
        <v>175278</v>
      </c>
      <c r="DU72" s="64">
        <v>2123</v>
      </c>
      <c r="DV72" s="64">
        <v>0</v>
      </c>
      <c r="DW72" s="64">
        <v>0</v>
      </c>
      <c r="DX72" s="64">
        <v>0</v>
      </c>
      <c r="DY72" s="74">
        <v>0</v>
      </c>
      <c r="DZ72" s="74">
        <v>0</v>
      </c>
      <c r="EB72" s="83">
        <v>179155</v>
      </c>
    </row>
    <row r="73" spans="1:132" ht="15.6">
      <c r="A73" s="55"/>
      <c r="B73" s="148" t="s">
        <v>386</v>
      </c>
      <c r="C73" s="21"/>
      <c r="D73" s="64">
        <v>0</v>
      </c>
      <c r="E73" s="64">
        <v>0</v>
      </c>
      <c r="F73" s="64">
        <v>0</v>
      </c>
      <c r="G73" s="64">
        <v>0</v>
      </c>
      <c r="H73" s="64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4">
        <v>0</v>
      </c>
      <c r="O73" s="64">
        <v>0</v>
      </c>
      <c r="P73" s="64">
        <v>0</v>
      </c>
      <c r="Q73" s="64">
        <v>0</v>
      </c>
      <c r="R73" s="64">
        <v>0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4">
        <v>0</v>
      </c>
      <c r="Y73" s="64">
        <v>0</v>
      </c>
      <c r="Z73" s="64">
        <v>0</v>
      </c>
      <c r="AA73" s="64">
        <v>0</v>
      </c>
      <c r="AB73" s="64">
        <v>0</v>
      </c>
      <c r="AC73" s="68">
        <v>0</v>
      </c>
      <c r="AD73" s="74">
        <v>0</v>
      </c>
      <c r="AE73" s="68">
        <v>0</v>
      </c>
      <c r="AF73" s="68">
        <v>0</v>
      </c>
      <c r="AG73" s="68">
        <v>0</v>
      </c>
      <c r="AH73" s="64">
        <v>0</v>
      </c>
      <c r="AI73" s="64">
        <v>0</v>
      </c>
      <c r="AJ73" s="64">
        <v>0</v>
      </c>
      <c r="AK73" s="64">
        <v>0</v>
      </c>
      <c r="AL73" s="64">
        <v>0</v>
      </c>
      <c r="AM73" s="68">
        <v>0</v>
      </c>
      <c r="AN73" s="68">
        <v>0</v>
      </c>
      <c r="AO73" s="68">
        <v>0</v>
      </c>
      <c r="AP73" s="68">
        <v>0</v>
      </c>
      <c r="AQ73" s="74">
        <v>0</v>
      </c>
      <c r="AR73" s="64">
        <v>0</v>
      </c>
      <c r="AS73" s="64">
        <v>0</v>
      </c>
      <c r="AT73" s="64">
        <v>0</v>
      </c>
      <c r="AU73" s="64">
        <v>0</v>
      </c>
      <c r="AV73" s="64">
        <v>0</v>
      </c>
      <c r="AW73" s="68">
        <v>0</v>
      </c>
      <c r="AX73" s="68">
        <v>0</v>
      </c>
      <c r="AY73" s="68">
        <v>0</v>
      </c>
      <c r="AZ73" s="68">
        <v>0</v>
      </c>
      <c r="BA73" s="74">
        <v>0</v>
      </c>
      <c r="BB73" s="64">
        <v>0</v>
      </c>
      <c r="BC73" s="64">
        <v>0</v>
      </c>
      <c r="BD73" s="64">
        <v>0</v>
      </c>
      <c r="BE73" s="64">
        <v>0</v>
      </c>
      <c r="BF73" s="64">
        <v>0</v>
      </c>
      <c r="BG73" s="68">
        <v>0</v>
      </c>
      <c r="BH73" s="74">
        <v>0</v>
      </c>
      <c r="BI73" s="74">
        <v>0</v>
      </c>
      <c r="BJ73" s="68">
        <v>0</v>
      </c>
      <c r="BK73" s="74">
        <v>0</v>
      </c>
      <c r="BL73" s="64">
        <v>0</v>
      </c>
      <c r="BM73" s="64">
        <v>0</v>
      </c>
      <c r="BN73" s="64">
        <v>0</v>
      </c>
      <c r="BO73" s="64">
        <v>0</v>
      </c>
      <c r="BP73" s="64">
        <v>0</v>
      </c>
      <c r="BQ73" s="74">
        <v>0</v>
      </c>
      <c r="BR73" s="68">
        <v>0</v>
      </c>
      <c r="BS73" s="68">
        <v>0</v>
      </c>
      <c r="BT73" s="68">
        <v>0</v>
      </c>
      <c r="BU73" s="68">
        <v>0</v>
      </c>
      <c r="BV73" s="64">
        <v>0</v>
      </c>
      <c r="BW73" s="64">
        <v>0</v>
      </c>
      <c r="BX73" s="64">
        <v>0</v>
      </c>
      <c r="BY73" s="64">
        <v>0</v>
      </c>
      <c r="BZ73" s="64">
        <v>0</v>
      </c>
      <c r="CA73" s="68">
        <v>0</v>
      </c>
      <c r="CB73" s="74">
        <v>0</v>
      </c>
      <c r="CC73" s="74">
        <v>0</v>
      </c>
      <c r="CD73" s="68">
        <v>0</v>
      </c>
      <c r="CE73" s="74">
        <v>0</v>
      </c>
      <c r="CF73" s="64">
        <v>0</v>
      </c>
      <c r="CG73" s="64">
        <v>0</v>
      </c>
      <c r="CH73" s="64">
        <v>0</v>
      </c>
      <c r="CI73" s="64">
        <v>0</v>
      </c>
      <c r="CJ73" s="64">
        <v>0</v>
      </c>
      <c r="CK73" s="68">
        <v>0</v>
      </c>
      <c r="CL73" s="74">
        <v>0</v>
      </c>
      <c r="CM73" s="74">
        <v>0</v>
      </c>
      <c r="CN73" s="68">
        <v>0</v>
      </c>
      <c r="CO73" s="74">
        <v>0</v>
      </c>
      <c r="CP73" s="64">
        <v>0</v>
      </c>
      <c r="CQ73" s="64">
        <v>0</v>
      </c>
      <c r="CR73" s="64">
        <v>0</v>
      </c>
      <c r="CS73" s="64">
        <v>0</v>
      </c>
      <c r="CT73" s="64">
        <v>0</v>
      </c>
      <c r="CU73" s="74">
        <v>0</v>
      </c>
      <c r="CV73" s="74">
        <v>0</v>
      </c>
      <c r="CW73" s="68">
        <v>0</v>
      </c>
      <c r="CX73" s="74">
        <v>0</v>
      </c>
      <c r="CY73" s="68">
        <v>0</v>
      </c>
      <c r="CZ73" s="64">
        <v>0</v>
      </c>
      <c r="DA73" s="64">
        <v>0</v>
      </c>
      <c r="DB73" s="64">
        <v>0</v>
      </c>
      <c r="DC73" s="64">
        <v>0</v>
      </c>
      <c r="DD73" s="64">
        <v>0</v>
      </c>
      <c r="DE73" s="74">
        <v>0</v>
      </c>
      <c r="DF73" s="74">
        <v>578</v>
      </c>
      <c r="DG73" s="68">
        <v>0</v>
      </c>
      <c r="DH73" s="74">
        <v>0</v>
      </c>
      <c r="DI73" s="68">
        <v>87</v>
      </c>
      <c r="DJ73" s="64">
        <v>0</v>
      </c>
      <c r="DK73" s="64">
        <v>0</v>
      </c>
      <c r="DL73" s="64">
        <v>0</v>
      </c>
      <c r="DM73" s="64">
        <v>0</v>
      </c>
      <c r="DN73" s="64">
        <v>0</v>
      </c>
      <c r="DO73" s="74">
        <v>0</v>
      </c>
      <c r="DP73" s="74">
        <v>0</v>
      </c>
      <c r="DQ73" s="68">
        <v>0</v>
      </c>
      <c r="DR73" s="74">
        <v>0</v>
      </c>
      <c r="DS73" s="68">
        <v>0</v>
      </c>
      <c r="DT73" s="64">
        <v>0</v>
      </c>
      <c r="DU73" s="64">
        <v>222016</v>
      </c>
      <c r="DV73" s="64">
        <v>0</v>
      </c>
      <c r="DW73" s="64">
        <v>0</v>
      </c>
      <c r="DX73" s="64">
        <v>0</v>
      </c>
      <c r="DY73" s="74">
        <v>0</v>
      </c>
      <c r="DZ73" s="74">
        <v>0</v>
      </c>
      <c r="EB73" s="83">
        <v>222681</v>
      </c>
    </row>
    <row r="74" spans="1:132" ht="39">
      <c r="A74" s="55"/>
      <c r="B74" s="88" t="s">
        <v>387</v>
      </c>
      <c r="C74" s="21"/>
      <c r="D74" s="64">
        <v>0</v>
      </c>
      <c r="E74" s="64">
        <v>0</v>
      </c>
      <c r="F74" s="64">
        <v>0</v>
      </c>
      <c r="G74" s="64">
        <v>0</v>
      </c>
      <c r="H74" s="64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4">
        <v>0</v>
      </c>
      <c r="O74" s="64">
        <v>0</v>
      </c>
      <c r="P74" s="64">
        <v>0</v>
      </c>
      <c r="Q74" s="64">
        <v>0</v>
      </c>
      <c r="R74" s="64">
        <v>0</v>
      </c>
      <c r="S74" s="68">
        <v>0</v>
      </c>
      <c r="T74" s="68">
        <v>0</v>
      </c>
      <c r="U74" s="68">
        <v>0</v>
      </c>
      <c r="V74" s="68">
        <v>0</v>
      </c>
      <c r="W74" s="68">
        <v>0</v>
      </c>
      <c r="X74" s="64">
        <v>0</v>
      </c>
      <c r="Y74" s="64">
        <v>0</v>
      </c>
      <c r="Z74" s="64">
        <v>0</v>
      </c>
      <c r="AA74" s="64">
        <v>0</v>
      </c>
      <c r="AB74" s="64">
        <v>0</v>
      </c>
      <c r="AC74" s="68">
        <v>0</v>
      </c>
      <c r="AD74" s="74">
        <v>0</v>
      </c>
      <c r="AE74" s="68">
        <v>0</v>
      </c>
      <c r="AF74" s="68">
        <v>0</v>
      </c>
      <c r="AG74" s="68">
        <v>0</v>
      </c>
      <c r="AH74" s="64">
        <v>0</v>
      </c>
      <c r="AI74" s="64">
        <v>0</v>
      </c>
      <c r="AJ74" s="64">
        <v>0</v>
      </c>
      <c r="AK74" s="64">
        <v>0</v>
      </c>
      <c r="AL74" s="64">
        <v>0</v>
      </c>
      <c r="AM74" s="68">
        <v>0</v>
      </c>
      <c r="AN74" s="68">
        <v>0</v>
      </c>
      <c r="AO74" s="68">
        <v>0</v>
      </c>
      <c r="AP74" s="68">
        <v>0</v>
      </c>
      <c r="AQ74" s="74">
        <v>0</v>
      </c>
      <c r="AR74" s="64">
        <v>0</v>
      </c>
      <c r="AS74" s="64">
        <v>0</v>
      </c>
      <c r="AT74" s="64">
        <v>0</v>
      </c>
      <c r="AU74" s="64">
        <v>0</v>
      </c>
      <c r="AV74" s="64">
        <v>0</v>
      </c>
      <c r="AW74" s="68">
        <v>0</v>
      </c>
      <c r="AX74" s="68">
        <v>0</v>
      </c>
      <c r="AY74" s="68">
        <v>0</v>
      </c>
      <c r="AZ74" s="68">
        <v>0</v>
      </c>
      <c r="BA74" s="74">
        <v>0</v>
      </c>
      <c r="BB74" s="64">
        <v>0</v>
      </c>
      <c r="BC74" s="64">
        <v>0</v>
      </c>
      <c r="BD74" s="64">
        <v>0</v>
      </c>
      <c r="BE74" s="64">
        <v>0</v>
      </c>
      <c r="BF74" s="64">
        <v>0</v>
      </c>
      <c r="BG74" s="68">
        <v>0</v>
      </c>
      <c r="BH74" s="74">
        <v>0</v>
      </c>
      <c r="BI74" s="74">
        <v>0</v>
      </c>
      <c r="BJ74" s="68">
        <v>0</v>
      </c>
      <c r="BK74" s="74">
        <v>0</v>
      </c>
      <c r="BL74" s="64">
        <v>0</v>
      </c>
      <c r="BM74" s="64">
        <v>0</v>
      </c>
      <c r="BN74" s="64">
        <v>0</v>
      </c>
      <c r="BO74" s="64">
        <v>0</v>
      </c>
      <c r="BP74" s="64">
        <v>0</v>
      </c>
      <c r="BQ74" s="74">
        <v>0</v>
      </c>
      <c r="BR74" s="68">
        <v>0</v>
      </c>
      <c r="BS74" s="68">
        <v>0</v>
      </c>
      <c r="BT74" s="68">
        <v>0</v>
      </c>
      <c r="BU74" s="68">
        <v>0</v>
      </c>
      <c r="BV74" s="64">
        <v>0</v>
      </c>
      <c r="BW74" s="64">
        <v>0</v>
      </c>
      <c r="BX74" s="64">
        <v>0</v>
      </c>
      <c r="BY74" s="64">
        <v>0</v>
      </c>
      <c r="BZ74" s="64">
        <v>0</v>
      </c>
      <c r="CA74" s="68">
        <v>0</v>
      </c>
      <c r="CB74" s="74">
        <v>0</v>
      </c>
      <c r="CC74" s="74">
        <v>0</v>
      </c>
      <c r="CD74" s="68">
        <v>0</v>
      </c>
      <c r="CE74" s="74">
        <v>0</v>
      </c>
      <c r="CF74" s="64">
        <v>0</v>
      </c>
      <c r="CG74" s="64">
        <v>0</v>
      </c>
      <c r="CH74" s="64">
        <v>0</v>
      </c>
      <c r="CI74" s="64">
        <v>0</v>
      </c>
      <c r="CJ74" s="64">
        <v>0</v>
      </c>
      <c r="CK74" s="68">
        <v>0</v>
      </c>
      <c r="CL74" s="74">
        <v>0</v>
      </c>
      <c r="CM74" s="74">
        <v>0</v>
      </c>
      <c r="CN74" s="68">
        <v>0</v>
      </c>
      <c r="CO74" s="74">
        <v>0</v>
      </c>
      <c r="CP74" s="64">
        <v>0</v>
      </c>
      <c r="CQ74" s="64">
        <v>0</v>
      </c>
      <c r="CR74" s="64">
        <v>81</v>
      </c>
      <c r="CS74" s="64">
        <v>0</v>
      </c>
      <c r="CT74" s="64">
        <v>0</v>
      </c>
      <c r="CU74" s="74">
        <v>0</v>
      </c>
      <c r="CV74" s="74">
        <v>0</v>
      </c>
      <c r="CW74" s="68">
        <v>0</v>
      </c>
      <c r="CX74" s="74">
        <v>0</v>
      </c>
      <c r="CY74" s="68">
        <v>0</v>
      </c>
      <c r="CZ74" s="64">
        <v>0</v>
      </c>
      <c r="DA74" s="64">
        <v>0</v>
      </c>
      <c r="DB74" s="64">
        <v>0</v>
      </c>
      <c r="DC74" s="64">
        <v>0</v>
      </c>
      <c r="DD74" s="64">
        <v>0</v>
      </c>
      <c r="DE74" s="74">
        <v>0</v>
      </c>
      <c r="DF74" s="74">
        <v>390</v>
      </c>
      <c r="DG74" s="68">
        <v>0</v>
      </c>
      <c r="DH74" s="74">
        <v>0</v>
      </c>
      <c r="DI74" s="68">
        <v>0</v>
      </c>
      <c r="DJ74" s="64">
        <v>0</v>
      </c>
      <c r="DK74" s="64">
        <v>2469</v>
      </c>
      <c r="DL74" s="64">
        <v>0</v>
      </c>
      <c r="DM74" s="64">
        <v>0</v>
      </c>
      <c r="DN74" s="64">
        <v>0</v>
      </c>
      <c r="DO74" s="74">
        <v>0</v>
      </c>
      <c r="DP74" s="74">
        <v>0</v>
      </c>
      <c r="DQ74" s="68">
        <v>0</v>
      </c>
      <c r="DR74" s="74">
        <v>0</v>
      </c>
      <c r="DS74" s="68">
        <v>0</v>
      </c>
      <c r="DT74" s="64">
        <v>0</v>
      </c>
      <c r="DU74" s="64">
        <v>0</v>
      </c>
      <c r="DV74" s="64">
        <v>31691</v>
      </c>
      <c r="DW74" s="64">
        <v>0</v>
      </c>
      <c r="DX74" s="64">
        <v>0</v>
      </c>
      <c r="DY74" s="74">
        <v>0</v>
      </c>
      <c r="DZ74" s="74">
        <v>0</v>
      </c>
      <c r="EB74" s="83">
        <v>34631</v>
      </c>
    </row>
    <row r="75" spans="1:132" ht="39">
      <c r="A75" s="55"/>
      <c r="B75" s="148" t="s">
        <v>388</v>
      </c>
      <c r="C75" s="21"/>
      <c r="D75" s="64">
        <v>0</v>
      </c>
      <c r="E75" s="64">
        <v>0</v>
      </c>
      <c r="F75" s="64">
        <v>0</v>
      </c>
      <c r="G75" s="64">
        <v>0</v>
      </c>
      <c r="H75" s="64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4">
        <v>0</v>
      </c>
      <c r="O75" s="64">
        <v>0</v>
      </c>
      <c r="P75" s="64">
        <v>0</v>
      </c>
      <c r="Q75" s="64">
        <v>0</v>
      </c>
      <c r="R75" s="64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4">
        <v>0</v>
      </c>
      <c r="Y75" s="64">
        <v>0</v>
      </c>
      <c r="Z75" s="64">
        <v>0</v>
      </c>
      <c r="AA75" s="64">
        <v>0</v>
      </c>
      <c r="AB75" s="64">
        <v>0</v>
      </c>
      <c r="AC75" s="68">
        <v>0</v>
      </c>
      <c r="AD75" s="74">
        <v>0</v>
      </c>
      <c r="AE75" s="68">
        <v>0</v>
      </c>
      <c r="AF75" s="68">
        <v>0</v>
      </c>
      <c r="AG75" s="68">
        <v>0</v>
      </c>
      <c r="AH75" s="64">
        <v>0</v>
      </c>
      <c r="AI75" s="64">
        <v>0</v>
      </c>
      <c r="AJ75" s="64">
        <v>0</v>
      </c>
      <c r="AK75" s="64">
        <v>0</v>
      </c>
      <c r="AL75" s="64">
        <v>0</v>
      </c>
      <c r="AM75" s="68">
        <v>0</v>
      </c>
      <c r="AN75" s="68">
        <v>0</v>
      </c>
      <c r="AO75" s="68">
        <v>0</v>
      </c>
      <c r="AP75" s="68">
        <v>0</v>
      </c>
      <c r="AQ75" s="74">
        <v>0</v>
      </c>
      <c r="AR75" s="64">
        <v>0</v>
      </c>
      <c r="AS75" s="64">
        <v>0</v>
      </c>
      <c r="AT75" s="64">
        <v>0</v>
      </c>
      <c r="AU75" s="64">
        <v>0</v>
      </c>
      <c r="AV75" s="64">
        <v>0</v>
      </c>
      <c r="AW75" s="68">
        <v>0</v>
      </c>
      <c r="AX75" s="68">
        <v>0</v>
      </c>
      <c r="AY75" s="68">
        <v>0</v>
      </c>
      <c r="AZ75" s="68">
        <v>0</v>
      </c>
      <c r="BA75" s="74">
        <v>0</v>
      </c>
      <c r="BB75" s="64">
        <v>0</v>
      </c>
      <c r="BC75" s="64">
        <v>0</v>
      </c>
      <c r="BD75" s="64">
        <v>0</v>
      </c>
      <c r="BE75" s="64">
        <v>0</v>
      </c>
      <c r="BF75" s="64">
        <v>0</v>
      </c>
      <c r="BG75" s="68">
        <v>0</v>
      </c>
      <c r="BH75" s="74">
        <v>0</v>
      </c>
      <c r="BI75" s="74">
        <v>0</v>
      </c>
      <c r="BJ75" s="68">
        <v>0</v>
      </c>
      <c r="BK75" s="74">
        <v>0</v>
      </c>
      <c r="BL75" s="64">
        <v>0</v>
      </c>
      <c r="BM75" s="64">
        <v>0</v>
      </c>
      <c r="BN75" s="64">
        <v>0</v>
      </c>
      <c r="BO75" s="64">
        <v>0</v>
      </c>
      <c r="BP75" s="64">
        <v>0</v>
      </c>
      <c r="BQ75" s="74">
        <v>0</v>
      </c>
      <c r="BR75" s="68">
        <v>0</v>
      </c>
      <c r="BS75" s="68">
        <v>0</v>
      </c>
      <c r="BT75" s="68">
        <v>0</v>
      </c>
      <c r="BU75" s="68">
        <v>0</v>
      </c>
      <c r="BV75" s="64">
        <v>0</v>
      </c>
      <c r="BW75" s="64">
        <v>0</v>
      </c>
      <c r="BX75" s="64">
        <v>0</v>
      </c>
      <c r="BY75" s="64">
        <v>0</v>
      </c>
      <c r="BZ75" s="64">
        <v>0</v>
      </c>
      <c r="CA75" s="68">
        <v>0</v>
      </c>
      <c r="CB75" s="74">
        <v>0</v>
      </c>
      <c r="CC75" s="74">
        <v>0</v>
      </c>
      <c r="CD75" s="68">
        <v>0</v>
      </c>
      <c r="CE75" s="74">
        <v>0</v>
      </c>
      <c r="CF75" s="64">
        <v>0</v>
      </c>
      <c r="CG75" s="64">
        <v>0</v>
      </c>
      <c r="CH75" s="64">
        <v>0</v>
      </c>
      <c r="CI75" s="64">
        <v>0</v>
      </c>
      <c r="CJ75" s="64">
        <v>0</v>
      </c>
      <c r="CK75" s="68">
        <v>0</v>
      </c>
      <c r="CL75" s="74">
        <v>0</v>
      </c>
      <c r="CM75" s="74">
        <v>0</v>
      </c>
      <c r="CN75" s="68">
        <v>0</v>
      </c>
      <c r="CO75" s="74">
        <v>0</v>
      </c>
      <c r="CP75" s="64">
        <v>0</v>
      </c>
      <c r="CQ75" s="64">
        <v>0</v>
      </c>
      <c r="CR75" s="64">
        <v>900</v>
      </c>
      <c r="CS75" s="64">
        <v>0</v>
      </c>
      <c r="CT75" s="64">
        <v>0</v>
      </c>
      <c r="CU75" s="74">
        <v>0</v>
      </c>
      <c r="CV75" s="74">
        <v>0</v>
      </c>
      <c r="CW75" s="68">
        <v>0</v>
      </c>
      <c r="CX75" s="74">
        <v>0</v>
      </c>
      <c r="CY75" s="68">
        <v>0</v>
      </c>
      <c r="CZ75" s="64">
        <v>0</v>
      </c>
      <c r="DA75" s="64">
        <v>0</v>
      </c>
      <c r="DB75" s="64">
        <v>0</v>
      </c>
      <c r="DC75" s="64">
        <v>0</v>
      </c>
      <c r="DD75" s="64">
        <v>109</v>
      </c>
      <c r="DE75" s="74">
        <v>0</v>
      </c>
      <c r="DF75" s="74">
        <v>298</v>
      </c>
      <c r="DG75" s="68">
        <v>0</v>
      </c>
      <c r="DH75" s="74">
        <v>0</v>
      </c>
      <c r="DI75" s="68">
        <v>0</v>
      </c>
      <c r="DJ75" s="64">
        <v>0</v>
      </c>
      <c r="DK75" s="64">
        <v>0</v>
      </c>
      <c r="DL75" s="64">
        <v>0</v>
      </c>
      <c r="DM75" s="64">
        <v>0</v>
      </c>
      <c r="DN75" s="64">
        <v>0</v>
      </c>
      <c r="DO75" s="74">
        <v>0</v>
      </c>
      <c r="DP75" s="74">
        <v>0</v>
      </c>
      <c r="DQ75" s="68">
        <v>0</v>
      </c>
      <c r="DR75" s="74">
        <v>0</v>
      </c>
      <c r="DS75" s="68">
        <v>0</v>
      </c>
      <c r="DT75" s="64">
        <v>0</v>
      </c>
      <c r="DU75" s="64">
        <v>0</v>
      </c>
      <c r="DV75" s="64">
        <v>0</v>
      </c>
      <c r="DW75" s="64">
        <v>83334</v>
      </c>
      <c r="DX75" s="64">
        <v>18763</v>
      </c>
      <c r="DY75" s="74">
        <v>42186</v>
      </c>
      <c r="DZ75" s="74">
        <v>0</v>
      </c>
      <c r="EB75" s="83">
        <v>145590</v>
      </c>
    </row>
    <row r="76" spans="1:132" ht="23.4">
      <c r="A76" s="55"/>
      <c r="B76" s="148" t="s">
        <v>389</v>
      </c>
      <c r="C76" s="21"/>
      <c r="D76" s="64">
        <v>0</v>
      </c>
      <c r="E76" s="64">
        <v>0</v>
      </c>
      <c r="F76" s="64">
        <v>0</v>
      </c>
      <c r="G76" s="64">
        <v>0</v>
      </c>
      <c r="H76" s="64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4">
        <v>0</v>
      </c>
      <c r="O76" s="64">
        <v>0</v>
      </c>
      <c r="P76" s="64">
        <v>0</v>
      </c>
      <c r="Q76" s="64">
        <v>0</v>
      </c>
      <c r="R76" s="64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4">
        <v>0</v>
      </c>
      <c r="Y76" s="64">
        <v>0</v>
      </c>
      <c r="Z76" s="64">
        <v>0</v>
      </c>
      <c r="AA76" s="64">
        <v>0</v>
      </c>
      <c r="AB76" s="64">
        <v>0</v>
      </c>
      <c r="AC76" s="68">
        <v>0</v>
      </c>
      <c r="AD76" s="74">
        <v>0</v>
      </c>
      <c r="AE76" s="68">
        <v>0</v>
      </c>
      <c r="AF76" s="68">
        <v>0</v>
      </c>
      <c r="AG76" s="68">
        <v>0</v>
      </c>
      <c r="AH76" s="64">
        <v>0</v>
      </c>
      <c r="AI76" s="64">
        <v>0</v>
      </c>
      <c r="AJ76" s="64">
        <v>0</v>
      </c>
      <c r="AK76" s="64">
        <v>0</v>
      </c>
      <c r="AL76" s="64">
        <v>0</v>
      </c>
      <c r="AM76" s="68">
        <v>0</v>
      </c>
      <c r="AN76" s="68">
        <v>0</v>
      </c>
      <c r="AO76" s="68">
        <v>0</v>
      </c>
      <c r="AP76" s="68">
        <v>0</v>
      </c>
      <c r="AQ76" s="74">
        <v>0</v>
      </c>
      <c r="AR76" s="64">
        <v>0</v>
      </c>
      <c r="AS76" s="64">
        <v>0</v>
      </c>
      <c r="AT76" s="64">
        <v>0</v>
      </c>
      <c r="AU76" s="64">
        <v>0</v>
      </c>
      <c r="AV76" s="64">
        <v>0</v>
      </c>
      <c r="AW76" s="68">
        <v>0</v>
      </c>
      <c r="AX76" s="68">
        <v>0</v>
      </c>
      <c r="AY76" s="68">
        <v>0</v>
      </c>
      <c r="AZ76" s="68">
        <v>0</v>
      </c>
      <c r="BA76" s="74">
        <v>0</v>
      </c>
      <c r="BB76" s="64">
        <v>0</v>
      </c>
      <c r="BC76" s="64">
        <v>0</v>
      </c>
      <c r="BD76" s="64">
        <v>0</v>
      </c>
      <c r="BE76" s="64">
        <v>0</v>
      </c>
      <c r="BF76" s="64">
        <v>0</v>
      </c>
      <c r="BG76" s="68">
        <v>0</v>
      </c>
      <c r="BH76" s="74">
        <v>0</v>
      </c>
      <c r="BI76" s="74">
        <v>0</v>
      </c>
      <c r="BJ76" s="68">
        <v>0</v>
      </c>
      <c r="BK76" s="74">
        <v>0</v>
      </c>
      <c r="BL76" s="64">
        <v>0</v>
      </c>
      <c r="BM76" s="64">
        <v>0</v>
      </c>
      <c r="BN76" s="64">
        <v>0</v>
      </c>
      <c r="BO76" s="64">
        <v>0</v>
      </c>
      <c r="BP76" s="64">
        <v>0</v>
      </c>
      <c r="BQ76" s="74">
        <v>0</v>
      </c>
      <c r="BR76" s="68">
        <v>0</v>
      </c>
      <c r="BS76" s="68">
        <v>0</v>
      </c>
      <c r="BT76" s="68">
        <v>0</v>
      </c>
      <c r="BU76" s="68">
        <v>0</v>
      </c>
      <c r="BV76" s="64">
        <v>0</v>
      </c>
      <c r="BW76" s="64">
        <v>0</v>
      </c>
      <c r="BX76" s="64">
        <v>0</v>
      </c>
      <c r="BY76" s="64">
        <v>0</v>
      </c>
      <c r="BZ76" s="64">
        <v>0</v>
      </c>
      <c r="CA76" s="68">
        <v>0</v>
      </c>
      <c r="CB76" s="74">
        <v>0</v>
      </c>
      <c r="CC76" s="74">
        <v>0</v>
      </c>
      <c r="CD76" s="68">
        <v>0</v>
      </c>
      <c r="CE76" s="74">
        <v>0</v>
      </c>
      <c r="CF76" s="64">
        <v>0</v>
      </c>
      <c r="CG76" s="64">
        <v>0</v>
      </c>
      <c r="CH76" s="64">
        <v>0</v>
      </c>
      <c r="CI76" s="64">
        <v>0</v>
      </c>
      <c r="CJ76" s="64">
        <v>0</v>
      </c>
      <c r="CK76" s="68">
        <v>0</v>
      </c>
      <c r="CL76" s="74">
        <v>0</v>
      </c>
      <c r="CM76" s="74">
        <v>0</v>
      </c>
      <c r="CN76" s="68">
        <v>0</v>
      </c>
      <c r="CO76" s="74">
        <v>0</v>
      </c>
      <c r="CP76" s="64">
        <v>0</v>
      </c>
      <c r="CQ76" s="64">
        <v>0</v>
      </c>
      <c r="CR76" s="64">
        <v>0</v>
      </c>
      <c r="CS76" s="64">
        <v>0</v>
      </c>
      <c r="CT76" s="64">
        <v>0</v>
      </c>
      <c r="CU76" s="74">
        <v>0</v>
      </c>
      <c r="CV76" s="74">
        <v>0</v>
      </c>
      <c r="CW76" s="68">
        <v>0</v>
      </c>
      <c r="CX76" s="74">
        <v>0</v>
      </c>
      <c r="CY76" s="68">
        <v>0</v>
      </c>
      <c r="CZ76" s="64">
        <v>0</v>
      </c>
      <c r="DA76" s="64">
        <v>0</v>
      </c>
      <c r="DB76" s="64">
        <v>0</v>
      </c>
      <c r="DC76" s="64">
        <v>0</v>
      </c>
      <c r="DD76" s="64">
        <v>0</v>
      </c>
      <c r="DE76" s="74">
        <v>0</v>
      </c>
      <c r="DF76" s="74">
        <v>0</v>
      </c>
      <c r="DG76" s="68">
        <v>0</v>
      </c>
      <c r="DH76" s="74">
        <v>0</v>
      </c>
      <c r="DI76" s="68">
        <v>0</v>
      </c>
      <c r="DJ76" s="64">
        <v>0</v>
      </c>
      <c r="DK76" s="64">
        <v>0</v>
      </c>
      <c r="DL76" s="64">
        <v>0</v>
      </c>
      <c r="DM76" s="64">
        <v>0</v>
      </c>
      <c r="DN76" s="64">
        <v>0</v>
      </c>
      <c r="DO76" s="74">
        <v>0</v>
      </c>
      <c r="DP76" s="74">
        <v>0</v>
      </c>
      <c r="DQ76" s="68">
        <v>0</v>
      </c>
      <c r="DR76" s="74">
        <v>0</v>
      </c>
      <c r="DS76" s="68">
        <v>0</v>
      </c>
      <c r="DT76" s="64">
        <v>0</v>
      </c>
      <c r="DU76" s="64">
        <v>0</v>
      </c>
      <c r="DV76" s="64">
        <v>0</v>
      </c>
      <c r="DW76" s="64">
        <v>0</v>
      </c>
      <c r="DX76" s="64">
        <v>0</v>
      </c>
      <c r="DY76" s="74">
        <v>0</v>
      </c>
      <c r="DZ76" s="74">
        <v>61996</v>
      </c>
      <c r="EB76" s="83">
        <v>61996</v>
      </c>
    </row>
    <row r="77" spans="1:132" ht="15.6">
      <c r="A77" s="55"/>
      <c r="B77" s="57" t="s">
        <v>390</v>
      </c>
      <c r="C77" s="61"/>
      <c r="D77" s="64">
        <v>11036</v>
      </c>
      <c r="E77" s="64">
        <v>29975</v>
      </c>
      <c r="F77" s="64">
        <v>8943</v>
      </c>
      <c r="G77" s="64">
        <v>46080</v>
      </c>
      <c r="H77" s="64">
        <v>109170</v>
      </c>
      <c r="I77" s="68">
        <v>53734</v>
      </c>
      <c r="J77" s="68">
        <v>5894</v>
      </c>
      <c r="K77" s="68">
        <v>16341</v>
      </c>
      <c r="L77" s="68">
        <v>21148</v>
      </c>
      <c r="M77" s="68">
        <v>70866</v>
      </c>
      <c r="N77" s="64">
        <v>25284</v>
      </c>
      <c r="O77" s="64">
        <v>8610</v>
      </c>
      <c r="P77" s="64">
        <v>24160</v>
      </c>
      <c r="Q77" s="64">
        <v>21563</v>
      </c>
      <c r="R77" s="64">
        <v>12538</v>
      </c>
      <c r="S77" s="68">
        <v>1368</v>
      </c>
      <c r="T77" s="68">
        <v>18997</v>
      </c>
      <c r="U77" s="68">
        <v>162130</v>
      </c>
      <c r="V77" s="68">
        <v>52647</v>
      </c>
      <c r="W77" s="68">
        <v>16595</v>
      </c>
      <c r="X77" s="64">
        <v>123609</v>
      </c>
      <c r="Y77" s="64">
        <v>14473</v>
      </c>
      <c r="Z77" s="64">
        <v>52888</v>
      </c>
      <c r="AA77" s="64">
        <v>4162</v>
      </c>
      <c r="AB77" s="64">
        <v>19629</v>
      </c>
      <c r="AC77" s="68">
        <v>45608</v>
      </c>
      <c r="AD77" s="74">
        <v>35744</v>
      </c>
      <c r="AE77" s="68">
        <v>23848</v>
      </c>
      <c r="AF77" s="68">
        <v>60979</v>
      </c>
      <c r="AG77" s="68">
        <v>11316</v>
      </c>
      <c r="AH77" s="64">
        <v>13482</v>
      </c>
      <c r="AI77" s="64">
        <v>34016</v>
      </c>
      <c r="AJ77" s="64">
        <v>33215</v>
      </c>
      <c r="AK77" s="64">
        <v>98948</v>
      </c>
      <c r="AL77" s="64">
        <v>78218</v>
      </c>
      <c r="AM77" s="68">
        <v>15097</v>
      </c>
      <c r="AN77" s="68">
        <v>9150</v>
      </c>
      <c r="AO77" s="68">
        <v>16783</v>
      </c>
      <c r="AP77" s="68">
        <v>22147</v>
      </c>
      <c r="AQ77" s="74">
        <v>61921</v>
      </c>
      <c r="AR77" s="64">
        <v>39389</v>
      </c>
      <c r="AS77" s="64">
        <v>26158</v>
      </c>
      <c r="AT77" s="64">
        <v>21456</v>
      </c>
      <c r="AU77" s="64">
        <v>57150</v>
      </c>
      <c r="AV77" s="64">
        <v>18884</v>
      </c>
      <c r="AW77" s="68">
        <v>10345</v>
      </c>
      <c r="AX77" s="68">
        <v>81385</v>
      </c>
      <c r="AY77" s="68">
        <v>8218</v>
      </c>
      <c r="AZ77" s="68">
        <v>16422</v>
      </c>
      <c r="BA77" s="74">
        <v>112428</v>
      </c>
      <c r="BB77" s="64">
        <v>151013</v>
      </c>
      <c r="BC77" s="64">
        <v>58770</v>
      </c>
      <c r="BD77" s="64">
        <v>31176</v>
      </c>
      <c r="BE77" s="64">
        <v>38303</v>
      </c>
      <c r="BF77" s="64">
        <v>40292</v>
      </c>
      <c r="BG77" s="68">
        <v>35185</v>
      </c>
      <c r="BH77" s="74">
        <v>29877</v>
      </c>
      <c r="BI77" s="74">
        <v>24973</v>
      </c>
      <c r="BJ77" s="68">
        <v>17492</v>
      </c>
      <c r="BK77" s="74">
        <v>37244</v>
      </c>
      <c r="BL77" s="64">
        <v>62174</v>
      </c>
      <c r="BM77" s="64">
        <v>24424</v>
      </c>
      <c r="BN77" s="64">
        <v>73271</v>
      </c>
      <c r="BO77" s="64">
        <v>16383</v>
      </c>
      <c r="BP77" s="64">
        <v>24171</v>
      </c>
      <c r="BQ77" s="74">
        <v>46560</v>
      </c>
      <c r="BR77" s="68">
        <v>11675</v>
      </c>
      <c r="BS77" s="68">
        <v>84667</v>
      </c>
      <c r="BT77" s="68">
        <v>49697</v>
      </c>
      <c r="BU77" s="68">
        <v>4725</v>
      </c>
      <c r="BV77" s="64">
        <v>94638</v>
      </c>
      <c r="BW77" s="64">
        <v>4050</v>
      </c>
      <c r="BX77" s="64">
        <v>23593</v>
      </c>
      <c r="BY77" s="64">
        <v>43453</v>
      </c>
      <c r="BZ77" s="64">
        <v>9914</v>
      </c>
      <c r="CA77" s="68">
        <v>56312</v>
      </c>
      <c r="CB77" s="74">
        <v>17784</v>
      </c>
      <c r="CC77" s="74">
        <v>21336</v>
      </c>
      <c r="CD77" s="68">
        <v>17580</v>
      </c>
      <c r="CE77" s="74">
        <v>83204</v>
      </c>
      <c r="CF77" s="64">
        <v>106005</v>
      </c>
      <c r="CG77" s="64">
        <v>34145</v>
      </c>
      <c r="CH77" s="64">
        <v>69285</v>
      </c>
      <c r="CI77" s="64">
        <v>51156</v>
      </c>
      <c r="CJ77" s="64">
        <v>37684</v>
      </c>
      <c r="CK77" s="68">
        <v>32555</v>
      </c>
      <c r="CL77" s="74">
        <v>71163</v>
      </c>
      <c r="CM77" s="74">
        <v>257384</v>
      </c>
      <c r="CN77" s="68">
        <v>64413</v>
      </c>
      <c r="CO77" s="74">
        <v>365889</v>
      </c>
      <c r="CP77" s="64">
        <v>135843</v>
      </c>
      <c r="CQ77" s="64">
        <v>142851</v>
      </c>
      <c r="CR77" s="64">
        <v>1037004</v>
      </c>
      <c r="CS77" s="64">
        <v>227229</v>
      </c>
      <c r="CT77" s="64">
        <v>92261</v>
      </c>
      <c r="CU77" s="74">
        <v>23130</v>
      </c>
      <c r="CV77" s="74">
        <v>36885</v>
      </c>
      <c r="CW77" s="68">
        <v>97765</v>
      </c>
      <c r="CX77" s="74">
        <v>21998</v>
      </c>
      <c r="CY77" s="68">
        <v>24353</v>
      </c>
      <c r="CZ77" s="64">
        <v>225304</v>
      </c>
      <c r="DA77" s="64">
        <v>20011</v>
      </c>
      <c r="DB77" s="64">
        <v>43318</v>
      </c>
      <c r="DC77" s="64">
        <v>159298</v>
      </c>
      <c r="DD77" s="64">
        <v>126432</v>
      </c>
      <c r="DE77" s="74">
        <v>564015</v>
      </c>
      <c r="DF77" s="74">
        <v>196360</v>
      </c>
      <c r="DG77" s="68">
        <v>400237</v>
      </c>
      <c r="DH77" s="74">
        <v>195003</v>
      </c>
      <c r="DI77" s="68">
        <v>50675</v>
      </c>
      <c r="DJ77" s="64">
        <v>66703</v>
      </c>
      <c r="DK77" s="64">
        <v>116610</v>
      </c>
      <c r="DL77" s="64">
        <v>45395</v>
      </c>
      <c r="DM77" s="64">
        <v>89302</v>
      </c>
      <c r="DN77" s="64">
        <v>118968</v>
      </c>
      <c r="DO77" s="74">
        <v>39816</v>
      </c>
      <c r="DP77" s="74">
        <v>659138</v>
      </c>
      <c r="DQ77" s="68">
        <v>13234</v>
      </c>
      <c r="DR77" s="74">
        <v>288544</v>
      </c>
      <c r="DS77" s="68">
        <v>113271</v>
      </c>
      <c r="DT77" s="64">
        <v>175278</v>
      </c>
      <c r="DU77" s="64">
        <v>224955</v>
      </c>
      <c r="DV77" s="64">
        <v>33796</v>
      </c>
      <c r="DW77" s="64">
        <v>83334</v>
      </c>
      <c r="DX77" s="64">
        <v>26429</v>
      </c>
      <c r="DY77" s="74">
        <v>42366</v>
      </c>
      <c r="DZ77" s="74">
        <v>61996</v>
      </c>
      <c r="EB77" s="83">
        <v>10226869</v>
      </c>
    </row>
    <row r="78" spans="1:132">
      <c r="A78" s="226" t="s">
        <v>317</v>
      </c>
      <c r="B78" s="227"/>
      <c r="C78" s="61"/>
      <c r="D78" s="64">
        <v>4924</v>
      </c>
      <c r="E78" s="64">
        <v>158</v>
      </c>
      <c r="F78" s="64">
        <v>18</v>
      </c>
      <c r="G78" s="64">
        <v>0</v>
      </c>
      <c r="H78" s="64">
        <v>501</v>
      </c>
      <c r="I78" s="68">
        <v>2181</v>
      </c>
      <c r="J78" s="68">
        <v>39</v>
      </c>
      <c r="K78" s="68">
        <v>0</v>
      </c>
      <c r="L78" s="68">
        <v>1876</v>
      </c>
      <c r="M78" s="68">
        <v>129</v>
      </c>
      <c r="N78" s="64">
        <v>0</v>
      </c>
      <c r="O78" s="64">
        <v>6</v>
      </c>
      <c r="P78" s="64">
        <v>99</v>
      </c>
      <c r="Q78" s="64">
        <v>1272</v>
      </c>
      <c r="R78" s="64">
        <v>1358</v>
      </c>
      <c r="S78" s="68">
        <v>7136</v>
      </c>
      <c r="T78" s="68">
        <v>2061</v>
      </c>
      <c r="U78" s="68">
        <v>40773</v>
      </c>
      <c r="V78" s="68">
        <v>0</v>
      </c>
      <c r="W78" s="68">
        <v>3561</v>
      </c>
      <c r="X78" s="64">
        <v>1611</v>
      </c>
      <c r="Y78" s="64">
        <v>0</v>
      </c>
      <c r="Z78" s="64">
        <v>34</v>
      </c>
      <c r="AA78" s="64">
        <v>2650</v>
      </c>
      <c r="AB78" s="64">
        <v>1</v>
      </c>
      <c r="AC78" s="68">
        <v>1560</v>
      </c>
      <c r="AD78" s="74">
        <v>34</v>
      </c>
      <c r="AE78" s="68">
        <v>2943</v>
      </c>
      <c r="AF78" s="68">
        <v>2800</v>
      </c>
      <c r="AG78" s="68">
        <v>283</v>
      </c>
      <c r="AH78" s="64">
        <v>461</v>
      </c>
      <c r="AI78" s="64">
        <v>768</v>
      </c>
      <c r="AJ78" s="64">
        <v>889</v>
      </c>
      <c r="AK78" s="64">
        <v>3461</v>
      </c>
      <c r="AL78" s="64">
        <v>7490</v>
      </c>
      <c r="AM78" s="68">
        <v>5716</v>
      </c>
      <c r="AN78" s="68">
        <v>1574</v>
      </c>
      <c r="AO78" s="68">
        <v>4137</v>
      </c>
      <c r="AP78" s="68">
        <v>4529</v>
      </c>
      <c r="AQ78" s="74">
        <v>11474</v>
      </c>
      <c r="AR78" s="64">
        <v>3707</v>
      </c>
      <c r="AS78" s="64">
        <v>450</v>
      </c>
      <c r="AT78" s="64">
        <v>1166</v>
      </c>
      <c r="AU78" s="64">
        <v>3653</v>
      </c>
      <c r="AV78" s="64">
        <v>370</v>
      </c>
      <c r="AW78" s="68">
        <v>4689</v>
      </c>
      <c r="AX78" s="68">
        <v>0</v>
      </c>
      <c r="AY78" s="68">
        <v>8350</v>
      </c>
      <c r="AZ78" s="68">
        <v>436</v>
      </c>
      <c r="BA78" s="74">
        <v>0</v>
      </c>
      <c r="BB78" s="64">
        <v>21337</v>
      </c>
      <c r="BC78" s="64">
        <v>992</v>
      </c>
      <c r="BD78" s="64">
        <v>27322</v>
      </c>
      <c r="BE78" s="64">
        <v>3070</v>
      </c>
      <c r="BF78" s="64">
        <v>26130</v>
      </c>
      <c r="BG78" s="68">
        <v>18793</v>
      </c>
      <c r="BH78" s="74">
        <v>16040</v>
      </c>
      <c r="BI78" s="74">
        <v>8142</v>
      </c>
      <c r="BJ78" s="68">
        <v>1504</v>
      </c>
      <c r="BK78" s="74">
        <v>11838</v>
      </c>
      <c r="BL78" s="64">
        <v>27872</v>
      </c>
      <c r="BM78" s="64">
        <v>7272</v>
      </c>
      <c r="BN78" s="64">
        <v>9009</v>
      </c>
      <c r="BO78" s="64">
        <v>410</v>
      </c>
      <c r="BP78" s="64">
        <v>264</v>
      </c>
      <c r="BQ78" s="74">
        <v>5653</v>
      </c>
      <c r="BR78" s="68">
        <v>826</v>
      </c>
      <c r="BS78" s="68">
        <v>11163</v>
      </c>
      <c r="BT78" s="68">
        <v>12754</v>
      </c>
      <c r="BU78" s="68">
        <v>296</v>
      </c>
      <c r="BV78" s="64">
        <v>13643</v>
      </c>
      <c r="BW78" s="64">
        <v>15729</v>
      </c>
      <c r="BX78" s="64">
        <v>13949</v>
      </c>
      <c r="BY78" s="64">
        <v>26026</v>
      </c>
      <c r="BZ78" s="64">
        <v>13305</v>
      </c>
      <c r="CA78" s="68">
        <v>23215</v>
      </c>
      <c r="CB78" s="74">
        <v>3180</v>
      </c>
      <c r="CC78" s="74">
        <v>1671</v>
      </c>
      <c r="CD78" s="68">
        <v>5127</v>
      </c>
      <c r="CE78" s="74">
        <v>50153</v>
      </c>
      <c r="CF78" s="64">
        <v>23688</v>
      </c>
      <c r="CG78" s="64">
        <v>3168</v>
      </c>
      <c r="CH78" s="64">
        <v>26565</v>
      </c>
      <c r="CI78" s="64">
        <v>26906</v>
      </c>
      <c r="CJ78" s="64">
        <v>1928</v>
      </c>
      <c r="CK78" s="68">
        <v>12425</v>
      </c>
      <c r="CL78" s="74">
        <v>16712</v>
      </c>
      <c r="CM78" s="74">
        <v>4599</v>
      </c>
      <c r="CN78" s="68">
        <v>0</v>
      </c>
      <c r="CO78" s="74">
        <v>556</v>
      </c>
      <c r="CP78" s="64">
        <v>0</v>
      </c>
      <c r="CQ78" s="64">
        <v>1961</v>
      </c>
      <c r="CR78" s="64">
        <v>2502</v>
      </c>
      <c r="CS78" s="64">
        <v>28</v>
      </c>
      <c r="CT78" s="64">
        <v>3097</v>
      </c>
      <c r="CU78" s="68">
        <v>6006</v>
      </c>
      <c r="CV78" s="68">
        <v>8534</v>
      </c>
      <c r="CW78" s="68">
        <v>2419</v>
      </c>
      <c r="CX78" s="68">
        <v>4</v>
      </c>
      <c r="CY78" s="68">
        <v>19208</v>
      </c>
      <c r="CZ78" s="64">
        <v>13273</v>
      </c>
      <c r="DA78" s="64">
        <v>2138</v>
      </c>
      <c r="DB78" s="64">
        <v>2375</v>
      </c>
      <c r="DC78" s="64">
        <v>1135</v>
      </c>
      <c r="DD78" s="64">
        <v>11079</v>
      </c>
      <c r="DE78" s="68">
        <v>26695</v>
      </c>
      <c r="DF78" s="68">
        <v>5025</v>
      </c>
      <c r="DG78" s="68">
        <v>0</v>
      </c>
      <c r="DH78" s="68">
        <v>4687</v>
      </c>
      <c r="DI78" s="68">
        <v>0</v>
      </c>
      <c r="DJ78" s="64">
        <v>6209</v>
      </c>
      <c r="DK78" s="64">
        <v>2021</v>
      </c>
      <c r="DL78" s="64">
        <v>76064</v>
      </c>
      <c r="DM78" s="64">
        <v>1941</v>
      </c>
      <c r="DN78" s="64">
        <v>5238</v>
      </c>
      <c r="DO78" s="68">
        <v>0</v>
      </c>
      <c r="DP78" s="68">
        <v>0</v>
      </c>
      <c r="DQ78" s="68">
        <v>0</v>
      </c>
      <c r="DR78" s="68">
        <v>0</v>
      </c>
      <c r="DS78" s="68">
        <v>932</v>
      </c>
      <c r="DT78" s="64">
        <v>0</v>
      </c>
      <c r="DU78" s="64">
        <v>662</v>
      </c>
      <c r="DV78" s="64">
        <v>4821</v>
      </c>
      <c r="DW78" s="64">
        <v>0</v>
      </c>
      <c r="DX78" s="64">
        <v>0</v>
      </c>
      <c r="DY78" s="68">
        <v>0</v>
      </c>
      <c r="DZ78" s="68">
        <v>0</v>
      </c>
      <c r="EB78" s="82">
        <v>842614</v>
      </c>
    </row>
    <row r="79" spans="1:132">
      <c r="EB79" s="84"/>
    </row>
    <row r="80" spans="1:132">
      <c r="EB80" s="153"/>
    </row>
    <row r="81" spans="132:132">
      <c r="EB81" s="84"/>
    </row>
    <row r="82" spans="132:132">
      <c r="EB82" s="84"/>
    </row>
    <row r="83" spans="132:132">
      <c r="EB83" s="84"/>
    </row>
    <row r="84" spans="132:132">
      <c r="EB84" s="84"/>
    </row>
    <row r="85" spans="132:132">
      <c r="EB85" s="84"/>
    </row>
    <row r="86" spans="132:132">
      <c r="EB86" s="84"/>
    </row>
    <row r="87" spans="132:132">
      <c r="EB87" s="84"/>
    </row>
    <row r="88" spans="132:132">
      <c r="EB88" s="84"/>
    </row>
    <row r="89" spans="132:132">
      <c r="EB89" s="84"/>
    </row>
    <row r="90" spans="132:132">
      <c r="EB90" s="84"/>
    </row>
    <row r="91" spans="132:132">
      <c r="EB91" s="84"/>
    </row>
    <row r="92" spans="132:132">
      <c r="EB92" s="84"/>
    </row>
    <row r="93" spans="132:132">
      <c r="EB93" s="84"/>
    </row>
    <row r="94" spans="132:132">
      <c r="EB94" s="84"/>
    </row>
    <row r="95" spans="132:132">
      <c r="EB95" s="84"/>
    </row>
    <row r="96" spans="132:132">
      <c r="EB96" s="84"/>
    </row>
    <row r="97" spans="132:132">
      <c r="EB97" s="84"/>
    </row>
    <row r="98" spans="132:132">
      <c r="EB98" s="84"/>
    </row>
    <row r="99" spans="132:132">
      <c r="EB99" s="84"/>
    </row>
    <row r="100" spans="132:132">
      <c r="EB100" s="84"/>
    </row>
    <row r="101" spans="132:132">
      <c r="EB101" s="84"/>
    </row>
    <row r="102" spans="132:132">
      <c r="EB102" s="84"/>
    </row>
    <row r="103" spans="132:132">
      <c r="EB103" s="84"/>
    </row>
    <row r="104" spans="132:132">
      <c r="EB104" s="84"/>
    </row>
    <row r="105" spans="132:132">
      <c r="EB105" s="84"/>
    </row>
    <row r="106" spans="132:132">
      <c r="EB106" s="84"/>
    </row>
    <row r="107" spans="132:132">
      <c r="EB107" s="84"/>
    </row>
    <row r="108" spans="132:132">
      <c r="EB108" s="84"/>
    </row>
    <row r="109" spans="132:132">
      <c r="EB109" s="84"/>
    </row>
    <row r="110" spans="132:132">
      <c r="EB110" s="84"/>
    </row>
    <row r="111" spans="132:132">
      <c r="EB111" s="84"/>
    </row>
    <row r="112" spans="132:132">
      <c r="EB112" s="84"/>
    </row>
    <row r="113" spans="132:132">
      <c r="EB113" s="84"/>
    </row>
    <row r="114" spans="132:132">
      <c r="EB114" s="84"/>
    </row>
    <row r="115" spans="132:132">
      <c r="EB115" s="84"/>
    </row>
    <row r="116" spans="132:132">
      <c r="EB116" s="84"/>
    </row>
    <row r="117" spans="132:132">
      <c r="EB117" s="84"/>
    </row>
    <row r="118" spans="132:132">
      <c r="EB118" s="84"/>
    </row>
    <row r="119" spans="132:132">
      <c r="EB119" s="84"/>
    </row>
    <row r="120" spans="132:132">
      <c r="EB120" s="84"/>
    </row>
    <row r="121" spans="132:132">
      <c r="EB121" s="84"/>
    </row>
    <row r="122" spans="132:132">
      <c r="EB122" s="84"/>
    </row>
    <row r="123" spans="132:132">
      <c r="EB123" s="84"/>
    </row>
    <row r="124" spans="132:132">
      <c r="EB124" s="84"/>
    </row>
    <row r="125" spans="132:132">
      <c r="EB125" s="84"/>
    </row>
    <row r="126" spans="132:132">
      <c r="EB126" s="84"/>
    </row>
    <row r="127" spans="132:132">
      <c r="EB127" s="84"/>
    </row>
    <row r="128" spans="132:132">
      <c r="EB128" s="84"/>
    </row>
    <row r="129" spans="132:132">
      <c r="EB129" s="84"/>
    </row>
    <row r="130" spans="132:132">
      <c r="EB130" s="84"/>
    </row>
    <row r="131" spans="132:132">
      <c r="EB131" s="84"/>
    </row>
    <row r="132" spans="132:132">
      <c r="EB132" s="84"/>
    </row>
    <row r="133" spans="132:132">
      <c r="EB133" s="84"/>
    </row>
    <row r="134" spans="132:132">
      <c r="EB134" s="84"/>
    </row>
    <row r="135" spans="132:132">
      <c r="EB135" s="84"/>
    </row>
    <row r="136" spans="132:132">
      <c r="EB136" s="84"/>
    </row>
    <row r="137" spans="132:132">
      <c r="EB137" s="84"/>
    </row>
    <row r="138" spans="132:132">
      <c r="EB138" s="84"/>
    </row>
    <row r="139" spans="132:132">
      <c r="EB139" s="84"/>
    </row>
    <row r="140" spans="132:132">
      <c r="EB140" s="84"/>
    </row>
    <row r="141" spans="132:132">
      <c r="EB141" s="84"/>
    </row>
    <row r="142" spans="132:132">
      <c r="EB142" s="84"/>
    </row>
    <row r="143" spans="132:132">
      <c r="EB143" s="84"/>
    </row>
    <row r="144" spans="132:132">
      <c r="EB144" s="84"/>
    </row>
    <row r="145" spans="132:132">
      <c r="EB145" s="84"/>
    </row>
    <row r="146" spans="132:132">
      <c r="EB146" s="84"/>
    </row>
    <row r="147" spans="132:132">
      <c r="EB147" s="84"/>
    </row>
    <row r="148" spans="132:132">
      <c r="EB148" s="84"/>
    </row>
    <row r="149" spans="132:132">
      <c r="EB149" s="84"/>
    </row>
    <row r="150" spans="132:132">
      <c r="EB150" s="84"/>
    </row>
    <row r="151" spans="132:132">
      <c r="EB151" s="84"/>
    </row>
    <row r="152" spans="132:132">
      <c r="EB152" s="84"/>
    </row>
    <row r="153" spans="132:132">
      <c r="EB153" s="84"/>
    </row>
    <row r="154" spans="132:132">
      <c r="EB154" s="84"/>
    </row>
    <row r="155" spans="132:132">
      <c r="EB155" s="84"/>
    </row>
    <row r="156" spans="132:132">
      <c r="EB156" s="84"/>
    </row>
    <row r="157" spans="132:132">
      <c r="EB157" s="84"/>
    </row>
    <row r="158" spans="132:132">
      <c r="EB158" s="84"/>
    </row>
    <row r="159" spans="132:132">
      <c r="EB159" s="84"/>
    </row>
    <row r="160" spans="132:132">
      <c r="EB160" s="84"/>
    </row>
    <row r="161" spans="132:132">
      <c r="EB161" s="84"/>
    </row>
    <row r="162" spans="132:132">
      <c r="EB162" s="84"/>
    </row>
    <row r="163" spans="132:132">
      <c r="EB163" s="84"/>
    </row>
    <row r="164" spans="132:132">
      <c r="EB164" s="84"/>
    </row>
    <row r="165" spans="132:132">
      <c r="EB165" s="84"/>
    </row>
    <row r="166" spans="132:132">
      <c r="EB166" s="84"/>
    </row>
    <row r="167" spans="132:132">
      <c r="EB167" s="84"/>
    </row>
    <row r="168" spans="132:132">
      <c r="EB168" s="84"/>
    </row>
    <row r="169" spans="132:132">
      <c r="EB169" s="84"/>
    </row>
    <row r="170" spans="132:132">
      <c r="EB170" s="84"/>
    </row>
    <row r="171" spans="132:132">
      <c r="EB171" s="84"/>
    </row>
    <row r="172" spans="132:132">
      <c r="EB172" s="84"/>
    </row>
    <row r="173" spans="132:132">
      <c r="EB173" s="84"/>
    </row>
    <row r="174" spans="132:132">
      <c r="EB174" s="84"/>
    </row>
    <row r="175" spans="132:132">
      <c r="EB175" s="84"/>
    </row>
    <row r="176" spans="132:132">
      <c r="EB176" s="84"/>
    </row>
    <row r="177" spans="132:132">
      <c r="EB177" s="84"/>
    </row>
    <row r="178" spans="132:132">
      <c r="EB178" s="84"/>
    </row>
    <row r="179" spans="132:132">
      <c r="EB179" s="84"/>
    </row>
    <row r="180" spans="132:132">
      <c r="EB180" s="84"/>
    </row>
    <row r="181" spans="132:132">
      <c r="EB181" s="84"/>
    </row>
    <row r="182" spans="132:132">
      <c r="EB182" s="84"/>
    </row>
    <row r="183" spans="132:132">
      <c r="EB183" s="84"/>
    </row>
    <row r="184" spans="132:132">
      <c r="EB184" s="84"/>
    </row>
    <row r="185" spans="132:132">
      <c r="EB185" s="84"/>
    </row>
    <row r="186" spans="132:132">
      <c r="EB186" s="84"/>
    </row>
    <row r="187" spans="132:132">
      <c r="EB187" s="84"/>
    </row>
    <row r="188" spans="132:132">
      <c r="EB188" s="84"/>
    </row>
    <row r="189" spans="132:132">
      <c r="EB189" s="84"/>
    </row>
    <row r="190" spans="132:132">
      <c r="EB190" s="84"/>
    </row>
    <row r="191" spans="132:132">
      <c r="EB191" s="84"/>
    </row>
    <row r="192" spans="132:132">
      <c r="EB192" s="84"/>
    </row>
    <row r="193" spans="132:132">
      <c r="EB193" s="84"/>
    </row>
    <row r="194" spans="132:132">
      <c r="EB194" s="84"/>
    </row>
    <row r="195" spans="132:132">
      <c r="EB195" s="84"/>
    </row>
    <row r="196" spans="132:132">
      <c r="EB196" s="84"/>
    </row>
    <row r="197" spans="132:132">
      <c r="EB197" s="84"/>
    </row>
    <row r="198" spans="132:132">
      <c r="EB198" s="84"/>
    </row>
    <row r="199" spans="132:132">
      <c r="EB199" s="84"/>
    </row>
    <row r="200" spans="132:132">
      <c r="EB200" s="84"/>
    </row>
    <row r="201" spans="132:132">
      <c r="EB201" s="84"/>
    </row>
    <row r="202" spans="132:132">
      <c r="EB202" s="84"/>
    </row>
    <row r="203" spans="132:132">
      <c r="EB203" s="84"/>
    </row>
    <row r="204" spans="132:132">
      <c r="EB204" s="84"/>
    </row>
    <row r="205" spans="132:132">
      <c r="EB205" s="84"/>
    </row>
    <row r="206" spans="132:132">
      <c r="EB206" s="84"/>
    </row>
    <row r="207" spans="132:132">
      <c r="EB207" s="84"/>
    </row>
    <row r="208" spans="132:132">
      <c r="EB208" s="84"/>
    </row>
    <row r="209" spans="132:132">
      <c r="EB209" s="84"/>
    </row>
    <row r="210" spans="132:132">
      <c r="EB210" s="84"/>
    </row>
    <row r="211" spans="132:132">
      <c r="EB211" s="84"/>
    </row>
    <row r="212" spans="132:132">
      <c r="EB212" s="84"/>
    </row>
    <row r="213" spans="132:132">
      <c r="EB213" s="84"/>
    </row>
    <row r="214" spans="132:132">
      <c r="EB214" s="84"/>
    </row>
    <row r="215" spans="132:132">
      <c r="EB215" s="84"/>
    </row>
    <row r="216" spans="132:132">
      <c r="EB216" s="84"/>
    </row>
    <row r="217" spans="132:132">
      <c r="EB217" s="84"/>
    </row>
    <row r="218" spans="132:132">
      <c r="EB218" s="84"/>
    </row>
    <row r="219" spans="132:132">
      <c r="EB219" s="84"/>
    </row>
    <row r="220" spans="132:132">
      <c r="EB220" s="84"/>
    </row>
    <row r="221" spans="132:132">
      <c r="EB221" s="84"/>
    </row>
    <row r="222" spans="132:132">
      <c r="EB222" s="84"/>
    </row>
    <row r="223" spans="132:132">
      <c r="EB223" s="84"/>
    </row>
    <row r="224" spans="132:132">
      <c r="EB224" s="84"/>
    </row>
    <row r="225" spans="132:132">
      <c r="EB225" s="84"/>
    </row>
    <row r="226" spans="132:132">
      <c r="EB226" s="84"/>
    </row>
    <row r="227" spans="132:132">
      <c r="EB227" s="84"/>
    </row>
    <row r="228" spans="132:132">
      <c r="EB228" s="84"/>
    </row>
    <row r="229" spans="132:132">
      <c r="EB229" s="84"/>
    </row>
    <row r="230" spans="132:132">
      <c r="EB230" s="84"/>
    </row>
    <row r="231" spans="132:132">
      <c r="EB231" s="84"/>
    </row>
    <row r="232" spans="132:132">
      <c r="EB232" s="84"/>
    </row>
    <row r="233" spans="132:132">
      <c r="EB233" s="84"/>
    </row>
    <row r="234" spans="132:132">
      <c r="EB234" s="84"/>
    </row>
    <row r="235" spans="132:132">
      <c r="EB235" s="84"/>
    </row>
    <row r="236" spans="132:132">
      <c r="EB236" s="84"/>
    </row>
    <row r="237" spans="132:132">
      <c r="EB237" s="84"/>
    </row>
    <row r="238" spans="132:132">
      <c r="EB238" s="84"/>
    </row>
    <row r="239" spans="132:132">
      <c r="EB239" s="84"/>
    </row>
    <row r="240" spans="132:132">
      <c r="EB240" s="84"/>
    </row>
    <row r="241" spans="132:132">
      <c r="EB241" s="84"/>
    </row>
    <row r="242" spans="132:132">
      <c r="EB242" s="84"/>
    </row>
    <row r="243" spans="132:132">
      <c r="EB243" s="84"/>
    </row>
    <row r="244" spans="132:132">
      <c r="EB244" s="84"/>
    </row>
    <row r="245" spans="132:132">
      <c r="EB245" s="84"/>
    </row>
    <row r="246" spans="132:132">
      <c r="EB246" s="84"/>
    </row>
    <row r="247" spans="132:132">
      <c r="EB247" s="84"/>
    </row>
    <row r="248" spans="132:132">
      <c r="EB248" s="84"/>
    </row>
    <row r="249" spans="132:132">
      <c r="EB249" s="84"/>
    </row>
    <row r="250" spans="132:132">
      <c r="EB250" s="84"/>
    </row>
    <row r="251" spans="132:132">
      <c r="EB251" s="84"/>
    </row>
    <row r="252" spans="132:132">
      <c r="EB252" s="84"/>
    </row>
    <row r="253" spans="132:132">
      <c r="EB253" s="84"/>
    </row>
    <row r="254" spans="132:132">
      <c r="EB254" s="84"/>
    </row>
    <row r="255" spans="132:132">
      <c r="EB255" s="84"/>
    </row>
    <row r="256" spans="132:132">
      <c r="EB256" s="84"/>
    </row>
    <row r="257" spans="132:132">
      <c r="EB257" s="84"/>
    </row>
    <row r="258" spans="132:132">
      <c r="EB258" s="84"/>
    </row>
    <row r="259" spans="132:132">
      <c r="EB259" s="84"/>
    </row>
    <row r="260" spans="132:132">
      <c r="EB260" s="84"/>
    </row>
    <row r="261" spans="132:132">
      <c r="EB261" s="84"/>
    </row>
    <row r="262" spans="132:132">
      <c r="EB262" s="84"/>
    </row>
    <row r="263" spans="132:132">
      <c r="EB263" s="84"/>
    </row>
    <row r="264" spans="132:132">
      <c r="EB264" s="84"/>
    </row>
    <row r="265" spans="132:132">
      <c r="EB265" s="84"/>
    </row>
    <row r="266" spans="132:132">
      <c r="EB266" s="84"/>
    </row>
    <row r="267" spans="132:132">
      <c r="EB267" s="84"/>
    </row>
    <row r="268" spans="132:132">
      <c r="EB268" s="84"/>
    </row>
    <row r="269" spans="132:132">
      <c r="EB269" s="84"/>
    </row>
    <row r="270" spans="132:132">
      <c r="EB270" s="84"/>
    </row>
    <row r="271" spans="132:132">
      <c r="EB271" s="84"/>
    </row>
    <row r="272" spans="132:132">
      <c r="EB272" s="84"/>
    </row>
    <row r="273" spans="132:132">
      <c r="EB273" s="84"/>
    </row>
    <row r="274" spans="132:132">
      <c r="EB274" s="84"/>
    </row>
    <row r="275" spans="132:132">
      <c r="EB275" s="84"/>
    </row>
    <row r="276" spans="132:132">
      <c r="EB276" s="84"/>
    </row>
    <row r="277" spans="132:132">
      <c r="EB277" s="84"/>
    </row>
    <row r="278" spans="132:132">
      <c r="EB278" s="84"/>
    </row>
    <row r="279" spans="132:132">
      <c r="EB279" s="84"/>
    </row>
    <row r="280" spans="132:132">
      <c r="EB280" s="84"/>
    </row>
    <row r="281" spans="132:132">
      <c r="EB281" s="84"/>
    </row>
    <row r="282" spans="132:132">
      <c r="EB282" s="84"/>
    </row>
    <row r="283" spans="132:132">
      <c r="EB283" s="84"/>
    </row>
    <row r="284" spans="132:132">
      <c r="EB284" s="84"/>
    </row>
    <row r="285" spans="132:132">
      <c r="EB285" s="84"/>
    </row>
    <row r="286" spans="132:132">
      <c r="EB286" s="84"/>
    </row>
    <row r="287" spans="132:132">
      <c r="EB287" s="84"/>
    </row>
    <row r="288" spans="132:132">
      <c r="EB288" s="84"/>
    </row>
    <row r="289" spans="132:132">
      <c r="EB289" s="84"/>
    </row>
    <row r="290" spans="132:132">
      <c r="EB290" s="84"/>
    </row>
    <row r="291" spans="132:132">
      <c r="EB291" s="84"/>
    </row>
    <row r="292" spans="132:132">
      <c r="EB292" s="84"/>
    </row>
    <row r="293" spans="132:132">
      <c r="EB293" s="84"/>
    </row>
    <row r="294" spans="132:132">
      <c r="EB294" s="84"/>
    </row>
    <row r="295" spans="132:132">
      <c r="EB295" s="84"/>
    </row>
    <row r="296" spans="132:132">
      <c r="EB296" s="84"/>
    </row>
    <row r="297" spans="132:132">
      <c r="EB297" s="84"/>
    </row>
    <row r="298" spans="132:132">
      <c r="EB298" s="84"/>
    </row>
    <row r="299" spans="132:132">
      <c r="EB299" s="84"/>
    </row>
    <row r="300" spans="132:132">
      <c r="EB300" s="84"/>
    </row>
    <row r="301" spans="132:132">
      <c r="EB301" s="84"/>
    </row>
    <row r="302" spans="132:132">
      <c r="EB302" s="84"/>
    </row>
    <row r="303" spans="132:132">
      <c r="EB303" s="84"/>
    </row>
    <row r="304" spans="132:132">
      <c r="EB304" s="84"/>
    </row>
    <row r="305" spans="132:132">
      <c r="EB305" s="84"/>
    </row>
    <row r="306" spans="132:132">
      <c r="EB306" s="84"/>
    </row>
    <row r="307" spans="132:132">
      <c r="EB307" s="84"/>
    </row>
    <row r="308" spans="132:132">
      <c r="EB308" s="84"/>
    </row>
    <row r="309" spans="132:132">
      <c r="EB309" s="84"/>
    </row>
    <row r="310" spans="132:132">
      <c r="EB310" s="84"/>
    </row>
    <row r="311" spans="132:132">
      <c r="EB311" s="84"/>
    </row>
    <row r="312" spans="132:132">
      <c r="EB312" s="84"/>
    </row>
    <row r="313" spans="132:132">
      <c r="EB313" s="84"/>
    </row>
    <row r="314" spans="132:132">
      <c r="EB314" s="84"/>
    </row>
    <row r="315" spans="132:132">
      <c r="EB315" s="84"/>
    </row>
    <row r="316" spans="132:132">
      <c r="EB316" s="84"/>
    </row>
    <row r="317" spans="132:132">
      <c r="EB317" s="84"/>
    </row>
    <row r="318" spans="132:132">
      <c r="EB318" s="84"/>
    </row>
    <row r="319" spans="132:132">
      <c r="EB319" s="84"/>
    </row>
    <row r="320" spans="132:132">
      <c r="EB320" s="84"/>
    </row>
    <row r="321" spans="132:132">
      <c r="EB321" s="84"/>
    </row>
    <row r="322" spans="132:132">
      <c r="EB322" s="84"/>
    </row>
    <row r="323" spans="132:132">
      <c r="EB323" s="84"/>
    </row>
    <row r="324" spans="132:132">
      <c r="EB324" s="84"/>
    </row>
    <row r="325" spans="132:132">
      <c r="EB325" s="84"/>
    </row>
    <row r="326" spans="132:132">
      <c r="EB326" s="84"/>
    </row>
    <row r="327" spans="132:132">
      <c r="EB327" s="84"/>
    </row>
    <row r="328" spans="132:132">
      <c r="EB328" s="84"/>
    </row>
    <row r="329" spans="132:132">
      <c r="EB329" s="84"/>
    </row>
    <row r="330" spans="132:132">
      <c r="EB330" s="84"/>
    </row>
    <row r="331" spans="132:132">
      <c r="EB331" s="84"/>
    </row>
    <row r="332" spans="132:132">
      <c r="EB332" s="84"/>
    </row>
    <row r="333" spans="132:132">
      <c r="EB333" s="84"/>
    </row>
    <row r="334" spans="132:132">
      <c r="EB334" s="84"/>
    </row>
    <row r="335" spans="132:132">
      <c r="EB335" s="84"/>
    </row>
    <row r="336" spans="132:132">
      <c r="EB336" s="84"/>
    </row>
    <row r="337" spans="132:132">
      <c r="EB337" s="84"/>
    </row>
    <row r="338" spans="132:132">
      <c r="EB338" s="84"/>
    </row>
    <row r="339" spans="132:132">
      <c r="EB339" s="84"/>
    </row>
    <row r="340" spans="132:132">
      <c r="EB340" s="84"/>
    </row>
    <row r="341" spans="132:132">
      <c r="EB341" s="84"/>
    </row>
    <row r="342" spans="132:132">
      <c r="EB342" s="84"/>
    </row>
    <row r="343" spans="132:132">
      <c r="EB343" s="84"/>
    </row>
    <row r="344" spans="132:132">
      <c r="EB344" s="84"/>
    </row>
    <row r="345" spans="132:132">
      <c r="EB345" s="84"/>
    </row>
    <row r="346" spans="132:132">
      <c r="EB346" s="84"/>
    </row>
    <row r="347" spans="132:132">
      <c r="EB347" s="84"/>
    </row>
    <row r="348" spans="132:132">
      <c r="EB348" s="84"/>
    </row>
    <row r="349" spans="132:132">
      <c r="EB349" s="84"/>
    </row>
    <row r="350" spans="132:132">
      <c r="EB350" s="84"/>
    </row>
    <row r="351" spans="132:132">
      <c r="EB351" s="84"/>
    </row>
    <row r="352" spans="132:132">
      <c r="EB352" s="84"/>
    </row>
    <row r="353" spans="132:132">
      <c r="EB353" s="84"/>
    </row>
    <row r="354" spans="132:132">
      <c r="EB354" s="84"/>
    </row>
    <row r="355" spans="132:132">
      <c r="EB355" s="84"/>
    </row>
    <row r="356" spans="132:132">
      <c r="EB356" s="84"/>
    </row>
    <row r="357" spans="132:132">
      <c r="EB357" s="84"/>
    </row>
    <row r="358" spans="132:132">
      <c r="EB358" s="84"/>
    </row>
    <row r="359" spans="132:132">
      <c r="EB359" s="84"/>
    </row>
    <row r="360" spans="132:132">
      <c r="EB360" s="84"/>
    </row>
    <row r="361" spans="132:132">
      <c r="EB361" s="84"/>
    </row>
    <row r="362" spans="132:132">
      <c r="EB362" s="84"/>
    </row>
    <row r="363" spans="132:132">
      <c r="EB363" s="84"/>
    </row>
    <row r="364" spans="132:132">
      <c r="EB364" s="84"/>
    </row>
    <row r="365" spans="132:132">
      <c r="EB365" s="84"/>
    </row>
    <row r="366" spans="132:132">
      <c r="EB366" s="84"/>
    </row>
    <row r="367" spans="132:132">
      <c r="EB367" s="84"/>
    </row>
    <row r="368" spans="132:132">
      <c r="EB368" s="84"/>
    </row>
    <row r="369" spans="132:132">
      <c r="EB369" s="84"/>
    </row>
    <row r="370" spans="132:132">
      <c r="EB370" s="84"/>
    </row>
    <row r="371" spans="132:132">
      <c r="EB371" s="84"/>
    </row>
    <row r="372" spans="132:132">
      <c r="EB372" s="84"/>
    </row>
    <row r="373" spans="132:132">
      <c r="EB373" s="84"/>
    </row>
    <row r="374" spans="132:132">
      <c r="EB374" s="84"/>
    </row>
    <row r="375" spans="132:132">
      <c r="EB375" s="84"/>
    </row>
    <row r="376" spans="132:132">
      <c r="EB376" s="84"/>
    </row>
    <row r="377" spans="132:132">
      <c r="EB377" s="84"/>
    </row>
    <row r="378" spans="132:132">
      <c r="EB378" s="84"/>
    </row>
    <row r="379" spans="132:132">
      <c r="EB379" s="84"/>
    </row>
    <row r="380" spans="132:132">
      <c r="EB380" s="84"/>
    </row>
    <row r="381" spans="132:132">
      <c r="EB381" s="84"/>
    </row>
    <row r="382" spans="132:132">
      <c r="EB382" s="84"/>
    </row>
    <row r="383" spans="132:132">
      <c r="EB383" s="84"/>
    </row>
    <row r="384" spans="132:132">
      <c r="EB384" s="84"/>
    </row>
    <row r="385" spans="132:132">
      <c r="EB385" s="84"/>
    </row>
    <row r="386" spans="132:132">
      <c r="EB386" s="84"/>
    </row>
    <row r="387" spans="132:132">
      <c r="EB387" s="84"/>
    </row>
    <row r="388" spans="132:132">
      <c r="EB388" s="84"/>
    </row>
    <row r="389" spans="132:132">
      <c r="EB389" s="84"/>
    </row>
    <row r="390" spans="132:132">
      <c r="EB390" s="84"/>
    </row>
    <row r="391" spans="132:132">
      <c r="EB391" s="84"/>
    </row>
    <row r="392" spans="132:132">
      <c r="EB392" s="84"/>
    </row>
    <row r="393" spans="132:132">
      <c r="EB393" s="84"/>
    </row>
    <row r="394" spans="132:132">
      <c r="EB394" s="84"/>
    </row>
    <row r="395" spans="132:132">
      <c r="EB395" s="84"/>
    </row>
    <row r="396" spans="132:132">
      <c r="EB396" s="84"/>
    </row>
    <row r="397" spans="132:132">
      <c r="EB397" s="84"/>
    </row>
    <row r="398" spans="132:132">
      <c r="EB398" s="84"/>
    </row>
    <row r="399" spans="132:132">
      <c r="EB399" s="84"/>
    </row>
    <row r="400" spans="132:132">
      <c r="EB400" s="84"/>
    </row>
    <row r="401" spans="132:132">
      <c r="EB401" s="84"/>
    </row>
    <row r="402" spans="132:132">
      <c r="EB402" s="84"/>
    </row>
    <row r="403" spans="132:132">
      <c r="EB403" s="84"/>
    </row>
    <row r="404" spans="132:132">
      <c r="EB404" s="84"/>
    </row>
    <row r="405" spans="132:132">
      <c r="EB405" s="84"/>
    </row>
    <row r="406" spans="132:132">
      <c r="EB406" s="84"/>
    </row>
    <row r="407" spans="132:132">
      <c r="EB407" s="84"/>
    </row>
    <row r="408" spans="132:132">
      <c r="EB408" s="84"/>
    </row>
    <row r="409" spans="132:132">
      <c r="EB409" s="84"/>
    </row>
    <row r="410" spans="132:132">
      <c r="EB410" s="84"/>
    </row>
    <row r="411" spans="132:132">
      <c r="EB411" s="84"/>
    </row>
    <row r="412" spans="132:132">
      <c r="EB412" s="84"/>
    </row>
    <row r="413" spans="132:132">
      <c r="EB413" s="84"/>
    </row>
    <row r="414" spans="132:132">
      <c r="EB414" s="84"/>
    </row>
    <row r="415" spans="132:132">
      <c r="EB415" s="84"/>
    </row>
    <row r="416" spans="132:132">
      <c r="EB416" s="84"/>
    </row>
    <row r="417" spans="132:132">
      <c r="EB417" s="84"/>
    </row>
    <row r="418" spans="132:132">
      <c r="EB418" s="84"/>
    </row>
    <row r="419" spans="132:132">
      <c r="EB419" s="84"/>
    </row>
    <row r="420" spans="132:132">
      <c r="EB420" s="84"/>
    </row>
    <row r="421" spans="132:132">
      <c r="EB421" s="84"/>
    </row>
    <row r="422" spans="132:132">
      <c r="EB422" s="84"/>
    </row>
    <row r="423" spans="132:132">
      <c r="EB423" s="84"/>
    </row>
    <row r="424" spans="132:132">
      <c r="EB424" s="84"/>
    </row>
    <row r="425" spans="132:132">
      <c r="EB425" s="84"/>
    </row>
    <row r="426" spans="132:132">
      <c r="EB426" s="84"/>
    </row>
    <row r="427" spans="132:132">
      <c r="EB427" s="84"/>
    </row>
    <row r="428" spans="132:132">
      <c r="EB428" s="84"/>
    </row>
    <row r="429" spans="132:132">
      <c r="EB429" s="84"/>
    </row>
    <row r="430" spans="132:132">
      <c r="EB430" s="84"/>
    </row>
    <row r="431" spans="132:132">
      <c r="EB431" s="84"/>
    </row>
    <row r="432" spans="132:132">
      <c r="EB432" s="84"/>
    </row>
    <row r="433" spans="132:132">
      <c r="EB433" s="84"/>
    </row>
    <row r="434" spans="132:132">
      <c r="EB434" s="84"/>
    </row>
    <row r="435" spans="132:132">
      <c r="EB435" s="84"/>
    </row>
    <row r="436" spans="132:132">
      <c r="EB436" s="84"/>
    </row>
    <row r="437" spans="132:132">
      <c r="EB437" s="84"/>
    </row>
    <row r="438" spans="132:132">
      <c r="EB438" s="84"/>
    </row>
    <row r="439" spans="132:132">
      <c r="EB439" s="84"/>
    </row>
    <row r="440" spans="132:132">
      <c r="EB440" s="84"/>
    </row>
    <row r="441" spans="132:132">
      <c r="EB441" s="84"/>
    </row>
    <row r="442" spans="132:132">
      <c r="EB442" s="84"/>
    </row>
    <row r="443" spans="132:132">
      <c r="EB443" s="84"/>
    </row>
    <row r="444" spans="132:132">
      <c r="EB444" s="84"/>
    </row>
    <row r="445" spans="132:132">
      <c r="EB445" s="84"/>
    </row>
    <row r="446" spans="132:132">
      <c r="EB446" s="84"/>
    </row>
    <row r="447" spans="132:132">
      <c r="EB447" s="84"/>
    </row>
    <row r="448" spans="132:132">
      <c r="EB448" s="84"/>
    </row>
    <row r="449" spans="132:132">
      <c r="EB449" s="84"/>
    </row>
    <row r="450" spans="132:132">
      <c r="EB450" s="84"/>
    </row>
    <row r="451" spans="132:132">
      <c r="EB451" s="84"/>
    </row>
    <row r="452" spans="132:132">
      <c r="EB452" s="84"/>
    </row>
    <row r="453" spans="132:132">
      <c r="EB453" s="84"/>
    </row>
    <row r="454" spans="132:132">
      <c r="EB454" s="84"/>
    </row>
    <row r="455" spans="132:132">
      <c r="EB455" s="84"/>
    </row>
    <row r="456" spans="132:132">
      <c r="EB456" s="84"/>
    </row>
    <row r="457" spans="132:132">
      <c r="EB457" s="84"/>
    </row>
    <row r="458" spans="132:132">
      <c r="EB458" s="84"/>
    </row>
    <row r="459" spans="132:132">
      <c r="EB459" s="84"/>
    </row>
    <row r="460" spans="132:132">
      <c r="EB460" s="84"/>
    </row>
    <row r="461" spans="132:132">
      <c r="EB461" s="84"/>
    </row>
    <row r="462" spans="132:132">
      <c r="EB462" s="84"/>
    </row>
    <row r="463" spans="132:132">
      <c r="EB463" s="84"/>
    </row>
    <row r="464" spans="132:132">
      <c r="EB464" s="84"/>
    </row>
    <row r="465" spans="132:132">
      <c r="EB465" s="84"/>
    </row>
    <row r="466" spans="132:132">
      <c r="EB466" s="84"/>
    </row>
    <row r="467" spans="132:132">
      <c r="EB467" s="84"/>
    </row>
    <row r="468" spans="132:132">
      <c r="EB468" s="84"/>
    </row>
    <row r="469" spans="132:132">
      <c r="EB469" s="84"/>
    </row>
    <row r="470" spans="132:132">
      <c r="EB470" s="84"/>
    </row>
    <row r="471" spans="132:132">
      <c r="EB471" s="84"/>
    </row>
    <row r="472" spans="132:132">
      <c r="EB472" s="84"/>
    </row>
    <row r="473" spans="132:132">
      <c r="EB473" s="84"/>
    </row>
    <row r="474" spans="132:132">
      <c r="EB474" s="84"/>
    </row>
    <row r="475" spans="132:132">
      <c r="EB475" s="84"/>
    </row>
    <row r="476" spans="132:132">
      <c r="EB476" s="84"/>
    </row>
    <row r="477" spans="132:132">
      <c r="EB477" s="84"/>
    </row>
    <row r="478" spans="132:132">
      <c r="EB478" s="84"/>
    </row>
    <row r="479" spans="132:132">
      <c r="EB479" s="84"/>
    </row>
    <row r="480" spans="132:132">
      <c r="EB480" s="84"/>
    </row>
    <row r="481" spans="132:132">
      <c r="EB481" s="84"/>
    </row>
    <row r="482" spans="132:132">
      <c r="EB482" s="84"/>
    </row>
    <row r="483" spans="132:132">
      <c r="EB483" s="84"/>
    </row>
    <row r="484" spans="132:132">
      <c r="EB484" s="84"/>
    </row>
    <row r="485" spans="132:132">
      <c r="EB485" s="84"/>
    </row>
    <row r="486" spans="132:132">
      <c r="EB486" s="84"/>
    </row>
    <row r="487" spans="132:132">
      <c r="EB487" s="84"/>
    </row>
    <row r="488" spans="132:132">
      <c r="EB488" s="84"/>
    </row>
    <row r="489" spans="132:132">
      <c r="EB489" s="84"/>
    </row>
    <row r="490" spans="132:132">
      <c r="EB490" s="84"/>
    </row>
    <row r="491" spans="132:132">
      <c r="EB491" s="84"/>
    </row>
    <row r="492" spans="132:132">
      <c r="EB492" s="84"/>
    </row>
    <row r="493" spans="132:132">
      <c r="EB493" s="84"/>
    </row>
    <row r="494" spans="132:132">
      <c r="EB494" s="84"/>
    </row>
    <row r="495" spans="132:132">
      <c r="EB495" s="84"/>
    </row>
    <row r="496" spans="132:132">
      <c r="EB496" s="84"/>
    </row>
    <row r="497" spans="132:132">
      <c r="EB497" s="84"/>
    </row>
    <row r="498" spans="132:132">
      <c r="EB498" s="84"/>
    </row>
    <row r="499" spans="132:132">
      <c r="EB499" s="84"/>
    </row>
    <row r="500" spans="132:132">
      <c r="EB500" s="84"/>
    </row>
    <row r="501" spans="132:132">
      <c r="EB501" s="84"/>
    </row>
    <row r="502" spans="132:132">
      <c r="EB502" s="84"/>
    </row>
    <row r="503" spans="132:132">
      <c r="EB503" s="84"/>
    </row>
    <row r="504" spans="132:132">
      <c r="EB504" s="84"/>
    </row>
    <row r="505" spans="132:132">
      <c r="EB505" s="84"/>
    </row>
    <row r="506" spans="132:132">
      <c r="EB506" s="84"/>
    </row>
    <row r="507" spans="132:132">
      <c r="EB507" s="84"/>
    </row>
    <row r="508" spans="132:132">
      <c r="EB508" s="84"/>
    </row>
    <row r="509" spans="132:132">
      <c r="EB509" s="84"/>
    </row>
    <row r="510" spans="132:132">
      <c r="EB510" s="84"/>
    </row>
    <row r="511" spans="132:132">
      <c r="EB511" s="84"/>
    </row>
    <row r="512" spans="132:132">
      <c r="EB512" s="84"/>
    </row>
    <row r="513" spans="132:132">
      <c r="EB513" s="84"/>
    </row>
    <row r="514" spans="132:132">
      <c r="EB514" s="84"/>
    </row>
    <row r="515" spans="132:132">
      <c r="EB515" s="84"/>
    </row>
    <row r="516" spans="132:132">
      <c r="EB516" s="84"/>
    </row>
    <row r="517" spans="132:132">
      <c r="EB517" s="84"/>
    </row>
    <row r="518" spans="132:132">
      <c r="EB518" s="84"/>
    </row>
    <row r="519" spans="132:132">
      <c r="EB519" s="84"/>
    </row>
    <row r="520" spans="132:132">
      <c r="EB520" s="84"/>
    </row>
    <row r="521" spans="132:132">
      <c r="EB521" s="84"/>
    </row>
    <row r="522" spans="132:132">
      <c r="EB522" s="84"/>
    </row>
    <row r="523" spans="132:132">
      <c r="EB523" s="84"/>
    </row>
    <row r="524" spans="132:132">
      <c r="EB524" s="84"/>
    </row>
    <row r="525" spans="132:132">
      <c r="EB525" s="84"/>
    </row>
    <row r="526" spans="132:132">
      <c r="EB526" s="84"/>
    </row>
    <row r="527" spans="132:132">
      <c r="EB527" s="84"/>
    </row>
    <row r="528" spans="132:132">
      <c r="EB528" s="84"/>
    </row>
    <row r="529" spans="132:132">
      <c r="EB529" s="84"/>
    </row>
    <row r="530" spans="132:132">
      <c r="EB530" s="84"/>
    </row>
    <row r="531" spans="132:132">
      <c r="EB531" s="84"/>
    </row>
    <row r="532" spans="132:132">
      <c r="EB532" s="84"/>
    </row>
    <row r="533" spans="132:132">
      <c r="EB533" s="84"/>
    </row>
    <row r="534" spans="132:132">
      <c r="EB534" s="84"/>
    </row>
    <row r="535" spans="132:132">
      <c r="EB535" s="84"/>
    </row>
    <row r="536" spans="132:132">
      <c r="EB536" s="84"/>
    </row>
    <row r="537" spans="132:132">
      <c r="EB537" s="84"/>
    </row>
    <row r="538" spans="132:132">
      <c r="EB538" s="84"/>
    </row>
    <row r="539" spans="132:132">
      <c r="EB539" s="84"/>
    </row>
    <row r="540" spans="132:132">
      <c r="EB540" s="84"/>
    </row>
    <row r="541" spans="132:132">
      <c r="EB541" s="84"/>
    </row>
    <row r="542" spans="132:132">
      <c r="EB542" s="84"/>
    </row>
    <row r="543" spans="132:132">
      <c r="EB543" s="84"/>
    </row>
    <row r="544" spans="132:132">
      <c r="EB544" s="84"/>
    </row>
    <row r="545" spans="132:132">
      <c r="EB545" s="84"/>
    </row>
    <row r="546" spans="132:132">
      <c r="EB546" s="84"/>
    </row>
    <row r="547" spans="132:132">
      <c r="EB547" s="84"/>
    </row>
    <row r="548" spans="132:132">
      <c r="EB548" s="84"/>
    </row>
    <row r="549" spans="132:132">
      <c r="EB549" s="84"/>
    </row>
    <row r="550" spans="132:132">
      <c r="EB550" s="84"/>
    </row>
    <row r="551" spans="132:132">
      <c r="EB551" s="84"/>
    </row>
    <row r="552" spans="132:132">
      <c r="EB552" s="84"/>
    </row>
    <row r="553" spans="132:132">
      <c r="EB553" s="84"/>
    </row>
    <row r="554" spans="132:132">
      <c r="EB554" s="84"/>
    </row>
    <row r="555" spans="132:132">
      <c r="EB555" s="84"/>
    </row>
    <row r="556" spans="132:132">
      <c r="EB556" s="84"/>
    </row>
    <row r="557" spans="132:132">
      <c r="EB557" s="84"/>
    </row>
    <row r="558" spans="132:132">
      <c r="EB558" s="84"/>
    </row>
    <row r="559" spans="132:132">
      <c r="EB559" s="84"/>
    </row>
    <row r="560" spans="132:132">
      <c r="EB560" s="84"/>
    </row>
    <row r="561" spans="132:132">
      <c r="EB561" s="84"/>
    </row>
    <row r="562" spans="132:132">
      <c r="EB562" s="84"/>
    </row>
    <row r="563" spans="132:132">
      <c r="EB563" s="84"/>
    </row>
    <row r="564" spans="132:132">
      <c r="EB564" s="84"/>
    </row>
    <row r="565" spans="132:132">
      <c r="EB565" s="84"/>
    </row>
    <row r="566" spans="132:132">
      <c r="EB566" s="84"/>
    </row>
    <row r="567" spans="132:132">
      <c r="EB567" s="84"/>
    </row>
    <row r="568" spans="132:132">
      <c r="EB568" s="84"/>
    </row>
    <row r="569" spans="132:132">
      <c r="EB569" s="84"/>
    </row>
    <row r="570" spans="132:132">
      <c r="EB570" s="84"/>
    </row>
    <row r="571" spans="132:132">
      <c r="EB571" s="84"/>
    </row>
    <row r="572" spans="132:132">
      <c r="EB572" s="84"/>
    </row>
    <row r="573" spans="132:132">
      <c r="EB573" s="84"/>
    </row>
    <row r="574" spans="132:132">
      <c r="EB574" s="84"/>
    </row>
    <row r="575" spans="132:132">
      <c r="EB575" s="84"/>
    </row>
    <row r="576" spans="132:132">
      <c r="EB576" s="84"/>
    </row>
    <row r="577" spans="132:132">
      <c r="EB577" s="84"/>
    </row>
    <row r="578" spans="132:132">
      <c r="EB578" s="84"/>
    </row>
    <row r="579" spans="132:132">
      <c r="EB579" s="84"/>
    </row>
    <row r="580" spans="132:132">
      <c r="EB580" s="84"/>
    </row>
    <row r="581" spans="132:132">
      <c r="EB581" s="84"/>
    </row>
    <row r="582" spans="132:132">
      <c r="EB582" s="84"/>
    </row>
    <row r="583" spans="132:132">
      <c r="EB583" s="84"/>
    </row>
    <row r="584" spans="132:132">
      <c r="EB584" s="84"/>
    </row>
    <row r="585" spans="132:132">
      <c r="EB585" s="84"/>
    </row>
    <row r="586" spans="132:132">
      <c r="EB586" s="84"/>
    </row>
    <row r="587" spans="132:132">
      <c r="EB587" s="84"/>
    </row>
    <row r="588" spans="132:132">
      <c r="EB588" s="84"/>
    </row>
    <row r="589" spans="132:132">
      <c r="EB589" s="84"/>
    </row>
    <row r="590" spans="132:132">
      <c r="EB590" s="84"/>
    </row>
    <row r="591" spans="132:132">
      <c r="EB591" s="84"/>
    </row>
    <row r="592" spans="132:132">
      <c r="EB592" s="84"/>
    </row>
    <row r="593" spans="132:132">
      <c r="EB593" s="84"/>
    </row>
    <row r="594" spans="132:132">
      <c r="EB594" s="84"/>
    </row>
    <row r="595" spans="132:132">
      <c r="EB595" s="84"/>
    </row>
    <row r="596" spans="132:132">
      <c r="EB596" s="84"/>
    </row>
    <row r="597" spans="132:132">
      <c r="EB597" s="84"/>
    </row>
    <row r="598" spans="132:132">
      <c r="EB598" s="84"/>
    </row>
    <row r="599" spans="132:132">
      <c r="EB599" s="84"/>
    </row>
    <row r="600" spans="132:132">
      <c r="EB600" s="84"/>
    </row>
    <row r="601" spans="132:132">
      <c r="EB601" s="84"/>
    </row>
    <row r="602" spans="132:132">
      <c r="EB602" s="84"/>
    </row>
    <row r="603" spans="132:132">
      <c r="EB603" s="84"/>
    </row>
    <row r="604" spans="132:132">
      <c r="EB604" s="84"/>
    </row>
    <row r="605" spans="132:132">
      <c r="EB605" s="84"/>
    </row>
    <row r="606" spans="132:132">
      <c r="EB606" s="84"/>
    </row>
    <row r="607" spans="132:132">
      <c r="EB607" s="84"/>
    </row>
    <row r="608" spans="132:132">
      <c r="EB608" s="84"/>
    </row>
    <row r="609" spans="132:132">
      <c r="EB609" s="84"/>
    </row>
    <row r="610" spans="132:132">
      <c r="EB610" s="84"/>
    </row>
    <row r="611" spans="132:132">
      <c r="EB611" s="84"/>
    </row>
    <row r="612" spans="132:132">
      <c r="EB612" s="84"/>
    </row>
    <row r="613" spans="132:132">
      <c r="EB613" s="84"/>
    </row>
    <row r="614" spans="132:132">
      <c r="EB614" s="84"/>
    </row>
    <row r="615" spans="132:132">
      <c r="EB615" s="84"/>
    </row>
    <row r="616" spans="132:132">
      <c r="EB616" s="84"/>
    </row>
    <row r="617" spans="132:132">
      <c r="EB617" s="84"/>
    </row>
    <row r="618" spans="132:132">
      <c r="EB618" s="84"/>
    </row>
    <row r="619" spans="132:132">
      <c r="EB619" s="84"/>
    </row>
    <row r="620" spans="132:132">
      <c r="EB620" s="84"/>
    </row>
    <row r="621" spans="132:132">
      <c r="EB621" s="84"/>
    </row>
    <row r="622" spans="132:132">
      <c r="EB622" s="84"/>
    </row>
    <row r="623" spans="132:132">
      <c r="EB623" s="84"/>
    </row>
    <row r="624" spans="132:132">
      <c r="EB624" s="84"/>
    </row>
    <row r="625" spans="132:132">
      <c r="EB625" s="84"/>
    </row>
    <row r="626" spans="132:132">
      <c r="EB626" s="84"/>
    </row>
    <row r="627" spans="132:132">
      <c r="EB627" s="84"/>
    </row>
    <row r="628" spans="132:132">
      <c r="EB628" s="84"/>
    </row>
    <row r="629" spans="132:132">
      <c r="EB629" s="84"/>
    </row>
    <row r="630" spans="132:132">
      <c r="EB630" s="84"/>
    </row>
    <row r="631" spans="132:132">
      <c r="EB631" s="84"/>
    </row>
    <row r="632" spans="132:132">
      <c r="EB632" s="84"/>
    </row>
    <row r="633" spans="132:132">
      <c r="EB633" s="84"/>
    </row>
    <row r="634" spans="132:132">
      <c r="EB634" s="84"/>
    </row>
    <row r="635" spans="132:132">
      <c r="EB635" s="84"/>
    </row>
    <row r="636" spans="132:132">
      <c r="EB636" s="84"/>
    </row>
    <row r="637" spans="132:132">
      <c r="EB637" s="84"/>
    </row>
    <row r="638" spans="132:132">
      <c r="EB638" s="84"/>
    </row>
    <row r="639" spans="132:132">
      <c r="EB639" s="84"/>
    </row>
    <row r="640" spans="132:132">
      <c r="EB640" s="84"/>
    </row>
    <row r="641" spans="132:132">
      <c r="EB641" s="84"/>
    </row>
    <row r="642" spans="132:132">
      <c r="EB642" s="84"/>
    </row>
    <row r="643" spans="132:132">
      <c r="EB643" s="84"/>
    </row>
    <row r="644" spans="132:132">
      <c r="EB644" s="84"/>
    </row>
    <row r="645" spans="132:132">
      <c r="EB645" s="84"/>
    </row>
    <row r="646" spans="132:132">
      <c r="EB646" s="84"/>
    </row>
    <row r="647" spans="132:132">
      <c r="EB647" s="84"/>
    </row>
    <row r="648" spans="132:132">
      <c r="EB648" s="84"/>
    </row>
    <row r="649" spans="132:132">
      <c r="EB649" s="84"/>
    </row>
    <row r="650" spans="132:132">
      <c r="EB650" s="84"/>
    </row>
    <row r="651" spans="132:132">
      <c r="EB651" s="84"/>
    </row>
    <row r="652" spans="132:132">
      <c r="EB652" s="84"/>
    </row>
    <row r="653" spans="132:132">
      <c r="EB653" s="84"/>
    </row>
    <row r="654" spans="132:132">
      <c r="EB654" s="84"/>
    </row>
    <row r="655" spans="132:132">
      <c r="EB655" s="84"/>
    </row>
    <row r="656" spans="132:132">
      <c r="EB656" s="84"/>
    </row>
    <row r="657" spans="132:132">
      <c r="EB657" s="84"/>
    </row>
    <row r="658" spans="132:132">
      <c r="EB658" s="84"/>
    </row>
    <row r="659" spans="132:132">
      <c r="EB659" s="84"/>
    </row>
    <row r="660" spans="132:132">
      <c r="EB660" s="84"/>
    </row>
    <row r="661" spans="132:132">
      <c r="EB661" s="84"/>
    </row>
    <row r="662" spans="132:132">
      <c r="EB662" s="84"/>
    </row>
    <row r="663" spans="132:132">
      <c r="EB663" s="84"/>
    </row>
    <row r="664" spans="132:132">
      <c r="EB664" s="84"/>
    </row>
    <row r="665" spans="132:132">
      <c r="EB665" s="84"/>
    </row>
    <row r="666" spans="132:132">
      <c r="EB666" s="84"/>
    </row>
    <row r="667" spans="132:132">
      <c r="EB667" s="84"/>
    </row>
    <row r="668" spans="132:132">
      <c r="EB668" s="84"/>
    </row>
    <row r="669" spans="132:132">
      <c r="EB669" s="84"/>
    </row>
    <row r="670" spans="132:132">
      <c r="EB670" s="84"/>
    </row>
    <row r="671" spans="132:132">
      <c r="EB671" s="84"/>
    </row>
    <row r="672" spans="132:132">
      <c r="EB672" s="84"/>
    </row>
    <row r="673" spans="132:132">
      <c r="EB673" s="84"/>
    </row>
    <row r="674" spans="132:132">
      <c r="EB674" s="84"/>
    </row>
    <row r="675" spans="132:132">
      <c r="EB675" s="84"/>
    </row>
    <row r="676" spans="132:132">
      <c r="EB676" s="84"/>
    </row>
    <row r="677" spans="132:132">
      <c r="EB677" s="84"/>
    </row>
    <row r="678" spans="132:132">
      <c r="EB678" s="84"/>
    </row>
    <row r="679" spans="132:132">
      <c r="EB679" s="84"/>
    </row>
    <row r="680" spans="132:132">
      <c r="EB680" s="84"/>
    </row>
    <row r="681" spans="132:132">
      <c r="EB681" s="84"/>
    </row>
    <row r="682" spans="132:132">
      <c r="EB682" s="84"/>
    </row>
    <row r="683" spans="132:132">
      <c r="EB683" s="84"/>
    </row>
    <row r="684" spans="132:132">
      <c r="EB684" s="84"/>
    </row>
    <row r="685" spans="132:132">
      <c r="EB685" s="84"/>
    </row>
    <row r="686" spans="132:132">
      <c r="EB686" s="84"/>
    </row>
    <row r="687" spans="132:132">
      <c r="EB687" s="84"/>
    </row>
    <row r="688" spans="132:132">
      <c r="EB688" s="84"/>
    </row>
    <row r="689" spans="132:132">
      <c r="EB689" s="84"/>
    </row>
    <row r="690" spans="132:132">
      <c r="EB690" s="84"/>
    </row>
    <row r="691" spans="132:132">
      <c r="EB691" s="84"/>
    </row>
    <row r="692" spans="132:132">
      <c r="EB692" s="84"/>
    </row>
    <row r="693" spans="132:132">
      <c r="EB693" s="84"/>
    </row>
    <row r="694" spans="132:132">
      <c r="EB694" s="84"/>
    </row>
    <row r="695" spans="132:132">
      <c r="EB695" s="84"/>
    </row>
    <row r="696" spans="132:132">
      <c r="EB696" s="84"/>
    </row>
    <row r="697" spans="132:132">
      <c r="EB697" s="84"/>
    </row>
    <row r="698" spans="132:132">
      <c r="EB698" s="84"/>
    </row>
    <row r="699" spans="132:132">
      <c r="EB699" s="84"/>
    </row>
    <row r="700" spans="132:132">
      <c r="EB700" s="84"/>
    </row>
    <row r="701" spans="132:132">
      <c r="EB701" s="84"/>
    </row>
    <row r="702" spans="132:132">
      <c r="EB702" s="84"/>
    </row>
    <row r="703" spans="132:132">
      <c r="EB703" s="84"/>
    </row>
    <row r="704" spans="132:132">
      <c r="EB704" s="84"/>
    </row>
    <row r="705" spans="132:132">
      <c r="EB705" s="84"/>
    </row>
    <row r="706" spans="132:132">
      <c r="EB706" s="84"/>
    </row>
    <row r="707" spans="132:132">
      <c r="EB707" s="84"/>
    </row>
    <row r="708" spans="132:132">
      <c r="EB708" s="84"/>
    </row>
    <row r="709" spans="132:132">
      <c r="EB709" s="84"/>
    </row>
    <row r="710" spans="132:132">
      <c r="EB710" s="84"/>
    </row>
    <row r="711" spans="132:132">
      <c r="EB711" s="84"/>
    </row>
    <row r="712" spans="132:132">
      <c r="EB712" s="84"/>
    </row>
    <row r="713" spans="132:132">
      <c r="EB713" s="84"/>
    </row>
    <row r="714" spans="132:132">
      <c r="EB714" s="84"/>
    </row>
    <row r="715" spans="132:132">
      <c r="EB715" s="84"/>
    </row>
    <row r="716" spans="132:132">
      <c r="EB716" s="84"/>
    </row>
    <row r="717" spans="132:132">
      <c r="EB717" s="84"/>
    </row>
    <row r="718" spans="132:132">
      <c r="EB718" s="84"/>
    </row>
    <row r="719" spans="132:132">
      <c r="EB719" s="84"/>
    </row>
    <row r="720" spans="132:132">
      <c r="EB720" s="84"/>
    </row>
    <row r="721" spans="132:132">
      <c r="EB721" s="84"/>
    </row>
    <row r="722" spans="132:132">
      <c r="EB722" s="84"/>
    </row>
    <row r="723" spans="132:132">
      <c r="EB723" s="84"/>
    </row>
    <row r="724" spans="132:132">
      <c r="EB724" s="84"/>
    </row>
    <row r="725" spans="132:132">
      <c r="EB725" s="84"/>
    </row>
    <row r="726" spans="132:132">
      <c r="EB726" s="84"/>
    </row>
    <row r="727" spans="132:132">
      <c r="EB727" s="84"/>
    </row>
    <row r="728" spans="132:132">
      <c r="EB728" s="84"/>
    </row>
    <row r="729" spans="132:132">
      <c r="EB729" s="84"/>
    </row>
    <row r="730" spans="132:132">
      <c r="EB730" s="84"/>
    </row>
    <row r="731" spans="132:132">
      <c r="EB731" s="84"/>
    </row>
    <row r="732" spans="132:132">
      <c r="EB732" s="84"/>
    </row>
    <row r="733" spans="132:132">
      <c r="EB733" s="84"/>
    </row>
    <row r="734" spans="132:132">
      <c r="EB734" s="84"/>
    </row>
    <row r="735" spans="132:132">
      <c r="EB735" s="84"/>
    </row>
    <row r="736" spans="132:132">
      <c r="EB736" s="84"/>
    </row>
    <row r="737" spans="132:132">
      <c r="EB737" s="84"/>
    </row>
    <row r="738" spans="132:132">
      <c r="EB738" s="84"/>
    </row>
    <row r="739" spans="132:132">
      <c r="EB739" s="84"/>
    </row>
    <row r="740" spans="132:132">
      <c r="EB740" s="84"/>
    </row>
    <row r="741" spans="132:132">
      <c r="EB741" s="84"/>
    </row>
    <row r="742" spans="132:132">
      <c r="EB742" s="84"/>
    </row>
    <row r="743" spans="132:132">
      <c r="EB743" s="84"/>
    </row>
    <row r="744" spans="132:132">
      <c r="EB744" s="84"/>
    </row>
    <row r="745" spans="132:132">
      <c r="EB745" s="84"/>
    </row>
    <row r="746" spans="132:132">
      <c r="EB746" s="84"/>
    </row>
    <row r="747" spans="132:132">
      <c r="EB747" s="84"/>
    </row>
    <row r="748" spans="132:132">
      <c r="EB748" s="84"/>
    </row>
    <row r="749" spans="132:132">
      <c r="EB749" s="84"/>
    </row>
    <row r="750" spans="132:132">
      <c r="EB750" s="84"/>
    </row>
    <row r="751" spans="132:132">
      <c r="EB751" s="84"/>
    </row>
    <row r="752" spans="132:132">
      <c r="EB752" s="84"/>
    </row>
    <row r="753" spans="132:132">
      <c r="EB753" s="84"/>
    </row>
    <row r="754" spans="132:132">
      <c r="EB754" s="84"/>
    </row>
    <row r="755" spans="132:132">
      <c r="EB755" s="84"/>
    </row>
    <row r="756" spans="132:132">
      <c r="EB756" s="84"/>
    </row>
    <row r="757" spans="132:132">
      <c r="EB757" s="84"/>
    </row>
    <row r="758" spans="132:132">
      <c r="EB758" s="84"/>
    </row>
    <row r="759" spans="132:132">
      <c r="EB759" s="84"/>
    </row>
    <row r="760" spans="132:132">
      <c r="EB760" s="84"/>
    </row>
    <row r="761" spans="132:132">
      <c r="EB761" s="84"/>
    </row>
    <row r="762" spans="132:132">
      <c r="EB762" s="84"/>
    </row>
    <row r="763" spans="132:132">
      <c r="EB763" s="84"/>
    </row>
    <row r="764" spans="132:132">
      <c r="EB764" s="84"/>
    </row>
    <row r="765" spans="132:132">
      <c r="EB765" s="84"/>
    </row>
    <row r="766" spans="132:132">
      <c r="EB766" s="84"/>
    </row>
    <row r="767" spans="132:132">
      <c r="EB767" s="84"/>
    </row>
    <row r="768" spans="132:132">
      <c r="EB768" s="84"/>
    </row>
    <row r="769" spans="132:132">
      <c r="EB769" s="84"/>
    </row>
    <row r="770" spans="132:132">
      <c r="EB770" s="84"/>
    </row>
    <row r="771" spans="132:132">
      <c r="EB771" s="84"/>
    </row>
    <row r="772" spans="132:132">
      <c r="EB772" s="84"/>
    </row>
    <row r="773" spans="132:132">
      <c r="EB773" s="84"/>
    </row>
    <row r="774" spans="132:132">
      <c r="EB774" s="84"/>
    </row>
    <row r="775" spans="132:132">
      <c r="EB775" s="84"/>
    </row>
    <row r="776" spans="132:132">
      <c r="EB776" s="84"/>
    </row>
    <row r="777" spans="132:132">
      <c r="EB777" s="84"/>
    </row>
    <row r="778" spans="132:132">
      <c r="EB778" s="84"/>
    </row>
    <row r="779" spans="132:132">
      <c r="EB779" s="84"/>
    </row>
    <row r="780" spans="132:132">
      <c r="EB780" s="84"/>
    </row>
    <row r="781" spans="132:132">
      <c r="EB781" s="84"/>
    </row>
    <row r="782" spans="132:132">
      <c r="EB782" s="84"/>
    </row>
    <row r="783" spans="132:132">
      <c r="EB783" s="84"/>
    </row>
    <row r="784" spans="132:132">
      <c r="EB784" s="84"/>
    </row>
    <row r="785" spans="132:132">
      <c r="EB785" s="84"/>
    </row>
    <row r="786" spans="132:132">
      <c r="EB786" s="84"/>
    </row>
    <row r="787" spans="132:132">
      <c r="EB787" s="84"/>
    </row>
    <row r="788" spans="132:132">
      <c r="EB788" s="84"/>
    </row>
    <row r="789" spans="132:132">
      <c r="EB789" s="84"/>
    </row>
    <row r="790" spans="132:132">
      <c r="EB790" s="84"/>
    </row>
    <row r="791" spans="132:132">
      <c r="EB791" s="84"/>
    </row>
    <row r="792" spans="132:132">
      <c r="EB792" s="84"/>
    </row>
    <row r="793" spans="132:132">
      <c r="EB793" s="84"/>
    </row>
    <row r="794" spans="132:132">
      <c r="EB794" s="84"/>
    </row>
    <row r="795" spans="132:132">
      <c r="EB795" s="84"/>
    </row>
    <row r="796" spans="132:132">
      <c r="EB796" s="84"/>
    </row>
    <row r="797" spans="132:132">
      <c r="EB797" s="84"/>
    </row>
    <row r="798" spans="132:132">
      <c r="EB798" s="84"/>
    </row>
    <row r="799" spans="132:132">
      <c r="EB799" s="84"/>
    </row>
    <row r="800" spans="132:132">
      <c r="EB800" s="84"/>
    </row>
    <row r="801" spans="132:132">
      <c r="EB801" s="84"/>
    </row>
    <row r="802" spans="132:132">
      <c r="EB802" s="84"/>
    </row>
    <row r="803" spans="132:132">
      <c r="EB803" s="84"/>
    </row>
    <row r="804" spans="132:132">
      <c r="EB804" s="84"/>
    </row>
    <row r="805" spans="132:132">
      <c r="EB805" s="84"/>
    </row>
    <row r="806" spans="132:132">
      <c r="EB806" s="84"/>
    </row>
    <row r="807" spans="132:132">
      <c r="EB807" s="84"/>
    </row>
    <row r="808" spans="132:132">
      <c r="EB808" s="84"/>
    </row>
    <row r="809" spans="132:132">
      <c r="EB809" s="84"/>
    </row>
    <row r="810" spans="132:132">
      <c r="EB810" s="84"/>
    </row>
    <row r="811" spans="132:132">
      <c r="EB811" s="84"/>
    </row>
    <row r="812" spans="132:132">
      <c r="EB812" s="84"/>
    </row>
    <row r="813" spans="132:132">
      <c r="EB813" s="84"/>
    </row>
    <row r="814" spans="132:132">
      <c r="EB814" s="84"/>
    </row>
    <row r="815" spans="132:132">
      <c r="EB815" s="84"/>
    </row>
    <row r="816" spans="132:132">
      <c r="EB816" s="84"/>
    </row>
    <row r="817" spans="132:132">
      <c r="EB817" s="84"/>
    </row>
    <row r="818" spans="132:132">
      <c r="EB818" s="84"/>
    </row>
    <row r="819" spans="132:132">
      <c r="EB819" s="84"/>
    </row>
    <row r="820" spans="132:132">
      <c r="EB820" s="84"/>
    </row>
    <row r="821" spans="132:132">
      <c r="EB821" s="84"/>
    </row>
    <row r="822" spans="132:132">
      <c r="EB822" s="84"/>
    </row>
    <row r="823" spans="132:132">
      <c r="EB823" s="84"/>
    </row>
    <row r="824" spans="132:132">
      <c r="EB824" s="84"/>
    </row>
    <row r="825" spans="132:132">
      <c r="EB825" s="84"/>
    </row>
    <row r="826" spans="132:132">
      <c r="EB826" s="84"/>
    </row>
    <row r="827" spans="132:132">
      <c r="EB827" s="84"/>
    </row>
    <row r="828" spans="132:132">
      <c r="EB828" s="84"/>
    </row>
    <row r="829" spans="132:132">
      <c r="EB829" s="84"/>
    </row>
    <row r="830" spans="132:132">
      <c r="EB830" s="84"/>
    </row>
    <row r="831" spans="132:132">
      <c r="EB831" s="84"/>
    </row>
    <row r="832" spans="132:132">
      <c r="EB832" s="84"/>
    </row>
    <row r="833" spans="132:132">
      <c r="EB833" s="84"/>
    </row>
    <row r="834" spans="132:132">
      <c r="EB834" s="84"/>
    </row>
    <row r="835" spans="132:132">
      <c r="EB835" s="84"/>
    </row>
    <row r="836" spans="132:132">
      <c r="EB836" s="84"/>
    </row>
    <row r="837" spans="132:132">
      <c r="EB837" s="84"/>
    </row>
    <row r="838" spans="132:132">
      <c r="EB838" s="84"/>
    </row>
    <row r="839" spans="132:132">
      <c r="EB839" s="84"/>
    </row>
    <row r="840" spans="132:132">
      <c r="EB840" s="84"/>
    </row>
    <row r="841" spans="132:132">
      <c r="EB841" s="84"/>
    </row>
    <row r="842" spans="132:132">
      <c r="EB842" s="84"/>
    </row>
    <row r="843" spans="132:132">
      <c r="EB843" s="84"/>
    </row>
    <row r="844" spans="132:132">
      <c r="EB844" s="84"/>
    </row>
    <row r="845" spans="132:132">
      <c r="EB845" s="84"/>
    </row>
    <row r="846" spans="132:132">
      <c r="EB846" s="84"/>
    </row>
    <row r="847" spans="132:132">
      <c r="EB847" s="84"/>
    </row>
    <row r="848" spans="132:132">
      <c r="EB848" s="84"/>
    </row>
    <row r="849" spans="132:132">
      <c r="EB849" s="84"/>
    </row>
    <row r="850" spans="132:132">
      <c r="EB850" s="84"/>
    </row>
    <row r="851" spans="132:132">
      <c r="EB851" s="84"/>
    </row>
    <row r="852" spans="132:132">
      <c r="EB852" s="84"/>
    </row>
    <row r="853" spans="132:132">
      <c r="EB853" s="84"/>
    </row>
    <row r="854" spans="132:132">
      <c r="EB854" s="84"/>
    </row>
    <row r="855" spans="132:132">
      <c r="EB855" s="84"/>
    </row>
    <row r="856" spans="132:132">
      <c r="EB856" s="84"/>
    </row>
    <row r="857" spans="132:132">
      <c r="EB857" s="84"/>
    </row>
    <row r="858" spans="132:132">
      <c r="EB858" s="84"/>
    </row>
    <row r="859" spans="132:132">
      <c r="EB859" s="84"/>
    </row>
    <row r="860" spans="132:132">
      <c r="EB860" s="84"/>
    </row>
    <row r="861" spans="132:132">
      <c r="EB861" s="84"/>
    </row>
    <row r="862" spans="132:132">
      <c r="EB862" s="84"/>
    </row>
    <row r="863" spans="132:132">
      <c r="EB863" s="84"/>
    </row>
    <row r="864" spans="132:132">
      <c r="EB864" s="84"/>
    </row>
    <row r="865" spans="132:132">
      <c r="EB865" s="84"/>
    </row>
    <row r="866" spans="132:132">
      <c r="EB866" s="84"/>
    </row>
    <row r="867" spans="132:132">
      <c r="EB867" s="84"/>
    </row>
    <row r="868" spans="132:132">
      <c r="EB868" s="84"/>
    </row>
    <row r="869" spans="132:132">
      <c r="EB869" s="84"/>
    </row>
    <row r="870" spans="132:132">
      <c r="EB870" s="84"/>
    </row>
    <row r="871" spans="132:132">
      <c r="EB871" s="84"/>
    </row>
    <row r="872" spans="132:132">
      <c r="EB872" s="84"/>
    </row>
    <row r="873" spans="132:132">
      <c r="EB873" s="84"/>
    </row>
    <row r="874" spans="132:132">
      <c r="EB874" s="84"/>
    </row>
    <row r="875" spans="132:132">
      <c r="EB875" s="84"/>
    </row>
    <row r="876" spans="132:132">
      <c r="EB876" s="84"/>
    </row>
    <row r="877" spans="132:132">
      <c r="EB877" s="84"/>
    </row>
    <row r="878" spans="132:132">
      <c r="EB878" s="84"/>
    </row>
    <row r="879" spans="132:132">
      <c r="EB879" s="84"/>
    </row>
    <row r="880" spans="132:132">
      <c r="EB880" s="84"/>
    </row>
    <row r="881" spans="132:132">
      <c r="EB881" s="84"/>
    </row>
    <row r="882" spans="132:132">
      <c r="EB882" s="84"/>
    </row>
    <row r="883" spans="132:132">
      <c r="EB883" s="84"/>
    </row>
    <row r="884" spans="132:132">
      <c r="EB884" s="84"/>
    </row>
    <row r="885" spans="132:132">
      <c r="EB885" s="84"/>
    </row>
    <row r="886" spans="132:132">
      <c r="EB886" s="84"/>
    </row>
    <row r="887" spans="132:132">
      <c r="EB887" s="84"/>
    </row>
    <row r="888" spans="132:132">
      <c r="EB888" s="84"/>
    </row>
    <row r="889" spans="132:132">
      <c r="EB889" s="84"/>
    </row>
    <row r="890" spans="132:132">
      <c r="EB890" s="84"/>
    </row>
    <row r="891" spans="132:132">
      <c r="EB891" s="84"/>
    </row>
    <row r="892" spans="132:132">
      <c r="EB892" s="84"/>
    </row>
    <row r="893" spans="132:132">
      <c r="EB893" s="84"/>
    </row>
    <row r="894" spans="132:132">
      <c r="EB894" s="84"/>
    </row>
    <row r="895" spans="132:132">
      <c r="EB895" s="84"/>
    </row>
    <row r="896" spans="132:132">
      <c r="EB896" s="84"/>
    </row>
    <row r="897" spans="132:132">
      <c r="EB897" s="84"/>
    </row>
    <row r="898" spans="132:132">
      <c r="EB898" s="84"/>
    </row>
    <row r="899" spans="132:132">
      <c r="EB899" s="84"/>
    </row>
    <row r="900" spans="132:132">
      <c r="EB900" s="84"/>
    </row>
    <row r="901" spans="132:132">
      <c r="EB901" s="84"/>
    </row>
    <row r="902" spans="132:132">
      <c r="EB902" s="84"/>
    </row>
    <row r="903" spans="132:132">
      <c r="EB903" s="84"/>
    </row>
    <row r="904" spans="132:132">
      <c r="EB904" s="84"/>
    </row>
    <row r="905" spans="132:132">
      <c r="EB905" s="84"/>
    </row>
    <row r="906" spans="132:132">
      <c r="EB906" s="84"/>
    </row>
    <row r="907" spans="132:132">
      <c r="EB907" s="84"/>
    </row>
    <row r="908" spans="132:132">
      <c r="EB908" s="84"/>
    </row>
    <row r="909" spans="132:132">
      <c r="EB909" s="84"/>
    </row>
    <row r="910" spans="132:132">
      <c r="EB910" s="84"/>
    </row>
    <row r="911" spans="132:132">
      <c r="EB911" s="84"/>
    </row>
    <row r="912" spans="132:132">
      <c r="EB912" s="84"/>
    </row>
    <row r="913" spans="132:132">
      <c r="EB913" s="84"/>
    </row>
    <row r="914" spans="132:132">
      <c r="EB914" s="84"/>
    </row>
    <row r="915" spans="132:132">
      <c r="EB915" s="84"/>
    </row>
    <row r="916" spans="132:132">
      <c r="EB916" s="84"/>
    </row>
    <row r="917" spans="132:132">
      <c r="EB917" s="84"/>
    </row>
    <row r="918" spans="132:132">
      <c r="EB918" s="84"/>
    </row>
    <row r="919" spans="132:132">
      <c r="EB919" s="84"/>
    </row>
    <row r="920" spans="132:132">
      <c r="EB920" s="84"/>
    </row>
    <row r="921" spans="132:132">
      <c r="EB921" s="84"/>
    </row>
    <row r="922" spans="132:132">
      <c r="EB922" s="84"/>
    </row>
    <row r="923" spans="132:132">
      <c r="EB923" s="84"/>
    </row>
    <row r="924" spans="132:132">
      <c r="EB924" s="84"/>
    </row>
    <row r="925" spans="132:132">
      <c r="EB925" s="84"/>
    </row>
    <row r="926" spans="132:132">
      <c r="EB926" s="84"/>
    </row>
    <row r="927" spans="132:132">
      <c r="EB927" s="84"/>
    </row>
    <row r="928" spans="132:132">
      <c r="EB928" s="84"/>
    </row>
    <row r="929" spans="132:132">
      <c r="EB929" s="84"/>
    </row>
    <row r="930" spans="132:132">
      <c r="EB930" s="84"/>
    </row>
    <row r="931" spans="132:132">
      <c r="EB931" s="84"/>
    </row>
    <row r="932" spans="132:132">
      <c r="EB932" s="84"/>
    </row>
    <row r="933" spans="132:132">
      <c r="EB933" s="84"/>
    </row>
    <row r="934" spans="132:132">
      <c r="EB934" s="84"/>
    </row>
    <row r="935" spans="132:132">
      <c r="EB935" s="84"/>
    </row>
    <row r="936" spans="132:132">
      <c r="EB936" s="84"/>
    </row>
    <row r="937" spans="132:132">
      <c r="EB937" s="84"/>
    </row>
    <row r="938" spans="132:132">
      <c r="EB938" s="84"/>
    </row>
    <row r="939" spans="132:132">
      <c r="EB939" s="84"/>
    </row>
    <row r="940" spans="132:132">
      <c r="EB940" s="84"/>
    </row>
    <row r="941" spans="132:132">
      <c r="EB941" s="84"/>
    </row>
    <row r="942" spans="132:132">
      <c r="EB942" s="84"/>
    </row>
    <row r="943" spans="132:132">
      <c r="EB943" s="84"/>
    </row>
    <row r="944" spans="132:132">
      <c r="EB944" s="84"/>
    </row>
    <row r="945" spans="132:132">
      <c r="EB945" s="84"/>
    </row>
    <row r="946" spans="132:132">
      <c r="EB946" s="84"/>
    </row>
    <row r="947" spans="132:132">
      <c r="EB947" s="84"/>
    </row>
    <row r="948" spans="132:132">
      <c r="EB948" s="84"/>
    </row>
    <row r="949" spans="132:132">
      <c r="EB949" s="84"/>
    </row>
    <row r="950" spans="132:132">
      <c r="EB950" s="84"/>
    </row>
    <row r="951" spans="132:132">
      <c r="EB951" s="84"/>
    </row>
    <row r="952" spans="132:132">
      <c r="EB952" s="84"/>
    </row>
    <row r="953" spans="132:132">
      <c r="EB953" s="84"/>
    </row>
    <row r="954" spans="132:132">
      <c r="EB954" s="84"/>
    </row>
    <row r="955" spans="132:132">
      <c r="EB955" s="84"/>
    </row>
    <row r="956" spans="132:132">
      <c r="EB956" s="84"/>
    </row>
    <row r="957" spans="132:132">
      <c r="EB957" s="84"/>
    </row>
    <row r="958" spans="132:132">
      <c r="EB958" s="84"/>
    </row>
    <row r="959" spans="132:132">
      <c r="EB959" s="84"/>
    </row>
    <row r="960" spans="132:132">
      <c r="EB960" s="84"/>
    </row>
    <row r="961" spans="132:132">
      <c r="EB961" s="84"/>
    </row>
    <row r="962" spans="132:132">
      <c r="EB962" s="84"/>
    </row>
    <row r="963" spans="132:132">
      <c r="EB963" s="84"/>
    </row>
    <row r="964" spans="132:132">
      <c r="EB964" s="84"/>
    </row>
    <row r="965" spans="132:132">
      <c r="EB965" s="84"/>
    </row>
    <row r="966" spans="132:132">
      <c r="EB966" s="84"/>
    </row>
    <row r="967" spans="132:132">
      <c r="EB967" s="84"/>
    </row>
    <row r="968" spans="132:132">
      <c r="EB968" s="84"/>
    </row>
    <row r="969" spans="132:132">
      <c r="EB969" s="84"/>
    </row>
    <row r="970" spans="132:132">
      <c r="EB970" s="84"/>
    </row>
    <row r="971" spans="132:132">
      <c r="EB971" s="84"/>
    </row>
    <row r="972" spans="132:132">
      <c r="EB972" s="84"/>
    </row>
    <row r="973" spans="132:132">
      <c r="EB973" s="84"/>
    </row>
    <row r="974" spans="132:132">
      <c r="EB974" s="84"/>
    </row>
    <row r="975" spans="132:132">
      <c r="EB975" s="84"/>
    </row>
    <row r="976" spans="132:132">
      <c r="EB976" s="84"/>
    </row>
    <row r="977" spans="132:132">
      <c r="EB977" s="84"/>
    </row>
    <row r="978" spans="132:132">
      <c r="EB978" s="84"/>
    </row>
    <row r="979" spans="132:132">
      <c r="EB979" s="84"/>
    </row>
    <row r="980" spans="132:132">
      <c r="EB980" s="84"/>
    </row>
    <row r="981" spans="132:132">
      <c r="EB981" s="84"/>
    </row>
    <row r="982" spans="132:132">
      <c r="EB982" s="84"/>
    </row>
    <row r="983" spans="132:132">
      <c r="EB983" s="84"/>
    </row>
    <row r="984" spans="132:132">
      <c r="EB984" s="84"/>
    </row>
    <row r="985" spans="132:132">
      <c r="EB985" s="84"/>
    </row>
    <row r="986" spans="132:132">
      <c r="EB986" s="84"/>
    </row>
    <row r="987" spans="132:132">
      <c r="EB987" s="84"/>
    </row>
    <row r="988" spans="132:132">
      <c r="EB988" s="84"/>
    </row>
    <row r="989" spans="132:132">
      <c r="EB989" s="84"/>
    </row>
    <row r="990" spans="132:132">
      <c r="EB990" s="84"/>
    </row>
    <row r="991" spans="132:132">
      <c r="EB991" s="84"/>
    </row>
    <row r="992" spans="132:132">
      <c r="EB992" s="84"/>
    </row>
    <row r="993" spans="132:132">
      <c r="EB993" s="84"/>
    </row>
    <row r="994" spans="132:132">
      <c r="EB994" s="84"/>
    </row>
    <row r="995" spans="132:132">
      <c r="EB995" s="84"/>
    </row>
    <row r="996" spans="132:132">
      <c r="EB996" s="84"/>
    </row>
    <row r="997" spans="132:132">
      <c r="EB997" s="84"/>
    </row>
    <row r="998" spans="132:132">
      <c r="EB998" s="84"/>
    </row>
    <row r="999" spans="132:132">
      <c r="EB999" s="84"/>
    </row>
    <row r="1000" spans="132:132">
      <c r="EB1000" s="84"/>
    </row>
    <row r="1001" spans="132:132">
      <c r="EB1001" s="84"/>
    </row>
    <row r="1002" spans="132:132">
      <c r="EB1002" s="84"/>
    </row>
    <row r="1003" spans="132:132">
      <c r="EB1003" s="84"/>
    </row>
    <row r="1004" spans="132:132">
      <c r="EB1004" s="84"/>
    </row>
    <row r="1005" spans="132:132">
      <c r="EB1005" s="84"/>
    </row>
    <row r="1006" spans="132:132">
      <c r="EB1006" s="84"/>
    </row>
    <row r="1007" spans="132:132">
      <c r="EB1007" s="84"/>
    </row>
    <row r="1008" spans="132:132">
      <c r="EB1008" s="84"/>
    </row>
    <row r="1009" spans="132:132">
      <c r="EB1009" s="84"/>
    </row>
    <row r="1010" spans="132:132">
      <c r="EB1010" s="84"/>
    </row>
    <row r="1011" spans="132:132">
      <c r="EB1011" s="84"/>
    </row>
    <row r="1012" spans="132:132">
      <c r="EB1012" s="84"/>
    </row>
    <row r="1013" spans="132:132">
      <c r="EB1013" s="84"/>
    </row>
    <row r="1014" spans="132:132">
      <c r="EB1014" s="84"/>
    </row>
    <row r="1015" spans="132:132">
      <c r="EB1015" s="84"/>
    </row>
    <row r="1016" spans="132:132">
      <c r="EB1016" s="84"/>
    </row>
    <row r="1017" spans="132:132">
      <c r="EB1017" s="84"/>
    </row>
    <row r="1018" spans="132:132">
      <c r="EB1018" s="84"/>
    </row>
    <row r="1019" spans="132:132">
      <c r="EB1019" s="84"/>
    </row>
    <row r="1020" spans="132:132">
      <c r="EB1020" s="84"/>
    </row>
    <row r="1021" spans="132:132">
      <c r="EB1021" s="84"/>
    </row>
    <row r="1022" spans="132:132">
      <c r="EB1022" s="84"/>
    </row>
    <row r="1023" spans="132:132">
      <c r="EB1023" s="84"/>
    </row>
    <row r="1024" spans="132:132">
      <c r="EB1024" s="84"/>
    </row>
    <row r="1025" spans="132:132">
      <c r="EB1025" s="84"/>
    </row>
    <row r="1026" spans="132:132">
      <c r="EB1026" s="84"/>
    </row>
    <row r="1027" spans="132:132">
      <c r="EB1027" s="84"/>
    </row>
    <row r="1028" spans="132:132">
      <c r="EB1028" s="84"/>
    </row>
    <row r="1029" spans="132:132">
      <c r="EB1029" s="84"/>
    </row>
    <row r="1030" spans="132:132">
      <c r="EB1030" s="84"/>
    </row>
    <row r="1031" spans="132:132">
      <c r="EB1031" s="84"/>
    </row>
    <row r="1032" spans="132:132">
      <c r="EB1032" s="84"/>
    </row>
    <row r="1033" spans="132:132">
      <c r="EB1033" s="84"/>
    </row>
    <row r="1034" spans="132:132">
      <c r="EB1034" s="84"/>
    </row>
    <row r="1035" spans="132:132">
      <c r="EB1035" s="84"/>
    </row>
    <row r="1036" spans="132:132">
      <c r="EB1036" s="84"/>
    </row>
    <row r="1037" spans="132:132">
      <c r="EB1037" s="84"/>
    </row>
    <row r="1038" spans="132:132">
      <c r="EB1038" s="84"/>
    </row>
    <row r="1039" spans="132:132">
      <c r="EB1039" s="84"/>
    </row>
    <row r="1040" spans="132:132">
      <c r="EB1040" s="84"/>
    </row>
    <row r="1041" spans="132:132">
      <c r="EB1041" s="84"/>
    </row>
    <row r="1042" spans="132:132">
      <c r="EB1042" s="84"/>
    </row>
    <row r="1043" spans="132:132">
      <c r="EB1043" s="84"/>
    </row>
    <row r="1044" spans="132:132">
      <c r="EB1044" s="84"/>
    </row>
    <row r="1045" spans="132:132">
      <c r="EB1045" s="84"/>
    </row>
    <row r="1046" spans="132:132">
      <c r="EB1046" s="84"/>
    </row>
    <row r="1047" spans="132:132">
      <c r="EB1047" s="84"/>
    </row>
    <row r="1048" spans="132:132">
      <c r="EB1048" s="84"/>
    </row>
    <row r="1049" spans="132:132">
      <c r="EB1049" s="84"/>
    </row>
    <row r="1050" spans="132:132">
      <c r="EB1050" s="84"/>
    </row>
    <row r="1051" spans="132:132">
      <c r="EB1051" s="84"/>
    </row>
    <row r="1052" spans="132:132">
      <c r="EB1052" s="84"/>
    </row>
    <row r="1053" spans="132:132">
      <c r="EB1053" s="84"/>
    </row>
    <row r="1054" spans="132:132">
      <c r="EB1054" s="84"/>
    </row>
    <row r="1055" spans="132:132">
      <c r="EB1055" s="84"/>
    </row>
    <row r="1056" spans="132:132">
      <c r="EB1056" s="84"/>
    </row>
    <row r="1057" spans="132:132">
      <c r="EB1057" s="84"/>
    </row>
    <row r="1058" spans="132:132">
      <c r="EB1058" s="84"/>
    </row>
    <row r="1059" spans="132:132">
      <c r="EB1059" s="84"/>
    </row>
    <row r="1060" spans="132:132">
      <c r="EB1060" s="84"/>
    </row>
    <row r="1061" spans="132:132">
      <c r="EB1061" s="84"/>
    </row>
    <row r="1062" spans="132:132">
      <c r="EB1062" s="84"/>
    </row>
    <row r="1063" spans="132:132">
      <c r="EB1063" s="84"/>
    </row>
    <row r="1064" spans="132:132">
      <c r="EB1064" s="84"/>
    </row>
    <row r="1065" spans="132:132">
      <c r="EB1065" s="84"/>
    </row>
    <row r="1066" spans="132:132">
      <c r="EB1066" s="84"/>
    </row>
    <row r="1067" spans="132:132">
      <c r="EB1067" s="84"/>
    </row>
    <row r="1068" spans="132:132">
      <c r="EB1068" s="84"/>
    </row>
    <row r="1069" spans="132:132">
      <c r="EB1069" s="84"/>
    </row>
    <row r="1070" spans="132:132">
      <c r="EB1070" s="84"/>
    </row>
    <row r="1071" spans="132:132">
      <c r="EB1071" s="84"/>
    </row>
    <row r="1072" spans="132:132">
      <c r="EB1072" s="84"/>
    </row>
    <row r="1073" spans="132:132">
      <c r="EB1073" s="84"/>
    </row>
    <row r="1074" spans="132:132">
      <c r="EB1074" s="84"/>
    </row>
    <row r="1075" spans="132:132">
      <c r="EB1075" s="84"/>
    </row>
    <row r="1076" spans="132:132">
      <c r="EB1076" s="84"/>
    </row>
    <row r="1077" spans="132:132">
      <c r="EB1077" s="84"/>
    </row>
    <row r="1078" spans="132:132">
      <c r="EB1078" s="84"/>
    </row>
    <row r="1079" spans="132:132">
      <c r="EB1079" s="84"/>
    </row>
    <row r="1080" spans="132:132">
      <c r="EB1080" s="84"/>
    </row>
    <row r="1081" spans="132:132">
      <c r="EB1081" s="84"/>
    </row>
    <row r="1082" spans="132:132">
      <c r="EB1082" s="84"/>
    </row>
    <row r="1083" spans="132:132">
      <c r="EB1083" s="84"/>
    </row>
    <row r="1084" spans="132:132">
      <c r="EB1084" s="84"/>
    </row>
    <row r="1085" spans="132:132">
      <c r="EB1085" s="84"/>
    </row>
    <row r="1086" spans="132:132">
      <c r="EB1086" s="84"/>
    </row>
    <row r="1087" spans="132:132">
      <c r="EB1087" s="84"/>
    </row>
    <row r="1088" spans="132:132">
      <c r="EB1088" s="84"/>
    </row>
    <row r="1089" spans="132:132">
      <c r="EB1089" s="84"/>
    </row>
    <row r="1090" spans="132:132">
      <c r="EB1090" s="84"/>
    </row>
    <row r="1091" spans="132:132">
      <c r="EB1091" s="84"/>
    </row>
    <row r="1092" spans="132:132">
      <c r="EB1092" s="84"/>
    </row>
    <row r="1093" spans="132:132">
      <c r="EB1093" s="84"/>
    </row>
    <row r="1094" spans="132:132">
      <c r="EB1094" s="84"/>
    </row>
    <row r="1095" spans="132:132">
      <c r="EB1095" s="84"/>
    </row>
    <row r="1096" spans="132:132">
      <c r="EB1096" s="84"/>
    </row>
    <row r="1097" spans="132:132">
      <c r="EB1097" s="84"/>
    </row>
    <row r="1098" spans="132:132">
      <c r="EB1098" s="84"/>
    </row>
    <row r="1099" spans="132:132">
      <c r="EB1099" s="84"/>
    </row>
    <row r="1100" spans="132:132">
      <c r="EB1100" s="84"/>
    </row>
    <row r="1101" spans="132:132">
      <c r="EB1101" s="84"/>
    </row>
    <row r="1102" spans="132:132">
      <c r="EB1102" s="84"/>
    </row>
    <row r="1103" spans="132:132">
      <c r="EB1103" s="84"/>
    </row>
    <row r="1104" spans="132:132">
      <c r="EB1104" s="84"/>
    </row>
    <row r="1105" spans="132:132">
      <c r="EB1105" s="84"/>
    </row>
    <row r="1106" spans="132:132">
      <c r="EB1106" s="84"/>
    </row>
    <row r="1107" spans="132:132">
      <c r="EB1107" s="84"/>
    </row>
    <row r="1108" spans="132:132">
      <c r="EB1108" s="84"/>
    </row>
    <row r="1109" spans="132:132">
      <c r="EB1109" s="84"/>
    </row>
    <row r="1110" spans="132:132">
      <c r="EB1110" s="84"/>
    </row>
    <row r="1111" spans="132:132">
      <c r="EB1111" s="84"/>
    </row>
    <row r="1112" spans="132:132">
      <c r="EB1112" s="84"/>
    </row>
    <row r="1113" spans="132:132">
      <c r="EB1113" s="84"/>
    </row>
    <row r="1114" spans="132:132">
      <c r="EB1114" s="84"/>
    </row>
    <row r="1115" spans="132:132">
      <c r="EB1115" s="84"/>
    </row>
    <row r="1116" spans="132:132">
      <c r="EB1116" s="84"/>
    </row>
    <row r="1117" spans="132:132">
      <c r="EB1117" s="84"/>
    </row>
    <row r="1118" spans="132:132">
      <c r="EB1118" s="84"/>
    </row>
    <row r="1119" spans="132:132">
      <c r="EB1119" s="84"/>
    </row>
    <row r="1120" spans="132:132">
      <c r="EB1120" s="84"/>
    </row>
    <row r="1121" spans="132:132">
      <c r="EB1121" s="84"/>
    </row>
    <row r="1122" spans="132:132">
      <c r="EB1122" s="84"/>
    </row>
    <row r="1123" spans="132:132">
      <c r="EB1123" s="84"/>
    </row>
    <row r="1124" spans="132:132">
      <c r="EB1124" s="84"/>
    </row>
    <row r="1125" spans="132:132">
      <c r="EB1125" s="84"/>
    </row>
    <row r="1126" spans="132:132">
      <c r="EB1126" s="84"/>
    </row>
    <row r="1127" spans="132:132">
      <c r="EB1127" s="84"/>
    </row>
    <row r="1128" spans="132:132">
      <c r="EB1128" s="84"/>
    </row>
    <row r="1129" spans="132:132">
      <c r="EB1129" s="84"/>
    </row>
    <row r="1130" spans="132:132">
      <c r="EB1130" s="84"/>
    </row>
    <row r="1131" spans="132:132">
      <c r="EB1131" s="84"/>
    </row>
    <row r="1132" spans="132:132">
      <c r="EB1132" s="84"/>
    </row>
    <row r="1133" spans="132:132">
      <c r="EB1133" s="84"/>
    </row>
    <row r="1134" spans="132:132">
      <c r="EB1134" s="84"/>
    </row>
    <row r="1135" spans="132:132">
      <c r="EB1135" s="84"/>
    </row>
    <row r="1136" spans="132:132">
      <c r="EB1136" s="84"/>
    </row>
    <row r="1137" spans="132:132">
      <c r="EB1137" s="84"/>
    </row>
    <row r="1138" spans="132:132">
      <c r="EB1138" s="84"/>
    </row>
    <row r="1139" spans="132:132">
      <c r="EB1139" s="84"/>
    </row>
    <row r="1140" spans="132:132">
      <c r="EB1140" s="84"/>
    </row>
    <row r="1141" spans="132:132">
      <c r="EB1141" s="84"/>
    </row>
    <row r="1142" spans="132:132">
      <c r="EB1142" s="84"/>
    </row>
    <row r="1143" spans="132:132">
      <c r="EB1143" s="84"/>
    </row>
    <row r="1144" spans="132:132">
      <c r="EB1144" s="84"/>
    </row>
    <row r="1145" spans="132:132">
      <c r="EB1145" s="84"/>
    </row>
    <row r="1146" spans="132:132">
      <c r="EB1146" s="84"/>
    </row>
    <row r="1147" spans="132:132">
      <c r="EB1147" s="84"/>
    </row>
    <row r="1148" spans="132:132">
      <c r="EB1148" s="84"/>
    </row>
    <row r="1149" spans="132:132">
      <c r="EB1149" s="84"/>
    </row>
    <row r="1150" spans="132:132">
      <c r="EB1150" s="84"/>
    </row>
    <row r="1151" spans="132:132">
      <c r="EB1151" s="84"/>
    </row>
    <row r="1152" spans="132:132">
      <c r="EB1152" s="84"/>
    </row>
    <row r="1153" spans="132:132">
      <c r="EB1153" s="84"/>
    </row>
    <row r="1154" spans="132:132">
      <c r="EB1154" s="84"/>
    </row>
    <row r="1155" spans="132:132">
      <c r="EB1155" s="84"/>
    </row>
    <row r="1156" spans="132:132">
      <c r="EB1156" s="84"/>
    </row>
    <row r="1157" spans="132:132">
      <c r="EB1157" s="84"/>
    </row>
    <row r="1158" spans="132:132">
      <c r="EB1158" s="84"/>
    </row>
    <row r="1159" spans="132:132">
      <c r="EB1159" s="84"/>
    </row>
    <row r="1160" spans="132:132">
      <c r="EB1160" s="84"/>
    </row>
    <row r="1161" spans="132:132">
      <c r="EB1161" s="84"/>
    </row>
    <row r="1162" spans="132:132">
      <c r="EB1162" s="84"/>
    </row>
    <row r="1163" spans="132:132">
      <c r="EB1163" s="84"/>
    </row>
    <row r="1164" spans="132:132">
      <c r="EB1164" s="84"/>
    </row>
    <row r="1165" spans="132:132">
      <c r="EB1165" s="84"/>
    </row>
    <row r="1166" spans="132:132">
      <c r="EB1166" s="84"/>
    </row>
    <row r="1167" spans="132:132">
      <c r="EB1167" s="84"/>
    </row>
    <row r="1168" spans="132:132">
      <c r="EB1168" s="84"/>
    </row>
    <row r="1169" spans="132:132">
      <c r="EB1169" s="84"/>
    </row>
    <row r="1170" spans="132:132">
      <c r="EB1170" s="84"/>
    </row>
    <row r="1171" spans="132:132">
      <c r="EB1171" s="84"/>
    </row>
    <row r="1172" spans="132:132">
      <c r="EB1172" s="84"/>
    </row>
    <row r="1173" spans="132:132">
      <c r="EB1173" s="84"/>
    </row>
    <row r="1174" spans="132:132">
      <c r="EB1174" s="84"/>
    </row>
    <row r="1175" spans="132:132">
      <c r="EB1175" s="84"/>
    </row>
    <row r="1176" spans="132:132">
      <c r="EB1176" s="84"/>
    </row>
    <row r="1177" spans="132:132">
      <c r="EB1177" s="84"/>
    </row>
    <row r="1178" spans="132:132">
      <c r="EB1178" s="84"/>
    </row>
    <row r="1179" spans="132:132">
      <c r="EB1179" s="84"/>
    </row>
    <row r="1180" spans="132:132">
      <c r="EB1180" s="84"/>
    </row>
    <row r="1181" spans="132:132">
      <c r="EB1181" s="84"/>
    </row>
    <row r="1182" spans="132:132">
      <c r="EB1182" s="84"/>
    </row>
    <row r="1183" spans="132:132">
      <c r="EB1183" s="84"/>
    </row>
    <row r="1184" spans="132:132">
      <c r="EB1184" s="84"/>
    </row>
    <row r="1185" spans="132:132">
      <c r="EB1185" s="84"/>
    </row>
    <row r="1186" spans="132:132">
      <c r="EB1186" s="84"/>
    </row>
    <row r="1187" spans="132:132">
      <c r="EB1187" s="84"/>
    </row>
    <row r="1188" spans="132:132">
      <c r="EB1188" s="84"/>
    </row>
    <row r="1189" spans="132:132">
      <c r="EB1189" s="84"/>
    </row>
    <row r="1190" spans="132:132">
      <c r="EB1190" s="84"/>
    </row>
    <row r="1191" spans="132:132">
      <c r="EB1191" s="84"/>
    </row>
    <row r="1192" spans="132:132">
      <c r="EB1192" s="84"/>
    </row>
    <row r="1193" spans="132:132">
      <c r="EB1193" s="84"/>
    </row>
    <row r="1194" spans="132:132">
      <c r="EB1194" s="84"/>
    </row>
    <row r="1195" spans="132:132">
      <c r="EB1195" s="84"/>
    </row>
    <row r="1196" spans="132:132">
      <c r="EB1196" s="84"/>
    </row>
    <row r="1197" spans="132:132">
      <c r="EB1197" s="84"/>
    </row>
    <row r="1198" spans="132:132">
      <c r="EB1198" s="84"/>
    </row>
    <row r="1199" spans="132:132">
      <c r="EB1199" s="84"/>
    </row>
    <row r="1200" spans="132:132">
      <c r="EB1200" s="84"/>
    </row>
    <row r="1201" spans="132:132">
      <c r="EB1201" s="84"/>
    </row>
    <row r="1202" spans="132:132">
      <c r="EB1202" s="84"/>
    </row>
    <row r="1203" spans="132:132">
      <c r="EB1203" s="84"/>
    </row>
    <row r="1204" spans="132:132">
      <c r="EB1204" s="84"/>
    </row>
    <row r="1205" spans="132:132">
      <c r="EB1205" s="84"/>
    </row>
    <row r="1206" spans="132:132">
      <c r="EB1206" s="84"/>
    </row>
    <row r="1207" spans="132:132">
      <c r="EB1207" s="84"/>
    </row>
    <row r="1208" spans="132:132">
      <c r="EB1208" s="84"/>
    </row>
    <row r="1209" spans="132:132">
      <c r="EB1209" s="84"/>
    </row>
    <row r="1210" spans="132:132">
      <c r="EB1210" s="84"/>
    </row>
    <row r="1211" spans="132:132">
      <c r="EB1211" s="84"/>
    </row>
    <row r="1212" spans="132:132">
      <c r="EB1212" s="84"/>
    </row>
    <row r="1213" spans="132:132">
      <c r="EB1213" s="84"/>
    </row>
    <row r="1214" spans="132:132">
      <c r="EB1214" s="84"/>
    </row>
    <row r="1215" spans="132:132">
      <c r="EB1215" s="84"/>
    </row>
    <row r="1216" spans="132:132">
      <c r="EB1216" s="84"/>
    </row>
    <row r="1217" spans="132:132">
      <c r="EB1217" s="84"/>
    </row>
    <row r="1218" spans="132:132">
      <c r="EB1218" s="84"/>
    </row>
    <row r="1219" spans="132:132">
      <c r="EB1219" s="84"/>
    </row>
    <row r="1220" spans="132:132">
      <c r="EB1220" s="84"/>
    </row>
    <row r="1221" spans="132:132">
      <c r="EB1221" s="84"/>
    </row>
    <row r="1222" spans="132:132">
      <c r="EB1222" s="84"/>
    </row>
    <row r="1223" spans="132:132">
      <c r="EB1223" s="84"/>
    </row>
    <row r="1224" spans="132:132">
      <c r="EB1224" s="84"/>
    </row>
    <row r="1225" spans="132:132">
      <c r="EB1225" s="84"/>
    </row>
    <row r="1226" spans="132:132">
      <c r="EB1226" s="84"/>
    </row>
    <row r="1227" spans="132:132">
      <c r="EB1227" s="84"/>
    </row>
    <row r="1228" spans="132:132">
      <c r="EB1228" s="84"/>
    </row>
    <row r="1229" spans="132:132">
      <c r="EB1229" s="84"/>
    </row>
    <row r="1230" spans="132:132">
      <c r="EB1230" s="84"/>
    </row>
    <row r="1231" spans="132:132">
      <c r="EB1231" s="84"/>
    </row>
    <row r="1232" spans="132:132">
      <c r="EB1232" s="84"/>
    </row>
    <row r="1233" spans="132:132">
      <c r="EB1233" s="84"/>
    </row>
    <row r="1234" spans="132:132">
      <c r="EB1234" s="84"/>
    </row>
    <row r="1235" spans="132:132">
      <c r="EB1235" s="84"/>
    </row>
    <row r="1236" spans="132:132">
      <c r="EB1236" s="84"/>
    </row>
    <row r="1237" spans="132:132">
      <c r="EB1237" s="84"/>
    </row>
    <row r="1238" spans="132:132">
      <c r="EB1238" s="84"/>
    </row>
    <row r="1239" spans="132:132">
      <c r="EB1239" s="84"/>
    </row>
    <row r="1240" spans="132:132">
      <c r="EB1240" s="84"/>
    </row>
    <row r="1241" spans="132:132">
      <c r="EB1241" s="84"/>
    </row>
    <row r="1242" spans="132:132">
      <c r="EB1242" s="84"/>
    </row>
    <row r="1243" spans="132:132">
      <c r="EB1243" s="84"/>
    </row>
    <row r="1244" spans="132:132">
      <c r="EB1244" s="84"/>
    </row>
    <row r="1245" spans="132:132">
      <c r="EB1245" s="84"/>
    </row>
    <row r="1246" spans="132:132">
      <c r="EB1246" s="84"/>
    </row>
    <row r="1247" spans="132:132">
      <c r="EB1247" s="84"/>
    </row>
    <row r="1248" spans="132:132">
      <c r="EB1248" s="84"/>
    </row>
    <row r="1249" spans="132:132">
      <c r="EB1249" s="84"/>
    </row>
    <row r="1250" spans="132:132">
      <c r="EB1250" s="84"/>
    </row>
    <row r="1251" spans="132:132">
      <c r="EB1251" s="84"/>
    </row>
    <row r="1252" spans="132:132">
      <c r="EB1252" s="84"/>
    </row>
    <row r="1253" spans="132:132">
      <c r="EB1253" s="84"/>
    </row>
    <row r="1254" spans="132:132">
      <c r="EB1254" s="84"/>
    </row>
    <row r="1255" spans="132:132">
      <c r="EB1255" s="84"/>
    </row>
    <row r="1256" spans="132:132">
      <c r="EB1256" s="84"/>
    </row>
    <row r="1257" spans="132:132">
      <c r="EB1257" s="84"/>
    </row>
    <row r="1258" spans="132:132">
      <c r="EB1258" s="84"/>
    </row>
    <row r="1259" spans="132:132">
      <c r="EB1259" s="84"/>
    </row>
    <row r="1260" spans="132:132">
      <c r="EB1260" s="84"/>
    </row>
    <row r="1261" spans="132:132">
      <c r="EB1261" s="84"/>
    </row>
    <row r="1262" spans="132:132">
      <c r="EB1262" s="84"/>
    </row>
    <row r="1263" spans="132:132">
      <c r="EB1263" s="84"/>
    </row>
    <row r="1264" spans="132:132">
      <c r="EB1264" s="84"/>
    </row>
    <row r="1265" spans="132:132">
      <c r="EB1265" s="84"/>
    </row>
    <row r="1266" spans="132:132">
      <c r="EB1266" s="84"/>
    </row>
    <row r="1267" spans="132:132">
      <c r="EB1267" s="84"/>
    </row>
    <row r="1268" spans="132:132">
      <c r="EB1268" s="84"/>
    </row>
    <row r="1269" spans="132:132">
      <c r="EB1269" s="84"/>
    </row>
    <row r="1270" spans="132:132">
      <c r="EB1270" s="84"/>
    </row>
    <row r="1271" spans="132:132">
      <c r="EB1271" s="84"/>
    </row>
    <row r="1272" spans="132:132">
      <c r="EB1272" s="84"/>
    </row>
    <row r="1273" spans="132:132">
      <c r="EB1273" s="84"/>
    </row>
    <row r="1274" spans="132:132">
      <c r="EB1274" s="84"/>
    </row>
    <row r="1275" spans="132:132">
      <c r="EB1275" s="84"/>
    </row>
    <row r="1276" spans="132:132">
      <c r="EB1276" s="84"/>
    </row>
    <row r="1277" spans="132:132">
      <c r="EB1277" s="84"/>
    </row>
    <row r="1278" spans="132:132">
      <c r="EB1278" s="84"/>
    </row>
    <row r="1279" spans="132:132">
      <c r="EB1279" s="84"/>
    </row>
    <row r="1280" spans="132:132">
      <c r="EB1280" s="84"/>
    </row>
    <row r="1281" spans="132:132">
      <c r="EB1281" s="84"/>
    </row>
    <row r="1282" spans="132:132">
      <c r="EB1282" s="84"/>
    </row>
    <row r="1283" spans="132:132">
      <c r="EB1283" s="84"/>
    </row>
    <row r="1284" spans="132:132">
      <c r="EB1284" s="84"/>
    </row>
    <row r="1285" spans="132:132">
      <c r="EB1285" s="84"/>
    </row>
    <row r="1286" spans="132:132">
      <c r="EB1286" s="84"/>
    </row>
    <row r="1287" spans="132:132">
      <c r="EB1287" s="84"/>
    </row>
    <row r="1288" spans="132:132">
      <c r="EB1288" s="84"/>
    </row>
    <row r="1289" spans="132:132">
      <c r="EB1289" s="84"/>
    </row>
    <row r="1290" spans="132:132">
      <c r="EB1290" s="84"/>
    </row>
    <row r="1291" spans="132:132">
      <c r="EB1291" s="84"/>
    </row>
    <row r="1292" spans="132:132">
      <c r="EB1292" s="84"/>
    </row>
    <row r="1293" spans="132:132">
      <c r="EB1293" s="84"/>
    </row>
    <row r="1294" spans="132:132">
      <c r="EB1294" s="84"/>
    </row>
    <row r="1295" spans="132:132">
      <c r="EB1295" s="84"/>
    </row>
    <row r="1296" spans="132:132">
      <c r="EB1296" s="84"/>
    </row>
    <row r="1297" spans="132:132">
      <c r="EB1297" s="84"/>
    </row>
    <row r="1298" spans="132:132">
      <c r="EB1298" s="84"/>
    </row>
    <row r="1299" spans="132:132">
      <c r="EB1299" s="84"/>
    </row>
    <row r="1300" spans="132:132">
      <c r="EB1300" s="84"/>
    </row>
    <row r="1301" spans="132:132">
      <c r="EB1301" s="84"/>
    </row>
    <row r="1302" spans="132:132">
      <c r="EB1302" s="84"/>
    </row>
    <row r="1303" spans="132:132">
      <c r="EB1303" s="84"/>
    </row>
    <row r="1304" spans="132:132">
      <c r="EB1304" s="84"/>
    </row>
    <row r="1305" spans="132:132">
      <c r="EB1305" s="84"/>
    </row>
    <row r="1306" spans="132:132">
      <c r="EB1306" s="84"/>
    </row>
    <row r="1307" spans="132:132">
      <c r="EB1307" s="84"/>
    </row>
    <row r="1308" spans="132:132">
      <c r="EB1308" s="84"/>
    </row>
    <row r="1309" spans="132:132">
      <c r="EB1309" s="84"/>
    </row>
    <row r="1310" spans="132:132">
      <c r="EB1310" s="84"/>
    </row>
    <row r="1311" spans="132:132">
      <c r="EB1311" s="84"/>
    </row>
    <row r="1312" spans="132:132">
      <c r="EB1312" s="84"/>
    </row>
    <row r="1313" spans="132:132">
      <c r="EB1313" s="84"/>
    </row>
    <row r="1314" spans="132:132">
      <c r="EB1314" s="84"/>
    </row>
    <row r="1315" spans="132:132">
      <c r="EB1315" s="84"/>
    </row>
    <row r="1316" spans="132:132">
      <c r="EB1316" s="84"/>
    </row>
    <row r="1317" spans="132:132">
      <c r="EB1317" s="84"/>
    </row>
    <row r="1318" spans="132:132">
      <c r="EB1318" s="84"/>
    </row>
    <row r="1319" spans="132:132">
      <c r="EB1319" s="84"/>
    </row>
    <row r="1320" spans="132:132">
      <c r="EB1320" s="84"/>
    </row>
    <row r="1321" spans="132:132">
      <c r="EB1321" s="84"/>
    </row>
    <row r="1322" spans="132:132">
      <c r="EB1322" s="84"/>
    </row>
    <row r="1323" spans="132:132">
      <c r="EB1323" s="84"/>
    </row>
    <row r="1324" spans="132:132">
      <c r="EB1324" s="84"/>
    </row>
    <row r="1325" spans="132:132">
      <c r="EB1325" s="84"/>
    </row>
    <row r="1326" spans="132:132">
      <c r="EB1326" s="84"/>
    </row>
    <row r="1327" spans="132:132">
      <c r="EB1327" s="84"/>
    </row>
    <row r="1328" spans="132:132">
      <c r="EB1328" s="84"/>
    </row>
    <row r="1329" spans="132:132">
      <c r="EB1329" s="84"/>
    </row>
    <row r="1330" spans="132:132">
      <c r="EB1330" s="84"/>
    </row>
    <row r="1331" spans="132:132">
      <c r="EB1331" s="84"/>
    </row>
    <row r="1332" spans="132:132">
      <c r="EB1332" s="84"/>
    </row>
    <row r="1333" spans="132:132">
      <c r="EB1333" s="84"/>
    </row>
    <row r="1334" spans="132:132">
      <c r="EB1334" s="84"/>
    </row>
    <row r="1335" spans="132:132">
      <c r="EB1335" s="84"/>
    </row>
    <row r="1336" spans="132:132">
      <c r="EB1336" s="84"/>
    </row>
    <row r="1337" spans="132:132">
      <c r="EB1337" s="84"/>
    </row>
    <row r="1338" spans="132:132">
      <c r="EB1338" s="84"/>
    </row>
    <row r="1339" spans="132:132">
      <c r="EB1339" s="84"/>
    </row>
    <row r="1340" spans="132:132">
      <c r="EB1340" s="84"/>
    </row>
    <row r="1341" spans="132:132">
      <c r="EB1341" s="84"/>
    </row>
    <row r="1342" spans="132:132">
      <c r="EB1342" s="84"/>
    </row>
    <row r="1343" spans="132:132">
      <c r="EB1343" s="84"/>
    </row>
    <row r="1344" spans="132:132">
      <c r="EB1344" s="84"/>
    </row>
    <row r="1345" spans="132:132">
      <c r="EB1345" s="84"/>
    </row>
    <row r="1346" spans="132:132">
      <c r="EB1346" s="84"/>
    </row>
    <row r="1347" spans="132:132">
      <c r="EB1347" s="84"/>
    </row>
    <row r="1348" spans="132:132">
      <c r="EB1348" s="84"/>
    </row>
    <row r="1349" spans="132:132">
      <c r="EB1349" s="84"/>
    </row>
    <row r="1350" spans="132:132">
      <c r="EB1350" s="84"/>
    </row>
    <row r="1351" spans="132:132">
      <c r="EB1351" s="84"/>
    </row>
    <row r="1352" spans="132:132">
      <c r="EB1352" s="84"/>
    </row>
    <row r="1353" spans="132:132">
      <c r="EB1353" s="84"/>
    </row>
    <row r="1354" spans="132:132">
      <c r="EB1354" s="84"/>
    </row>
    <row r="1355" spans="132:132">
      <c r="EB1355" s="84"/>
    </row>
    <row r="1356" spans="132:132">
      <c r="EB1356" s="84"/>
    </row>
    <row r="1357" spans="132:132">
      <c r="EB1357" s="84"/>
    </row>
    <row r="1358" spans="132:132">
      <c r="EB1358" s="84"/>
    </row>
    <row r="1359" spans="132:132">
      <c r="EB1359" s="84"/>
    </row>
    <row r="1360" spans="132:132">
      <c r="EB1360" s="84"/>
    </row>
    <row r="1361" spans="132:132">
      <c r="EB1361" s="84"/>
    </row>
    <row r="1362" spans="132:132">
      <c r="EB1362" s="84"/>
    </row>
    <row r="1363" spans="132:132">
      <c r="EB1363" s="84"/>
    </row>
    <row r="1364" spans="132:132">
      <c r="EB1364" s="84"/>
    </row>
    <row r="1365" spans="132:132">
      <c r="EB1365" s="84"/>
    </row>
    <row r="1366" spans="132:132">
      <c r="EB1366" s="84"/>
    </row>
    <row r="1367" spans="132:132">
      <c r="EB1367" s="84"/>
    </row>
    <row r="1368" spans="132:132">
      <c r="EB1368" s="84"/>
    </row>
    <row r="1369" spans="132:132">
      <c r="EB1369" s="84"/>
    </row>
    <row r="1370" spans="132:132">
      <c r="EB1370" s="84"/>
    </row>
    <row r="1371" spans="132:132">
      <c r="EB1371" s="84"/>
    </row>
    <row r="1372" spans="132:132">
      <c r="EB1372" s="84"/>
    </row>
    <row r="1373" spans="132:132">
      <c r="EB1373" s="84"/>
    </row>
    <row r="1374" spans="132:132">
      <c r="EB1374" s="84"/>
    </row>
    <row r="1375" spans="132:132">
      <c r="EB1375" s="84"/>
    </row>
    <row r="1376" spans="132:132">
      <c r="EB1376" s="84"/>
    </row>
    <row r="1377" spans="132:132">
      <c r="EB1377" s="84"/>
    </row>
    <row r="1378" spans="132:132">
      <c r="EB1378" s="84"/>
    </row>
    <row r="1379" spans="132:132">
      <c r="EB1379" s="84"/>
    </row>
    <row r="1380" spans="132:132">
      <c r="EB1380" s="84"/>
    </row>
    <row r="1381" spans="132:132">
      <c r="EB1381" s="84"/>
    </row>
    <row r="1382" spans="132:132">
      <c r="EB1382" s="84"/>
    </row>
    <row r="1383" spans="132:132">
      <c r="EB1383" s="84"/>
    </row>
    <row r="1384" spans="132:132">
      <c r="EB1384" s="84"/>
    </row>
    <row r="1385" spans="132:132">
      <c r="EB1385" s="84"/>
    </row>
    <row r="1386" spans="132:132">
      <c r="EB1386" s="84"/>
    </row>
    <row r="1387" spans="132:132">
      <c r="EB1387" s="84"/>
    </row>
    <row r="1388" spans="132:132">
      <c r="EB1388" s="84"/>
    </row>
    <row r="1389" spans="132:132">
      <c r="EB1389" s="84"/>
    </row>
    <row r="1390" spans="132:132">
      <c r="EB1390" s="84"/>
    </row>
    <row r="1391" spans="132:132">
      <c r="EB1391" s="84"/>
    </row>
    <row r="1392" spans="132:132">
      <c r="EB1392" s="84"/>
    </row>
    <row r="1393" spans="132:132">
      <c r="EB1393" s="84"/>
    </row>
    <row r="1394" spans="132:132">
      <c r="EB1394" s="84"/>
    </row>
    <row r="1395" spans="132:132">
      <c r="EB1395" s="84"/>
    </row>
    <row r="1396" spans="132:132">
      <c r="EB1396" s="84"/>
    </row>
    <row r="1397" spans="132:132">
      <c r="EB1397" s="84"/>
    </row>
    <row r="1398" spans="132:132">
      <c r="EB1398" s="84"/>
    </row>
    <row r="1399" spans="132:132">
      <c r="EB1399" s="84"/>
    </row>
    <row r="1400" spans="132:132">
      <c r="EB1400" s="84"/>
    </row>
    <row r="1401" spans="132:132">
      <c r="EB1401" s="84"/>
    </row>
    <row r="1402" spans="132:132">
      <c r="EB1402" s="84"/>
    </row>
    <row r="1403" spans="132:132">
      <c r="EB1403" s="84"/>
    </row>
    <row r="1404" spans="132:132">
      <c r="EB1404" s="84"/>
    </row>
    <row r="1405" spans="132:132">
      <c r="EB1405" s="84"/>
    </row>
    <row r="1406" spans="132:132">
      <c r="EB1406" s="84"/>
    </row>
    <row r="1407" spans="132:132">
      <c r="EB1407" s="84"/>
    </row>
    <row r="1408" spans="132:132">
      <c r="EB1408" s="84"/>
    </row>
    <row r="1409" spans="132:132">
      <c r="EB1409" s="84"/>
    </row>
    <row r="1410" spans="132:132">
      <c r="EB1410" s="84"/>
    </row>
    <row r="1411" spans="132:132">
      <c r="EB1411" s="84"/>
    </row>
    <row r="1412" spans="132:132">
      <c r="EB1412" s="84"/>
    </row>
    <row r="1413" spans="132:132">
      <c r="EB1413" s="84"/>
    </row>
    <row r="1414" spans="132:132">
      <c r="EB1414" s="84"/>
    </row>
    <row r="1415" spans="132:132">
      <c r="EB1415" s="84"/>
    </row>
    <row r="1416" spans="132:132">
      <c r="EB1416" s="84"/>
    </row>
    <row r="1417" spans="132:132">
      <c r="EB1417" s="84"/>
    </row>
    <row r="1418" spans="132:132">
      <c r="EB1418" s="84"/>
    </row>
    <row r="1419" spans="132:132">
      <c r="EB1419" s="84"/>
    </row>
    <row r="1420" spans="132:132">
      <c r="EB1420" s="84"/>
    </row>
    <row r="1421" spans="132:132">
      <c r="EB1421" s="84"/>
    </row>
    <row r="1422" spans="132:132">
      <c r="EB1422" s="84"/>
    </row>
    <row r="1423" spans="132:132">
      <c r="EB1423" s="84"/>
    </row>
    <row r="1424" spans="132:132">
      <c r="EB1424" s="84"/>
    </row>
    <row r="1425" spans="132:132">
      <c r="EB1425" s="84"/>
    </row>
    <row r="1426" spans="132:132">
      <c r="EB1426" s="84"/>
    </row>
    <row r="1427" spans="132:132">
      <c r="EB1427" s="84"/>
    </row>
    <row r="1428" spans="132:132">
      <c r="EB1428" s="84"/>
    </row>
    <row r="1429" spans="132:132">
      <c r="EB1429" s="84"/>
    </row>
    <row r="1430" spans="132:132">
      <c r="EB1430" s="84"/>
    </row>
    <row r="1431" spans="132:132">
      <c r="EB1431" s="84"/>
    </row>
    <row r="1432" spans="132:132">
      <c r="EB1432" s="84"/>
    </row>
    <row r="1433" spans="132:132">
      <c r="EB1433" s="84"/>
    </row>
    <row r="1434" spans="132:132">
      <c r="EB1434" s="84"/>
    </row>
    <row r="1435" spans="132:132">
      <c r="EB1435" s="84"/>
    </row>
    <row r="1436" spans="132:132">
      <c r="EB1436" s="84"/>
    </row>
    <row r="1437" spans="132:132">
      <c r="EB1437" s="84"/>
    </row>
    <row r="1438" spans="132:132">
      <c r="EB1438" s="84"/>
    </row>
    <row r="1439" spans="132:132">
      <c r="EB1439" s="84"/>
    </row>
    <row r="1440" spans="132:132">
      <c r="EB1440" s="84"/>
    </row>
    <row r="1441" spans="132:132">
      <c r="EB1441" s="84"/>
    </row>
    <row r="1442" spans="132:132">
      <c r="EB1442" s="84"/>
    </row>
    <row r="1443" spans="132:132">
      <c r="EB1443" s="84"/>
    </row>
    <row r="1444" spans="132:132">
      <c r="EB1444" s="84"/>
    </row>
    <row r="1445" spans="132:132">
      <c r="EB1445" s="84"/>
    </row>
    <row r="1446" spans="132:132">
      <c r="EB1446" s="84"/>
    </row>
    <row r="1447" spans="132:132">
      <c r="EB1447" s="84"/>
    </row>
    <row r="1448" spans="132:132">
      <c r="EB1448" s="84"/>
    </row>
    <row r="1449" spans="132:132">
      <c r="EB1449" s="84"/>
    </row>
    <row r="1450" spans="132:132">
      <c r="EB1450" s="84"/>
    </row>
    <row r="1451" spans="132:132">
      <c r="EB1451" s="84"/>
    </row>
    <row r="1452" spans="132:132">
      <c r="EB1452" s="84"/>
    </row>
    <row r="1453" spans="132:132">
      <c r="EB1453" s="84"/>
    </row>
    <row r="1454" spans="132:132">
      <c r="EB1454" s="84"/>
    </row>
    <row r="1455" spans="132:132">
      <c r="EB1455" s="84"/>
    </row>
    <row r="1456" spans="132:132">
      <c r="EB1456" s="84"/>
    </row>
    <row r="1457" spans="132:132">
      <c r="EB1457" s="84"/>
    </row>
    <row r="1458" spans="132:132">
      <c r="EB1458" s="84"/>
    </row>
    <row r="1459" spans="132:132">
      <c r="EB1459" s="84"/>
    </row>
    <row r="1460" spans="132:132">
      <c r="EB1460" s="84"/>
    </row>
    <row r="1461" spans="132:132">
      <c r="EB1461" s="84"/>
    </row>
    <row r="1462" spans="132:132">
      <c r="EB1462" s="84"/>
    </row>
    <row r="1463" spans="132:132">
      <c r="EB1463" s="84"/>
    </row>
    <row r="1464" spans="132:132">
      <c r="EB1464" s="84"/>
    </row>
    <row r="1465" spans="132:132">
      <c r="EB1465" s="84"/>
    </row>
    <row r="1466" spans="132:132">
      <c r="EB1466" s="84"/>
    </row>
    <row r="1467" spans="132:132">
      <c r="EB1467" s="84"/>
    </row>
    <row r="1468" spans="132:132">
      <c r="EB1468" s="84"/>
    </row>
    <row r="1469" spans="132:132">
      <c r="EB1469" s="84"/>
    </row>
    <row r="1470" spans="132:132">
      <c r="EB1470" s="84"/>
    </row>
    <row r="1471" spans="132:132">
      <c r="EB1471" s="84"/>
    </row>
    <row r="1472" spans="132:132">
      <c r="EB1472" s="84"/>
    </row>
    <row r="1473" spans="132:132">
      <c r="EB1473" s="84"/>
    </row>
    <row r="1474" spans="132:132">
      <c r="EB1474" s="84"/>
    </row>
    <row r="1475" spans="132:132">
      <c r="EB1475" s="84"/>
    </row>
    <row r="1476" spans="132:132">
      <c r="EB1476" s="84"/>
    </row>
    <row r="1477" spans="132:132">
      <c r="EB1477" s="84"/>
    </row>
    <row r="1478" spans="132:132">
      <c r="EB1478" s="84"/>
    </row>
    <row r="1479" spans="132:132">
      <c r="EB1479" s="84"/>
    </row>
    <row r="1480" spans="132:132">
      <c r="EB1480" s="84"/>
    </row>
    <row r="1481" spans="132:132">
      <c r="EB1481" s="84"/>
    </row>
    <row r="1482" spans="132:132">
      <c r="EB1482" s="84"/>
    </row>
    <row r="1483" spans="132:132">
      <c r="EB1483" s="84"/>
    </row>
    <row r="1484" spans="132:132">
      <c r="EB1484" s="84"/>
    </row>
    <row r="1485" spans="132:132">
      <c r="EB1485" s="84"/>
    </row>
    <row r="1486" spans="132:132">
      <c r="EB1486" s="84"/>
    </row>
    <row r="1487" spans="132:132">
      <c r="EB1487" s="84"/>
    </row>
    <row r="1488" spans="132:132">
      <c r="EB1488" s="84"/>
    </row>
    <row r="1489" spans="132:132">
      <c r="EB1489" s="84"/>
    </row>
    <row r="1490" spans="132:132">
      <c r="EB1490" s="84"/>
    </row>
    <row r="1491" spans="132:132">
      <c r="EB1491" s="84"/>
    </row>
    <row r="1492" spans="132:132">
      <c r="EB1492" s="84"/>
    </row>
    <row r="1493" spans="132:132">
      <c r="EB1493" s="84"/>
    </row>
    <row r="1494" spans="132:132">
      <c r="EB1494" s="84"/>
    </row>
    <row r="1495" spans="132:132">
      <c r="EB1495" s="84"/>
    </row>
    <row r="1496" spans="132:132">
      <c r="EB1496" s="84"/>
    </row>
    <row r="1497" spans="132:132">
      <c r="EB1497" s="84"/>
    </row>
    <row r="1498" spans="132:132">
      <c r="EB1498" s="84"/>
    </row>
    <row r="1499" spans="132:132">
      <c r="EB1499" s="84"/>
    </row>
    <row r="1500" spans="132:132">
      <c r="EB1500" s="84"/>
    </row>
    <row r="1501" spans="132:132">
      <c r="EB1501" s="84"/>
    </row>
    <row r="1502" spans="132:132">
      <c r="EB1502" s="84"/>
    </row>
    <row r="1503" spans="132:132">
      <c r="EB1503" s="84"/>
    </row>
    <row r="1504" spans="132:132">
      <c r="EB1504" s="84"/>
    </row>
    <row r="1505" spans="132:132">
      <c r="EB1505" s="84"/>
    </row>
    <row r="1506" spans="132:132">
      <c r="EB1506" s="84"/>
    </row>
    <row r="1507" spans="132:132">
      <c r="EB1507" s="84"/>
    </row>
    <row r="1508" spans="132:132">
      <c r="EB1508" s="84"/>
    </row>
    <row r="1509" spans="132:132">
      <c r="EB1509" s="84"/>
    </row>
    <row r="1510" spans="132:132">
      <c r="EB1510" s="84"/>
    </row>
    <row r="1511" spans="132:132">
      <c r="EB1511" s="84"/>
    </row>
    <row r="1512" spans="132:132">
      <c r="EB1512" s="84"/>
    </row>
    <row r="1513" spans="132:132">
      <c r="EB1513" s="84"/>
    </row>
    <row r="1514" spans="132:132">
      <c r="EB1514" s="84"/>
    </row>
    <row r="1515" spans="132:132">
      <c r="EB1515" s="84"/>
    </row>
    <row r="1516" spans="132:132">
      <c r="EB1516" s="84"/>
    </row>
    <row r="1517" spans="132:132">
      <c r="EB1517" s="84"/>
    </row>
    <row r="1518" spans="132:132">
      <c r="EB1518" s="84"/>
    </row>
    <row r="1519" spans="132:132">
      <c r="EB1519" s="84"/>
    </row>
    <row r="1520" spans="132:132">
      <c r="EB1520" s="84"/>
    </row>
    <row r="1521" spans="132:132">
      <c r="EB1521" s="84"/>
    </row>
    <row r="1522" spans="132:132">
      <c r="EB1522" s="84"/>
    </row>
    <row r="1523" spans="132:132">
      <c r="EB1523" s="84"/>
    </row>
    <row r="1524" spans="132:132">
      <c r="EB1524" s="84"/>
    </row>
    <row r="1525" spans="132:132">
      <c r="EB1525" s="84"/>
    </row>
    <row r="1526" spans="132:132">
      <c r="EB1526" s="84"/>
    </row>
    <row r="1527" spans="132:132">
      <c r="EB1527" s="84"/>
    </row>
    <row r="1528" spans="132:132">
      <c r="EB1528" s="84"/>
    </row>
    <row r="1529" spans="132:132">
      <c r="EB1529" s="84"/>
    </row>
    <row r="1530" spans="132:132">
      <c r="EB1530" s="84"/>
    </row>
    <row r="1531" spans="132:132">
      <c r="EB1531" s="84"/>
    </row>
    <row r="1532" spans="132:132">
      <c r="EB1532" s="84"/>
    </row>
    <row r="1533" spans="132:132">
      <c r="EB1533" s="84"/>
    </row>
    <row r="1534" spans="132:132">
      <c r="EB1534" s="84"/>
    </row>
    <row r="1535" spans="132:132">
      <c r="EB1535" s="84"/>
    </row>
    <row r="1536" spans="132:132">
      <c r="EB1536" s="84"/>
    </row>
    <row r="1537" spans="132:132">
      <c r="EB1537" s="84"/>
    </row>
    <row r="1538" spans="132:132">
      <c r="EB1538" s="84"/>
    </row>
    <row r="1539" spans="132:132">
      <c r="EB1539" s="84"/>
    </row>
    <row r="1540" spans="132:132">
      <c r="EB1540" s="84"/>
    </row>
    <row r="1541" spans="132:132">
      <c r="EB1541" s="84"/>
    </row>
    <row r="1542" spans="132:132">
      <c r="EB1542" s="84"/>
    </row>
    <row r="1543" spans="132:132">
      <c r="EB1543" s="84"/>
    </row>
    <row r="1544" spans="132:132">
      <c r="EB1544" s="84"/>
    </row>
    <row r="1545" spans="132:132">
      <c r="EB1545" s="84"/>
    </row>
    <row r="1546" spans="132:132">
      <c r="EB1546" s="84"/>
    </row>
    <row r="1547" spans="132:132">
      <c r="EB1547" s="84"/>
    </row>
    <row r="1548" spans="132:132">
      <c r="EB1548" s="84"/>
    </row>
    <row r="1549" spans="132:132">
      <c r="EB1549" s="84"/>
    </row>
    <row r="1550" spans="132:132">
      <c r="EB1550" s="84"/>
    </row>
    <row r="1551" spans="132:132">
      <c r="EB1551" s="84"/>
    </row>
    <row r="1552" spans="132:132">
      <c r="EB1552" s="84"/>
    </row>
    <row r="1553" spans="132:132">
      <c r="EB1553" s="84"/>
    </row>
    <row r="1554" spans="132:132">
      <c r="EB1554" s="84"/>
    </row>
    <row r="1555" spans="132:132">
      <c r="EB1555" s="84"/>
    </row>
    <row r="1556" spans="132:132">
      <c r="EB1556" s="84"/>
    </row>
    <row r="1557" spans="132:132">
      <c r="EB1557" s="84"/>
    </row>
    <row r="1558" spans="132:132">
      <c r="EB1558" s="84"/>
    </row>
    <row r="1559" spans="132:132">
      <c r="EB1559" s="84"/>
    </row>
    <row r="1560" spans="132:132">
      <c r="EB1560" s="84"/>
    </row>
    <row r="1561" spans="132:132">
      <c r="EB1561" s="84"/>
    </row>
    <row r="1562" spans="132:132">
      <c r="EB1562" s="84"/>
    </row>
    <row r="1563" spans="132:132">
      <c r="EB1563" s="84"/>
    </row>
    <row r="1564" spans="132:132">
      <c r="EB1564" s="84"/>
    </row>
    <row r="1565" spans="132:132">
      <c r="EB1565" s="84"/>
    </row>
    <row r="1566" spans="132:132">
      <c r="EB1566" s="84"/>
    </row>
    <row r="1567" spans="132:132">
      <c r="EB1567" s="84"/>
    </row>
    <row r="1568" spans="132:132">
      <c r="EB1568" s="84"/>
    </row>
    <row r="1569" spans="132:132">
      <c r="EB1569" s="84"/>
    </row>
    <row r="1570" spans="132:132">
      <c r="EB1570" s="84"/>
    </row>
    <row r="1571" spans="132:132">
      <c r="EB1571" s="84"/>
    </row>
    <row r="1572" spans="132:132">
      <c r="EB1572" s="84"/>
    </row>
    <row r="1573" spans="132:132">
      <c r="EB1573" s="84"/>
    </row>
    <row r="1574" spans="132:132">
      <c r="EB1574" s="84"/>
    </row>
    <row r="1575" spans="132:132">
      <c r="EB1575" s="84"/>
    </row>
    <row r="1576" spans="132:132">
      <c r="EB1576" s="84"/>
    </row>
    <row r="1577" spans="132:132">
      <c r="EB1577" s="84"/>
    </row>
    <row r="1578" spans="132:132">
      <c r="EB1578" s="84"/>
    </row>
    <row r="1579" spans="132:132">
      <c r="EB1579" s="84"/>
    </row>
    <row r="1580" spans="132:132">
      <c r="EB1580" s="84"/>
    </row>
    <row r="1581" spans="132:132">
      <c r="EB1581" s="84"/>
    </row>
    <row r="1582" spans="132:132">
      <c r="EB1582" s="84"/>
    </row>
    <row r="1583" spans="132:132">
      <c r="EB1583" s="84"/>
    </row>
    <row r="1584" spans="132:132">
      <c r="EB1584" s="84"/>
    </row>
    <row r="1585" spans="132:132">
      <c r="EB1585" s="84"/>
    </row>
    <row r="1586" spans="132:132">
      <c r="EB1586" s="84"/>
    </row>
    <row r="1587" spans="132:132">
      <c r="EB1587" s="84"/>
    </row>
    <row r="1588" spans="132:132">
      <c r="EB1588" s="84"/>
    </row>
    <row r="1589" spans="132:132">
      <c r="EB1589" s="84"/>
    </row>
    <row r="1590" spans="132:132">
      <c r="EB1590" s="84"/>
    </row>
    <row r="1591" spans="132:132">
      <c r="EB1591" s="84"/>
    </row>
    <row r="1592" spans="132:132">
      <c r="EB1592" s="84"/>
    </row>
    <row r="1593" spans="132:132">
      <c r="EB1593" s="84"/>
    </row>
    <row r="1594" spans="132:132">
      <c r="EB1594" s="84"/>
    </row>
    <row r="1595" spans="132:132">
      <c r="EB1595" s="84"/>
    </row>
    <row r="1596" spans="132:132">
      <c r="EB1596" s="84"/>
    </row>
    <row r="1597" spans="132:132">
      <c r="EB1597" s="84"/>
    </row>
    <row r="1598" spans="132:132">
      <c r="EB1598" s="84"/>
    </row>
    <row r="1599" spans="132:132">
      <c r="EB1599" s="84"/>
    </row>
    <row r="1600" spans="132:132">
      <c r="EB1600" s="84"/>
    </row>
    <row r="1601" spans="132:132">
      <c r="EB1601" s="84"/>
    </row>
    <row r="1602" spans="132:132">
      <c r="EB1602" s="84"/>
    </row>
    <row r="1603" spans="132:132">
      <c r="EB1603" s="84"/>
    </row>
    <row r="1604" spans="132:132">
      <c r="EB1604" s="84"/>
    </row>
    <row r="1605" spans="132:132">
      <c r="EB1605" s="84"/>
    </row>
    <row r="1606" spans="132:132">
      <c r="EB1606" s="84"/>
    </row>
    <row r="1607" spans="132:132">
      <c r="EB1607" s="84"/>
    </row>
    <row r="1608" spans="132:132">
      <c r="EB1608" s="84"/>
    </row>
    <row r="1609" spans="132:132">
      <c r="EB1609" s="84"/>
    </row>
    <row r="1610" spans="132:132">
      <c r="EB1610" s="84"/>
    </row>
    <row r="1611" spans="132:132">
      <c r="EB1611" s="84"/>
    </row>
    <row r="1612" spans="132:132">
      <c r="EB1612" s="84"/>
    </row>
    <row r="1613" spans="132:132">
      <c r="EB1613" s="84"/>
    </row>
    <row r="1614" spans="132:132">
      <c r="EB1614" s="84"/>
    </row>
    <row r="1615" spans="132:132">
      <c r="EB1615" s="84"/>
    </row>
    <row r="1616" spans="132:132">
      <c r="EB1616" s="84"/>
    </row>
    <row r="1617" spans="132:132">
      <c r="EB1617" s="84"/>
    </row>
    <row r="1618" spans="132:132">
      <c r="EB1618" s="84"/>
    </row>
    <row r="1619" spans="132:132">
      <c r="EB1619" s="84"/>
    </row>
    <row r="1620" spans="132:132">
      <c r="EB1620" s="84"/>
    </row>
    <row r="1621" spans="132:132">
      <c r="EB1621" s="84"/>
    </row>
    <row r="1622" spans="132:132">
      <c r="EB1622" s="84"/>
    </row>
    <row r="1623" spans="132:132">
      <c r="EB1623" s="84"/>
    </row>
    <row r="1624" spans="132:132">
      <c r="EB1624" s="84"/>
    </row>
    <row r="1625" spans="132:132">
      <c r="EB1625" s="84"/>
    </row>
    <row r="1626" spans="132:132">
      <c r="EB1626" s="84"/>
    </row>
    <row r="1627" spans="132:132">
      <c r="EB1627" s="84"/>
    </row>
    <row r="1628" spans="132:132">
      <c r="EB1628" s="84"/>
    </row>
    <row r="1629" spans="132:132">
      <c r="EB1629" s="84"/>
    </row>
    <row r="1630" spans="132:132">
      <c r="EB1630" s="84"/>
    </row>
    <row r="1631" spans="132:132">
      <c r="EB1631" s="84"/>
    </row>
    <row r="1632" spans="132:132">
      <c r="EB1632" s="84"/>
    </row>
    <row r="1633" spans="132:132">
      <c r="EB1633" s="84"/>
    </row>
    <row r="1634" spans="132:132">
      <c r="EB1634" s="84"/>
    </row>
    <row r="1635" spans="132:132">
      <c r="EB1635" s="84"/>
    </row>
    <row r="1636" spans="132:132">
      <c r="EB1636" s="84"/>
    </row>
    <row r="1637" spans="132:132">
      <c r="EB1637" s="84"/>
    </row>
    <row r="1638" spans="132:132">
      <c r="EB1638" s="84"/>
    </row>
    <row r="1639" spans="132:132">
      <c r="EB1639" s="84"/>
    </row>
    <row r="1640" spans="132:132">
      <c r="EB1640" s="84"/>
    </row>
    <row r="1641" spans="132:132">
      <c r="EB1641" s="84"/>
    </row>
    <row r="1642" spans="132:132">
      <c r="EB1642" s="84"/>
    </row>
    <row r="1643" spans="132:132">
      <c r="EB1643" s="84"/>
    </row>
    <row r="1644" spans="132:132">
      <c r="EB1644" s="84"/>
    </row>
    <row r="1645" spans="132:132">
      <c r="EB1645" s="84"/>
    </row>
    <row r="1646" spans="132:132">
      <c r="EB1646" s="84"/>
    </row>
    <row r="1647" spans="132:132">
      <c r="EB1647" s="84"/>
    </row>
    <row r="1648" spans="132:132">
      <c r="EB1648" s="84"/>
    </row>
    <row r="1649" spans="132:132">
      <c r="EB1649" s="84"/>
    </row>
    <row r="1650" spans="132:132">
      <c r="EB1650" s="84"/>
    </row>
    <row r="1651" spans="132:132">
      <c r="EB1651" s="84"/>
    </row>
    <row r="1652" spans="132:132">
      <c r="EB1652" s="84"/>
    </row>
    <row r="1653" spans="132:132">
      <c r="EB1653" s="84"/>
    </row>
    <row r="1654" spans="132:132">
      <c r="EB1654" s="84"/>
    </row>
    <row r="1655" spans="132:132">
      <c r="EB1655" s="84"/>
    </row>
    <row r="1656" spans="132:132">
      <c r="EB1656" s="84"/>
    </row>
    <row r="1657" spans="132:132">
      <c r="EB1657" s="84"/>
    </row>
    <row r="1658" spans="132:132">
      <c r="EB1658" s="84"/>
    </row>
    <row r="1659" spans="132:132">
      <c r="EB1659" s="84"/>
    </row>
    <row r="1660" spans="132:132">
      <c r="EB1660" s="84"/>
    </row>
    <row r="1661" spans="132:132">
      <c r="EB1661" s="84"/>
    </row>
    <row r="1662" spans="132:132">
      <c r="EB1662" s="84"/>
    </row>
    <row r="1663" spans="132:132">
      <c r="EB1663" s="84"/>
    </row>
    <row r="1664" spans="132:132">
      <c r="EB1664" s="84"/>
    </row>
    <row r="1665" spans="132:132">
      <c r="EB1665" s="84"/>
    </row>
    <row r="1666" spans="132:132">
      <c r="EB1666" s="84"/>
    </row>
    <row r="1667" spans="132:132">
      <c r="EB1667" s="84"/>
    </row>
    <row r="1668" spans="132:132">
      <c r="EB1668" s="84"/>
    </row>
    <row r="1669" spans="132:132">
      <c r="EB1669" s="84"/>
    </row>
    <row r="1670" spans="132:132">
      <c r="EB1670" s="84"/>
    </row>
    <row r="1671" spans="132:132">
      <c r="EB1671" s="84"/>
    </row>
    <row r="1672" spans="132:132">
      <c r="EB1672" s="84"/>
    </row>
    <row r="1673" spans="132:132">
      <c r="EB1673" s="84"/>
    </row>
    <row r="1674" spans="132:132">
      <c r="EB1674" s="84"/>
    </row>
    <row r="1675" spans="132:132">
      <c r="EB1675" s="84"/>
    </row>
    <row r="1676" spans="132:132">
      <c r="EB1676" s="84"/>
    </row>
    <row r="1677" spans="132:132">
      <c r="EB1677" s="84"/>
    </row>
    <row r="1678" spans="132:132">
      <c r="EB1678" s="84"/>
    </row>
    <row r="1679" spans="132:132">
      <c r="EB1679" s="84"/>
    </row>
    <row r="1680" spans="132:132">
      <c r="EB1680" s="84"/>
    </row>
    <row r="1681" spans="132:132">
      <c r="EB1681" s="84"/>
    </row>
    <row r="1682" spans="132:132">
      <c r="EB1682" s="84"/>
    </row>
    <row r="1683" spans="132:132">
      <c r="EB1683" s="84"/>
    </row>
    <row r="1684" spans="132:132">
      <c r="EB1684" s="84"/>
    </row>
    <row r="1685" spans="132:132">
      <c r="EB1685" s="84"/>
    </row>
    <row r="1686" spans="132:132">
      <c r="EB1686" s="84"/>
    </row>
    <row r="1687" spans="132:132">
      <c r="EB1687" s="84"/>
    </row>
    <row r="1688" spans="132:132">
      <c r="EB1688" s="84"/>
    </row>
    <row r="1689" spans="132:132">
      <c r="EB1689" s="84"/>
    </row>
    <row r="1690" spans="132:132">
      <c r="EB1690" s="84"/>
    </row>
    <row r="1691" spans="132:132">
      <c r="EB1691" s="84"/>
    </row>
    <row r="1692" spans="132:132">
      <c r="EB1692" s="84"/>
    </row>
    <row r="1693" spans="132:132">
      <c r="EB1693" s="84"/>
    </row>
    <row r="1694" spans="132:132">
      <c r="EB1694" s="84"/>
    </row>
    <row r="1695" spans="132:132">
      <c r="EB1695" s="84"/>
    </row>
    <row r="1696" spans="132:132">
      <c r="EB1696" s="84"/>
    </row>
    <row r="1697" spans="132:132">
      <c r="EB1697" s="84"/>
    </row>
    <row r="1698" spans="132:132">
      <c r="EB1698" s="84"/>
    </row>
    <row r="1699" spans="132:132">
      <c r="EB1699" s="84"/>
    </row>
    <row r="1700" spans="132:132">
      <c r="EB1700" s="84"/>
    </row>
    <row r="1701" spans="132:132">
      <c r="EB1701" s="84"/>
    </row>
    <row r="1702" spans="132:132">
      <c r="EB1702" s="84"/>
    </row>
    <row r="1703" spans="132:132">
      <c r="EB1703" s="84"/>
    </row>
    <row r="1704" spans="132:132">
      <c r="EB1704" s="84"/>
    </row>
    <row r="1705" spans="132:132">
      <c r="EB1705" s="84"/>
    </row>
    <row r="1706" spans="132:132">
      <c r="EB1706" s="84"/>
    </row>
    <row r="1707" spans="132:132">
      <c r="EB1707" s="84"/>
    </row>
    <row r="1708" spans="132:132">
      <c r="EB1708" s="84"/>
    </row>
    <row r="1709" spans="132:132">
      <c r="EB1709" s="84"/>
    </row>
    <row r="1710" spans="132:132">
      <c r="EB1710" s="84"/>
    </row>
    <row r="1711" spans="132:132">
      <c r="EB1711" s="84"/>
    </row>
    <row r="1712" spans="132:132">
      <c r="EB1712" s="84"/>
    </row>
    <row r="1713" spans="132:132">
      <c r="EB1713" s="84"/>
    </row>
    <row r="1714" spans="132:132">
      <c r="EB1714" s="84"/>
    </row>
    <row r="1715" spans="132:132">
      <c r="EB1715" s="84"/>
    </row>
    <row r="1716" spans="132:132">
      <c r="EB1716" s="84"/>
    </row>
    <row r="1717" spans="132:132">
      <c r="EB1717" s="84"/>
    </row>
    <row r="1718" spans="132:132">
      <c r="EB1718" s="84"/>
    </row>
    <row r="1719" spans="132:132">
      <c r="EB1719" s="84"/>
    </row>
    <row r="1720" spans="132:132">
      <c r="EB1720" s="84"/>
    </row>
    <row r="1721" spans="132:132">
      <c r="EB1721" s="84"/>
    </row>
    <row r="1722" spans="132:132">
      <c r="EB1722" s="84"/>
    </row>
    <row r="1723" spans="132:132">
      <c r="EB1723" s="84"/>
    </row>
    <row r="1724" spans="132:132">
      <c r="EB1724" s="84"/>
    </row>
    <row r="1725" spans="132:132">
      <c r="EB1725" s="84"/>
    </row>
    <row r="1726" spans="132:132">
      <c r="EB1726" s="84"/>
    </row>
    <row r="1727" spans="132:132">
      <c r="EB1727" s="84"/>
    </row>
    <row r="1728" spans="132:132">
      <c r="EB1728" s="84"/>
    </row>
    <row r="1729" spans="132:132">
      <c r="EB1729" s="84"/>
    </row>
    <row r="1730" spans="132:132">
      <c r="EB1730" s="84"/>
    </row>
    <row r="1731" spans="132:132">
      <c r="EB1731" s="84"/>
    </row>
    <row r="1732" spans="132:132">
      <c r="EB1732" s="84"/>
    </row>
    <row r="1733" spans="132:132">
      <c r="EB1733" s="84"/>
    </row>
    <row r="1734" spans="132:132">
      <c r="EB1734" s="84"/>
    </row>
    <row r="1735" spans="132:132">
      <c r="EB1735" s="84"/>
    </row>
    <row r="1736" spans="132:132">
      <c r="EB1736" s="84"/>
    </row>
    <row r="1737" spans="132:132">
      <c r="EB1737" s="84"/>
    </row>
    <row r="1738" spans="132:132">
      <c r="EB1738" s="84"/>
    </row>
    <row r="1739" spans="132:132">
      <c r="EB1739" s="84"/>
    </row>
    <row r="1740" spans="132:132">
      <c r="EB1740" s="84"/>
    </row>
    <row r="1741" spans="132:132">
      <c r="EB1741" s="84"/>
    </row>
    <row r="1742" spans="132:132">
      <c r="EB1742" s="84"/>
    </row>
    <row r="1743" spans="132:132">
      <c r="EB1743" s="84"/>
    </row>
    <row r="1744" spans="132:132">
      <c r="EB1744" s="84"/>
    </row>
    <row r="1745" spans="132:132">
      <c r="EB1745" s="84"/>
    </row>
    <row r="1746" spans="132:132">
      <c r="EB1746" s="84"/>
    </row>
    <row r="1747" spans="132:132">
      <c r="EB1747" s="84"/>
    </row>
    <row r="1748" spans="132:132">
      <c r="EB1748" s="84"/>
    </row>
    <row r="1749" spans="132:132">
      <c r="EB1749" s="84"/>
    </row>
    <row r="1750" spans="132:132">
      <c r="EB1750" s="84"/>
    </row>
    <row r="1751" spans="132:132">
      <c r="EB1751" s="84"/>
    </row>
    <row r="1752" spans="132:132">
      <c r="EB1752" s="84"/>
    </row>
    <row r="1753" spans="132:132">
      <c r="EB1753" s="84"/>
    </row>
    <row r="1754" spans="132:132">
      <c r="EB1754" s="84"/>
    </row>
    <row r="1755" spans="132:132">
      <c r="EB1755" s="84"/>
    </row>
    <row r="1756" spans="132:132">
      <c r="EB1756" s="84"/>
    </row>
    <row r="1757" spans="132:132">
      <c r="EB1757" s="84"/>
    </row>
    <row r="1758" spans="132:132">
      <c r="EB1758" s="84"/>
    </row>
    <row r="1759" spans="132:132">
      <c r="EB1759" s="84"/>
    </row>
    <row r="1760" spans="132:132">
      <c r="EB1760" s="84"/>
    </row>
    <row r="1761" spans="132:132">
      <c r="EB1761" s="84"/>
    </row>
    <row r="1762" spans="132:132">
      <c r="EB1762" s="84"/>
    </row>
    <row r="1763" spans="132:132">
      <c r="EB1763" s="84"/>
    </row>
    <row r="1764" spans="132:132">
      <c r="EB1764" s="84"/>
    </row>
    <row r="1765" spans="132:132">
      <c r="EB1765" s="84"/>
    </row>
    <row r="1766" spans="132:132">
      <c r="EB1766" s="84"/>
    </row>
    <row r="1767" spans="132:132">
      <c r="EB1767" s="84"/>
    </row>
    <row r="1768" spans="132:132">
      <c r="EB1768" s="84"/>
    </row>
    <row r="1769" spans="132:132">
      <c r="EB1769" s="84"/>
    </row>
    <row r="1770" spans="132:132">
      <c r="EB1770" s="84"/>
    </row>
    <row r="1771" spans="132:132">
      <c r="EB1771" s="84"/>
    </row>
    <row r="1772" spans="132:132">
      <c r="EB1772" s="84"/>
    </row>
    <row r="1773" spans="132:132">
      <c r="EB1773" s="84"/>
    </row>
    <row r="1774" spans="132:132">
      <c r="EB1774" s="84"/>
    </row>
    <row r="1775" spans="132:132">
      <c r="EB1775" s="84"/>
    </row>
    <row r="1776" spans="132:132">
      <c r="EB1776" s="84"/>
    </row>
    <row r="1777" spans="132:132">
      <c r="EB1777" s="84"/>
    </row>
    <row r="1778" spans="132:132">
      <c r="EB1778" s="84"/>
    </row>
    <row r="1779" spans="132:132">
      <c r="EB1779" s="84"/>
    </row>
    <row r="1780" spans="132:132">
      <c r="EB1780" s="84"/>
    </row>
    <row r="1781" spans="132:132">
      <c r="EB1781" s="84"/>
    </row>
    <row r="1782" spans="132:132">
      <c r="EB1782" s="84"/>
    </row>
    <row r="1783" spans="132:132">
      <c r="EB1783" s="84"/>
    </row>
    <row r="1784" spans="132:132">
      <c r="EB1784" s="84"/>
    </row>
    <row r="1785" spans="132:132">
      <c r="EB1785" s="84"/>
    </row>
    <row r="1786" spans="132:132">
      <c r="EB1786" s="84"/>
    </row>
    <row r="1787" spans="132:132">
      <c r="EB1787" s="84"/>
    </row>
    <row r="1788" spans="132:132">
      <c r="EB1788" s="84"/>
    </row>
    <row r="1789" spans="132:132">
      <c r="EB1789" s="84"/>
    </row>
    <row r="1790" spans="132:132">
      <c r="EB1790" s="84"/>
    </row>
    <row r="1791" spans="132:132">
      <c r="EB1791" s="84"/>
    </row>
    <row r="1792" spans="132:132">
      <c r="EB1792" s="84"/>
    </row>
    <row r="1793" spans="132:132">
      <c r="EB1793" s="84"/>
    </row>
    <row r="1794" spans="132:132">
      <c r="EB1794" s="84"/>
    </row>
    <row r="1795" spans="132:132">
      <c r="EB1795" s="84"/>
    </row>
    <row r="1796" spans="132:132">
      <c r="EB1796" s="84"/>
    </row>
    <row r="1797" spans="132:132">
      <c r="EB1797" s="84"/>
    </row>
    <row r="1798" spans="132:132">
      <c r="EB1798" s="84"/>
    </row>
    <row r="1799" spans="132:132">
      <c r="EB1799" s="84"/>
    </row>
    <row r="1800" spans="132:132">
      <c r="EB1800" s="84"/>
    </row>
    <row r="1801" spans="132:132">
      <c r="EB1801" s="84"/>
    </row>
    <row r="1802" spans="132:132">
      <c r="EB1802" s="84"/>
    </row>
    <row r="1803" spans="132:132">
      <c r="EB1803" s="84"/>
    </row>
    <row r="1804" spans="132:132">
      <c r="EB1804" s="84"/>
    </row>
    <row r="1805" spans="132:132">
      <c r="EB1805" s="84"/>
    </row>
    <row r="1806" spans="132:132">
      <c r="EB1806" s="84"/>
    </row>
    <row r="1807" spans="132:132">
      <c r="EB1807" s="84"/>
    </row>
    <row r="1808" spans="132:132">
      <c r="EB1808" s="84"/>
    </row>
    <row r="1809" spans="132:132">
      <c r="EB1809" s="84"/>
    </row>
    <row r="1810" spans="132:132">
      <c r="EB1810" s="84"/>
    </row>
    <row r="1811" spans="132:132">
      <c r="EB1811" s="84"/>
    </row>
    <row r="1812" spans="132:132">
      <c r="EB1812" s="84"/>
    </row>
    <row r="1813" spans="132:132">
      <c r="EB1813" s="84"/>
    </row>
    <row r="1814" spans="132:132">
      <c r="EB1814" s="84"/>
    </row>
    <row r="1815" spans="132:132">
      <c r="EB1815" s="84"/>
    </row>
    <row r="1816" spans="132:132">
      <c r="EB1816" s="84"/>
    </row>
    <row r="1817" spans="132:132">
      <c r="EB1817" s="84"/>
    </row>
    <row r="1818" spans="132:132">
      <c r="EB1818" s="84"/>
    </row>
    <row r="1819" spans="132:132">
      <c r="EB1819" s="84"/>
    </row>
    <row r="1820" spans="132:132">
      <c r="EB1820" s="84"/>
    </row>
    <row r="1821" spans="132:132">
      <c r="EB1821" s="84"/>
    </row>
    <row r="1822" spans="132:132">
      <c r="EB1822" s="84"/>
    </row>
    <row r="1823" spans="132:132">
      <c r="EB1823" s="84"/>
    </row>
    <row r="1824" spans="132:132">
      <c r="EB1824" s="84"/>
    </row>
    <row r="1825" spans="132:132">
      <c r="EB1825" s="84"/>
    </row>
    <row r="1826" spans="132:132">
      <c r="EB1826" s="84"/>
    </row>
    <row r="1827" spans="132:132">
      <c r="EB1827" s="84"/>
    </row>
    <row r="1828" spans="132:132">
      <c r="EB1828" s="84"/>
    </row>
    <row r="1829" spans="132:132">
      <c r="EB1829" s="84"/>
    </row>
    <row r="1830" spans="132:132">
      <c r="EB1830" s="84"/>
    </row>
    <row r="1831" spans="132:132">
      <c r="EB1831" s="84"/>
    </row>
    <row r="1832" spans="132:132">
      <c r="EB1832" s="84"/>
    </row>
    <row r="1833" spans="132:132">
      <c r="EB1833" s="84"/>
    </row>
    <row r="1834" spans="132:132">
      <c r="EB1834" s="84"/>
    </row>
    <row r="1835" spans="132:132">
      <c r="EB1835" s="84"/>
    </row>
    <row r="1836" spans="132:132">
      <c r="EB1836" s="84"/>
    </row>
    <row r="1837" spans="132:132">
      <c r="EB1837" s="84"/>
    </row>
    <row r="1838" spans="132:132">
      <c r="EB1838" s="84"/>
    </row>
    <row r="1839" spans="132:132">
      <c r="EB1839" s="84"/>
    </row>
    <row r="1840" spans="132:132">
      <c r="EB1840" s="84"/>
    </row>
    <row r="1841" spans="132:132">
      <c r="EB1841" s="84"/>
    </row>
    <row r="1842" spans="132:132">
      <c r="EB1842" s="84"/>
    </row>
    <row r="1843" spans="132:132">
      <c r="EB1843" s="84"/>
    </row>
    <row r="1844" spans="132:132">
      <c r="EB1844" s="84"/>
    </row>
    <row r="1845" spans="132:132">
      <c r="EB1845" s="84"/>
    </row>
    <row r="1846" spans="132:132">
      <c r="EB1846" s="84"/>
    </row>
    <row r="1847" spans="132:132">
      <c r="EB1847" s="84"/>
    </row>
    <row r="1848" spans="132:132">
      <c r="EB1848" s="84"/>
    </row>
    <row r="1849" spans="132:132">
      <c r="EB1849" s="84"/>
    </row>
    <row r="1850" spans="132:132">
      <c r="EB1850" s="84"/>
    </row>
    <row r="1851" spans="132:132">
      <c r="EB1851" s="84"/>
    </row>
    <row r="1852" spans="132:132">
      <c r="EB1852" s="84"/>
    </row>
    <row r="1853" spans="132:132">
      <c r="EB1853" s="84"/>
    </row>
    <row r="1854" spans="132:132">
      <c r="EB1854" s="84"/>
    </row>
    <row r="1855" spans="132:132">
      <c r="EB1855" s="84"/>
    </row>
    <row r="1856" spans="132:132">
      <c r="EB1856" s="84"/>
    </row>
    <row r="1857" spans="132:132">
      <c r="EB1857" s="84"/>
    </row>
    <row r="1858" spans="132:132">
      <c r="EB1858" s="84"/>
    </row>
    <row r="1859" spans="132:132">
      <c r="EB1859" s="84"/>
    </row>
    <row r="1860" spans="132:132">
      <c r="EB1860" s="84"/>
    </row>
    <row r="1861" spans="132:132">
      <c r="EB1861" s="84"/>
    </row>
    <row r="1862" spans="132:132">
      <c r="EB1862" s="84"/>
    </row>
    <row r="1863" spans="132:132">
      <c r="EB1863" s="84"/>
    </row>
    <row r="1864" spans="132:132">
      <c r="EB1864" s="84"/>
    </row>
    <row r="1865" spans="132:132">
      <c r="EB1865" s="84"/>
    </row>
    <row r="1866" spans="132:132">
      <c r="EB1866" s="84"/>
    </row>
    <row r="1867" spans="132:132">
      <c r="EB1867" s="84"/>
    </row>
    <row r="1868" spans="132:132">
      <c r="EB1868" s="84"/>
    </row>
    <row r="1869" spans="132:132">
      <c r="EB1869" s="84"/>
    </row>
    <row r="1870" spans="132:132">
      <c r="EB1870" s="84"/>
    </row>
    <row r="1871" spans="132:132">
      <c r="EB1871" s="84"/>
    </row>
    <row r="1872" spans="132:132">
      <c r="EB1872" s="84"/>
    </row>
    <row r="1873" spans="132:132">
      <c r="EB1873" s="84"/>
    </row>
    <row r="1874" spans="132:132">
      <c r="EB1874" s="84"/>
    </row>
    <row r="1875" spans="132:132">
      <c r="EB1875" s="84"/>
    </row>
    <row r="1876" spans="132:132">
      <c r="EB1876" s="84"/>
    </row>
    <row r="1877" spans="132:132">
      <c r="EB1877" s="84"/>
    </row>
    <row r="1878" spans="132:132">
      <c r="EB1878" s="84"/>
    </row>
    <row r="1879" spans="132:132">
      <c r="EB1879" s="84"/>
    </row>
    <row r="1880" spans="132:132">
      <c r="EB1880" s="84"/>
    </row>
    <row r="1881" spans="132:132">
      <c r="EB1881" s="84"/>
    </row>
    <row r="1882" spans="132:132">
      <c r="EB1882" s="84"/>
    </row>
    <row r="1883" spans="132:132">
      <c r="EB1883" s="84"/>
    </row>
    <row r="1884" spans="132:132">
      <c r="EB1884" s="84"/>
    </row>
    <row r="1885" spans="132:132">
      <c r="EB1885" s="84"/>
    </row>
    <row r="1886" spans="132:132">
      <c r="EB1886" s="84"/>
    </row>
    <row r="1887" spans="132:132">
      <c r="EB1887" s="84"/>
    </row>
    <row r="1888" spans="132:132">
      <c r="EB1888" s="84"/>
    </row>
    <row r="1889" spans="132:132">
      <c r="EB1889" s="84"/>
    </row>
    <row r="1890" spans="132:132">
      <c r="EB1890" s="84"/>
    </row>
    <row r="1891" spans="132:132">
      <c r="EB1891" s="84"/>
    </row>
    <row r="1892" spans="132:132">
      <c r="EB1892" s="84"/>
    </row>
    <row r="1893" spans="132:132">
      <c r="EB1893" s="84"/>
    </row>
    <row r="1894" spans="132:132">
      <c r="EB1894" s="84"/>
    </row>
    <row r="1895" spans="132:132">
      <c r="EB1895" s="84"/>
    </row>
    <row r="1896" spans="132:132">
      <c r="EB1896" s="84"/>
    </row>
    <row r="1897" spans="132:132">
      <c r="EB1897" s="84"/>
    </row>
    <row r="1898" spans="132:132">
      <c r="EB1898" s="84"/>
    </row>
    <row r="1899" spans="132:132">
      <c r="EB1899" s="84"/>
    </row>
    <row r="1900" spans="132:132">
      <c r="EB1900" s="84"/>
    </row>
    <row r="1901" spans="132:132">
      <c r="EB1901" s="84"/>
    </row>
    <row r="1902" spans="132:132">
      <c r="EB1902" s="84"/>
    </row>
    <row r="1903" spans="132:132">
      <c r="EB1903" s="84"/>
    </row>
    <row r="1904" spans="132:132">
      <c r="EB1904" s="84"/>
    </row>
    <row r="1905" spans="132:132">
      <c r="EB1905" s="84"/>
    </row>
    <row r="1906" spans="132:132">
      <c r="EB1906" s="84"/>
    </row>
    <row r="1907" spans="132:132">
      <c r="EB1907" s="84"/>
    </row>
    <row r="1908" spans="132:132">
      <c r="EB1908" s="84"/>
    </row>
    <row r="1909" spans="132:132">
      <c r="EB1909" s="84"/>
    </row>
    <row r="1910" spans="132:132">
      <c r="EB1910" s="84"/>
    </row>
    <row r="1911" spans="132:132">
      <c r="EB1911" s="84"/>
    </row>
    <row r="1912" spans="132:132">
      <c r="EB1912" s="84"/>
    </row>
    <row r="1913" spans="132:132">
      <c r="EB1913" s="84"/>
    </row>
    <row r="1914" spans="132:132">
      <c r="EB1914" s="84"/>
    </row>
    <row r="1915" spans="132:132">
      <c r="EB1915" s="84"/>
    </row>
    <row r="1916" spans="132:132">
      <c r="EB1916" s="84"/>
    </row>
    <row r="1917" spans="132:132">
      <c r="EB1917" s="84"/>
    </row>
    <row r="1918" spans="132:132">
      <c r="EB1918" s="84"/>
    </row>
    <row r="1919" spans="132:132">
      <c r="EB1919" s="84"/>
    </row>
    <row r="1920" spans="132:132">
      <c r="EB1920" s="84"/>
    </row>
    <row r="1921" spans="132:132">
      <c r="EB1921" s="84"/>
    </row>
    <row r="1922" spans="132:132">
      <c r="EB1922" s="84"/>
    </row>
    <row r="1923" spans="132:132">
      <c r="EB1923" s="84"/>
    </row>
    <row r="1924" spans="132:132">
      <c r="EB1924" s="84"/>
    </row>
    <row r="1925" spans="132:132">
      <c r="EB1925" s="84"/>
    </row>
    <row r="1926" spans="132:132">
      <c r="EB1926" s="84"/>
    </row>
    <row r="1927" spans="132:132">
      <c r="EB1927" s="84"/>
    </row>
    <row r="1928" spans="132:132">
      <c r="EB1928" s="84"/>
    </row>
    <row r="1929" spans="132:132">
      <c r="EB1929" s="84"/>
    </row>
    <row r="1930" spans="132:132">
      <c r="EB1930" s="84"/>
    </row>
    <row r="1931" spans="132:132">
      <c r="EB1931" s="84"/>
    </row>
    <row r="1932" spans="132:132">
      <c r="EB1932" s="84"/>
    </row>
    <row r="1933" spans="132:132">
      <c r="EB1933" s="84"/>
    </row>
    <row r="1934" spans="132:132">
      <c r="EB1934" s="84"/>
    </row>
    <row r="1935" spans="132:132">
      <c r="EB1935" s="84"/>
    </row>
    <row r="1936" spans="132:132">
      <c r="EB1936" s="84"/>
    </row>
    <row r="1937" spans="132:132">
      <c r="EB1937" s="84"/>
    </row>
    <row r="1938" spans="132:132">
      <c r="EB1938" s="84"/>
    </row>
    <row r="1939" spans="132:132">
      <c r="EB1939" s="84"/>
    </row>
    <row r="1940" spans="132:132">
      <c r="EB1940" s="84"/>
    </row>
    <row r="1941" spans="132:132">
      <c r="EB1941" s="84"/>
    </row>
    <row r="1942" spans="132:132">
      <c r="EB1942" s="84"/>
    </row>
    <row r="1943" spans="132:132">
      <c r="EB1943" s="84"/>
    </row>
    <row r="1944" spans="132:132">
      <c r="EB1944" s="84"/>
    </row>
    <row r="1945" spans="132:132">
      <c r="EB1945" s="84"/>
    </row>
    <row r="1946" spans="132:132">
      <c r="EB1946" s="84"/>
    </row>
    <row r="1947" spans="132:132">
      <c r="EB1947" s="84"/>
    </row>
    <row r="1948" spans="132:132">
      <c r="EB1948" s="84"/>
    </row>
    <row r="1949" spans="132:132">
      <c r="EB1949" s="84"/>
    </row>
    <row r="1950" spans="132:132">
      <c r="EB1950" s="84"/>
    </row>
    <row r="1951" spans="132:132">
      <c r="EB1951" s="84"/>
    </row>
    <row r="1952" spans="132:132">
      <c r="EB1952" s="84"/>
    </row>
    <row r="1953" spans="132:132">
      <c r="EB1953" s="84"/>
    </row>
    <row r="1954" spans="132:132">
      <c r="EB1954" s="84"/>
    </row>
    <row r="1955" spans="132:132">
      <c r="EB1955" s="84"/>
    </row>
    <row r="1956" spans="132:132">
      <c r="EB1956" s="84"/>
    </row>
    <row r="1957" spans="132:132">
      <c r="EB1957" s="84"/>
    </row>
    <row r="1958" spans="132:132">
      <c r="EB1958" s="84"/>
    </row>
    <row r="1959" spans="132:132">
      <c r="EB1959" s="84"/>
    </row>
    <row r="1960" spans="132:132">
      <c r="EB1960" s="84"/>
    </row>
    <row r="1961" spans="132:132">
      <c r="EB1961" s="84"/>
    </row>
    <row r="1962" spans="132:132">
      <c r="EB1962" s="84"/>
    </row>
    <row r="1963" spans="132:132">
      <c r="EB1963" s="84"/>
    </row>
    <row r="1964" spans="132:132">
      <c r="EB1964" s="84"/>
    </row>
    <row r="1965" spans="132:132">
      <c r="EB1965" s="84"/>
    </row>
    <row r="1966" spans="132:132">
      <c r="EB1966" s="84"/>
    </row>
    <row r="1967" spans="132:132">
      <c r="EB1967" s="84"/>
    </row>
    <row r="1968" spans="132:132">
      <c r="EB1968" s="84"/>
    </row>
    <row r="1969" spans="132:132">
      <c r="EB1969" s="84"/>
    </row>
    <row r="1970" spans="132:132">
      <c r="EB1970" s="84"/>
    </row>
    <row r="1971" spans="132:132">
      <c r="EB1971" s="84"/>
    </row>
    <row r="1972" spans="132:132">
      <c r="EB1972" s="84"/>
    </row>
    <row r="1973" spans="132:132">
      <c r="EB1973" s="84"/>
    </row>
    <row r="1974" spans="132:132">
      <c r="EB1974" s="84"/>
    </row>
    <row r="1975" spans="132:132">
      <c r="EB1975" s="84"/>
    </row>
    <row r="1976" spans="132:132">
      <c r="EB1976" s="84"/>
    </row>
    <row r="1977" spans="132:132">
      <c r="EB1977" s="84"/>
    </row>
    <row r="1978" spans="132:132">
      <c r="EB1978" s="84"/>
    </row>
    <row r="1979" spans="132:132">
      <c r="EB1979" s="84"/>
    </row>
    <row r="1980" spans="132:132">
      <c r="EB1980" s="84"/>
    </row>
    <row r="1981" spans="132:132">
      <c r="EB1981" s="84"/>
    </row>
    <row r="1982" spans="132:132">
      <c r="EB1982" s="84"/>
    </row>
    <row r="1983" spans="132:132">
      <c r="EB1983" s="84"/>
    </row>
    <row r="1984" spans="132:132">
      <c r="EB1984" s="84"/>
    </row>
    <row r="1985" spans="132:132">
      <c r="EB1985" s="84"/>
    </row>
    <row r="1986" spans="132:132">
      <c r="EB1986" s="84"/>
    </row>
    <row r="1987" spans="132:132">
      <c r="EB1987" s="84"/>
    </row>
    <row r="1988" spans="132:132">
      <c r="EB1988" s="84"/>
    </row>
    <row r="1989" spans="132:132">
      <c r="EB1989" s="84"/>
    </row>
    <row r="1990" spans="132:132">
      <c r="EB1990" s="84"/>
    </row>
    <row r="1991" spans="132:132">
      <c r="EB1991" s="84"/>
    </row>
    <row r="1992" spans="132:132">
      <c r="EB1992" s="84"/>
    </row>
    <row r="1993" spans="132:132">
      <c r="EB1993" s="84"/>
    </row>
    <row r="1994" spans="132:132">
      <c r="EB1994" s="84"/>
    </row>
    <row r="1995" spans="132:132">
      <c r="EB1995" s="84"/>
    </row>
    <row r="1996" spans="132:132">
      <c r="EB1996" s="84"/>
    </row>
    <row r="1997" spans="132:132">
      <c r="EB1997" s="84"/>
    </row>
    <row r="1998" spans="132:132">
      <c r="EB1998" s="84"/>
    </row>
    <row r="1999" spans="132:132">
      <c r="EB1999" s="84"/>
    </row>
    <row r="2000" spans="132:132">
      <c r="EB2000" s="84"/>
    </row>
    <row r="2001" spans="132:132">
      <c r="EB2001" s="84"/>
    </row>
    <row r="2002" spans="132:132">
      <c r="EB2002" s="84"/>
    </row>
    <row r="2003" spans="132:132">
      <c r="EB2003" s="84"/>
    </row>
    <row r="2004" spans="132:132">
      <c r="EB2004" s="84"/>
    </row>
    <row r="2005" spans="132:132">
      <c r="EB2005" s="84"/>
    </row>
    <row r="2006" spans="132:132">
      <c r="EB2006" s="84"/>
    </row>
    <row r="2007" spans="132:132">
      <c r="EB2007" s="84"/>
    </row>
    <row r="2008" spans="132:132">
      <c r="EB2008" s="84"/>
    </row>
    <row r="2009" spans="132:132">
      <c r="EB2009" s="84"/>
    </row>
    <row r="2010" spans="132:132">
      <c r="EB2010" s="84"/>
    </row>
    <row r="2011" spans="132:132">
      <c r="EB2011" s="84"/>
    </row>
    <row r="2012" spans="132:132">
      <c r="EB2012" s="84"/>
    </row>
    <row r="2013" spans="132:132">
      <c r="EB2013" s="84"/>
    </row>
    <row r="2014" spans="132:132">
      <c r="EB2014" s="84"/>
    </row>
    <row r="2015" spans="132:132">
      <c r="EB2015" s="84"/>
    </row>
    <row r="2016" spans="132:132">
      <c r="EB2016" s="84"/>
    </row>
    <row r="2017" spans="132:132">
      <c r="EB2017" s="84"/>
    </row>
    <row r="2018" spans="132:132">
      <c r="EB2018" s="84"/>
    </row>
    <row r="2019" spans="132:132">
      <c r="EB2019" s="84"/>
    </row>
    <row r="2020" spans="132:132">
      <c r="EB2020" s="84"/>
    </row>
    <row r="2021" spans="132:132">
      <c r="EB2021" s="84"/>
    </row>
    <row r="2022" spans="132:132">
      <c r="EB2022" s="84"/>
    </row>
    <row r="2023" spans="132:132">
      <c r="EB2023" s="84"/>
    </row>
    <row r="2024" spans="132:132">
      <c r="EB2024" s="84"/>
    </row>
    <row r="2025" spans="132:132">
      <c r="EB2025" s="84"/>
    </row>
    <row r="2026" spans="132:132">
      <c r="EB2026" s="84"/>
    </row>
    <row r="2027" spans="132:132">
      <c r="EB2027" s="84"/>
    </row>
    <row r="2028" spans="132:132">
      <c r="EB2028" s="84"/>
    </row>
    <row r="2029" spans="132:132">
      <c r="EB2029" s="84"/>
    </row>
    <row r="2030" spans="132:132">
      <c r="EB2030" s="84"/>
    </row>
    <row r="2031" spans="132:132">
      <c r="EB2031" s="84"/>
    </row>
    <row r="2032" spans="132:132">
      <c r="EB2032" s="84"/>
    </row>
    <row r="2033" spans="132:132">
      <c r="EB2033" s="84"/>
    </row>
    <row r="2034" spans="132:132">
      <c r="EB2034" s="84"/>
    </row>
    <row r="2035" spans="132:132">
      <c r="EB2035" s="84"/>
    </row>
    <row r="2036" spans="132:132">
      <c r="EB2036" s="84"/>
    </row>
    <row r="2037" spans="132:132">
      <c r="EB2037" s="84"/>
    </row>
    <row r="2038" spans="132:132">
      <c r="EB2038" s="84"/>
    </row>
    <row r="2039" spans="132:132">
      <c r="EB2039" s="84"/>
    </row>
    <row r="2040" spans="132:132">
      <c r="EB2040" s="84"/>
    </row>
    <row r="2041" spans="132:132">
      <c r="EB2041" s="84"/>
    </row>
    <row r="2042" spans="132:132">
      <c r="EB2042" s="84"/>
    </row>
    <row r="2043" spans="132:132">
      <c r="EB2043" s="84"/>
    </row>
    <row r="2044" spans="132:132">
      <c r="EB2044" s="84"/>
    </row>
    <row r="2045" spans="132:132">
      <c r="EB2045" s="84"/>
    </row>
    <row r="2046" spans="132:132">
      <c r="EB2046" s="84"/>
    </row>
    <row r="2047" spans="132:132">
      <c r="EB2047" s="84"/>
    </row>
    <row r="2048" spans="132:132">
      <c r="EB2048" s="84"/>
    </row>
    <row r="2049" spans="132:132">
      <c r="EB2049" s="84"/>
    </row>
    <row r="2050" spans="132:132">
      <c r="EB2050" s="84"/>
    </row>
    <row r="2051" spans="132:132">
      <c r="EB2051" s="84"/>
    </row>
    <row r="2052" spans="132:132">
      <c r="EB2052" s="84"/>
    </row>
    <row r="2053" spans="132:132">
      <c r="EB2053" s="84"/>
    </row>
    <row r="2054" spans="132:132">
      <c r="EB2054" s="84"/>
    </row>
    <row r="2055" spans="132:132">
      <c r="EB2055" s="84"/>
    </row>
    <row r="2056" spans="132:132">
      <c r="EB2056" s="84"/>
    </row>
    <row r="2057" spans="132:132">
      <c r="EB2057" s="84"/>
    </row>
    <row r="2058" spans="132:132">
      <c r="EB2058" s="84"/>
    </row>
    <row r="2059" spans="132:132">
      <c r="EB2059" s="84"/>
    </row>
    <row r="2060" spans="132:132">
      <c r="EB2060" s="84"/>
    </row>
    <row r="2061" spans="132:132">
      <c r="EB2061" s="84"/>
    </row>
    <row r="2062" spans="132:132">
      <c r="EB2062" s="84"/>
    </row>
    <row r="2063" spans="132:132">
      <c r="EB2063" s="84"/>
    </row>
    <row r="2064" spans="132:132">
      <c r="EB2064" s="84"/>
    </row>
    <row r="2065" spans="132:132">
      <c r="EB2065" s="84"/>
    </row>
    <row r="2066" spans="132:132">
      <c r="EB2066" s="84"/>
    </row>
    <row r="2067" spans="132:132">
      <c r="EB2067" s="84"/>
    </row>
    <row r="2068" spans="132:132">
      <c r="EB2068" s="84"/>
    </row>
    <row r="2069" spans="132:132">
      <c r="EB2069" s="84"/>
    </row>
    <row r="2070" spans="132:132">
      <c r="EB2070" s="84"/>
    </row>
    <row r="2071" spans="132:132">
      <c r="EB2071" s="84"/>
    </row>
    <row r="2072" spans="132:132">
      <c r="EB2072" s="84"/>
    </row>
    <row r="2073" spans="132:132">
      <c r="EB2073" s="84"/>
    </row>
    <row r="2074" spans="132:132">
      <c r="EB2074" s="84"/>
    </row>
    <row r="2075" spans="132:132">
      <c r="EB2075" s="84"/>
    </row>
    <row r="2076" spans="132:132">
      <c r="EB2076" s="84"/>
    </row>
    <row r="2077" spans="132:132">
      <c r="EB2077" s="84"/>
    </row>
    <row r="2078" spans="132:132">
      <c r="EB2078" s="84"/>
    </row>
    <row r="2079" spans="132:132">
      <c r="EB2079" s="84"/>
    </row>
    <row r="2080" spans="132:132">
      <c r="EB2080" s="84"/>
    </row>
    <row r="2081" spans="132:132">
      <c r="EB2081" s="84"/>
    </row>
    <row r="2082" spans="132:132">
      <c r="EB2082" s="84"/>
    </row>
    <row r="2083" spans="132:132">
      <c r="EB2083" s="84"/>
    </row>
    <row r="2084" spans="132:132">
      <c r="EB2084" s="84"/>
    </row>
    <row r="2085" spans="132:132">
      <c r="EB2085" s="84"/>
    </row>
    <row r="2086" spans="132:132">
      <c r="EB2086" s="84"/>
    </row>
    <row r="2087" spans="132:132">
      <c r="EB2087" s="84"/>
    </row>
    <row r="2088" spans="132:132">
      <c r="EB2088" s="84"/>
    </row>
    <row r="2089" spans="132:132">
      <c r="EB2089" s="84"/>
    </row>
    <row r="2090" spans="132:132">
      <c r="EB2090" s="84"/>
    </row>
    <row r="2091" spans="132:132">
      <c r="EB2091" s="84"/>
    </row>
    <row r="2092" spans="132:132">
      <c r="EB2092" s="84"/>
    </row>
    <row r="2093" spans="132:132">
      <c r="EB2093" s="84"/>
    </row>
    <row r="2094" spans="132:132">
      <c r="EB2094" s="84"/>
    </row>
    <row r="2095" spans="132:132">
      <c r="EB2095" s="84"/>
    </row>
    <row r="2096" spans="132:132">
      <c r="EB2096" s="84"/>
    </row>
    <row r="2097" spans="132:132">
      <c r="EB2097" s="84"/>
    </row>
    <row r="2098" spans="132:132">
      <c r="EB2098" s="84"/>
    </row>
    <row r="2099" spans="132:132">
      <c r="EB2099" s="84"/>
    </row>
    <row r="2100" spans="132:132">
      <c r="EB2100" s="84"/>
    </row>
    <row r="2101" spans="132:132">
      <c r="EB2101" s="84"/>
    </row>
    <row r="2102" spans="132:132">
      <c r="EB2102" s="84"/>
    </row>
    <row r="2103" spans="132:132">
      <c r="EB2103" s="84"/>
    </row>
    <row r="2104" spans="132:132">
      <c r="EB2104" s="84"/>
    </row>
    <row r="2105" spans="132:132">
      <c r="EB2105" s="84"/>
    </row>
    <row r="2106" spans="132:132">
      <c r="EB2106" s="84"/>
    </row>
    <row r="2107" spans="132:132">
      <c r="EB2107" s="84"/>
    </row>
    <row r="2108" spans="132:132">
      <c r="EB2108" s="84"/>
    </row>
    <row r="2109" spans="132:132">
      <c r="EB2109" s="84"/>
    </row>
    <row r="2110" spans="132:132">
      <c r="EB2110" s="84"/>
    </row>
    <row r="2111" spans="132:132">
      <c r="EB2111" s="84"/>
    </row>
    <row r="2112" spans="132:132">
      <c r="EB2112" s="84"/>
    </row>
    <row r="2113" spans="132:132">
      <c r="EB2113" s="84"/>
    </row>
    <row r="2114" spans="132:132">
      <c r="EB2114" s="84"/>
    </row>
    <row r="2115" spans="132:132">
      <c r="EB2115" s="84"/>
    </row>
    <row r="2116" spans="132:132">
      <c r="EB2116" s="84"/>
    </row>
    <row r="2117" spans="132:132">
      <c r="EB2117" s="84"/>
    </row>
    <row r="2118" spans="132:132">
      <c r="EB2118" s="84"/>
    </row>
    <row r="2119" spans="132:132">
      <c r="EB2119" s="84"/>
    </row>
    <row r="2120" spans="132:132">
      <c r="EB2120" s="84"/>
    </row>
    <row r="2121" spans="132:132">
      <c r="EB2121" s="84"/>
    </row>
    <row r="2122" spans="132:132">
      <c r="EB2122" s="84"/>
    </row>
    <row r="2123" spans="132:132">
      <c r="EB2123" s="84"/>
    </row>
    <row r="2124" spans="132:132">
      <c r="EB2124" s="84"/>
    </row>
    <row r="2125" spans="132:132">
      <c r="EB2125" s="84"/>
    </row>
    <row r="2126" spans="132:132">
      <c r="EB2126" s="84"/>
    </row>
    <row r="2127" spans="132:132">
      <c r="EB2127" s="84"/>
    </row>
    <row r="2128" spans="132:132">
      <c r="EB2128" s="84"/>
    </row>
    <row r="2129" spans="132:132">
      <c r="EB2129" s="84"/>
    </row>
    <row r="2130" spans="132:132">
      <c r="EB2130" s="84"/>
    </row>
    <row r="2131" spans="132:132">
      <c r="EB2131" s="84"/>
    </row>
    <row r="2132" spans="132:132">
      <c r="EB2132" s="84"/>
    </row>
    <row r="2133" spans="132:132">
      <c r="EB2133" s="84"/>
    </row>
    <row r="2134" spans="132:132">
      <c r="EB2134" s="84"/>
    </row>
    <row r="2135" spans="132:132">
      <c r="EB2135" s="84"/>
    </row>
    <row r="2136" spans="132:132">
      <c r="EB2136" s="84"/>
    </row>
    <row r="2137" spans="132:132">
      <c r="EB2137" s="84"/>
    </row>
    <row r="2138" spans="132:132">
      <c r="EB2138" s="84"/>
    </row>
    <row r="2139" spans="132:132">
      <c r="EB2139" s="84"/>
    </row>
    <row r="2140" spans="132:132">
      <c r="EB2140" s="84"/>
    </row>
    <row r="2141" spans="132:132">
      <c r="EB2141" s="84"/>
    </row>
    <row r="2142" spans="132:132">
      <c r="EB2142" s="84"/>
    </row>
    <row r="2143" spans="132:132">
      <c r="EB2143" s="84"/>
    </row>
    <row r="2144" spans="132:132">
      <c r="EB2144" s="84"/>
    </row>
    <row r="2145" spans="132:132">
      <c r="EB2145" s="84"/>
    </row>
    <row r="2146" spans="132:132">
      <c r="EB2146" s="84"/>
    </row>
    <row r="2147" spans="132:132">
      <c r="EB2147" s="84"/>
    </row>
    <row r="2148" spans="132:132">
      <c r="EB2148" s="84"/>
    </row>
    <row r="2149" spans="132:132">
      <c r="EB2149" s="84"/>
    </row>
    <row r="2150" spans="132:132">
      <c r="EB2150" s="84"/>
    </row>
    <row r="2151" spans="132:132">
      <c r="EB2151" s="84"/>
    </row>
    <row r="2152" spans="132:132">
      <c r="EB2152" s="84"/>
    </row>
    <row r="2153" spans="132:132">
      <c r="EB2153" s="84"/>
    </row>
    <row r="2154" spans="132:132">
      <c r="EB2154" s="84"/>
    </row>
    <row r="2155" spans="132:132">
      <c r="EB2155" s="84"/>
    </row>
    <row r="2156" spans="132:132">
      <c r="EB2156" s="84"/>
    </row>
    <row r="2157" spans="132:132">
      <c r="EB2157" s="84"/>
    </row>
    <row r="2158" spans="132:132">
      <c r="EB2158" s="84"/>
    </row>
    <row r="2159" spans="132:132">
      <c r="EB2159" s="84"/>
    </row>
    <row r="2160" spans="132:132">
      <c r="EB2160" s="84"/>
    </row>
    <row r="2161" spans="132:132">
      <c r="EB2161" s="84"/>
    </row>
    <row r="2162" spans="132:132">
      <c r="EB2162" s="84"/>
    </row>
    <row r="2163" spans="132:132">
      <c r="EB2163" s="84"/>
    </row>
    <row r="2164" spans="132:132">
      <c r="EB2164" s="84"/>
    </row>
    <row r="2165" spans="132:132">
      <c r="EB2165" s="84"/>
    </row>
    <row r="2166" spans="132:132">
      <c r="EB2166" s="84"/>
    </row>
    <row r="2167" spans="132:132">
      <c r="EB2167" s="84"/>
    </row>
    <row r="2168" spans="132:132">
      <c r="EB2168" s="84"/>
    </row>
    <row r="2169" spans="132:132">
      <c r="EB2169" s="84"/>
    </row>
    <row r="2170" spans="132:132">
      <c r="EB2170" s="84"/>
    </row>
    <row r="2171" spans="132:132">
      <c r="EB2171" s="84"/>
    </row>
    <row r="2172" spans="132:132">
      <c r="EB2172" s="84"/>
    </row>
    <row r="2173" spans="132:132">
      <c r="EB2173" s="84"/>
    </row>
    <row r="2174" spans="132:132">
      <c r="EB2174" s="84"/>
    </row>
    <row r="2175" spans="132:132">
      <c r="EB2175" s="84"/>
    </row>
    <row r="2176" spans="132:132">
      <c r="EB2176" s="84"/>
    </row>
    <row r="2177" spans="132:132">
      <c r="EB2177" s="84"/>
    </row>
    <row r="2178" spans="132:132">
      <c r="EB2178" s="84"/>
    </row>
    <row r="2179" spans="132:132">
      <c r="EB2179" s="84"/>
    </row>
    <row r="2180" spans="132:132">
      <c r="EB2180" s="84"/>
    </row>
    <row r="2181" spans="132:132">
      <c r="EB2181" s="84"/>
    </row>
    <row r="2182" spans="132:132">
      <c r="EB2182" s="84"/>
    </row>
    <row r="2183" spans="132:132">
      <c r="EB2183" s="84"/>
    </row>
    <row r="2184" spans="132:132">
      <c r="EB2184" s="84"/>
    </row>
    <row r="2185" spans="132:132">
      <c r="EB2185" s="84"/>
    </row>
    <row r="2186" spans="132:132">
      <c r="EB2186" s="84"/>
    </row>
    <row r="2187" spans="132:132">
      <c r="EB2187" s="84"/>
    </row>
    <row r="2188" spans="132:132">
      <c r="EB2188" s="84"/>
    </row>
    <row r="2189" spans="132:132">
      <c r="EB2189" s="84"/>
    </row>
    <row r="2190" spans="132:132">
      <c r="EB2190" s="84"/>
    </row>
    <row r="2191" spans="132:132">
      <c r="EB2191" s="84"/>
    </row>
    <row r="2192" spans="132:132">
      <c r="EB2192" s="84"/>
    </row>
    <row r="2193" spans="132:132">
      <c r="EB2193" s="84"/>
    </row>
    <row r="2194" spans="132:132">
      <c r="EB2194" s="84"/>
    </row>
    <row r="2195" spans="132:132">
      <c r="EB2195" s="84"/>
    </row>
    <row r="2196" spans="132:132">
      <c r="EB2196" s="84"/>
    </row>
    <row r="2197" spans="132:132">
      <c r="EB2197" s="84"/>
    </row>
    <row r="2198" spans="132:132">
      <c r="EB2198" s="84"/>
    </row>
    <row r="2199" spans="132:132">
      <c r="EB2199" s="84"/>
    </row>
    <row r="2200" spans="132:132">
      <c r="EB2200" s="84"/>
    </row>
    <row r="2201" spans="132:132">
      <c r="EB2201" s="84"/>
    </row>
    <row r="2202" spans="132:132">
      <c r="EB2202" s="84"/>
    </row>
    <row r="2203" spans="132:132">
      <c r="EB2203" s="84"/>
    </row>
    <row r="2204" spans="132:132">
      <c r="EB2204" s="84"/>
    </row>
    <row r="2205" spans="132:132">
      <c r="EB2205" s="84"/>
    </row>
    <row r="2206" spans="132:132">
      <c r="EB2206" s="84"/>
    </row>
    <row r="2207" spans="132:132">
      <c r="EB2207" s="84"/>
    </row>
    <row r="2208" spans="132:132">
      <c r="EB2208" s="84"/>
    </row>
    <row r="2209" spans="132:132">
      <c r="EB2209" s="84"/>
    </row>
    <row r="2210" spans="132:132">
      <c r="EB2210" s="84"/>
    </row>
    <row r="2211" spans="132:132">
      <c r="EB2211" s="84"/>
    </row>
    <row r="2212" spans="132:132">
      <c r="EB2212" s="84"/>
    </row>
    <row r="2213" spans="132:132">
      <c r="EB2213" s="84"/>
    </row>
    <row r="2214" spans="132:132">
      <c r="EB2214" s="84"/>
    </row>
    <row r="2215" spans="132:132">
      <c r="EB2215" s="84"/>
    </row>
    <row r="2216" spans="132:132">
      <c r="EB2216" s="84"/>
    </row>
    <row r="2217" spans="132:132">
      <c r="EB2217" s="84"/>
    </row>
    <row r="2218" spans="132:132">
      <c r="EB2218" s="84"/>
    </row>
    <row r="2219" spans="132:132">
      <c r="EB2219" s="84"/>
    </row>
    <row r="2220" spans="132:132">
      <c r="EB2220" s="84"/>
    </row>
    <row r="2221" spans="132:132">
      <c r="EB2221" s="84"/>
    </row>
    <row r="2222" spans="132:132">
      <c r="EB2222" s="84"/>
    </row>
    <row r="2223" spans="132:132">
      <c r="EB2223" s="84"/>
    </row>
    <row r="2224" spans="132:132">
      <c r="EB2224" s="84"/>
    </row>
    <row r="2225" spans="132:132">
      <c r="EB2225" s="84"/>
    </row>
    <row r="2226" spans="132:132">
      <c r="EB2226" s="84"/>
    </row>
    <row r="2227" spans="132:132">
      <c r="EB2227" s="84"/>
    </row>
    <row r="2228" spans="132:132">
      <c r="EB2228" s="84"/>
    </row>
    <row r="2229" spans="132:132">
      <c r="EB2229" s="84"/>
    </row>
    <row r="2230" spans="132:132">
      <c r="EB2230" s="84"/>
    </row>
    <row r="2231" spans="132:132">
      <c r="EB2231" s="84"/>
    </row>
    <row r="2232" spans="132:132">
      <c r="EB2232" s="84"/>
    </row>
    <row r="2233" spans="132:132">
      <c r="EB2233" s="84"/>
    </row>
    <row r="2234" spans="132:132">
      <c r="EB2234" s="84"/>
    </row>
    <row r="2235" spans="132:132">
      <c r="EB2235" s="84"/>
    </row>
    <row r="2236" spans="132:132">
      <c r="EB2236" s="84"/>
    </row>
    <row r="2237" spans="132:132">
      <c r="EB2237" s="84"/>
    </row>
    <row r="2238" spans="132:132">
      <c r="EB2238" s="84"/>
    </row>
    <row r="2239" spans="132:132">
      <c r="EB2239" s="84"/>
    </row>
    <row r="2240" spans="132:132">
      <c r="EB2240" s="84"/>
    </row>
    <row r="2241" spans="132:132">
      <c r="EB2241" s="84"/>
    </row>
    <row r="2242" spans="132:132">
      <c r="EB2242" s="84"/>
    </row>
    <row r="2243" spans="132:132">
      <c r="EB2243" s="84"/>
    </row>
    <row r="2244" spans="132:132">
      <c r="EB2244" s="84"/>
    </row>
    <row r="2245" spans="132:132">
      <c r="EB2245" s="84"/>
    </row>
    <row r="2246" spans="132:132">
      <c r="EB2246" s="84"/>
    </row>
    <row r="2247" spans="132:132">
      <c r="EB2247" s="84"/>
    </row>
    <row r="2248" spans="132:132">
      <c r="EB2248" s="84"/>
    </row>
    <row r="2249" spans="132:132">
      <c r="EB2249" s="84"/>
    </row>
    <row r="2250" spans="132:132">
      <c r="EB2250" s="84"/>
    </row>
    <row r="2251" spans="132:132">
      <c r="EB2251" s="84"/>
    </row>
    <row r="2252" spans="132:132">
      <c r="EB2252" s="84"/>
    </row>
    <row r="2253" spans="132:132">
      <c r="EB2253" s="84"/>
    </row>
    <row r="2254" spans="132:132">
      <c r="EB2254" s="84"/>
    </row>
    <row r="2255" spans="132:132">
      <c r="EB2255" s="84"/>
    </row>
    <row r="2256" spans="132:132">
      <c r="EB2256" s="84"/>
    </row>
    <row r="2257" spans="132:132">
      <c r="EB2257" s="84"/>
    </row>
    <row r="2258" spans="132:132">
      <c r="EB2258" s="84"/>
    </row>
    <row r="2259" spans="132:132">
      <c r="EB2259" s="84"/>
    </row>
    <row r="2260" spans="132:132">
      <c r="EB2260" s="84"/>
    </row>
    <row r="2261" spans="132:132">
      <c r="EB2261" s="84"/>
    </row>
    <row r="2262" spans="132:132">
      <c r="EB2262" s="84"/>
    </row>
    <row r="2263" spans="132:132">
      <c r="EB2263" s="84"/>
    </row>
    <row r="2264" spans="132:132">
      <c r="EB2264" s="84"/>
    </row>
    <row r="2265" spans="132:132">
      <c r="EB2265" s="84"/>
    </row>
    <row r="2266" spans="132:132">
      <c r="EB2266" s="84"/>
    </row>
    <row r="2267" spans="132:132">
      <c r="EB2267" s="84"/>
    </row>
    <row r="2268" spans="132:132">
      <c r="EB2268" s="84"/>
    </row>
    <row r="2269" spans="132:132">
      <c r="EB2269" s="84"/>
    </row>
    <row r="2270" spans="132:132">
      <c r="EB2270" s="84"/>
    </row>
    <row r="2271" spans="132:132">
      <c r="EB2271" s="84"/>
    </row>
    <row r="2272" spans="132:132">
      <c r="EB2272" s="84"/>
    </row>
    <row r="2273" spans="132:132">
      <c r="EB2273" s="84"/>
    </row>
    <row r="2274" spans="132:132">
      <c r="EB2274" s="84"/>
    </row>
    <row r="2275" spans="132:132">
      <c r="EB2275" s="84"/>
    </row>
    <row r="2276" spans="132:132">
      <c r="EB2276" s="84"/>
    </row>
    <row r="2277" spans="132:132">
      <c r="EB2277" s="84"/>
    </row>
    <row r="2278" spans="132:132">
      <c r="EB2278" s="84"/>
    </row>
    <row r="2279" spans="132:132">
      <c r="EB2279" s="84"/>
    </row>
    <row r="2280" spans="132:132">
      <c r="EB2280" s="84"/>
    </row>
    <row r="2281" spans="132:132">
      <c r="EB2281" s="84"/>
    </row>
    <row r="2282" spans="132:132">
      <c r="EB2282" s="84"/>
    </row>
    <row r="2283" spans="132:132">
      <c r="EB2283" s="84"/>
    </row>
    <row r="2284" spans="132:132">
      <c r="EB2284" s="84"/>
    </row>
    <row r="2285" spans="132:132">
      <c r="EB2285" s="84"/>
    </row>
    <row r="2286" spans="132:132">
      <c r="EB2286" s="84"/>
    </row>
    <row r="2287" spans="132:132">
      <c r="EB2287" s="84"/>
    </row>
    <row r="2288" spans="132:132">
      <c r="EB2288" s="84"/>
    </row>
    <row r="2289" spans="132:132">
      <c r="EB2289" s="84"/>
    </row>
    <row r="2290" spans="132:132">
      <c r="EB2290" s="84"/>
    </row>
    <row r="2291" spans="132:132">
      <c r="EB2291" s="84"/>
    </row>
    <row r="2292" spans="132:132">
      <c r="EB2292" s="84"/>
    </row>
    <row r="2293" spans="132:132">
      <c r="EB2293" s="84"/>
    </row>
    <row r="2294" spans="132:132">
      <c r="EB2294" s="84"/>
    </row>
    <row r="2295" spans="132:132">
      <c r="EB2295" s="84"/>
    </row>
    <row r="2296" spans="132:132">
      <c r="EB2296" s="84"/>
    </row>
    <row r="2297" spans="132:132">
      <c r="EB2297" s="84"/>
    </row>
    <row r="2298" spans="132:132">
      <c r="EB2298" s="84"/>
    </row>
    <row r="2299" spans="132:132">
      <c r="EB2299" s="84"/>
    </row>
    <row r="2300" spans="132:132">
      <c r="EB2300" s="84"/>
    </row>
    <row r="2301" spans="132:132">
      <c r="EB2301" s="84"/>
    </row>
    <row r="2302" spans="132:132">
      <c r="EB2302" s="84"/>
    </row>
    <row r="2303" spans="132:132">
      <c r="EB2303" s="84"/>
    </row>
    <row r="2304" spans="132:132">
      <c r="EB2304" s="84"/>
    </row>
    <row r="2305" spans="132:132">
      <c r="EB2305" s="84"/>
    </row>
    <row r="2306" spans="132:132">
      <c r="EB2306" s="84"/>
    </row>
    <row r="2307" spans="132:132">
      <c r="EB2307" s="84"/>
    </row>
    <row r="2308" spans="132:132">
      <c r="EB2308" s="84"/>
    </row>
    <row r="2309" spans="132:132">
      <c r="EB2309" s="84"/>
    </row>
    <row r="2310" spans="132:132">
      <c r="EB2310" s="84"/>
    </row>
    <row r="2311" spans="132:132">
      <c r="EB2311" s="84"/>
    </row>
    <row r="2312" spans="132:132">
      <c r="EB2312" s="84"/>
    </row>
    <row r="2313" spans="132:132">
      <c r="EB2313" s="84"/>
    </row>
    <row r="2314" spans="132:132">
      <c r="EB2314" s="84"/>
    </row>
    <row r="2315" spans="132:132">
      <c r="EB2315" s="84"/>
    </row>
    <row r="2316" spans="132:132">
      <c r="EB2316" s="84"/>
    </row>
    <row r="2317" spans="132:132">
      <c r="EB2317" s="84"/>
    </row>
    <row r="2318" spans="132:132">
      <c r="EB2318" s="84"/>
    </row>
    <row r="2319" spans="132:132">
      <c r="EB2319" s="84"/>
    </row>
    <row r="2320" spans="132:132">
      <c r="EB2320" s="84"/>
    </row>
    <row r="2321" spans="132:132">
      <c r="EB2321" s="84"/>
    </row>
    <row r="2322" spans="132:132">
      <c r="EB2322" s="84"/>
    </row>
    <row r="2323" spans="132:132">
      <c r="EB2323" s="84"/>
    </row>
    <row r="2324" spans="132:132">
      <c r="EB2324" s="84"/>
    </row>
    <row r="2325" spans="132:132">
      <c r="EB2325" s="84"/>
    </row>
    <row r="2326" spans="132:132">
      <c r="EB2326" s="84"/>
    </row>
    <row r="2327" spans="132:132">
      <c r="EB2327" s="84"/>
    </row>
    <row r="2328" spans="132:132">
      <c r="EB2328" s="84"/>
    </row>
    <row r="2329" spans="132:132">
      <c r="EB2329" s="84"/>
    </row>
    <row r="2330" spans="132:132">
      <c r="EB2330" s="84"/>
    </row>
    <row r="2331" spans="132:132">
      <c r="EB2331" s="84"/>
    </row>
    <row r="2332" spans="132:132">
      <c r="EB2332" s="84"/>
    </row>
    <row r="2333" spans="132:132">
      <c r="EB2333" s="84"/>
    </row>
    <row r="2334" spans="132:132">
      <c r="EB2334" s="84"/>
    </row>
    <row r="2335" spans="132:132">
      <c r="EB2335" s="84"/>
    </row>
    <row r="2336" spans="132:132">
      <c r="EB2336" s="84"/>
    </row>
    <row r="2337" spans="132:132">
      <c r="EB2337" s="84"/>
    </row>
    <row r="2338" spans="132:132">
      <c r="EB2338" s="84"/>
    </row>
    <row r="2339" spans="132:132">
      <c r="EB2339" s="84"/>
    </row>
    <row r="2340" spans="132:132">
      <c r="EB2340" s="84"/>
    </row>
    <row r="2341" spans="132:132">
      <c r="EB2341" s="84"/>
    </row>
    <row r="2342" spans="132:132">
      <c r="EB2342" s="84"/>
    </row>
    <row r="2343" spans="132:132">
      <c r="EB2343" s="84"/>
    </row>
    <row r="2344" spans="132:132">
      <c r="EB2344" s="84"/>
    </row>
    <row r="2345" spans="132:132">
      <c r="EB2345" s="84"/>
    </row>
    <row r="2346" spans="132:132">
      <c r="EB2346" s="84"/>
    </row>
    <row r="2347" spans="132:132">
      <c r="EB2347" s="84"/>
    </row>
    <row r="2348" spans="132:132">
      <c r="EB2348" s="84"/>
    </row>
    <row r="2349" spans="132:132">
      <c r="EB2349" s="84"/>
    </row>
    <row r="2350" spans="132:132">
      <c r="EB2350" s="84"/>
    </row>
    <row r="2351" spans="132:132">
      <c r="EB2351" s="84"/>
    </row>
    <row r="2352" spans="132:132">
      <c r="EB2352" s="84"/>
    </row>
    <row r="2353" spans="132:132">
      <c r="EB2353" s="84"/>
    </row>
    <row r="2354" spans="132:132">
      <c r="EB2354" s="84"/>
    </row>
    <row r="2355" spans="132:132">
      <c r="EB2355" s="84"/>
    </row>
    <row r="2356" spans="132:132">
      <c r="EB2356" s="84"/>
    </row>
    <row r="2357" spans="132:132">
      <c r="EB2357" s="84"/>
    </row>
    <row r="2358" spans="132:132">
      <c r="EB2358" s="84"/>
    </row>
    <row r="2359" spans="132:132">
      <c r="EB2359" s="84"/>
    </row>
    <row r="2360" spans="132:132">
      <c r="EB2360" s="84"/>
    </row>
    <row r="2361" spans="132:132">
      <c r="EB2361" s="84"/>
    </row>
    <row r="2362" spans="132:132">
      <c r="EB2362" s="84"/>
    </row>
    <row r="2363" spans="132:132">
      <c r="EB2363" s="84"/>
    </row>
    <row r="2364" spans="132:132">
      <c r="EB2364" s="84"/>
    </row>
    <row r="2365" spans="132:132">
      <c r="EB2365" s="84"/>
    </row>
    <row r="2366" spans="132:132">
      <c r="EB2366" s="84"/>
    </row>
    <row r="2367" spans="132:132">
      <c r="EB2367" s="84"/>
    </row>
    <row r="2368" spans="132:132">
      <c r="EB2368" s="84"/>
    </row>
    <row r="2369" spans="132:132">
      <c r="EB2369" s="84"/>
    </row>
    <row r="2370" spans="132:132">
      <c r="EB2370" s="84"/>
    </row>
    <row r="2371" spans="132:132">
      <c r="EB2371" s="84"/>
    </row>
    <row r="2372" spans="132:132">
      <c r="EB2372" s="84"/>
    </row>
    <row r="2373" spans="132:132">
      <c r="EB2373" s="84"/>
    </row>
    <row r="2374" spans="132:132">
      <c r="EB2374" s="84"/>
    </row>
    <row r="2375" spans="132:132">
      <c r="EB2375" s="84"/>
    </row>
    <row r="2376" spans="132:132">
      <c r="EB2376" s="84"/>
    </row>
    <row r="2377" spans="132:132">
      <c r="EB2377" s="84"/>
    </row>
    <row r="2378" spans="132:132">
      <c r="EB2378" s="84"/>
    </row>
    <row r="2379" spans="132:132">
      <c r="EB2379" s="84"/>
    </row>
    <row r="2380" spans="132:132">
      <c r="EB2380" s="84"/>
    </row>
    <row r="2381" spans="132:132">
      <c r="EB2381" s="84"/>
    </row>
    <row r="2382" spans="132:132">
      <c r="EB2382" s="84"/>
    </row>
    <row r="2383" spans="132:132">
      <c r="EB2383" s="84"/>
    </row>
    <row r="2384" spans="132:132">
      <c r="EB2384" s="84"/>
    </row>
    <row r="2385" spans="132:132">
      <c r="EB2385" s="84"/>
    </row>
    <row r="2386" spans="132:132">
      <c r="EB2386" s="84"/>
    </row>
    <row r="2387" spans="132:132">
      <c r="EB2387" s="84"/>
    </row>
    <row r="2388" spans="132:132">
      <c r="EB2388" s="84"/>
    </row>
    <row r="2389" spans="132:132">
      <c r="EB2389" s="84"/>
    </row>
    <row r="2390" spans="132:132">
      <c r="EB2390" s="84"/>
    </row>
    <row r="2391" spans="132:132">
      <c r="EB2391" s="84"/>
    </row>
    <row r="2392" spans="132:132">
      <c r="EB2392" s="84"/>
    </row>
    <row r="2393" spans="132:132">
      <c r="EB2393" s="84"/>
    </row>
    <row r="2394" spans="132:132">
      <c r="EB2394" s="84"/>
    </row>
    <row r="2395" spans="132:132">
      <c r="EB2395" s="84"/>
    </row>
    <row r="2396" spans="132:132">
      <c r="EB2396" s="84"/>
    </row>
    <row r="2397" spans="132:132">
      <c r="EB2397" s="84"/>
    </row>
    <row r="2398" spans="132:132">
      <c r="EB2398" s="84"/>
    </row>
    <row r="2399" spans="132:132">
      <c r="EB2399" s="84"/>
    </row>
    <row r="2400" spans="132:132">
      <c r="EB2400" s="84"/>
    </row>
    <row r="2401" spans="132:132">
      <c r="EB2401" s="84"/>
    </row>
    <row r="2402" spans="132:132">
      <c r="EB2402" s="84"/>
    </row>
    <row r="2403" spans="132:132">
      <c r="EB2403" s="84"/>
    </row>
    <row r="2404" spans="132:132">
      <c r="EB2404" s="84"/>
    </row>
    <row r="2405" spans="132:132">
      <c r="EB2405" s="84"/>
    </row>
    <row r="2406" spans="132:132">
      <c r="EB2406" s="84"/>
    </row>
    <row r="2407" spans="132:132">
      <c r="EB2407" s="84"/>
    </row>
    <row r="2408" spans="132:132">
      <c r="EB2408" s="84"/>
    </row>
    <row r="2409" spans="132:132">
      <c r="EB2409" s="84"/>
    </row>
    <row r="2410" spans="132:132">
      <c r="EB2410" s="84"/>
    </row>
    <row r="2411" spans="132:132">
      <c r="EB2411" s="84"/>
    </row>
    <row r="2412" spans="132:132">
      <c r="EB2412" s="84"/>
    </row>
    <row r="2413" spans="132:132">
      <c r="EB2413" s="84"/>
    </row>
    <row r="2414" spans="132:132">
      <c r="EB2414" s="84"/>
    </row>
    <row r="2415" spans="132:132">
      <c r="EB2415" s="84"/>
    </row>
    <row r="2416" spans="132:132">
      <c r="EB2416" s="84"/>
    </row>
    <row r="2417" spans="132:132">
      <c r="EB2417" s="84"/>
    </row>
    <row r="2418" spans="132:132">
      <c r="EB2418" s="84"/>
    </row>
    <row r="2419" spans="132:132">
      <c r="EB2419" s="84"/>
    </row>
    <row r="2420" spans="132:132">
      <c r="EB2420" s="84"/>
    </row>
    <row r="2421" spans="132:132">
      <c r="EB2421" s="84"/>
    </row>
    <row r="2422" spans="132:132">
      <c r="EB2422" s="84"/>
    </row>
    <row r="2423" spans="132:132">
      <c r="EB2423" s="84"/>
    </row>
    <row r="2424" spans="132:132">
      <c r="EB2424" s="84"/>
    </row>
    <row r="2425" spans="132:132">
      <c r="EB2425" s="84"/>
    </row>
    <row r="2426" spans="132:132">
      <c r="EB2426" s="84"/>
    </row>
    <row r="2427" spans="132:132">
      <c r="EB2427" s="84"/>
    </row>
    <row r="2428" spans="132:132">
      <c r="EB2428" s="84"/>
    </row>
    <row r="2429" spans="132:132">
      <c r="EB2429" s="84"/>
    </row>
    <row r="2430" spans="132:132">
      <c r="EB2430" s="84"/>
    </row>
    <row r="2431" spans="132:132">
      <c r="EB2431" s="84"/>
    </row>
    <row r="2432" spans="132:132">
      <c r="EB2432" s="84"/>
    </row>
    <row r="2433" spans="132:132">
      <c r="EB2433" s="84"/>
    </row>
    <row r="2434" spans="132:132">
      <c r="EB2434" s="84"/>
    </row>
    <row r="2435" spans="132:132">
      <c r="EB2435" s="84"/>
    </row>
    <row r="2436" spans="132:132">
      <c r="EB2436" s="84"/>
    </row>
    <row r="2437" spans="132:132">
      <c r="EB2437" s="84"/>
    </row>
    <row r="2438" spans="132:132">
      <c r="EB2438" s="84"/>
    </row>
    <row r="2439" spans="132:132">
      <c r="EB2439" s="84"/>
    </row>
    <row r="2440" spans="132:132">
      <c r="EB2440" s="84"/>
    </row>
    <row r="2441" spans="132:132">
      <c r="EB2441" s="84"/>
    </row>
    <row r="2442" spans="132:132">
      <c r="EB2442" s="84"/>
    </row>
    <row r="2443" spans="132:132">
      <c r="EB2443" s="84"/>
    </row>
    <row r="2444" spans="132:132">
      <c r="EB2444" s="84"/>
    </row>
    <row r="2445" spans="132:132">
      <c r="EB2445" s="84"/>
    </row>
    <row r="2446" spans="132:132">
      <c r="EB2446" s="84"/>
    </row>
    <row r="2447" spans="132:132">
      <c r="EB2447" s="84"/>
    </row>
    <row r="2448" spans="132:132">
      <c r="EB2448" s="84"/>
    </row>
    <row r="2449" spans="132:132">
      <c r="EB2449" s="84"/>
    </row>
    <row r="2450" spans="132:132">
      <c r="EB2450" s="84"/>
    </row>
    <row r="2451" spans="132:132">
      <c r="EB2451" s="84"/>
    </row>
    <row r="2452" spans="132:132">
      <c r="EB2452" s="84"/>
    </row>
    <row r="2453" spans="132:132">
      <c r="EB2453" s="84"/>
    </row>
    <row r="2454" spans="132:132">
      <c r="EB2454" s="84"/>
    </row>
    <row r="2455" spans="132:132">
      <c r="EB2455" s="84"/>
    </row>
    <row r="2456" spans="132:132">
      <c r="EB2456" s="84"/>
    </row>
    <row r="2457" spans="132:132">
      <c r="EB2457" s="84"/>
    </row>
    <row r="2458" spans="132:132">
      <c r="EB2458" s="84"/>
    </row>
    <row r="2459" spans="132:132">
      <c r="EB2459" s="84"/>
    </row>
    <row r="2460" spans="132:132">
      <c r="EB2460" s="84"/>
    </row>
    <row r="2461" spans="132:132">
      <c r="EB2461" s="84"/>
    </row>
    <row r="2462" spans="132:132">
      <c r="EB2462" s="84"/>
    </row>
    <row r="2463" spans="132:132">
      <c r="EB2463" s="84"/>
    </row>
    <row r="2464" spans="132:132">
      <c r="EB2464" s="84"/>
    </row>
    <row r="2465" spans="132:132">
      <c r="EB2465" s="84"/>
    </row>
    <row r="2466" spans="132:132">
      <c r="EB2466" s="84"/>
    </row>
    <row r="2467" spans="132:132">
      <c r="EB2467" s="84"/>
    </row>
    <row r="2468" spans="132:132">
      <c r="EB2468" s="84"/>
    </row>
    <row r="2469" spans="132:132">
      <c r="EB2469" s="84"/>
    </row>
    <row r="2470" spans="132:132">
      <c r="EB2470" s="84"/>
    </row>
    <row r="2471" spans="132:132">
      <c r="EB2471" s="84"/>
    </row>
    <row r="2472" spans="132:132">
      <c r="EB2472" s="84"/>
    </row>
    <row r="2473" spans="132:132">
      <c r="EB2473" s="84"/>
    </row>
    <row r="2474" spans="132:132">
      <c r="EB2474" s="84"/>
    </row>
    <row r="2475" spans="132:132">
      <c r="EB2475" s="84"/>
    </row>
    <row r="2476" spans="132:132">
      <c r="EB2476" s="84"/>
    </row>
    <row r="2477" spans="132:132">
      <c r="EB2477" s="84"/>
    </row>
    <row r="2478" spans="132:132">
      <c r="EB2478" s="84"/>
    </row>
    <row r="2479" spans="132:132">
      <c r="EB2479" s="84"/>
    </row>
    <row r="2480" spans="132:132">
      <c r="EB2480" s="84"/>
    </row>
    <row r="2481" spans="132:132">
      <c r="EB2481" s="84"/>
    </row>
    <row r="2482" spans="132:132">
      <c r="EB2482" s="84"/>
    </row>
    <row r="2483" spans="132:132">
      <c r="EB2483" s="84"/>
    </row>
    <row r="2484" spans="132:132">
      <c r="EB2484" s="84"/>
    </row>
    <row r="2485" spans="132:132">
      <c r="EB2485" s="84"/>
    </row>
    <row r="2486" spans="132:132">
      <c r="EB2486" s="84"/>
    </row>
    <row r="2487" spans="132:132">
      <c r="EB2487" s="84"/>
    </row>
    <row r="2488" spans="132:132">
      <c r="EB2488" s="84"/>
    </row>
    <row r="2489" spans="132:132">
      <c r="EB2489" s="84"/>
    </row>
    <row r="2490" spans="132:132">
      <c r="EB2490" s="84"/>
    </row>
    <row r="2491" spans="132:132">
      <c r="EB2491" s="84"/>
    </row>
    <row r="2492" spans="132:132">
      <c r="EB2492" s="84"/>
    </row>
    <row r="2493" spans="132:132">
      <c r="EB2493" s="84"/>
    </row>
    <row r="2494" spans="132:132">
      <c r="EB2494" s="84"/>
    </row>
    <row r="2495" spans="132:132">
      <c r="EB2495" s="84"/>
    </row>
    <row r="2496" spans="132:132">
      <c r="EB2496" s="84"/>
    </row>
    <row r="2497" spans="132:132">
      <c r="EB2497" s="84"/>
    </row>
    <row r="2498" spans="132:132">
      <c r="EB2498" s="84"/>
    </row>
    <row r="2499" spans="132:132">
      <c r="EB2499" s="84"/>
    </row>
    <row r="2500" spans="132:132">
      <c r="EB2500" s="84"/>
    </row>
    <row r="2501" spans="132:132">
      <c r="EB2501" s="84"/>
    </row>
    <row r="2502" spans="132:132">
      <c r="EB2502" s="84"/>
    </row>
    <row r="2503" spans="132:132">
      <c r="EB2503" s="84"/>
    </row>
    <row r="2504" spans="132:132">
      <c r="EB2504" s="84"/>
    </row>
    <row r="2505" spans="132:132">
      <c r="EB2505" s="84"/>
    </row>
    <row r="2506" spans="132:132">
      <c r="EB2506" s="84"/>
    </row>
    <row r="2507" spans="132:132">
      <c r="EB2507" s="84"/>
    </row>
    <row r="2508" spans="132:132">
      <c r="EB2508" s="84"/>
    </row>
    <row r="2509" spans="132:132">
      <c r="EB2509" s="84"/>
    </row>
    <row r="2510" spans="132:132">
      <c r="EB2510" s="84"/>
    </row>
    <row r="2511" spans="132:132">
      <c r="EB2511" s="84"/>
    </row>
    <row r="2512" spans="132:132">
      <c r="EB2512" s="84"/>
    </row>
    <row r="2513" spans="132:132">
      <c r="EB2513" s="84"/>
    </row>
    <row r="2514" spans="132:132">
      <c r="EB2514" s="84"/>
    </row>
    <row r="2515" spans="132:132">
      <c r="EB2515" s="84"/>
    </row>
    <row r="2516" spans="132:132">
      <c r="EB2516" s="84"/>
    </row>
    <row r="2517" spans="132:132">
      <c r="EB2517" s="84"/>
    </row>
    <row r="2518" spans="132:132">
      <c r="EB2518" s="84"/>
    </row>
    <row r="2519" spans="132:132">
      <c r="EB2519" s="84"/>
    </row>
    <row r="2520" spans="132:132">
      <c r="EB2520" s="84"/>
    </row>
    <row r="2521" spans="132:132">
      <c r="EB2521" s="84"/>
    </row>
    <row r="2522" spans="132:132">
      <c r="EB2522" s="84"/>
    </row>
    <row r="2523" spans="132:132">
      <c r="EB2523" s="84"/>
    </row>
    <row r="2524" spans="132:132">
      <c r="EB2524" s="84"/>
    </row>
    <row r="2525" spans="132:132">
      <c r="EB2525" s="84"/>
    </row>
    <row r="2526" spans="132:132">
      <c r="EB2526" s="84"/>
    </row>
    <row r="2527" spans="132:132">
      <c r="EB2527" s="84"/>
    </row>
    <row r="2528" spans="132:132">
      <c r="EB2528" s="84"/>
    </row>
    <row r="2529" spans="132:132">
      <c r="EB2529" s="84"/>
    </row>
    <row r="2530" spans="132:132">
      <c r="EB2530" s="84"/>
    </row>
    <row r="2531" spans="132:132">
      <c r="EB2531" s="84"/>
    </row>
    <row r="2532" spans="132:132">
      <c r="EB2532" s="84"/>
    </row>
    <row r="2533" spans="132:132">
      <c r="EB2533" s="84"/>
    </row>
    <row r="2534" spans="132:132">
      <c r="EB2534" s="84"/>
    </row>
    <row r="2535" spans="132:132">
      <c r="EB2535" s="84"/>
    </row>
    <row r="2536" spans="132:132">
      <c r="EB2536" s="84"/>
    </row>
    <row r="2537" spans="132:132">
      <c r="EB2537" s="84"/>
    </row>
    <row r="2538" spans="132:132">
      <c r="EB2538" s="84"/>
    </row>
    <row r="2539" spans="132:132">
      <c r="EB2539" s="84"/>
    </row>
    <row r="2540" spans="132:132">
      <c r="EB2540" s="84"/>
    </row>
    <row r="2541" spans="132:132">
      <c r="EB2541" s="84"/>
    </row>
    <row r="2542" spans="132:132">
      <c r="EB2542" s="84"/>
    </row>
    <row r="2543" spans="132:132">
      <c r="EB2543" s="84"/>
    </row>
    <row r="2544" spans="132:132">
      <c r="EB2544" s="84"/>
    </row>
    <row r="2545" spans="132:132">
      <c r="EB2545" s="84"/>
    </row>
    <row r="2546" spans="132:132">
      <c r="EB2546" s="84"/>
    </row>
    <row r="2547" spans="132:132">
      <c r="EB2547" s="84"/>
    </row>
    <row r="2548" spans="132:132">
      <c r="EB2548" s="84"/>
    </row>
    <row r="2549" spans="132:132">
      <c r="EB2549" s="84"/>
    </row>
    <row r="2550" spans="132:132">
      <c r="EB2550" s="84"/>
    </row>
    <row r="2551" spans="132:132">
      <c r="EB2551" s="84"/>
    </row>
    <row r="2552" spans="132:132">
      <c r="EB2552" s="84"/>
    </row>
    <row r="2553" spans="132:132">
      <c r="EB2553" s="84"/>
    </row>
    <row r="2554" spans="132:132">
      <c r="EB2554" s="84"/>
    </row>
    <row r="2555" spans="132:132">
      <c r="EB2555" s="84"/>
    </row>
    <row r="2556" spans="132:132">
      <c r="EB2556" s="84"/>
    </row>
    <row r="2557" spans="132:132">
      <c r="EB2557" s="84"/>
    </row>
    <row r="2558" spans="132:132">
      <c r="EB2558" s="84"/>
    </row>
    <row r="2559" spans="132:132">
      <c r="EB2559" s="84"/>
    </row>
    <row r="2560" spans="132:132">
      <c r="EB2560" s="84"/>
    </row>
    <row r="2561" spans="132:132">
      <c r="EB2561" s="84"/>
    </row>
    <row r="2562" spans="132:132">
      <c r="EB2562" s="84"/>
    </row>
    <row r="2563" spans="132:132">
      <c r="EB2563" s="84"/>
    </row>
    <row r="2564" spans="132:132">
      <c r="EB2564" s="84"/>
    </row>
    <row r="2565" spans="132:132">
      <c r="EB2565" s="84"/>
    </row>
    <row r="2566" spans="132:132">
      <c r="EB2566" s="84"/>
    </row>
    <row r="2567" spans="132:132">
      <c r="EB2567" s="84"/>
    </row>
    <row r="2568" spans="132:132">
      <c r="EB2568" s="84"/>
    </row>
    <row r="2569" spans="132:132">
      <c r="EB2569" s="84"/>
    </row>
    <row r="2570" spans="132:132">
      <c r="EB2570" s="84"/>
    </row>
    <row r="2571" spans="132:132">
      <c r="EB2571" s="84"/>
    </row>
    <row r="2572" spans="132:132">
      <c r="EB2572" s="84"/>
    </row>
    <row r="2573" spans="132:132">
      <c r="EB2573" s="84"/>
    </row>
    <row r="2574" spans="132:132">
      <c r="EB2574" s="84"/>
    </row>
    <row r="2575" spans="132:132">
      <c r="EB2575" s="84"/>
    </row>
    <row r="2576" spans="132:132">
      <c r="EB2576" s="84"/>
    </row>
    <row r="2577" spans="132:132">
      <c r="EB2577" s="84"/>
    </row>
    <row r="2578" spans="132:132">
      <c r="EB2578" s="84"/>
    </row>
    <row r="2579" spans="132:132">
      <c r="EB2579" s="84"/>
    </row>
    <row r="2580" spans="132:132">
      <c r="EB2580" s="84"/>
    </row>
    <row r="2581" spans="132:132">
      <c r="EB2581" s="84"/>
    </row>
    <row r="2582" spans="132:132">
      <c r="EB2582" s="84"/>
    </row>
    <row r="2583" spans="132:132">
      <c r="EB2583" s="84"/>
    </row>
    <row r="2584" spans="132:132">
      <c r="EB2584" s="84"/>
    </row>
    <row r="2585" spans="132:132">
      <c r="EB2585" s="84"/>
    </row>
    <row r="2586" spans="132:132">
      <c r="EB2586" s="84"/>
    </row>
    <row r="2587" spans="132:132">
      <c r="EB2587" s="84"/>
    </row>
    <row r="2588" spans="132:132">
      <c r="EB2588" s="84"/>
    </row>
    <row r="2589" spans="132:132">
      <c r="EB2589" s="84"/>
    </row>
    <row r="2590" spans="132:132">
      <c r="EB2590" s="84"/>
    </row>
    <row r="2591" spans="132:132">
      <c r="EB2591" s="84"/>
    </row>
    <row r="2592" spans="132:132">
      <c r="EB2592" s="84"/>
    </row>
    <row r="2593" spans="132:132">
      <c r="EB2593" s="84"/>
    </row>
    <row r="2594" spans="132:132">
      <c r="EB2594" s="84"/>
    </row>
    <row r="2595" spans="132:132">
      <c r="EB2595" s="84"/>
    </row>
    <row r="2596" spans="132:132">
      <c r="EB2596" s="84"/>
    </row>
    <row r="2597" spans="132:132">
      <c r="EB2597" s="84"/>
    </row>
    <row r="2598" spans="132:132">
      <c r="EB2598" s="84"/>
    </row>
    <row r="2599" spans="132:132">
      <c r="EB2599" s="84"/>
    </row>
    <row r="2600" spans="132:132">
      <c r="EB2600" s="84"/>
    </row>
    <row r="2601" spans="132:132">
      <c r="EB2601" s="84"/>
    </row>
    <row r="2602" spans="132:132">
      <c r="EB2602" s="84"/>
    </row>
    <row r="2603" spans="132:132">
      <c r="EB2603" s="84"/>
    </row>
    <row r="2604" spans="132:132">
      <c r="EB2604" s="84"/>
    </row>
    <row r="2605" spans="132:132">
      <c r="EB2605" s="84"/>
    </row>
    <row r="2606" spans="132:132">
      <c r="EB2606" s="84"/>
    </row>
    <row r="2607" spans="132:132">
      <c r="EB2607" s="84"/>
    </row>
    <row r="2608" spans="132:132">
      <c r="EB2608" s="84"/>
    </row>
    <row r="2609" spans="132:132">
      <c r="EB2609" s="84"/>
    </row>
    <row r="2610" spans="132:132">
      <c r="EB2610" s="84"/>
    </row>
    <row r="2611" spans="132:132">
      <c r="EB2611" s="84"/>
    </row>
    <row r="2612" spans="132:132">
      <c r="EB2612" s="84"/>
    </row>
    <row r="2613" spans="132:132">
      <c r="EB2613" s="84"/>
    </row>
    <row r="2614" spans="132:132">
      <c r="EB2614" s="84"/>
    </row>
    <row r="2615" spans="132:132">
      <c r="EB2615" s="84"/>
    </row>
    <row r="2616" spans="132:132">
      <c r="EB2616" s="84"/>
    </row>
    <row r="2617" spans="132:132">
      <c r="EB2617" s="84"/>
    </row>
    <row r="2618" spans="132:132">
      <c r="EB2618" s="84"/>
    </row>
    <row r="2619" spans="132:132">
      <c r="EB2619" s="84"/>
    </row>
    <row r="2620" spans="132:132">
      <c r="EB2620" s="84"/>
    </row>
    <row r="2621" spans="132:132">
      <c r="EB2621" s="84"/>
    </row>
    <row r="2622" spans="132:132">
      <c r="EB2622" s="84"/>
    </row>
    <row r="2623" spans="132:132">
      <c r="EB2623" s="84"/>
    </row>
    <row r="2624" spans="132:132">
      <c r="EB2624" s="84"/>
    </row>
    <row r="2625" spans="132:132">
      <c r="EB2625" s="84"/>
    </row>
    <row r="2626" spans="132:132">
      <c r="EB2626" s="84"/>
    </row>
    <row r="2627" spans="132:132">
      <c r="EB2627" s="84"/>
    </row>
    <row r="2628" spans="132:132">
      <c r="EB2628" s="84"/>
    </row>
    <row r="2629" spans="132:132">
      <c r="EB2629" s="84"/>
    </row>
    <row r="2630" spans="132:132">
      <c r="EB2630" s="84"/>
    </row>
    <row r="2631" spans="132:132">
      <c r="EB2631" s="84"/>
    </row>
    <row r="2632" spans="132:132">
      <c r="EB2632" s="84"/>
    </row>
    <row r="2633" spans="132:132">
      <c r="EB2633" s="84"/>
    </row>
    <row r="2634" spans="132:132">
      <c r="EB2634" s="84"/>
    </row>
    <row r="2635" spans="132:132">
      <c r="EB2635" s="84"/>
    </row>
    <row r="2636" spans="132:132">
      <c r="EB2636" s="84"/>
    </row>
    <row r="2637" spans="132:132">
      <c r="EB2637" s="84"/>
    </row>
    <row r="2638" spans="132:132">
      <c r="EB2638" s="84"/>
    </row>
    <row r="2639" spans="132:132">
      <c r="EB2639" s="84"/>
    </row>
    <row r="2640" spans="132:132">
      <c r="EB2640" s="84"/>
    </row>
    <row r="2641" spans="132:132">
      <c r="EB2641" s="84"/>
    </row>
    <row r="2642" spans="132:132">
      <c r="EB2642" s="84"/>
    </row>
    <row r="2643" spans="132:132">
      <c r="EB2643" s="84"/>
    </row>
    <row r="2644" spans="132:132">
      <c r="EB2644" s="84"/>
    </row>
    <row r="2645" spans="132:132">
      <c r="EB2645" s="84"/>
    </row>
    <row r="2646" spans="132:132">
      <c r="EB2646" s="84"/>
    </row>
    <row r="2647" spans="132:132">
      <c r="EB2647" s="84"/>
    </row>
    <row r="2648" spans="132:132">
      <c r="EB2648" s="84"/>
    </row>
    <row r="2649" spans="132:132">
      <c r="EB2649" s="84"/>
    </row>
    <row r="2650" spans="132:132">
      <c r="EB2650" s="84"/>
    </row>
    <row r="2651" spans="132:132">
      <c r="EB2651" s="84"/>
    </row>
    <row r="2652" spans="132:132">
      <c r="EB2652" s="84"/>
    </row>
    <row r="2653" spans="132:132">
      <c r="EB2653" s="84"/>
    </row>
    <row r="2654" spans="132:132">
      <c r="EB2654" s="84"/>
    </row>
    <row r="2655" spans="132:132">
      <c r="EB2655" s="84"/>
    </row>
    <row r="2656" spans="132:132">
      <c r="EB2656" s="84"/>
    </row>
    <row r="2657" spans="132:132">
      <c r="EB2657" s="84"/>
    </row>
    <row r="2658" spans="132:132">
      <c r="EB2658" s="84"/>
    </row>
    <row r="2659" spans="132:132">
      <c r="EB2659" s="84"/>
    </row>
    <row r="2660" spans="132:132">
      <c r="EB2660" s="84"/>
    </row>
    <row r="2661" spans="132:132">
      <c r="EB2661" s="84"/>
    </row>
    <row r="2662" spans="132:132">
      <c r="EB2662" s="84"/>
    </row>
    <row r="2663" spans="132:132">
      <c r="EB2663" s="84"/>
    </row>
    <row r="2664" spans="132:132">
      <c r="EB2664" s="84"/>
    </row>
    <row r="2665" spans="132:132">
      <c r="EB2665" s="84"/>
    </row>
    <row r="2666" spans="132:132">
      <c r="EB2666" s="84"/>
    </row>
    <row r="2667" spans="132:132">
      <c r="EB2667" s="84"/>
    </row>
    <row r="2668" spans="132:132">
      <c r="EB2668" s="84"/>
    </row>
    <row r="2669" spans="132:132">
      <c r="EB2669" s="84"/>
    </row>
    <row r="2670" spans="132:132">
      <c r="EB2670" s="84"/>
    </row>
    <row r="2671" spans="132:132">
      <c r="EB2671" s="84"/>
    </row>
    <row r="2672" spans="132:132">
      <c r="EB2672" s="84"/>
    </row>
    <row r="2673" spans="132:132">
      <c r="EB2673" s="84"/>
    </row>
    <row r="2674" spans="132:132">
      <c r="EB2674" s="84"/>
    </row>
    <row r="2675" spans="132:132">
      <c r="EB2675" s="84"/>
    </row>
    <row r="2676" spans="132:132">
      <c r="EB2676" s="84"/>
    </row>
    <row r="2677" spans="132:132">
      <c r="EB2677" s="84"/>
    </row>
    <row r="2678" spans="132:132">
      <c r="EB2678" s="84"/>
    </row>
    <row r="2679" spans="132:132">
      <c r="EB2679" s="84"/>
    </row>
    <row r="2680" spans="132:132">
      <c r="EB2680" s="84"/>
    </row>
    <row r="2681" spans="132:132">
      <c r="EB2681" s="84"/>
    </row>
    <row r="2682" spans="132:132">
      <c r="EB2682" s="84"/>
    </row>
    <row r="2683" spans="132:132">
      <c r="EB2683" s="84"/>
    </row>
    <row r="2684" spans="132:132">
      <c r="EB2684" s="84"/>
    </row>
    <row r="2685" spans="132:132">
      <c r="EB2685" s="84"/>
    </row>
    <row r="2686" spans="132:132">
      <c r="EB2686" s="84"/>
    </row>
    <row r="2687" spans="132:132">
      <c r="EB2687" s="84"/>
    </row>
    <row r="2688" spans="132:132">
      <c r="EB2688" s="84"/>
    </row>
    <row r="2689" spans="132:132">
      <c r="EB2689" s="84"/>
    </row>
    <row r="2690" spans="132:132">
      <c r="EB2690" s="84"/>
    </row>
    <row r="2691" spans="132:132">
      <c r="EB2691" s="84"/>
    </row>
    <row r="2692" spans="132:132">
      <c r="EB2692" s="84"/>
    </row>
    <row r="2693" spans="132:132">
      <c r="EB2693" s="84"/>
    </row>
    <row r="2694" spans="132:132">
      <c r="EB2694" s="84"/>
    </row>
    <row r="2695" spans="132:132">
      <c r="EB2695" s="84"/>
    </row>
    <row r="2696" spans="132:132">
      <c r="EB2696" s="84"/>
    </row>
    <row r="2697" spans="132:132">
      <c r="EB2697" s="84"/>
    </row>
    <row r="2698" spans="132:132">
      <c r="EB2698" s="84"/>
    </row>
    <row r="2699" spans="132:132">
      <c r="EB2699" s="84"/>
    </row>
    <row r="2700" spans="132:132">
      <c r="EB2700" s="84"/>
    </row>
    <row r="2701" spans="132:132">
      <c r="EB2701" s="84"/>
    </row>
    <row r="2702" spans="132:132">
      <c r="EB2702" s="84"/>
    </row>
    <row r="2703" spans="132:132">
      <c r="EB2703" s="84"/>
    </row>
    <row r="2704" spans="132:132">
      <c r="EB2704" s="84"/>
    </row>
    <row r="2705" spans="132:132">
      <c r="EB2705" s="84"/>
    </row>
    <row r="2706" spans="132:132">
      <c r="EB2706" s="84"/>
    </row>
    <row r="2707" spans="132:132">
      <c r="EB2707" s="84"/>
    </row>
    <row r="2708" spans="132:132">
      <c r="EB2708" s="84"/>
    </row>
    <row r="2709" spans="132:132">
      <c r="EB2709" s="84"/>
    </row>
    <row r="2710" spans="132:132">
      <c r="EB2710" s="84"/>
    </row>
    <row r="2711" spans="132:132">
      <c r="EB2711" s="84"/>
    </row>
    <row r="2712" spans="132:132">
      <c r="EB2712" s="84"/>
    </row>
    <row r="2713" spans="132:132">
      <c r="EB2713" s="84"/>
    </row>
    <row r="2714" spans="132:132">
      <c r="EB2714" s="84"/>
    </row>
    <row r="2715" spans="132:132">
      <c r="EB2715" s="84"/>
    </row>
    <row r="2716" spans="132:132">
      <c r="EB2716" s="84"/>
    </row>
    <row r="2717" spans="132:132">
      <c r="EB2717" s="84"/>
    </row>
    <row r="2718" spans="132:132">
      <c r="EB2718" s="84"/>
    </row>
    <row r="2719" spans="132:132">
      <c r="EB2719" s="84"/>
    </row>
    <row r="2720" spans="132:132">
      <c r="EB2720" s="84"/>
    </row>
    <row r="2721" spans="132:132">
      <c r="EB2721" s="84"/>
    </row>
    <row r="2722" spans="132:132">
      <c r="EB2722" s="84"/>
    </row>
    <row r="2723" spans="132:132">
      <c r="EB2723" s="84"/>
    </row>
    <row r="2724" spans="132:132">
      <c r="EB2724" s="84"/>
    </row>
    <row r="2725" spans="132:132">
      <c r="EB2725" s="84"/>
    </row>
    <row r="2726" spans="132:132">
      <c r="EB2726" s="84"/>
    </row>
    <row r="2727" spans="132:132">
      <c r="EB2727" s="84"/>
    </row>
    <row r="2728" spans="132:132">
      <c r="EB2728" s="84"/>
    </row>
    <row r="2729" spans="132:132">
      <c r="EB2729" s="84"/>
    </row>
    <row r="2730" spans="132:132">
      <c r="EB2730" s="84"/>
    </row>
    <row r="2731" spans="132:132">
      <c r="EB2731" s="84"/>
    </row>
    <row r="2732" spans="132:132">
      <c r="EB2732" s="84"/>
    </row>
    <row r="2733" spans="132:132">
      <c r="EB2733" s="84"/>
    </row>
    <row r="2734" spans="132:132">
      <c r="EB2734" s="84"/>
    </row>
    <row r="2735" spans="132:132">
      <c r="EB2735" s="84"/>
    </row>
    <row r="2736" spans="132:132">
      <c r="EB2736" s="84"/>
    </row>
    <row r="2737" spans="132:132">
      <c r="EB2737" s="84"/>
    </row>
    <row r="2738" spans="132:132">
      <c r="EB2738" s="84"/>
    </row>
    <row r="2739" spans="132:132">
      <c r="EB2739" s="84"/>
    </row>
    <row r="2740" spans="132:132">
      <c r="EB2740" s="84"/>
    </row>
    <row r="2741" spans="132:132">
      <c r="EB2741" s="84"/>
    </row>
    <row r="2742" spans="132:132">
      <c r="EB2742" s="84"/>
    </row>
    <row r="2743" spans="132:132">
      <c r="EB2743" s="84"/>
    </row>
    <row r="2744" spans="132:132">
      <c r="EB2744" s="84"/>
    </row>
    <row r="2745" spans="132:132">
      <c r="EB2745" s="84"/>
    </row>
    <row r="2746" spans="132:132">
      <c r="EB2746" s="84"/>
    </row>
    <row r="2747" spans="132:132">
      <c r="EB2747" s="84"/>
    </row>
    <row r="2748" spans="132:132">
      <c r="EB2748" s="84"/>
    </row>
    <row r="2749" spans="132:132">
      <c r="EB2749" s="84"/>
    </row>
    <row r="2750" spans="132:132">
      <c r="EB2750" s="84"/>
    </row>
    <row r="2751" spans="132:132">
      <c r="EB2751" s="84"/>
    </row>
    <row r="2752" spans="132:132">
      <c r="EB2752" s="84"/>
    </row>
    <row r="2753" spans="132:132">
      <c r="EB2753" s="84"/>
    </row>
    <row r="2754" spans="132:132">
      <c r="EB2754" s="84"/>
    </row>
    <row r="2755" spans="132:132">
      <c r="EB2755" s="84"/>
    </row>
    <row r="2756" spans="132:132">
      <c r="EB2756" s="84"/>
    </row>
    <row r="2757" spans="132:132">
      <c r="EB2757" s="84"/>
    </row>
    <row r="2758" spans="132:132">
      <c r="EB2758" s="84"/>
    </row>
    <row r="2759" spans="132:132">
      <c r="EB2759" s="84"/>
    </row>
    <row r="2760" spans="132:132">
      <c r="EB2760" s="84"/>
    </row>
    <row r="2761" spans="132:132">
      <c r="EB2761" s="84"/>
    </row>
    <row r="2762" spans="132:132">
      <c r="EB2762" s="84"/>
    </row>
    <row r="2763" spans="132:132">
      <c r="EB2763" s="84"/>
    </row>
    <row r="2764" spans="132:132">
      <c r="EB2764" s="84"/>
    </row>
    <row r="2765" spans="132:132">
      <c r="EB2765" s="84"/>
    </row>
    <row r="2766" spans="132:132">
      <c r="EB2766" s="84"/>
    </row>
    <row r="2767" spans="132:132">
      <c r="EB2767" s="84"/>
    </row>
    <row r="2768" spans="132:132">
      <c r="EB2768" s="84"/>
    </row>
    <row r="2769" spans="132:132">
      <c r="EB2769" s="84"/>
    </row>
    <row r="2770" spans="132:132">
      <c r="EB2770" s="84"/>
    </row>
    <row r="2771" spans="132:132">
      <c r="EB2771" s="84"/>
    </row>
    <row r="2772" spans="132:132">
      <c r="EB2772" s="84"/>
    </row>
    <row r="2773" spans="132:132">
      <c r="EB2773" s="84"/>
    </row>
    <row r="2774" spans="132:132">
      <c r="EB2774" s="84"/>
    </row>
    <row r="2775" spans="132:132">
      <c r="EB2775" s="84"/>
    </row>
    <row r="2776" spans="132:132">
      <c r="EB2776" s="84"/>
    </row>
    <row r="2777" spans="132:132">
      <c r="EB2777" s="84"/>
    </row>
    <row r="2778" spans="132:132">
      <c r="EB2778" s="84"/>
    </row>
    <row r="2779" spans="132:132">
      <c r="EB2779" s="84"/>
    </row>
    <row r="2780" spans="132:132">
      <c r="EB2780" s="84"/>
    </row>
    <row r="2781" spans="132:132">
      <c r="EB2781" s="84"/>
    </row>
    <row r="2782" spans="132:132">
      <c r="EB2782" s="84"/>
    </row>
    <row r="2783" spans="132:132">
      <c r="EB2783" s="84"/>
    </row>
    <row r="2784" spans="132:132">
      <c r="EB2784" s="84"/>
    </row>
    <row r="2785" spans="132:132">
      <c r="EB2785" s="84"/>
    </row>
    <row r="2786" spans="132:132">
      <c r="EB2786" s="84"/>
    </row>
    <row r="2787" spans="132:132">
      <c r="EB2787" s="84"/>
    </row>
    <row r="2788" spans="132:132">
      <c r="EB2788" s="84"/>
    </row>
    <row r="2789" spans="132:132">
      <c r="EB2789" s="84"/>
    </row>
    <row r="2790" spans="132:132">
      <c r="EB2790" s="84"/>
    </row>
    <row r="2791" spans="132:132">
      <c r="EB2791" s="84"/>
    </row>
    <row r="2792" spans="132:132">
      <c r="EB2792" s="84"/>
    </row>
    <row r="2793" spans="132:132">
      <c r="EB2793" s="84"/>
    </row>
    <row r="2794" spans="132:132">
      <c r="EB2794" s="84"/>
    </row>
    <row r="2795" spans="132:132">
      <c r="EB2795" s="84"/>
    </row>
    <row r="2796" spans="132:132">
      <c r="EB2796" s="84"/>
    </row>
    <row r="2797" spans="132:132">
      <c r="EB2797" s="84"/>
    </row>
    <row r="2798" spans="132:132">
      <c r="EB2798" s="84"/>
    </row>
    <row r="2799" spans="132:132">
      <c r="EB2799" s="84"/>
    </row>
    <row r="2800" spans="132:132">
      <c r="EB2800" s="84"/>
    </row>
    <row r="2801" spans="132:132">
      <c r="EB2801" s="84"/>
    </row>
    <row r="2802" spans="132:132">
      <c r="EB2802" s="84"/>
    </row>
    <row r="2803" spans="132:132">
      <c r="EB2803" s="84"/>
    </row>
    <row r="2804" spans="132:132">
      <c r="EB2804" s="84"/>
    </row>
    <row r="2805" spans="132:132">
      <c r="EB2805" s="84"/>
    </row>
    <row r="2806" spans="132:132">
      <c r="EB2806" s="84"/>
    </row>
    <row r="2807" spans="132:132">
      <c r="EB2807" s="84"/>
    </row>
    <row r="2808" spans="132:132">
      <c r="EB2808" s="84"/>
    </row>
    <row r="2809" spans="132:132">
      <c r="EB2809" s="84"/>
    </row>
    <row r="2810" spans="132:132">
      <c r="EB2810" s="84"/>
    </row>
    <row r="2811" spans="132:132">
      <c r="EB2811" s="84"/>
    </row>
    <row r="2812" spans="132:132">
      <c r="EB2812" s="84"/>
    </row>
    <row r="2813" spans="132:132">
      <c r="EB2813" s="84"/>
    </row>
    <row r="2814" spans="132:132">
      <c r="EB2814" s="84"/>
    </row>
    <row r="2815" spans="132:132">
      <c r="EB2815" s="84"/>
    </row>
    <row r="2816" spans="132:132">
      <c r="EB2816" s="84"/>
    </row>
    <row r="2817" spans="132:132">
      <c r="EB2817" s="84"/>
    </row>
    <row r="2818" spans="132:132">
      <c r="EB2818" s="84"/>
    </row>
    <row r="2819" spans="132:132">
      <c r="EB2819" s="84"/>
    </row>
    <row r="2820" spans="132:132">
      <c r="EB2820" s="84"/>
    </row>
    <row r="2821" spans="132:132">
      <c r="EB2821" s="84"/>
    </row>
    <row r="2822" spans="132:132">
      <c r="EB2822" s="84"/>
    </row>
    <row r="2823" spans="132:132">
      <c r="EB2823" s="84"/>
    </row>
    <row r="2824" spans="132:132">
      <c r="EB2824" s="84"/>
    </row>
    <row r="2825" spans="132:132">
      <c r="EB2825" s="84"/>
    </row>
    <row r="2826" spans="132:132">
      <c r="EB2826" s="84"/>
    </row>
    <row r="2827" spans="132:132">
      <c r="EB2827" s="84"/>
    </row>
    <row r="2828" spans="132:132">
      <c r="EB2828" s="84"/>
    </row>
    <row r="2829" spans="132:132">
      <c r="EB2829" s="84"/>
    </row>
    <row r="2830" spans="132:132">
      <c r="EB2830" s="84"/>
    </row>
    <row r="2831" spans="132:132">
      <c r="EB2831" s="84"/>
    </row>
    <row r="2832" spans="132:132">
      <c r="EB2832" s="84"/>
    </row>
    <row r="2833" spans="132:132">
      <c r="EB2833" s="84"/>
    </row>
    <row r="2834" spans="132:132">
      <c r="EB2834" s="84"/>
    </row>
    <row r="2835" spans="132:132">
      <c r="EB2835" s="84"/>
    </row>
    <row r="2836" spans="132:132">
      <c r="EB2836" s="84"/>
    </row>
    <row r="2837" spans="132:132">
      <c r="EB2837" s="84"/>
    </row>
    <row r="2838" spans="132:132">
      <c r="EB2838" s="84"/>
    </row>
    <row r="2839" spans="132:132">
      <c r="EB2839" s="84"/>
    </row>
    <row r="2840" spans="132:132">
      <c r="EB2840" s="84"/>
    </row>
    <row r="2841" spans="132:132">
      <c r="EB2841" s="84"/>
    </row>
    <row r="2842" spans="132:132">
      <c r="EB2842" s="84"/>
    </row>
    <row r="2843" spans="132:132">
      <c r="EB2843" s="84"/>
    </row>
    <row r="2844" spans="132:132">
      <c r="EB2844" s="84"/>
    </row>
    <row r="2845" spans="132:132">
      <c r="EB2845" s="84"/>
    </row>
    <row r="2846" spans="132:132">
      <c r="EB2846" s="84"/>
    </row>
    <row r="2847" spans="132:132">
      <c r="EB2847" s="84"/>
    </row>
    <row r="2848" spans="132:132">
      <c r="EB2848" s="84"/>
    </row>
    <row r="2849" spans="132:132">
      <c r="EB2849" s="84"/>
    </row>
    <row r="2850" spans="132:132">
      <c r="EB2850" s="84"/>
    </row>
    <row r="2851" spans="132:132">
      <c r="EB2851" s="84"/>
    </row>
    <row r="2852" spans="132:132">
      <c r="EB2852" s="84"/>
    </row>
    <row r="2853" spans="132:132">
      <c r="EB2853" s="84"/>
    </row>
    <row r="2854" spans="132:132">
      <c r="EB2854" s="84"/>
    </row>
    <row r="2855" spans="132:132">
      <c r="EB2855" s="84"/>
    </row>
    <row r="2856" spans="132:132">
      <c r="EB2856" s="84"/>
    </row>
    <row r="2857" spans="132:132">
      <c r="EB2857" s="84"/>
    </row>
    <row r="2858" spans="132:132">
      <c r="EB2858" s="84"/>
    </row>
    <row r="2859" spans="132:132">
      <c r="EB2859" s="84"/>
    </row>
    <row r="2860" spans="132:132">
      <c r="EB2860" s="84"/>
    </row>
    <row r="2861" spans="132:132">
      <c r="EB2861" s="84"/>
    </row>
    <row r="2862" spans="132:132">
      <c r="EB2862" s="84"/>
    </row>
    <row r="2863" spans="132:132">
      <c r="EB2863" s="84"/>
    </row>
    <row r="2864" spans="132:132">
      <c r="EB2864" s="84"/>
    </row>
    <row r="2865" spans="132:132">
      <c r="EB2865" s="84"/>
    </row>
    <row r="2866" spans="132:132">
      <c r="EB2866" s="84"/>
    </row>
    <row r="2867" spans="132:132">
      <c r="EB2867" s="84"/>
    </row>
    <row r="2868" spans="132:132">
      <c r="EB2868" s="84"/>
    </row>
    <row r="2869" spans="132:132">
      <c r="EB2869" s="84"/>
    </row>
    <row r="2870" spans="132:132">
      <c r="EB2870" s="84"/>
    </row>
    <row r="2871" spans="132:132">
      <c r="EB2871" s="84"/>
    </row>
    <row r="2872" spans="132:132">
      <c r="EB2872" s="84"/>
    </row>
    <row r="2873" spans="132:132">
      <c r="EB2873" s="84"/>
    </row>
    <row r="2874" spans="132:132">
      <c r="EB2874" s="84"/>
    </row>
    <row r="2875" spans="132:132">
      <c r="EB2875" s="84"/>
    </row>
    <row r="2876" spans="132:132">
      <c r="EB2876" s="84"/>
    </row>
    <row r="2877" spans="132:132">
      <c r="EB2877" s="84"/>
    </row>
    <row r="2878" spans="132:132">
      <c r="EB2878" s="84"/>
    </row>
    <row r="2879" spans="132:132">
      <c r="EB2879" s="84"/>
    </row>
    <row r="2880" spans="132:132">
      <c r="EB2880" s="84"/>
    </row>
    <row r="2881" spans="132:132">
      <c r="EB2881" s="84"/>
    </row>
    <row r="2882" spans="132:132">
      <c r="EB2882" s="84"/>
    </row>
    <row r="2883" spans="132:132">
      <c r="EB2883" s="84"/>
    </row>
    <row r="2884" spans="132:132">
      <c r="EB2884" s="84"/>
    </row>
    <row r="2885" spans="132:132">
      <c r="EB2885" s="84"/>
    </row>
    <row r="2886" spans="132:132">
      <c r="EB2886" s="84"/>
    </row>
    <row r="2887" spans="132:132">
      <c r="EB2887" s="84"/>
    </row>
    <row r="2888" spans="132:132">
      <c r="EB2888" s="84"/>
    </row>
    <row r="2889" spans="132:132">
      <c r="EB2889" s="84"/>
    </row>
    <row r="2890" spans="132:132">
      <c r="EB2890" s="84"/>
    </row>
    <row r="2891" spans="132:132">
      <c r="EB2891" s="84"/>
    </row>
    <row r="2892" spans="132:132">
      <c r="EB2892" s="84"/>
    </row>
    <row r="2893" spans="132:132">
      <c r="EB2893" s="84"/>
    </row>
    <row r="2894" spans="132:132">
      <c r="EB2894" s="84"/>
    </row>
    <row r="2895" spans="132:132">
      <c r="EB2895" s="84"/>
    </row>
    <row r="2896" spans="132:132">
      <c r="EB2896" s="84"/>
    </row>
    <row r="2897" spans="132:132">
      <c r="EB2897" s="84"/>
    </row>
    <row r="2898" spans="132:132">
      <c r="EB2898" s="84"/>
    </row>
    <row r="2899" spans="132:132">
      <c r="EB2899" s="84"/>
    </row>
    <row r="2900" spans="132:132">
      <c r="EB2900" s="84"/>
    </row>
    <row r="2901" spans="132:132">
      <c r="EB2901" s="84"/>
    </row>
    <row r="2902" spans="132:132">
      <c r="EB2902" s="84"/>
    </row>
    <row r="2903" spans="132:132">
      <c r="EB2903" s="84"/>
    </row>
    <row r="2904" spans="132:132">
      <c r="EB2904" s="84"/>
    </row>
    <row r="2905" spans="132:132">
      <c r="EB2905" s="84"/>
    </row>
    <row r="2906" spans="132:132">
      <c r="EB2906" s="84"/>
    </row>
    <row r="2907" spans="132:132">
      <c r="EB2907" s="84"/>
    </row>
    <row r="2908" spans="132:132">
      <c r="EB2908" s="84"/>
    </row>
    <row r="2909" spans="132:132">
      <c r="EB2909" s="84"/>
    </row>
    <row r="2910" spans="132:132">
      <c r="EB2910" s="84"/>
    </row>
    <row r="2911" spans="132:132">
      <c r="EB2911" s="84"/>
    </row>
    <row r="2912" spans="132:132">
      <c r="EB2912" s="84"/>
    </row>
    <row r="2913" spans="132:132">
      <c r="EB2913" s="84"/>
    </row>
    <row r="2914" spans="132:132">
      <c r="EB2914" s="84"/>
    </row>
    <row r="2915" spans="132:132">
      <c r="EB2915" s="84"/>
    </row>
    <row r="2916" spans="132:132">
      <c r="EB2916" s="84"/>
    </row>
    <row r="2917" spans="132:132">
      <c r="EB2917" s="84"/>
    </row>
    <row r="2918" spans="132:132">
      <c r="EB2918" s="84"/>
    </row>
    <row r="2919" spans="132:132">
      <c r="EB2919" s="84"/>
    </row>
    <row r="2920" spans="132:132">
      <c r="EB2920" s="84"/>
    </row>
    <row r="2921" spans="132:132">
      <c r="EB2921" s="84"/>
    </row>
    <row r="2922" spans="132:132">
      <c r="EB2922" s="84"/>
    </row>
    <row r="2923" spans="132:132">
      <c r="EB2923" s="84"/>
    </row>
    <row r="2924" spans="132:132">
      <c r="EB2924" s="84"/>
    </row>
    <row r="2925" spans="132:132">
      <c r="EB2925" s="84"/>
    </row>
    <row r="2926" spans="132:132">
      <c r="EB2926" s="84"/>
    </row>
    <row r="2927" spans="132:132">
      <c r="EB2927" s="84"/>
    </row>
    <row r="2928" spans="132:132">
      <c r="EB2928" s="84"/>
    </row>
    <row r="2929" spans="132:132">
      <c r="EB2929" s="84"/>
    </row>
    <row r="2930" spans="132:132">
      <c r="EB2930" s="84"/>
    </row>
    <row r="2931" spans="132:132">
      <c r="EB2931" s="84"/>
    </row>
    <row r="2932" spans="132:132">
      <c r="EB2932" s="84"/>
    </row>
    <row r="2933" spans="132:132">
      <c r="EB2933" s="84"/>
    </row>
    <row r="2934" spans="132:132">
      <c r="EB2934" s="84"/>
    </row>
    <row r="2935" spans="132:132">
      <c r="EB2935" s="84"/>
    </row>
    <row r="2936" spans="132:132">
      <c r="EB2936" s="84"/>
    </row>
    <row r="2937" spans="132:132">
      <c r="EB2937" s="84"/>
    </row>
    <row r="2938" spans="132:132">
      <c r="EB2938" s="84"/>
    </row>
    <row r="2939" spans="132:132">
      <c r="EB2939" s="84"/>
    </row>
    <row r="2940" spans="132:132">
      <c r="EB2940" s="84"/>
    </row>
    <row r="2941" spans="132:132">
      <c r="EB2941" s="84"/>
    </row>
    <row r="2942" spans="132:132">
      <c r="EB2942" s="84"/>
    </row>
    <row r="2943" spans="132:132">
      <c r="EB2943" s="84"/>
    </row>
    <row r="2944" spans="132:132">
      <c r="EB2944" s="84"/>
    </row>
    <row r="2945" spans="132:132">
      <c r="EB2945" s="84"/>
    </row>
    <row r="2946" spans="132:132">
      <c r="EB2946" s="84"/>
    </row>
    <row r="2947" spans="132:132">
      <c r="EB2947" s="84"/>
    </row>
    <row r="2948" spans="132:132">
      <c r="EB2948" s="84"/>
    </row>
    <row r="2949" spans="132:132">
      <c r="EB2949" s="84"/>
    </row>
    <row r="2950" spans="132:132">
      <c r="EB2950" s="84"/>
    </row>
    <row r="2951" spans="132:132">
      <c r="EB2951" s="84"/>
    </row>
    <row r="2952" spans="132:132">
      <c r="EB2952" s="84"/>
    </row>
    <row r="2953" spans="132:132">
      <c r="EB2953" s="84"/>
    </row>
    <row r="2954" spans="132:132">
      <c r="EB2954" s="84"/>
    </row>
    <row r="2955" spans="132:132">
      <c r="EB2955" s="84"/>
    </row>
    <row r="2956" spans="132:132">
      <c r="EB2956" s="84"/>
    </row>
    <row r="2957" spans="132:132">
      <c r="EB2957" s="84"/>
    </row>
    <row r="2958" spans="132:132">
      <c r="EB2958" s="84"/>
    </row>
    <row r="2959" spans="132:132">
      <c r="EB2959" s="84"/>
    </row>
    <row r="2960" spans="132:132">
      <c r="EB2960" s="84"/>
    </row>
    <row r="2961" spans="132:132">
      <c r="EB2961" s="84"/>
    </row>
    <row r="2962" spans="132:132">
      <c r="EB2962" s="84"/>
    </row>
    <row r="2963" spans="132:132">
      <c r="EB2963" s="84"/>
    </row>
    <row r="2964" spans="132:132">
      <c r="EB2964" s="84"/>
    </row>
    <row r="2965" spans="132:132">
      <c r="EB2965" s="84"/>
    </row>
    <row r="2966" spans="132:132">
      <c r="EB2966" s="84"/>
    </row>
    <row r="2967" spans="132:132">
      <c r="EB2967" s="84"/>
    </row>
    <row r="2968" spans="132:132">
      <c r="EB2968" s="84"/>
    </row>
    <row r="2969" spans="132:132">
      <c r="EB2969" s="84"/>
    </row>
    <row r="2970" spans="132:132">
      <c r="EB2970" s="84"/>
    </row>
    <row r="2971" spans="132:132">
      <c r="EB2971" s="84"/>
    </row>
    <row r="2972" spans="132:132">
      <c r="EB2972" s="84"/>
    </row>
    <row r="2973" spans="132:132">
      <c r="EB2973" s="84"/>
    </row>
    <row r="2974" spans="132:132">
      <c r="EB2974" s="84"/>
    </row>
    <row r="2975" spans="132:132">
      <c r="EB2975" s="84"/>
    </row>
    <row r="2976" spans="132:132">
      <c r="EB2976" s="84"/>
    </row>
    <row r="2977" spans="132:132">
      <c r="EB2977" s="84"/>
    </row>
    <row r="2978" spans="132:132">
      <c r="EB2978" s="84"/>
    </row>
    <row r="2979" spans="132:132">
      <c r="EB2979" s="84"/>
    </row>
    <row r="2980" spans="132:132">
      <c r="EB2980" s="84"/>
    </row>
    <row r="2981" spans="132:132">
      <c r="EB2981" s="84"/>
    </row>
    <row r="2982" spans="132:132">
      <c r="EB2982" s="84"/>
    </row>
    <row r="2983" spans="132:132">
      <c r="EB2983" s="84"/>
    </row>
    <row r="2984" spans="132:132">
      <c r="EB2984" s="84"/>
    </row>
    <row r="2985" spans="132:132">
      <c r="EB2985" s="84"/>
    </row>
    <row r="2986" spans="132:132">
      <c r="EB2986" s="84"/>
    </row>
    <row r="2987" spans="132:132">
      <c r="EB2987" s="84"/>
    </row>
    <row r="2988" spans="132:132">
      <c r="EB2988" s="84"/>
    </row>
    <row r="2989" spans="132:132">
      <c r="EB2989" s="84"/>
    </row>
    <row r="2990" spans="132:132">
      <c r="EB2990" s="84"/>
    </row>
    <row r="2991" spans="132:132">
      <c r="EB2991" s="84"/>
    </row>
    <row r="2992" spans="132:132">
      <c r="EB2992" s="84"/>
    </row>
    <row r="2993" spans="132:132">
      <c r="EB2993" s="84"/>
    </row>
    <row r="2994" spans="132:132">
      <c r="EB2994" s="84"/>
    </row>
    <row r="2995" spans="132:132">
      <c r="EB2995" s="84"/>
    </row>
    <row r="2996" spans="132:132">
      <c r="EB2996" s="84"/>
    </row>
    <row r="2997" spans="132:132">
      <c r="EB2997" s="84"/>
    </row>
    <row r="2998" spans="132:132">
      <c r="EB2998" s="84"/>
    </row>
    <row r="2999" spans="132:132">
      <c r="EB2999" s="84"/>
    </row>
    <row r="3000" spans="132:132">
      <c r="EB3000" s="84"/>
    </row>
    <row r="3001" spans="132:132">
      <c r="EB3001" s="84"/>
    </row>
    <row r="3002" spans="132:132">
      <c r="EB3002" s="84"/>
    </row>
    <row r="3003" spans="132:132">
      <c r="EB3003" s="84"/>
    </row>
    <row r="3004" spans="132:132">
      <c r="EB3004" s="84"/>
    </row>
    <row r="3005" spans="132:132">
      <c r="EB3005" s="84"/>
    </row>
    <row r="3006" spans="132:132">
      <c r="EB3006" s="84"/>
    </row>
    <row r="3007" spans="132:132">
      <c r="EB3007" s="84"/>
    </row>
    <row r="3008" spans="132:132">
      <c r="EB3008" s="84"/>
    </row>
    <row r="3009" spans="132:132">
      <c r="EB3009" s="84"/>
    </row>
    <row r="3010" spans="132:132">
      <c r="EB3010" s="84"/>
    </row>
    <row r="3011" spans="132:132">
      <c r="EB3011" s="84"/>
    </row>
    <row r="3012" spans="132:132">
      <c r="EB3012" s="84"/>
    </row>
    <row r="3013" spans="132:132">
      <c r="EB3013" s="84"/>
    </row>
    <row r="3014" spans="132:132">
      <c r="EB3014" s="84"/>
    </row>
    <row r="3015" spans="132:132">
      <c r="EB3015" s="84"/>
    </row>
    <row r="3016" spans="132:132">
      <c r="EB3016" s="84"/>
    </row>
    <row r="3017" spans="132:132">
      <c r="EB3017" s="84"/>
    </row>
    <row r="3018" spans="132:132">
      <c r="EB3018" s="84"/>
    </row>
    <row r="3019" spans="132:132">
      <c r="EB3019" s="84"/>
    </row>
    <row r="3020" spans="132:132">
      <c r="EB3020" s="84"/>
    </row>
    <row r="3021" spans="132:132">
      <c r="EB3021" s="84"/>
    </row>
    <row r="3022" spans="132:132">
      <c r="EB3022" s="84"/>
    </row>
    <row r="3023" spans="132:132">
      <c r="EB3023" s="84"/>
    </row>
    <row r="3024" spans="132:132">
      <c r="EB3024" s="84"/>
    </row>
    <row r="3025" spans="132:132">
      <c r="EB3025" s="84"/>
    </row>
    <row r="3026" spans="132:132">
      <c r="EB3026" s="84"/>
    </row>
    <row r="3027" spans="132:132">
      <c r="EB3027" s="84"/>
    </row>
    <row r="3028" spans="132:132">
      <c r="EB3028" s="84"/>
    </row>
    <row r="3029" spans="132:132">
      <c r="EB3029" s="84"/>
    </row>
    <row r="3030" spans="132:132">
      <c r="EB3030" s="84"/>
    </row>
    <row r="3031" spans="132:132">
      <c r="EB3031" s="84"/>
    </row>
    <row r="3032" spans="132:132">
      <c r="EB3032" s="84"/>
    </row>
    <row r="3033" spans="132:132">
      <c r="EB3033" s="84"/>
    </row>
    <row r="3034" spans="132:132">
      <c r="EB3034" s="84"/>
    </row>
    <row r="3035" spans="132:132">
      <c r="EB3035" s="84"/>
    </row>
    <row r="3036" spans="132:132">
      <c r="EB3036" s="84"/>
    </row>
    <row r="3037" spans="132:132">
      <c r="EB3037" s="84"/>
    </row>
    <row r="3038" spans="132:132">
      <c r="EB3038" s="84"/>
    </row>
    <row r="3039" spans="132:132">
      <c r="EB3039" s="84"/>
    </row>
    <row r="3040" spans="132:132">
      <c r="EB3040" s="84"/>
    </row>
    <row r="3041" spans="132:132">
      <c r="EB3041" s="84"/>
    </row>
    <row r="3042" spans="132:132">
      <c r="EB3042" s="84"/>
    </row>
    <row r="3043" spans="132:132">
      <c r="EB3043" s="84"/>
    </row>
    <row r="3044" spans="132:132">
      <c r="EB3044" s="84"/>
    </row>
    <row r="3045" spans="132:132">
      <c r="EB3045" s="84"/>
    </row>
    <row r="3046" spans="132:132">
      <c r="EB3046" s="84"/>
    </row>
    <row r="3047" spans="132:132">
      <c r="EB3047" s="84"/>
    </row>
    <row r="3048" spans="132:132">
      <c r="EB3048" s="84"/>
    </row>
    <row r="3049" spans="132:132">
      <c r="EB3049" s="84"/>
    </row>
    <row r="3050" spans="132:132">
      <c r="EB3050" s="84"/>
    </row>
    <row r="3051" spans="132:132">
      <c r="EB3051" s="84"/>
    </row>
    <row r="3052" spans="132:132">
      <c r="EB3052" s="84"/>
    </row>
    <row r="3053" spans="132:132">
      <c r="EB3053" s="84"/>
    </row>
    <row r="3054" spans="132:132">
      <c r="EB3054" s="84"/>
    </row>
    <row r="3055" spans="132:132">
      <c r="EB3055" s="84"/>
    </row>
    <row r="3056" spans="132:132">
      <c r="EB3056" s="84"/>
    </row>
    <row r="3057" spans="132:132">
      <c r="EB3057" s="84"/>
    </row>
    <row r="3058" spans="132:132">
      <c r="EB3058" s="84"/>
    </row>
    <row r="3059" spans="132:132">
      <c r="EB3059" s="84"/>
    </row>
    <row r="3060" spans="132:132">
      <c r="EB3060" s="84"/>
    </row>
    <row r="3061" spans="132:132">
      <c r="EB3061" s="84"/>
    </row>
    <row r="3062" spans="132:132">
      <c r="EB3062" s="84"/>
    </row>
    <row r="3063" spans="132:132">
      <c r="EB3063" s="84"/>
    </row>
    <row r="3064" spans="132:132">
      <c r="EB3064" s="84"/>
    </row>
    <row r="3065" spans="132:132">
      <c r="EB3065" s="84"/>
    </row>
    <row r="3066" spans="132:132">
      <c r="EB3066" s="84"/>
    </row>
    <row r="3067" spans="132:132">
      <c r="EB3067" s="84"/>
    </row>
    <row r="3068" spans="132:132">
      <c r="EB3068" s="84"/>
    </row>
    <row r="3069" spans="132:132">
      <c r="EB3069" s="84"/>
    </row>
    <row r="3070" spans="132:132">
      <c r="EB3070" s="84"/>
    </row>
    <row r="3071" spans="132:132">
      <c r="EB3071" s="84"/>
    </row>
    <row r="3072" spans="132:132">
      <c r="EB3072" s="84"/>
    </row>
    <row r="3073" spans="132:132">
      <c r="EB3073" s="84"/>
    </row>
    <row r="3074" spans="132:132">
      <c r="EB3074" s="84"/>
    </row>
    <row r="3075" spans="132:132">
      <c r="EB3075" s="84"/>
    </row>
    <row r="3076" spans="132:132">
      <c r="EB3076" s="84"/>
    </row>
    <row r="3077" spans="132:132">
      <c r="EB3077" s="84"/>
    </row>
    <row r="3078" spans="132:132">
      <c r="EB3078" s="84"/>
    </row>
    <row r="3079" spans="132:132">
      <c r="EB3079" s="84"/>
    </row>
    <row r="3080" spans="132:132">
      <c r="EB3080" s="84"/>
    </row>
    <row r="3081" spans="132:132">
      <c r="EB3081" s="84"/>
    </row>
    <row r="3082" spans="132:132">
      <c r="EB3082" s="84"/>
    </row>
    <row r="3083" spans="132:132">
      <c r="EB3083" s="84"/>
    </row>
    <row r="3084" spans="132:132">
      <c r="EB3084" s="84"/>
    </row>
    <row r="3085" spans="132:132">
      <c r="EB3085" s="84"/>
    </row>
    <row r="3086" spans="132:132">
      <c r="EB3086" s="84"/>
    </row>
    <row r="3087" spans="132:132">
      <c r="EB3087" s="84"/>
    </row>
    <row r="3088" spans="132:132">
      <c r="EB3088" s="84"/>
    </row>
    <row r="3089" spans="132:132">
      <c r="EB3089" s="84"/>
    </row>
    <row r="3090" spans="132:132">
      <c r="EB3090" s="84"/>
    </row>
    <row r="3091" spans="132:132">
      <c r="EB3091" s="84"/>
    </row>
    <row r="3092" spans="132:132">
      <c r="EB3092" s="84"/>
    </row>
    <row r="3093" spans="132:132">
      <c r="EB3093" s="84"/>
    </row>
    <row r="3094" spans="132:132">
      <c r="EB3094" s="84"/>
    </row>
    <row r="3095" spans="132:132">
      <c r="EB3095" s="84"/>
    </row>
    <row r="3096" spans="132:132">
      <c r="EB3096" s="84"/>
    </row>
    <row r="3097" spans="132:132">
      <c r="EB3097" s="84"/>
    </row>
    <row r="3098" spans="132:132">
      <c r="EB3098" s="84"/>
    </row>
    <row r="3099" spans="132:132">
      <c r="EB3099" s="84"/>
    </row>
    <row r="3100" spans="132:132">
      <c r="EB3100" s="84"/>
    </row>
    <row r="3101" spans="132:132">
      <c r="EB3101" s="84"/>
    </row>
    <row r="3102" spans="132:132">
      <c r="EB3102" s="84"/>
    </row>
    <row r="3103" spans="132:132">
      <c r="EB3103" s="84"/>
    </row>
    <row r="3104" spans="132:132">
      <c r="EB3104" s="84"/>
    </row>
    <row r="3105" spans="132:132">
      <c r="EB3105" s="84"/>
    </row>
    <row r="3106" spans="132:132">
      <c r="EB3106" s="84"/>
    </row>
    <row r="3107" spans="132:132">
      <c r="EB3107" s="84"/>
    </row>
    <row r="3108" spans="132:132">
      <c r="EB3108" s="84"/>
    </row>
    <row r="3109" spans="132:132">
      <c r="EB3109" s="84"/>
    </row>
    <row r="3110" spans="132:132">
      <c r="EB3110" s="84"/>
    </row>
    <row r="3111" spans="132:132">
      <c r="EB3111" s="84"/>
    </row>
    <row r="3112" spans="132:132">
      <c r="EB3112" s="84"/>
    </row>
    <row r="3113" spans="132:132">
      <c r="EB3113" s="84"/>
    </row>
    <row r="3114" spans="132:132">
      <c r="EB3114" s="84"/>
    </row>
    <row r="3115" spans="132:132">
      <c r="EB3115" s="84"/>
    </row>
    <row r="3116" spans="132:132">
      <c r="EB3116" s="84"/>
    </row>
    <row r="3117" spans="132:132">
      <c r="EB3117" s="84"/>
    </row>
    <row r="3118" spans="132:132">
      <c r="EB3118" s="84"/>
    </row>
    <row r="3119" spans="132:132">
      <c r="EB3119" s="84"/>
    </row>
    <row r="3120" spans="132:132">
      <c r="EB3120" s="84"/>
    </row>
    <row r="3121" spans="132:132">
      <c r="EB3121" s="84"/>
    </row>
    <row r="3122" spans="132:132">
      <c r="EB3122" s="84"/>
    </row>
    <row r="3123" spans="132:132">
      <c r="EB3123" s="84"/>
    </row>
    <row r="3124" spans="132:132">
      <c r="EB3124" s="84"/>
    </row>
    <row r="3125" spans="132:132">
      <c r="EB3125" s="84"/>
    </row>
    <row r="3126" spans="132:132">
      <c r="EB3126" s="84"/>
    </row>
    <row r="3127" spans="132:132">
      <c r="EB3127" s="84"/>
    </row>
    <row r="3128" spans="132:132">
      <c r="EB3128" s="84"/>
    </row>
    <row r="3129" spans="132:132">
      <c r="EB3129" s="84"/>
    </row>
    <row r="3130" spans="132:132">
      <c r="EB3130" s="84"/>
    </row>
    <row r="3131" spans="132:132">
      <c r="EB3131" s="84"/>
    </row>
    <row r="3132" spans="132:132">
      <c r="EB3132" s="84"/>
    </row>
    <row r="3133" spans="132:132">
      <c r="EB3133" s="84"/>
    </row>
    <row r="3134" spans="132:132">
      <c r="EB3134" s="84"/>
    </row>
    <row r="3135" spans="132:132">
      <c r="EB3135" s="84"/>
    </row>
    <row r="3136" spans="132:132">
      <c r="EB3136" s="84"/>
    </row>
    <row r="3137" spans="132:132">
      <c r="EB3137" s="84"/>
    </row>
    <row r="3138" spans="132:132">
      <c r="EB3138" s="84"/>
    </row>
    <row r="3139" spans="132:132">
      <c r="EB3139" s="84"/>
    </row>
    <row r="3140" spans="132:132">
      <c r="EB3140" s="84"/>
    </row>
    <row r="3141" spans="132:132">
      <c r="EB3141" s="84"/>
    </row>
    <row r="3142" spans="132:132">
      <c r="EB3142" s="84"/>
    </row>
    <row r="3143" spans="132:132">
      <c r="EB3143" s="84"/>
    </row>
    <row r="3144" spans="132:132">
      <c r="EB3144" s="84"/>
    </row>
    <row r="3145" spans="132:132">
      <c r="EB3145" s="84"/>
    </row>
    <row r="3146" spans="132:132">
      <c r="EB3146" s="84"/>
    </row>
    <row r="3147" spans="132:132">
      <c r="EB3147" s="84"/>
    </row>
    <row r="3148" spans="132:132">
      <c r="EB3148" s="84"/>
    </row>
    <row r="3149" spans="132:132">
      <c r="EB3149" s="84"/>
    </row>
    <row r="3150" spans="132:132">
      <c r="EB3150" s="84"/>
    </row>
    <row r="3151" spans="132:132">
      <c r="EB3151" s="84"/>
    </row>
    <row r="3152" spans="132:132">
      <c r="EB3152" s="84"/>
    </row>
    <row r="3153" spans="132:132">
      <c r="EB3153" s="84"/>
    </row>
    <row r="3154" spans="132:132">
      <c r="EB3154" s="84"/>
    </row>
    <row r="3155" spans="132:132">
      <c r="EB3155" s="84"/>
    </row>
    <row r="3156" spans="132:132">
      <c r="EB3156" s="84"/>
    </row>
    <row r="3157" spans="132:132">
      <c r="EB3157" s="84"/>
    </row>
    <row r="3158" spans="132:132">
      <c r="EB3158" s="84"/>
    </row>
    <row r="3159" spans="132:132">
      <c r="EB3159" s="84"/>
    </row>
    <row r="3160" spans="132:132">
      <c r="EB3160" s="84"/>
    </row>
    <row r="3161" spans="132:132">
      <c r="EB3161" s="84"/>
    </row>
    <row r="3162" spans="132:132">
      <c r="EB3162" s="84"/>
    </row>
    <row r="3163" spans="132:132">
      <c r="EB3163" s="84"/>
    </row>
    <row r="3164" spans="132:132">
      <c r="EB3164" s="84"/>
    </row>
    <row r="3165" spans="132:132">
      <c r="EB3165" s="84"/>
    </row>
    <row r="3166" spans="132:132">
      <c r="EB3166" s="84"/>
    </row>
    <row r="3167" spans="132:132">
      <c r="EB3167" s="84"/>
    </row>
    <row r="3168" spans="132:132">
      <c r="EB3168" s="84"/>
    </row>
    <row r="3169" spans="132:132">
      <c r="EB3169" s="84"/>
    </row>
    <row r="3170" spans="132:132">
      <c r="EB3170" s="84"/>
    </row>
    <row r="3171" spans="132:132">
      <c r="EB3171" s="84"/>
    </row>
    <row r="3172" spans="132:132">
      <c r="EB3172" s="84"/>
    </row>
    <row r="3173" spans="132:132">
      <c r="EB3173" s="84"/>
    </row>
    <row r="3174" spans="132:132">
      <c r="EB3174" s="84"/>
    </row>
    <row r="3175" spans="132:132">
      <c r="EB3175" s="84"/>
    </row>
    <row r="3176" spans="132:132">
      <c r="EB3176" s="84"/>
    </row>
    <row r="3177" spans="132:132">
      <c r="EB3177" s="84"/>
    </row>
    <row r="3178" spans="132:132">
      <c r="EB3178" s="84"/>
    </row>
    <row r="3179" spans="132:132">
      <c r="EB3179" s="84"/>
    </row>
    <row r="3180" spans="132:132">
      <c r="EB3180" s="84"/>
    </row>
    <row r="3181" spans="132:132">
      <c r="EB3181" s="84"/>
    </row>
    <row r="3182" spans="132:132">
      <c r="EB3182" s="84"/>
    </row>
    <row r="3183" spans="132:132">
      <c r="EB3183" s="84"/>
    </row>
    <row r="3184" spans="132:132">
      <c r="EB3184" s="84"/>
    </row>
    <row r="3185" spans="132:132">
      <c r="EB3185" s="84"/>
    </row>
    <row r="3186" spans="132:132">
      <c r="EB3186" s="84"/>
    </row>
    <row r="3187" spans="132:132">
      <c r="EB3187" s="84"/>
    </row>
    <row r="3188" spans="132:132">
      <c r="EB3188" s="84"/>
    </row>
    <row r="3189" spans="132:132">
      <c r="EB3189" s="84"/>
    </row>
    <row r="3190" spans="132:132">
      <c r="EB3190" s="84"/>
    </row>
    <row r="3191" spans="132:132">
      <c r="EB3191" s="84"/>
    </row>
    <row r="3192" spans="132:132">
      <c r="EB3192" s="84"/>
    </row>
    <row r="3193" spans="132:132">
      <c r="EB3193" s="84"/>
    </row>
    <row r="3194" spans="132:132">
      <c r="EB3194" s="84"/>
    </row>
    <row r="3195" spans="132:132">
      <c r="EB3195" s="84"/>
    </row>
    <row r="3196" spans="132:132">
      <c r="EB3196" s="84"/>
    </row>
    <row r="3197" spans="132:132">
      <c r="EB3197" s="84"/>
    </row>
    <row r="3198" spans="132:132">
      <c r="EB3198" s="84"/>
    </row>
    <row r="3199" spans="132:132">
      <c r="EB3199" s="84"/>
    </row>
    <row r="3200" spans="132:132">
      <c r="EB3200" s="84"/>
    </row>
    <row r="3201" spans="132:132">
      <c r="EB3201" s="84"/>
    </row>
    <row r="3202" spans="132:132">
      <c r="EB3202" s="84"/>
    </row>
    <row r="3203" spans="132:132">
      <c r="EB3203" s="84"/>
    </row>
    <row r="3204" spans="132:132">
      <c r="EB3204" s="84"/>
    </row>
    <row r="3205" spans="132:132">
      <c r="EB3205" s="84"/>
    </row>
    <row r="3206" spans="132:132">
      <c r="EB3206" s="84"/>
    </row>
    <row r="3207" spans="132:132">
      <c r="EB3207" s="84"/>
    </row>
    <row r="3208" spans="132:132">
      <c r="EB3208" s="84"/>
    </row>
    <row r="3209" spans="132:132">
      <c r="EB3209" s="84"/>
    </row>
    <row r="3210" spans="132:132">
      <c r="EB3210" s="84"/>
    </row>
    <row r="3211" spans="132:132">
      <c r="EB3211" s="84"/>
    </row>
    <row r="3212" spans="132:132">
      <c r="EB3212" s="84"/>
    </row>
    <row r="3213" spans="132:132">
      <c r="EB3213" s="84"/>
    </row>
    <row r="3214" spans="132:132">
      <c r="EB3214" s="84"/>
    </row>
    <row r="3215" spans="132:132">
      <c r="EB3215" s="84"/>
    </row>
    <row r="3216" spans="132:132">
      <c r="EB3216" s="84"/>
    </row>
    <row r="3217" spans="132:132">
      <c r="EB3217" s="84"/>
    </row>
    <row r="3218" spans="132:132">
      <c r="EB3218" s="84"/>
    </row>
    <row r="3219" spans="132:132">
      <c r="EB3219" s="84"/>
    </row>
    <row r="3220" spans="132:132">
      <c r="EB3220" s="84"/>
    </row>
    <row r="3221" spans="132:132">
      <c r="EB3221" s="84"/>
    </row>
    <row r="3222" spans="132:132">
      <c r="EB3222" s="84"/>
    </row>
    <row r="3223" spans="132:132">
      <c r="EB3223" s="84"/>
    </row>
    <row r="3224" spans="132:132">
      <c r="EB3224" s="84"/>
    </row>
    <row r="3225" spans="132:132">
      <c r="EB3225" s="84"/>
    </row>
    <row r="3226" spans="132:132">
      <c r="EB3226" s="84"/>
    </row>
    <row r="3227" spans="132:132">
      <c r="EB3227" s="84"/>
    </row>
    <row r="3228" spans="132:132">
      <c r="EB3228" s="84"/>
    </row>
    <row r="3229" spans="132:132">
      <c r="EB3229" s="84"/>
    </row>
    <row r="3230" spans="132:132">
      <c r="EB3230" s="84"/>
    </row>
    <row r="3231" spans="132:132">
      <c r="EB3231" s="84"/>
    </row>
    <row r="3232" spans="132:132">
      <c r="EB3232" s="84"/>
    </row>
    <row r="3233" spans="132:132">
      <c r="EB3233" s="84"/>
    </row>
    <row r="3234" spans="132:132">
      <c r="EB3234" s="84"/>
    </row>
    <row r="3235" spans="132:132">
      <c r="EB3235" s="84"/>
    </row>
    <row r="3236" spans="132:132">
      <c r="EB3236" s="84"/>
    </row>
    <row r="3237" spans="132:132">
      <c r="EB3237" s="84"/>
    </row>
    <row r="3238" spans="132:132">
      <c r="EB3238" s="84"/>
    </row>
    <row r="3239" spans="132:132">
      <c r="EB3239" s="84"/>
    </row>
    <row r="3240" spans="132:132">
      <c r="EB3240" s="84"/>
    </row>
    <row r="3241" spans="132:132">
      <c r="EB3241" s="84"/>
    </row>
    <row r="3242" spans="132:132">
      <c r="EB3242" s="84"/>
    </row>
    <row r="3243" spans="132:132">
      <c r="EB3243" s="84"/>
    </row>
    <row r="3244" spans="132:132">
      <c r="EB3244" s="84"/>
    </row>
    <row r="3245" spans="132:132">
      <c r="EB3245" s="84"/>
    </row>
    <row r="3246" spans="132:132">
      <c r="EB3246" s="84"/>
    </row>
    <row r="3247" spans="132:132">
      <c r="EB3247" s="84"/>
    </row>
    <row r="3248" spans="132:132">
      <c r="EB3248" s="84"/>
    </row>
    <row r="3249" spans="132:132">
      <c r="EB3249" s="84"/>
    </row>
    <row r="3250" spans="132:132">
      <c r="EB3250" s="84"/>
    </row>
    <row r="3251" spans="132:132">
      <c r="EB3251" s="84"/>
    </row>
    <row r="3252" spans="132:132">
      <c r="EB3252" s="84"/>
    </row>
    <row r="3253" spans="132:132">
      <c r="EB3253" s="84"/>
    </row>
    <row r="3254" spans="132:132">
      <c r="EB3254" s="84"/>
    </row>
    <row r="3255" spans="132:132">
      <c r="EB3255" s="84"/>
    </row>
    <row r="3256" spans="132:132">
      <c r="EB3256" s="84"/>
    </row>
    <row r="3257" spans="132:132">
      <c r="EB3257" s="84"/>
    </row>
    <row r="3258" spans="132:132">
      <c r="EB3258" s="84"/>
    </row>
    <row r="3259" spans="132:132">
      <c r="EB3259" s="84"/>
    </row>
    <row r="3260" spans="132:132">
      <c r="EB3260" s="84"/>
    </row>
    <row r="3261" spans="132:132">
      <c r="EB3261" s="84"/>
    </row>
    <row r="3262" spans="132:132">
      <c r="EB3262" s="84"/>
    </row>
    <row r="3263" spans="132:132">
      <c r="EB3263" s="84"/>
    </row>
    <row r="3264" spans="132:132">
      <c r="EB3264" s="84"/>
    </row>
    <row r="3265" spans="132:132">
      <c r="EB3265" s="84"/>
    </row>
    <row r="3266" spans="132:132">
      <c r="EB3266" s="84"/>
    </row>
    <row r="3267" spans="132:132">
      <c r="EB3267" s="84"/>
    </row>
    <row r="3268" spans="132:132">
      <c r="EB3268" s="84"/>
    </row>
    <row r="3269" spans="132:132">
      <c r="EB3269" s="84"/>
    </row>
    <row r="3270" spans="132:132">
      <c r="EB3270" s="84"/>
    </row>
    <row r="3271" spans="132:132">
      <c r="EB3271" s="84"/>
    </row>
    <row r="3272" spans="132:132">
      <c r="EB3272" s="84"/>
    </row>
    <row r="3273" spans="132:132">
      <c r="EB3273" s="84"/>
    </row>
    <row r="3274" spans="132:132">
      <c r="EB3274" s="84"/>
    </row>
    <row r="3275" spans="132:132">
      <c r="EB3275" s="84"/>
    </row>
    <row r="3276" spans="132:132">
      <c r="EB3276" s="84"/>
    </row>
    <row r="3277" spans="132:132">
      <c r="EB3277" s="84"/>
    </row>
    <row r="3278" spans="132:132">
      <c r="EB3278" s="84"/>
    </row>
    <row r="3279" spans="132:132">
      <c r="EB3279" s="84"/>
    </row>
    <row r="3280" spans="132:132">
      <c r="EB3280" s="84"/>
    </row>
    <row r="3281" spans="132:132">
      <c r="EB3281" s="84"/>
    </row>
    <row r="3282" spans="132:132">
      <c r="EB3282" s="84"/>
    </row>
    <row r="3283" spans="132:132">
      <c r="EB3283" s="84"/>
    </row>
    <row r="3284" spans="132:132">
      <c r="EB3284" s="84"/>
    </row>
    <row r="3285" spans="132:132">
      <c r="EB3285" s="84"/>
    </row>
    <row r="3286" spans="132:132">
      <c r="EB3286" s="84"/>
    </row>
    <row r="3287" spans="132:132">
      <c r="EB3287" s="84"/>
    </row>
    <row r="3288" spans="132:132">
      <c r="EB3288" s="84"/>
    </row>
    <row r="3289" spans="132:132">
      <c r="EB3289" s="84"/>
    </row>
    <row r="3290" spans="132:132">
      <c r="EB3290" s="84"/>
    </row>
    <row r="3291" spans="132:132">
      <c r="EB3291" s="84"/>
    </row>
    <row r="3292" spans="132:132">
      <c r="EB3292" s="84"/>
    </row>
    <row r="3293" spans="132:132">
      <c r="EB3293" s="84"/>
    </row>
    <row r="3294" spans="132:132">
      <c r="EB3294" s="84"/>
    </row>
    <row r="3295" spans="132:132">
      <c r="EB3295" s="84"/>
    </row>
    <row r="3296" spans="132:132">
      <c r="EB3296" s="84"/>
    </row>
    <row r="3297" spans="132:132">
      <c r="EB3297" s="84"/>
    </row>
    <row r="3298" spans="132:132">
      <c r="EB3298" s="84"/>
    </row>
    <row r="3299" spans="132:132">
      <c r="EB3299" s="84"/>
    </row>
    <row r="3300" spans="132:132">
      <c r="EB3300" s="84"/>
    </row>
    <row r="3301" spans="132:132">
      <c r="EB3301" s="84"/>
    </row>
    <row r="3302" spans="132:132">
      <c r="EB3302" s="84"/>
    </row>
    <row r="3303" spans="132:132">
      <c r="EB3303" s="84"/>
    </row>
    <row r="3304" spans="132:132">
      <c r="EB3304" s="84"/>
    </row>
    <row r="3305" spans="132:132">
      <c r="EB3305" s="84"/>
    </row>
    <row r="3306" spans="132:132">
      <c r="EB3306" s="84"/>
    </row>
    <row r="3307" spans="132:132">
      <c r="EB3307" s="84"/>
    </row>
    <row r="3308" spans="132:132">
      <c r="EB3308" s="84"/>
    </row>
    <row r="3309" spans="132:132">
      <c r="EB3309" s="84"/>
    </row>
    <row r="3310" spans="132:132">
      <c r="EB3310" s="84"/>
    </row>
    <row r="3311" spans="132:132">
      <c r="EB3311" s="84"/>
    </row>
    <row r="3312" spans="132:132">
      <c r="EB3312" s="84"/>
    </row>
    <row r="3313" spans="132:132">
      <c r="EB3313" s="84"/>
    </row>
    <row r="3314" spans="132:132">
      <c r="EB3314" s="84"/>
    </row>
    <row r="3315" spans="132:132">
      <c r="EB3315" s="84"/>
    </row>
    <row r="3316" spans="132:132">
      <c r="EB3316" s="84"/>
    </row>
    <row r="3317" spans="132:132">
      <c r="EB3317" s="84"/>
    </row>
    <row r="3318" spans="132:132">
      <c r="EB3318" s="84"/>
    </row>
    <row r="3319" spans="132:132">
      <c r="EB3319" s="84"/>
    </row>
    <row r="3320" spans="132:132">
      <c r="EB3320" s="84"/>
    </row>
    <row r="3321" spans="132:132">
      <c r="EB3321" s="84"/>
    </row>
    <row r="3322" spans="132:132">
      <c r="EB3322" s="84"/>
    </row>
    <row r="3323" spans="132:132">
      <c r="EB3323" s="84"/>
    </row>
    <row r="3324" spans="132:132">
      <c r="EB3324" s="84"/>
    </row>
    <row r="3325" spans="132:132">
      <c r="EB3325" s="84"/>
    </row>
    <row r="3326" spans="132:132">
      <c r="EB3326" s="84"/>
    </row>
    <row r="3327" spans="132:132">
      <c r="EB3327" s="84"/>
    </row>
    <row r="3328" spans="132:132">
      <c r="EB3328" s="84"/>
    </row>
    <row r="3329" spans="132:132">
      <c r="EB3329" s="84"/>
    </row>
    <row r="3330" spans="132:132">
      <c r="EB3330" s="84"/>
    </row>
    <row r="3331" spans="132:132">
      <c r="EB3331" s="84"/>
    </row>
    <row r="3332" spans="132:132">
      <c r="EB3332" s="84"/>
    </row>
    <row r="3333" spans="132:132">
      <c r="EB3333" s="84"/>
    </row>
    <row r="3334" spans="132:132">
      <c r="EB3334" s="84"/>
    </row>
    <row r="3335" spans="132:132">
      <c r="EB3335" s="84"/>
    </row>
    <row r="3336" spans="132:132">
      <c r="EB3336" s="84"/>
    </row>
    <row r="3337" spans="132:132">
      <c r="EB3337" s="84"/>
    </row>
    <row r="3338" spans="132:132">
      <c r="EB3338" s="84"/>
    </row>
    <row r="3339" spans="132:132">
      <c r="EB3339" s="84"/>
    </row>
    <row r="3340" spans="132:132">
      <c r="EB3340" s="84"/>
    </row>
    <row r="3341" spans="132:132">
      <c r="EB3341" s="84"/>
    </row>
    <row r="3342" spans="132:132">
      <c r="EB3342" s="84"/>
    </row>
    <row r="3343" spans="132:132">
      <c r="EB3343" s="84"/>
    </row>
    <row r="3344" spans="132:132">
      <c r="EB3344" s="84"/>
    </row>
    <row r="3345" spans="132:132">
      <c r="EB3345" s="84"/>
    </row>
    <row r="3346" spans="132:132">
      <c r="EB3346" s="84"/>
    </row>
    <row r="3347" spans="132:132">
      <c r="EB3347" s="84"/>
    </row>
    <row r="3348" spans="132:132">
      <c r="EB3348" s="84"/>
    </row>
    <row r="3349" spans="132:132">
      <c r="EB3349" s="84"/>
    </row>
    <row r="3350" spans="132:132">
      <c r="EB3350" s="84"/>
    </row>
    <row r="3351" spans="132:132">
      <c r="EB3351" s="84"/>
    </row>
    <row r="3352" spans="132:132">
      <c r="EB3352" s="84"/>
    </row>
    <row r="3353" spans="132:132">
      <c r="EB3353" s="84"/>
    </row>
    <row r="3354" spans="132:132">
      <c r="EB3354" s="84"/>
    </row>
    <row r="3355" spans="132:132">
      <c r="EB3355" s="84"/>
    </row>
    <row r="3356" spans="132:132">
      <c r="EB3356" s="84"/>
    </row>
    <row r="3357" spans="132:132">
      <c r="EB3357" s="84"/>
    </row>
    <row r="3358" spans="132:132">
      <c r="EB3358" s="84"/>
    </row>
    <row r="3359" spans="132:132">
      <c r="EB3359" s="84"/>
    </row>
    <row r="3360" spans="132:132">
      <c r="EB3360" s="84"/>
    </row>
    <row r="3361" spans="132:132">
      <c r="EB3361" s="84"/>
    </row>
    <row r="3362" spans="132:132">
      <c r="EB3362" s="84"/>
    </row>
    <row r="3363" spans="132:132">
      <c r="EB3363" s="84"/>
    </row>
    <row r="3364" spans="132:132">
      <c r="EB3364" s="84"/>
    </row>
    <row r="3365" spans="132:132">
      <c r="EB3365" s="84"/>
    </row>
    <row r="3366" spans="132:132">
      <c r="EB3366" s="84"/>
    </row>
    <row r="3367" spans="132:132">
      <c r="EB3367" s="84"/>
    </row>
    <row r="3368" spans="132:132">
      <c r="EB3368" s="84"/>
    </row>
    <row r="3369" spans="132:132">
      <c r="EB3369" s="84"/>
    </row>
    <row r="3370" spans="132:132">
      <c r="EB3370" s="84"/>
    </row>
    <row r="3371" spans="132:132">
      <c r="EB3371" s="84"/>
    </row>
    <row r="3372" spans="132:132">
      <c r="EB3372" s="84"/>
    </row>
    <row r="3373" spans="132:132">
      <c r="EB3373" s="84"/>
    </row>
    <row r="3374" spans="132:132">
      <c r="EB3374" s="84"/>
    </row>
    <row r="3375" spans="132:132">
      <c r="EB3375" s="84"/>
    </row>
    <row r="3376" spans="132:132">
      <c r="EB3376" s="84"/>
    </row>
    <row r="3377" spans="132:132">
      <c r="EB3377" s="84"/>
    </row>
    <row r="3378" spans="132:132">
      <c r="EB3378" s="84"/>
    </row>
    <row r="3379" spans="132:132">
      <c r="EB3379" s="84"/>
    </row>
    <row r="3380" spans="132:132">
      <c r="EB3380" s="84"/>
    </row>
    <row r="3381" spans="132:132">
      <c r="EB3381" s="84"/>
    </row>
    <row r="3382" spans="132:132">
      <c r="EB3382" s="84"/>
    </row>
    <row r="3383" spans="132:132">
      <c r="EB3383" s="84"/>
    </row>
    <row r="3384" spans="132:132">
      <c r="EB3384" s="84"/>
    </row>
    <row r="3385" spans="132:132">
      <c r="EB3385" s="84"/>
    </row>
    <row r="3386" spans="132:132">
      <c r="EB3386" s="84"/>
    </row>
    <row r="3387" spans="132:132">
      <c r="EB3387" s="84"/>
    </row>
    <row r="3388" spans="132:132">
      <c r="EB3388" s="84"/>
    </row>
    <row r="3389" spans="132:132">
      <c r="EB3389" s="84"/>
    </row>
    <row r="3390" spans="132:132">
      <c r="EB3390" s="84"/>
    </row>
    <row r="3391" spans="132:132">
      <c r="EB3391" s="84"/>
    </row>
    <row r="3392" spans="132:132">
      <c r="EB3392" s="84"/>
    </row>
    <row r="3393" spans="132:132">
      <c r="EB3393" s="84"/>
    </row>
    <row r="3394" spans="132:132">
      <c r="EB3394" s="84"/>
    </row>
    <row r="3395" spans="132:132">
      <c r="EB3395" s="84"/>
    </row>
    <row r="3396" spans="132:132">
      <c r="EB3396" s="84"/>
    </row>
    <row r="3397" spans="132:132">
      <c r="EB3397" s="84"/>
    </row>
    <row r="3398" spans="132:132">
      <c r="EB3398" s="84"/>
    </row>
    <row r="3399" spans="132:132">
      <c r="EB3399" s="84"/>
    </row>
    <row r="3400" spans="132:132">
      <c r="EB3400" s="84"/>
    </row>
    <row r="3401" spans="132:132">
      <c r="EB3401" s="84"/>
    </row>
    <row r="3402" spans="132:132">
      <c r="EB3402" s="84"/>
    </row>
    <row r="3403" spans="132:132">
      <c r="EB3403" s="84"/>
    </row>
    <row r="3404" spans="132:132">
      <c r="EB3404" s="84"/>
    </row>
    <row r="3405" spans="132:132">
      <c r="EB3405" s="84"/>
    </row>
    <row r="3406" spans="132:132">
      <c r="EB3406" s="84"/>
    </row>
    <row r="3407" spans="132:132">
      <c r="EB3407" s="84"/>
    </row>
    <row r="3408" spans="132:132">
      <c r="EB3408" s="84"/>
    </row>
    <row r="3409" spans="132:132">
      <c r="EB3409" s="84"/>
    </row>
    <row r="3410" spans="132:132">
      <c r="EB3410" s="84"/>
    </row>
    <row r="3411" spans="132:132">
      <c r="EB3411" s="84"/>
    </row>
    <row r="3412" spans="132:132">
      <c r="EB3412" s="84"/>
    </row>
    <row r="3413" spans="132:132">
      <c r="EB3413" s="84"/>
    </row>
    <row r="3414" spans="132:132">
      <c r="EB3414" s="84"/>
    </row>
    <row r="3415" spans="132:132">
      <c r="EB3415" s="84"/>
    </row>
    <row r="3416" spans="132:132">
      <c r="EB3416" s="84"/>
    </row>
    <row r="3417" spans="132:132">
      <c r="EB3417" s="84"/>
    </row>
    <row r="3418" spans="132:132">
      <c r="EB3418" s="84"/>
    </row>
    <row r="3419" spans="132:132">
      <c r="EB3419" s="84"/>
    </row>
    <row r="3420" spans="132:132">
      <c r="EB3420" s="84"/>
    </row>
    <row r="3421" spans="132:132">
      <c r="EB3421" s="84"/>
    </row>
    <row r="3422" spans="132:132">
      <c r="EB3422" s="84"/>
    </row>
    <row r="3423" spans="132:132">
      <c r="EB3423" s="84"/>
    </row>
    <row r="3424" spans="132:132">
      <c r="EB3424" s="84"/>
    </row>
    <row r="3425" spans="132:132">
      <c r="EB3425" s="84"/>
    </row>
    <row r="3426" spans="132:132">
      <c r="EB3426" s="84"/>
    </row>
    <row r="3427" spans="132:132">
      <c r="EB3427" s="84"/>
    </row>
    <row r="3428" spans="132:132">
      <c r="EB3428" s="84"/>
    </row>
    <row r="3429" spans="132:132">
      <c r="EB3429" s="84"/>
    </row>
    <row r="3430" spans="132:132">
      <c r="EB3430" s="84"/>
    </row>
    <row r="3431" spans="132:132">
      <c r="EB3431" s="84"/>
    </row>
    <row r="3432" spans="132:132">
      <c r="EB3432" s="84"/>
    </row>
    <row r="3433" spans="132:132">
      <c r="EB3433" s="84"/>
    </row>
    <row r="3434" spans="132:132">
      <c r="EB3434" s="84"/>
    </row>
    <row r="3435" spans="132:132">
      <c r="EB3435" s="84"/>
    </row>
    <row r="3436" spans="132:132">
      <c r="EB3436" s="84"/>
    </row>
    <row r="3437" spans="132:132">
      <c r="EB3437" s="84"/>
    </row>
    <row r="3438" spans="132:132">
      <c r="EB3438" s="84"/>
    </row>
    <row r="3439" spans="132:132">
      <c r="EB3439" s="84"/>
    </row>
    <row r="3440" spans="132:132">
      <c r="EB3440" s="84"/>
    </row>
    <row r="3441" spans="132:132">
      <c r="EB3441" s="84"/>
    </row>
    <row r="3442" spans="132:132">
      <c r="EB3442" s="84"/>
    </row>
    <row r="3443" spans="132:132">
      <c r="EB3443" s="84"/>
    </row>
    <row r="3444" spans="132:132">
      <c r="EB3444" s="84"/>
    </row>
    <row r="3445" spans="132:132">
      <c r="EB3445" s="84"/>
    </row>
    <row r="3446" spans="132:132">
      <c r="EB3446" s="84"/>
    </row>
    <row r="3447" spans="132:132">
      <c r="EB3447" s="84"/>
    </row>
    <row r="3448" spans="132:132">
      <c r="EB3448" s="84"/>
    </row>
    <row r="3449" spans="132:132">
      <c r="EB3449" s="84"/>
    </row>
    <row r="3450" spans="132:132">
      <c r="EB3450" s="84"/>
    </row>
    <row r="3451" spans="132:132">
      <c r="EB3451" s="84"/>
    </row>
    <row r="3452" spans="132:132">
      <c r="EB3452" s="84"/>
    </row>
    <row r="3453" spans="132:132">
      <c r="EB3453" s="84"/>
    </row>
    <row r="3454" spans="132:132">
      <c r="EB3454" s="84"/>
    </row>
    <row r="3455" spans="132:132">
      <c r="EB3455" s="84"/>
    </row>
    <row r="3456" spans="132:132">
      <c r="EB3456" s="84"/>
    </row>
    <row r="3457" spans="132:132">
      <c r="EB3457" s="84"/>
    </row>
    <row r="3458" spans="132:132">
      <c r="EB3458" s="84"/>
    </row>
    <row r="3459" spans="132:132">
      <c r="EB3459" s="84"/>
    </row>
    <row r="3460" spans="132:132">
      <c r="EB3460" s="84"/>
    </row>
    <row r="3461" spans="132:132">
      <c r="EB3461" s="84"/>
    </row>
    <row r="3462" spans="132:132">
      <c r="EB3462" s="84"/>
    </row>
    <row r="3463" spans="132:132">
      <c r="EB3463" s="84"/>
    </row>
    <row r="3464" spans="132:132">
      <c r="EB3464" s="84"/>
    </row>
    <row r="3465" spans="132:132">
      <c r="EB3465" s="84"/>
    </row>
    <row r="3466" spans="132:132">
      <c r="EB3466" s="84"/>
    </row>
    <row r="3467" spans="132:132">
      <c r="EB3467" s="84"/>
    </row>
    <row r="3468" spans="132:132">
      <c r="EB3468" s="84"/>
    </row>
    <row r="3469" spans="132:132">
      <c r="EB3469" s="84"/>
    </row>
    <row r="3470" spans="132:132">
      <c r="EB3470" s="84"/>
    </row>
    <row r="3471" spans="132:132">
      <c r="EB3471" s="84"/>
    </row>
    <row r="3472" spans="132:132">
      <c r="EB3472" s="84"/>
    </row>
    <row r="3473" spans="132:132">
      <c r="EB3473" s="84"/>
    </row>
    <row r="3474" spans="132:132">
      <c r="EB3474" s="84"/>
    </row>
    <row r="3475" spans="132:132">
      <c r="EB3475" s="84"/>
    </row>
    <row r="3476" spans="132:132">
      <c r="EB3476" s="84"/>
    </row>
    <row r="3477" spans="132:132">
      <c r="EB3477" s="84"/>
    </row>
    <row r="3478" spans="132:132">
      <c r="EB3478" s="84"/>
    </row>
    <row r="3479" spans="132:132">
      <c r="EB3479" s="84"/>
    </row>
    <row r="3480" spans="132:132">
      <c r="EB3480" s="84"/>
    </row>
    <row r="3481" spans="132:132">
      <c r="EB3481" s="84"/>
    </row>
    <row r="3482" spans="132:132">
      <c r="EB3482" s="84"/>
    </row>
    <row r="3483" spans="132:132">
      <c r="EB3483" s="84"/>
    </row>
    <row r="3484" spans="132:132">
      <c r="EB3484" s="84"/>
    </row>
    <row r="3485" spans="132:132">
      <c r="EB3485" s="84"/>
    </row>
    <row r="3486" spans="132:132">
      <c r="EB3486" s="84"/>
    </row>
    <row r="3487" spans="132:132">
      <c r="EB3487" s="84"/>
    </row>
    <row r="3488" spans="132:132">
      <c r="EB3488" s="84"/>
    </row>
    <row r="3489" spans="132:132">
      <c r="EB3489" s="84"/>
    </row>
    <row r="3490" spans="132:132">
      <c r="EB3490" s="84"/>
    </row>
    <row r="3491" spans="132:132">
      <c r="EB3491" s="84"/>
    </row>
    <row r="3492" spans="132:132">
      <c r="EB3492" s="84"/>
    </row>
    <row r="3493" spans="132:132">
      <c r="EB3493" s="84"/>
    </row>
    <row r="3494" spans="132:132">
      <c r="EB3494" s="84"/>
    </row>
    <row r="3495" spans="132:132">
      <c r="EB3495" s="84"/>
    </row>
    <row r="3496" spans="132:132">
      <c r="EB3496" s="84"/>
    </row>
    <row r="3497" spans="132:132">
      <c r="EB3497" s="84"/>
    </row>
    <row r="3498" spans="132:132">
      <c r="EB3498" s="84"/>
    </row>
    <row r="3499" spans="132:132">
      <c r="EB3499" s="84"/>
    </row>
    <row r="3500" spans="132:132">
      <c r="EB3500" s="84"/>
    </row>
    <row r="3501" spans="132:132">
      <c r="EB3501" s="84"/>
    </row>
    <row r="3502" spans="132:132">
      <c r="EB3502" s="84"/>
    </row>
    <row r="3503" spans="132:132">
      <c r="EB3503" s="84"/>
    </row>
    <row r="3504" spans="132:132">
      <c r="EB3504" s="84"/>
    </row>
    <row r="3505" spans="132:132">
      <c r="EB3505" s="84"/>
    </row>
    <row r="3506" spans="132:132">
      <c r="EB3506" s="84"/>
    </row>
    <row r="3507" spans="132:132">
      <c r="EB3507" s="84"/>
    </row>
    <row r="3508" spans="132:132">
      <c r="EB3508" s="84"/>
    </row>
    <row r="3509" spans="132:132">
      <c r="EB3509" s="84"/>
    </row>
    <row r="3510" spans="132:132">
      <c r="EB3510" s="84"/>
    </row>
    <row r="3511" spans="132:132">
      <c r="EB3511" s="84"/>
    </row>
    <row r="3512" spans="132:132">
      <c r="EB3512" s="84"/>
    </row>
    <row r="3513" spans="132:132">
      <c r="EB3513" s="84"/>
    </row>
    <row r="3514" spans="132:132">
      <c r="EB3514" s="84"/>
    </row>
    <row r="3515" spans="132:132">
      <c r="EB3515" s="84"/>
    </row>
    <row r="3516" spans="132:132">
      <c r="EB3516" s="84"/>
    </row>
    <row r="3517" spans="132:132">
      <c r="EB3517" s="84"/>
    </row>
    <row r="3518" spans="132:132">
      <c r="EB3518" s="84"/>
    </row>
    <row r="3519" spans="132:132">
      <c r="EB3519" s="84"/>
    </row>
    <row r="3520" spans="132:132">
      <c r="EB3520" s="84"/>
    </row>
    <row r="3521" spans="132:132">
      <c r="EB3521" s="84"/>
    </row>
    <row r="3522" spans="132:132">
      <c r="EB3522" s="84"/>
    </row>
    <row r="3523" spans="132:132">
      <c r="EB3523" s="84"/>
    </row>
    <row r="3524" spans="132:132">
      <c r="EB3524" s="84"/>
    </row>
    <row r="3525" spans="132:132">
      <c r="EB3525" s="84"/>
    </row>
    <row r="3526" spans="132:132">
      <c r="EB3526" s="84"/>
    </row>
    <row r="3527" spans="132:132">
      <c r="EB3527" s="84"/>
    </row>
    <row r="3528" spans="132:132">
      <c r="EB3528" s="84"/>
    </row>
    <row r="3529" spans="132:132">
      <c r="EB3529" s="84"/>
    </row>
    <row r="3530" spans="132:132">
      <c r="EB3530" s="84"/>
    </row>
    <row r="3531" spans="132:132">
      <c r="EB3531" s="84"/>
    </row>
    <row r="3532" spans="132:132">
      <c r="EB3532" s="84"/>
    </row>
    <row r="3533" spans="132:132">
      <c r="EB3533" s="84"/>
    </row>
    <row r="3534" spans="132:132">
      <c r="EB3534" s="84"/>
    </row>
    <row r="3535" spans="132:132">
      <c r="EB3535" s="84"/>
    </row>
    <row r="3536" spans="132:132">
      <c r="EB3536" s="84"/>
    </row>
    <row r="3537" spans="132:132">
      <c r="EB3537" s="84"/>
    </row>
    <row r="3538" spans="132:132">
      <c r="EB3538" s="84"/>
    </row>
    <row r="3539" spans="132:132">
      <c r="EB3539" s="84"/>
    </row>
    <row r="3540" spans="132:132">
      <c r="EB3540" s="84"/>
    </row>
    <row r="3541" spans="132:132">
      <c r="EB3541" s="84"/>
    </row>
    <row r="3542" spans="132:132">
      <c r="EB3542" s="84"/>
    </row>
    <row r="3543" spans="132:132">
      <c r="EB3543" s="84"/>
    </row>
    <row r="3544" spans="132:132">
      <c r="EB3544" s="84"/>
    </row>
    <row r="3545" spans="132:132">
      <c r="EB3545" s="84"/>
    </row>
    <row r="3546" spans="132:132">
      <c r="EB3546" s="84"/>
    </row>
    <row r="3547" spans="132:132">
      <c r="EB3547" s="84"/>
    </row>
    <row r="3548" spans="132:132">
      <c r="EB3548" s="84"/>
    </row>
    <row r="3549" spans="132:132">
      <c r="EB3549" s="84"/>
    </row>
    <row r="3550" spans="132:132">
      <c r="EB3550" s="84"/>
    </row>
    <row r="3551" spans="132:132">
      <c r="EB3551" s="84"/>
    </row>
    <row r="3552" spans="132:132">
      <c r="EB3552" s="84"/>
    </row>
    <row r="3553" spans="132:132">
      <c r="EB3553" s="84"/>
    </row>
    <row r="3554" spans="132:132">
      <c r="EB3554" s="84"/>
    </row>
    <row r="3555" spans="132:132">
      <c r="EB3555" s="84"/>
    </row>
    <row r="3556" spans="132:132">
      <c r="EB3556" s="84"/>
    </row>
    <row r="3557" spans="132:132">
      <c r="EB3557" s="84"/>
    </row>
    <row r="3558" spans="132:132">
      <c r="EB3558" s="84"/>
    </row>
    <row r="3559" spans="132:132">
      <c r="EB3559" s="84"/>
    </row>
    <row r="3560" spans="132:132">
      <c r="EB3560" s="84"/>
    </row>
    <row r="3561" spans="132:132">
      <c r="EB3561" s="84"/>
    </row>
    <row r="3562" spans="132:132">
      <c r="EB3562" s="84"/>
    </row>
    <row r="3563" spans="132:132">
      <c r="EB3563" s="84"/>
    </row>
    <row r="3564" spans="132:132">
      <c r="EB3564" s="84"/>
    </row>
    <row r="3565" spans="132:132">
      <c r="EB3565" s="84"/>
    </row>
    <row r="3566" spans="132:132">
      <c r="EB3566" s="84"/>
    </row>
    <row r="3567" spans="132:132">
      <c r="EB3567" s="84"/>
    </row>
    <row r="3568" spans="132:132">
      <c r="EB3568" s="84"/>
    </row>
    <row r="3569" spans="132:132">
      <c r="EB3569" s="84"/>
    </row>
    <row r="3570" spans="132:132">
      <c r="EB3570" s="84"/>
    </row>
    <row r="3571" spans="132:132">
      <c r="EB3571" s="84"/>
    </row>
    <row r="3572" spans="132:132">
      <c r="EB3572" s="84"/>
    </row>
    <row r="3573" spans="132:132">
      <c r="EB3573" s="84"/>
    </row>
    <row r="3574" spans="132:132">
      <c r="EB3574" s="84"/>
    </row>
    <row r="3575" spans="132:132">
      <c r="EB3575" s="84"/>
    </row>
    <row r="3576" spans="132:132">
      <c r="EB3576" s="84"/>
    </row>
    <row r="3577" spans="132:132">
      <c r="EB3577" s="84"/>
    </row>
    <row r="3578" spans="132:132">
      <c r="EB3578" s="84"/>
    </row>
    <row r="3579" spans="132:132">
      <c r="EB3579" s="84"/>
    </row>
    <row r="3580" spans="132:132">
      <c r="EB3580" s="84"/>
    </row>
    <row r="3581" spans="132:132">
      <c r="EB3581" s="84"/>
    </row>
    <row r="3582" spans="132:132">
      <c r="EB3582" s="84"/>
    </row>
    <row r="3583" spans="132:132">
      <c r="EB3583" s="84"/>
    </row>
    <row r="3584" spans="132:132">
      <c r="EB3584" s="84"/>
    </row>
    <row r="3585" spans="132:132">
      <c r="EB3585" s="84"/>
    </row>
    <row r="3586" spans="132:132">
      <c r="EB3586" s="84"/>
    </row>
    <row r="3587" spans="132:132">
      <c r="EB3587" s="84"/>
    </row>
    <row r="3588" spans="132:132">
      <c r="EB3588" s="84"/>
    </row>
    <row r="3589" spans="132:132">
      <c r="EB3589" s="84"/>
    </row>
    <row r="3590" spans="132:132">
      <c r="EB3590" s="84"/>
    </row>
    <row r="3591" spans="132:132">
      <c r="EB3591" s="84"/>
    </row>
    <row r="3592" spans="132:132">
      <c r="EB3592" s="84"/>
    </row>
    <row r="3593" spans="132:132">
      <c r="EB3593" s="84"/>
    </row>
    <row r="3594" spans="132:132">
      <c r="EB3594" s="84"/>
    </row>
    <row r="3595" spans="132:132">
      <c r="EB3595" s="84"/>
    </row>
    <row r="3596" spans="132:132">
      <c r="EB3596" s="84"/>
    </row>
    <row r="3597" spans="132:132">
      <c r="EB3597" s="84"/>
    </row>
    <row r="3598" spans="132:132">
      <c r="EB3598" s="84"/>
    </row>
    <row r="3599" spans="132:132">
      <c r="EB3599" s="84"/>
    </row>
    <row r="3600" spans="132:132">
      <c r="EB3600" s="84"/>
    </row>
    <row r="3601" spans="132:132">
      <c r="EB3601" s="84"/>
    </row>
    <row r="3602" spans="132:132">
      <c r="EB3602" s="84"/>
    </row>
    <row r="3603" spans="132:132">
      <c r="EB3603" s="84"/>
    </row>
    <row r="3604" spans="132:132">
      <c r="EB3604" s="84"/>
    </row>
    <row r="3605" spans="132:132">
      <c r="EB3605" s="84"/>
    </row>
    <row r="3606" spans="132:132">
      <c r="EB3606" s="84"/>
    </row>
    <row r="3607" spans="132:132">
      <c r="EB3607" s="84"/>
    </row>
    <row r="3608" spans="132:132">
      <c r="EB3608" s="84"/>
    </row>
    <row r="3609" spans="132:132">
      <c r="EB3609" s="84"/>
    </row>
    <row r="3610" spans="132:132">
      <c r="EB3610" s="84"/>
    </row>
    <row r="3611" spans="132:132">
      <c r="EB3611" s="84"/>
    </row>
    <row r="3612" spans="132:132">
      <c r="EB3612" s="84"/>
    </row>
    <row r="3613" spans="132:132">
      <c r="EB3613" s="84"/>
    </row>
    <row r="3614" spans="132:132">
      <c r="EB3614" s="84"/>
    </row>
    <row r="3615" spans="132:132">
      <c r="EB3615" s="84"/>
    </row>
    <row r="3616" spans="132:132">
      <c r="EB3616" s="84"/>
    </row>
    <row r="3617" spans="132:132">
      <c r="EB3617" s="84"/>
    </row>
    <row r="3618" spans="132:132">
      <c r="EB3618" s="84"/>
    </row>
    <row r="3619" spans="132:132">
      <c r="EB3619" s="84"/>
    </row>
    <row r="3620" spans="132:132">
      <c r="EB3620" s="84"/>
    </row>
    <row r="3621" spans="132:132">
      <c r="EB3621" s="84"/>
    </row>
    <row r="3622" spans="132:132">
      <c r="EB3622" s="84"/>
    </row>
    <row r="3623" spans="132:132">
      <c r="EB3623" s="84"/>
    </row>
    <row r="3624" spans="132:132">
      <c r="EB3624" s="84"/>
    </row>
    <row r="3625" spans="132:132">
      <c r="EB3625" s="84"/>
    </row>
    <row r="3626" spans="132:132">
      <c r="EB3626" s="84"/>
    </row>
    <row r="3627" spans="132:132">
      <c r="EB3627" s="84"/>
    </row>
    <row r="3628" spans="132:132">
      <c r="EB3628" s="84"/>
    </row>
    <row r="3629" spans="132:132">
      <c r="EB3629" s="84"/>
    </row>
    <row r="3630" spans="132:132">
      <c r="EB3630" s="84"/>
    </row>
    <row r="3631" spans="132:132">
      <c r="EB3631" s="84"/>
    </row>
    <row r="3632" spans="132:132">
      <c r="EB3632" s="84"/>
    </row>
    <row r="3633" spans="132:132">
      <c r="EB3633" s="84"/>
    </row>
    <row r="3634" spans="132:132">
      <c r="EB3634" s="84"/>
    </row>
    <row r="3635" spans="132:132">
      <c r="EB3635" s="84"/>
    </row>
    <row r="3636" spans="132:132">
      <c r="EB3636" s="84"/>
    </row>
    <row r="3637" spans="132:132">
      <c r="EB3637" s="84"/>
    </row>
    <row r="3638" spans="132:132">
      <c r="EB3638" s="84"/>
    </row>
    <row r="3639" spans="132:132">
      <c r="EB3639" s="84"/>
    </row>
    <row r="3640" spans="132:132">
      <c r="EB3640" s="84"/>
    </row>
    <row r="3641" spans="132:132">
      <c r="EB3641" s="84"/>
    </row>
    <row r="3642" spans="132:132">
      <c r="EB3642" s="84"/>
    </row>
    <row r="3643" spans="132:132">
      <c r="EB3643" s="84"/>
    </row>
    <row r="3644" spans="132:132">
      <c r="EB3644" s="84"/>
    </row>
    <row r="3645" spans="132:132">
      <c r="EB3645" s="84"/>
    </row>
    <row r="3646" spans="132:132">
      <c r="EB3646" s="84"/>
    </row>
    <row r="3647" spans="132:132">
      <c r="EB3647" s="84"/>
    </row>
    <row r="3648" spans="132:132">
      <c r="EB3648" s="84"/>
    </row>
    <row r="3649" spans="132:132">
      <c r="EB3649" s="84"/>
    </row>
    <row r="3650" spans="132:132">
      <c r="EB3650" s="84"/>
    </row>
    <row r="3651" spans="132:132">
      <c r="EB3651" s="84"/>
    </row>
    <row r="3652" spans="132:132">
      <c r="EB3652" s="84"/>
    </row>
    <row r="3653" spans="132:132">
      <c r="EB3653" s="84"/>
    </row>
    <row r="3654" spans="132:132">
      <c r="EB3654" s="84"/>
    </row>
    <row r="3655" spans="132:132">
      <c r="EB3655" s="84"/>
    </row>
    <row r="3656" spans="132:132">
      <c r="EB3656" s="84"/>
    </row>
    <row r="3657" spans="132:132">
      <c r="EB3657" s="84"/>
    </row>
    <row r="3658" spans="132:132">
      <c r="EB3658" s="84"/>
    </row>
    <row r="3659" spans="132:132">
      <c r="EB3659" s="84"/>
    </row>
    <row r="3660" spans="132:132">
      <c r="EB3660" s="84"/>
    </row>
    <row r="3661" spans="132:132">
      <c r="EB3661" s="84"/>
    </row>
    <row r="3662" spans="132:132">
      <c r="EB3662" s="84"/>
    </row>
    <row r="3663" spans="132:132">
      <c r="EB3663" s="84"/>
    </row>
    <row r="3664" spans="132:132">
      <c r="EB3664" s="84"/>
    </row>
    <row r="3665" spans="132:132">
      <c r="EB3665" s="84"/>
    </row>
    <row r="3666" spans="132:132">
      <c r="EB3666" s="84"/>
    </row>
    <row r="3667" spans="132:132">
      <c r="EB3667" s="84"/>
    </row>
    <row r="3668" spans="132:132">
      <c r="EB3668" s="84"/>
    </row>
    <row r="3669" spans="132:132">
      <c r="EB3669" s="84"/>
    </row>
    <row r="3670" spans="132:132">
      <c r="EB3670" s="84"/>
    </row>
    <row r="3671" spans="132:132">
      <c r="EB3671" s="84"/>
    </row>
    <row r="3672" spans="132:132">
      <c r="EB3672" s="84"/>
    </row>
    <row r="3673" spans="132:132">
      <c r="EB3673" s="84"/>
    </row>
    <row r="3674" spans="132:132">
      <c r="EB3674" s="84"/>
    </row>
    <row r="3675" spans="132:132">
      <c r="EB3675" s="84"/>
    </row>
    <row r="3676" spans="132:132">
      <c r="EB3676" s="84"/>
    </row>
    <row r="3677" spans="132:132">
      <c r="EB3677" s="84"/>
    </row>
    <row r="3678" spans="132:132">
      <c r="EB3678" s="84"/>
    </row>
    <row r="3679" spans="132:132">
      <c r="EB3679" s="84"/>
    </row>
    <row r="3680" spans="132:132">
      <c r="EB3680" s="84"/>
    </row>
    <row r="3681" spans="132:132">
      <c r="EB3681" s="84"/>
    </row>
    <row r="3682" spans="132:132">
      <c r="EB3682" s="84"/>
    </row>
    <row r="3683" spans="132:132">
      <c r="EB3683" s="84"/>
    </row>
    <row r="3684" spans="132:132">
      <c r="EB3684" s="84"/>
    </row>
    <row r="3685" spans="132:132">
      <c r="EB3685" s="84"/>
    </row>
    <row r="3686" spans="132:132">
      <c r="EB3686" s="84"/>
    </row>
    <row r="3687" spans="132:132">
      <c r="EB3687" s="84"/>
    </row>
    <row r="3688" spans="132:132">
      <c r="EB3688" s="84"/>
    </row>
    <row r="3689" spans="132:132">
      <c r="EB3689" s="84"/>
    </row>
    <row r="3690" spans="132:132">
      <c r="EB3690" s="84"/>
    </row>
    <row r="3691" spans="132:132">
      <c r="EB3691" s="84"/>
    </row>
    <row r="3692" spans="132:132">
      <c r="EB3692" s="84"/>
    </row>
    <row r="3693" spans="132:132">
      <c r="EB3693" s="84"/>
    </row>
    <row r="3694" spans="132:132">
      <c r="EB3694" s="84"/>
    </row>
    <row r="3695" spans="132:132">
      <c r="EB3695" s="84"/>
    </row>
    <row r="3696" spans="132:132">
      <c r="EB3696" s="84"/>
    </row>
    <row r="3697" spans="132:132">
      <c r="EB3697" s="84"/>
    </row>
    <row r="3698" spans="132:132">
      <c r="EB3698" s="84"/>
    </row>
    <row r="3699" spans="132:132">
      <c r="EB3699" s="84"/>
    </row>
    <row r="3700" spans="132:132">
      <c r="EB3700" s="84"/>
    </row>
    <row r="3701" spans="132:132">
      <c r="EB3701" s="84"/>
    </row>
    <row r="3702" spans="132:132">
      <c r="EB3702" s="84"/>
    </row>
    <row r="3703" spans="132:132">
      <c r="EB3703" s="84"/>
    </row>
    <row r="3704" spans="132:132">
      <c r="EB3704" s="84"/>
    </row>
    <row r="3705" spans="132:132">
      <c r="EB3705" s="84"/>
    </row>
    <row r="3706" spans="132:132">
      <c r="EB3706" s="84"/>
    </row>
    <row r="3707" spans="132:132">
      <c r="EB3707" s="84"/>
    </row>
    <row r="3708" spans="132:132">
      <c r="EB3708" s="84"/>
    </row>
    <row r="3709" spans="132:132">
      <c r="EB3709" s="84"/>
    </row>
    <row r="3710" spans="132:132">
      <c r="EB3710" s="84"/>
    </row>
    <row r="3711" spans="132:132">
      <c r="EB3711" s="84"/>
    </row>
    <row r="3712" spans="132:132">
      <c r="EB3712" s="84"/>
    </row>
    <row r="3713" spans="132:132">
      <c r="EB3713" s="84"/>
    </row>
    <row r="3714" spans="132:132">
      <c r="EB3714" s="84"/>
    </row>
    <row r="3715" spans="132:132">
      <c r="EB3715" s="84"/>
    </row>
    <row r="3716" spans="132:132">
      <c r="EB3716" s="84"/>
    </row>
    <row r="3717" spans="132:132">
      <c r="EB3717" s="84"/>
    </row>
    <row r="3718" spans="132:132">
      <c r="EB3718" s="84"/>
    </row>
    <row r="3719" spans="132:132">
      <c r="EB3719" s="84"/>
    </row>
    <row r="3720" spans="132:132">
      <c r="EB3720" s="84"/>
    </row>
    <row r="3721" spans="132:132">
      <c r="EB3721" s="84"/>
    </row>
    <row r="3722" spans="132:132">
      <c r="EB3722" s="84"/>
    </row>
    <row r="3723" spans="132:132">
      <c r="EB3723" s="84"/>
    </row>
    <row r="3724" spans="132:132">
      <c r="EB3724" s="84"/>
    </row>
    <row r="3725" spans="132:132">
      <c r="EB3725" s="84"/>
    </row>
    <row r="3726" spans="132:132">
      <c r="EB3726" s="84"/>
    </row>
    <row r="3727" spans="132:132">
      <c r="EB3727" s="84"/>
    </row>
    <row r="3728" spans="132:132">
      <c r="EB3728" s="84"/>
    </row>
    <row r="3729" spans="132:132">
      <c r="EB3729" s="84"/>
    </row>
    <row r="3730" spans="132:132">
      <c r="EB3730" s="84"/>
    </row>
    <row r="3731" spans="132:132">
      <c r="EB3731" s="84"/>
    </row>
    <row r="3732" spans="132:132">
      <c r="EB3732" s="84"/>
    </row>
    <row r="3733" spans="132:132">
      <c r="EB3733" s="84"/>
    </row>
    <row r="3734" spans="132:132">
      <c r="EB3734" s="84"/>
    </row>
    <row r="3735" spans="132:132">
      <c r="EB3735" s="84"/>
    </row>
    <row r="3736" spans="132:132">
      <c r="EB3736" s="84"/>
    </row>
    <row r="3737" spans="132:132">
      <c r="EB3737" s="84"/>
    </row>
    <row r="3738" spans="132:132">
      <c r="EB3738" s="84"/>
    </row>
    <row r="3739" spans="132:132">
      <c r="EB3739" s="84"/>
    </row>
    <row r="3740" spans="132:132">
      <c r="EB3740" s="84"/>
    </row>
    <row r="3741" spans="132:132">
      <c r="EB3741" s="84"/>
    </row>
    <row r="3742" spans="132:132">
      <c r="EB3742" s="84"/>
    </row>
    <row r="3743" spans="132:132">
      <c r="EB3743" s="84"/>
    </row>
    <row r="3744" spans="132:132">
      <c r="EB3744" s="84"/>
    </row>
    <row r="3745" spans="132:132">
      <c r="EB3745" s="84"/>
    </row>
    <row r="3746" spans="132:132">
      <c r="EB3746" s="84"/>
    </row>
    <row r="3747" spans="132:132">
      <c r="EB3747" s="84"/>
    </row>
    <row r="3748" spans="132:132">
      <c r="EB3748" s="84"/>
    </row>
    <row r="3749" spans="132:132">
      <c r="EB3749" s="84"/>
    </row>
    <row r="3750" spans="132:132">
      <c r="EB3750" s="84"/>
    </row>
    <row r="3751" spans="132:132">
      <c r="EB3751" s="84"/>
    </row>
    <row r="3752" spans="132:132">
      <c r="EB3752" s="84"/>
    </row>
    <row r="3753" spans="132:132">
      <c r="EB3753" s="84"/>
    </row>
    <row r="3754" spans="132:132">
      <c r="EB3754" s="84"/>
    </row>
    <row r="3755" spans="132:132">
      <c r="EB3755" s="84"/>
    </row>
    <row r="3756" spans="132:132">
      <c r="EB3756" s="84"/>
    </row>
    <row r="3757" spans="132:132">
      <c r="EB3757" s="84"/>
    </row>
    <row r="3758" spans="132:132">
      <c r="EB3758" s="84"/>
    </row>
    <row r="3759" spans="132:132">
      <c r="EB3759" s="84"/>
    </row>
    <row r="3760" spans="132:132">
      <c r="EB3760" s="84"/>
    </row>
    <row r="3761" spans="132:132">
      <c r="EB3761" s="84"/>
    </row>
    <row r="3762" spans="132:132">
      <c r="EB3762" s="84"/>
    </row>
    <row r="3763" spans="132:132">
      <c r="EB3763" s="84"/>
    </row>
    <row r="3764" spans="132:132">
      <c r="EB3764" s="84"/>
    </row>
    <row r="3765" spans="132:132">
      <c r="EB3765" s="84"/>
    </row>
    <row r="3766" spans="132:132">
      <c r="EB3766" s="84"/>
    </row>
    <row r="3767" spans="132:132">
      <c r="EB3767" s="84"/>
    </row>
    <row r="3768" spans="132:132">
      <c r="EB3768" s="84"/>
    </row>
    <row r="3769" spans="132:132">
      <c r="EB3769" s="84"/>
    </row>
    <row r="3770" spans="132:132">
      <c r="EB3770" s="84"/>
    </row>
    <row r="3771" spans="132:132">
      <c r="EB3771" s="84"/>
    </row>
    <row r="3772" spans="132:132">
      <c r="EB3772" s="84"/>
    </row>
    <row r="3773" spans="132:132">
      <c r="EB3773" s="84"/>
    </row>
    <row r="3774" spans="132:132">
      <c r="EB3774" s="84"/>
    </row>
    <row r="3775" spans="132:132">
      <c r="EB3775" s="84"/>
    </row>
    <row r="3776" spans="132:132">
      <c r="EB3776" s="84"/>
    </row>
    <row r="3777" spans="132:132">
      <c r="EB3777" s="84"/>
    </row>
    <row r="3778" spans="132:132">
      <c r="EB3778" s="84"/>
    </row>
    <row r="3779" spans="132:132">
      <c r="EB3779" s="84"/>
    </row>
    <row r="3780" spans="132:132">
      <c r="EB3780" s="84"/>
    </row>
    <row r="3781" spans="132:132">
      <c r="EB3781" s="84"/>
    </row>
    <row r="3782" spans="132:132">
      <c r="EB3782" s="84"/>
    </row>
    <row r="3783" spans="132:132">
      <c r="EB3783" s="84"/>
    </row>
    <row r="3784" spans="132:132">
      <c r="EB3784" s="84"/>
    </row>
    <row r="3785" spans="132:132">
      <c r="EB3785" s="84"/>
    </row>
    <row r="3786" spans="132:132">
      <c r="EB3786" s="84"/>
    </row>
    <row r="3787" spans="132:132">
      <c r="EB3787" s="84"/>
    </row>
    <row r="3788" spans="132:132">
      <c r="EB3788" s="84"/>
    </row>
    <row r="3789" spans="132:132">
      <c r="EB3789" s="84"/>
    </row>
    <row r="3790" spans="132:132">
      <c r="EB3790" s="84"/>
    </row>
    <row r="3791" spans="132:132">
      <c r="EB3791" s="84"/>
    </row>
    <row r="3792" spans="132:132">
      <c r="EB3792" s="84"/>
    </row>
    <row r="3793" spans="132:132">
      <c r="EB3793" s="84"/>
    </row>
    <row r="3794" spans="132:132">
      <c r="EB3794" s="84"/>
    </row>
    <row r="3795" spans="132:132">
      <c r="EB3795" s="84"/>
    </row>
    <row r="3796" spans="132:132">
      <c r="EB3796" s="84"/>
    </row>
    <row r="3797" spans="132:132">
      <c r="EB3797" s="84"/>
    </row>
    <row r="3798" spans="132:132">
      <c r="EB3798" s="84"/>
    </row>
    <row r="3799" spans="132:132">
      <c r="EB3799" s="84"/>
    </row>
    <row r="3800" spans="132:132">
      <c r="EB3800" s="84"/>
    </row>
    <row r="3801" spans="132:132">
      <c r="EB3801" s="84"/>
    </row>
    <row r="3802" spans="132:132">
      <c r="EB3802" s="84"/>
    </row>
    <row r="3803" spans="132:132">
      <c r="EB3803" s="84"/>
    </row>
    <row r="3804" spans="132:132">
      <c r="EB3804" s="84"/>
    </row>
    <row r="3805" spans="132:132">
      <c r="EB3805" s="84"/>
    </row>
    <row r="3806" spans="132:132">
      <c r="EB3806" s="84"/>
    </row>
    <row r="3807" spans="132:132">
      <c r="EB3807" s="84"/>
    </row>
    <row r="3808" spans="132:132">
      <c r="EB3808" s="84"/>
    </row>
    <row r="3809" spans="132:132">
      <c r="EB3809" s="84"/>
    </row>
    <row r="3810" spans="132:132">
      <c r="EB3810" s="84"/>
    </row>
    <row r="3811" spans="132:132">
      <c r="EB3811" s="84"/>
    </row>
    <row r="3812" spans="132:132">
      <c r="EB3812" s="84"/>
    </row>
    <row r="3813" spans="132:132">
      <c r="EB3813" s="84"/>
    </row>
    <row r="3814" spans="132:132">
      <c r="EB3814" s="84"/>
    </row>
    <row r="3815" spans="132:132">
      <c r="EB3815" s="84"/>
    </row>
    <row r="3816" spans="132:132">
      <c r="EB3816" s="84"/>
    </row>
    <row r="3817" spans="132:132">
      <c r="EB3817" s="84"/>
    </row>
    <row r="3818" spans="132:132">
      <c r="EB3818" s="84"/>
    </row>
    <row r="3819" spans="132:132">
      <c r="EB3819" s="84"/>
    </row>
    <row r="3820" spans="132:132">
      <c r="EB3820" s="84"/>
    </row>
    <row r="3821" spans="132:132">
      <c r="EB3821" s="84"/>
    </row>
    <row r="3822" spans="132:132">
      <c r="EB3822" s="84"/>
    </row>
    <row r="3823" spans="132:132">
      <c r="EB3823" s="84"/>
    </row>
    <row r="3824" spans="132:132">
      <c r="EB3824" s="84"/>
    </row>
    <row r="3825" spans="132:132">
      <c r="EB3825" s="84"/>
    </row>
    <row r="3826" spans="132:132">
      <c r="EB3826" s="84"/>
    </row>
    <row r="3827" spans="132:132">
      <c r="EB3827" s="84"/>
    </row>
    <row r="3828" spans="132:132">
      <c r="EB3828" s="84"/>
    </row>
    <row r="3829" spans="132:132">
      <c r="EB3829" s="84"/>
    </row>
    <row r="3830" spans="132:132">
      <c r="EB3830" s="84"/>
    </row>
    <row r="3831" spans="132:132">
      <c r="EB3831" s="84"/>
    </row>
    <row r="3832" spans="132:132">
      <c r="EB3832" s="84"/>
    </row>
    <row r="3833" spans="132:132">
      <c r="EB3833" s="84"/>
    </row>
    <row r="3834" spans="132:132">
      <c r="EB3834" s="84"/>
    </row>
    <row r="3835" spans="132:132">
      <c r="EB3835" s="84"/>
    </row>
    <row r="3836" spans="132:132">
      <c r="EB3836" s="84"/>
    </row>
    <row r="3837" spans="132:132">
      <c r="EB3837" s="84"/>
    </row>
    <row r="3838" spans="132:132">
      <c r="EB3838" s="84"/>
    </row>
    <row r="3839" spans="132:132">
      <c r="EB3839" s="84"/>
    </row>
    <row r="3840" spans="132:132">
      <c r="EB3840" s="84"/>
    </row>
    <row r="3841" spans="132:132">
      <c r="EB3841" s="84"/>
    </row>
    <row r="3842" spans="132:132">
      <c r="EB3842" s="84"/>
    </row>
    <row r="3843" spans="132:132">
      <c r="EB3843" s="84"/>
    </row>
    <row r="3844" spans="132:132">
      <c r="EB3844" s="84"/>
    </row>
    <row r="3845" spans="132:132">
      <c r="EB3845" s="84"/>
    </row>
    <row r="3846" spans="132:132">
      <c r="EB3846" s="84"/>
    </row>
    <row r="3847" spans="132:132">
      <c r="EB3847" s="84"/>
    </row>
    <row r="3848" spans="132:132">
      <c r="EB3848" s="84"/>
    </row>
    <row r="3849" spans="132:132">
      <c r="EB3849" s="84"/>
    </row>
    <row r="3850" spans="132:132">
      <c r="EB3850" s="84"/>
    </row>
    <row r="3851" spans="132:132">
      <c r="EB3851" s="84"/>
    </row>
    <row r="3852" spans="132:132">
      <c r="EB3852" s="84"/>
    </row>
    <row r="3853" spans="132:132">
      <c r="EB3853" s="84"/>
    </row>
    <row r="3854" spans="132:132">
      <c r="EB3854" s="84"/>
    </row>
    <row r="3855" spans="132:132">
      <c r="EB3855" s="84"/>
    </row>
    <row r="3856" spans="132:132">
      <c r="EB3856" s="84"/>
    </row>
    <row r="3857" spans="132:132">
      <c r="EB3857" s="84"/>
    </row>
    <row r="3858" spans="132:132">
      <c r="EB3858" s="84"/>
    </row>
    <row r="3859" spans="132:132">
      <c r="EB3859" s="84"/>
    </row>
    <row r="3860" spans="132:132">
      <c r="EB3860" s="84"/>
    </row>
    <row r="3861" spans="132:132">
      <c r="EB3861" s="84"/>
    </row>
    <row r="3862" spans="132:132">
      <c r="EB3862" s="84"/>
    </row>
    <row r="3863" spans="132:132">
      <c r="EB3863" s="84"/>
    </row>
    <row r="3864" spans="132:132">
      <c r="EB3864" s="84"/>
    </row>
    <row r="3865" spans="132:132">
      <c r="EB3865" s="84"/>
    </row>
    <row r="3866" spans="132:132">
      <c r="EB3866" s="84"/>
    </row>
    <row r="3867" spans="132:132">
      <c r="EB3867" s="84"/>
    </row>
    <row r="3868" spans="132:132">
      <c r="EB3868" s="84"/>
    </row>
    <row r="3869" spans="132:132">
      <c r="EB3869" s="84"/>
    </row>
    <row r="3870" spans="132:132">
      <c r="EB3870" s="84"/>
    </row>
    <row r="3871" spans="132:132">
      <c r="EB3871" s="84"/>
    </row>
    <row r="3872" spans="132:132">
      <c r="EB3872" s="84"/>
    </row>
    <row r="3873" spans="132:132">
      <c r="EB3873" s="84"/>
    </row>
    <row r="3874" spans="132:132">
      <c r="EB3874" s="84"/>
    </row>
    <row r="3875" spans="132:132">
      <c r="EB3875" s="84"/>
    </row>
    <row r="3876" spans="132:132">
      <c r="EB3876" s="84"/>
    </row>
    <row r="3877" spans="132:132">
      <c r="EB3877" s="84"/>
    </row>
    <row r="3878" spans="132:132">
      <c r="EB3878" s="84"/>
    </row>
    <row r="3879" spans="132:132">
      <c r="EB3879" s="84"/>
    </row>
    <row r="3880" spans="132:132">
      <c r="EB3880" s="84"/>
    </row>
    <row r="3881" spans="132:132">
      <c r="EB3881" s="84"/>
    </row>
    <row r="3882" spans="132:132">
      <c r="EB3882" s="84"/>
    </row>
    <row r="3883" spans="132:132">
      <c r="EB3883" s="84"/>
    </row>
    <row r="3884" spans="132:132">
      <c r="EB3884" s="84"/>
    </row>
    <row r="3885" spans="132:132">
      <c r="EB3885" s="84"/>
    </row>
    <row r="3886" spans="132:132">
      <c r="EB3886" s="84"/>
    </row>
    <row r="3887" spans="132:132">
      <c r="EB3887" s="84"/>
    </row>
    <row r="3888" spans="132:132">
      <c r="EB3888" s="84"/>
    </row>
    <row r="3889" spans="132:132">
      <c r="EB3889" s="84"/>
    </row>
    <row r="3890" spans="132:132">
      <c r="EB3890" s="84"/>
    </row>
    <row r="3891" spans="132:132">
      <c r="EB3891" s="84"/>
    </row>
    <row r="3892" spans="132:132">
      <c r="EB3892" s="84"/>
    </row>
    <row r="3893" spans="132:132">
      <c r="EB3893" s="84"/>
    </row>
    <row r="3894" spans="132:132">
      <c r="EB3894" s="84"/>
    </row>
    <row r="3895" spans="132:132">
      <c r="EB3895" s="84"/>
    </row>
    <row r="3896" spans="132:132">
      <c r="EB3896" s="84"/>
    </row>
    <row r="3897" spans="132:132">
      <c r="EB3897" s="84"/>
    </row>
    <row r="3898" spans="132:132">
      <c r="EB3898" s="84"/>
    </row>
    <row r="3899" spans="132:132">
      <c r="EB3899" s="84"/>
    </row>
    <row r="3900" spans="132:132">
      <c r="EB3900" s="84"/>
    </row>
    <row r="3901" spans="132:132">
      <c r="EB3901" s="84"/>
    </row>
    <row r="3902" spans="132:132">
      <c r="EB3902" s="84"/>
    </row>
    <row r="3903" spans="132:132">
      <c r="EB3903" s="84"/>
    </row>
    <row r="3904" spans="132:132">
      <c r="EB3904" s="84"/>
    </row>
    <row r="3905" spans="132:132">
      <c r="EB3905" s="84"/>
    </row>
    <row r="3906" spans="132:132">
      <c r="EB3906" s="84"/>
    </row>
    <row r="3907" spans="132:132">
      <c r="EB3907" s="84"/>
    </row>
    <row r="3908" spans="132:132">
      <c r="EB3908" s="84"/>
    </row>
    <row r="3909" spans="132:132">
      <c r="EB3909" s="84"/>
    </row>
    <row r="3910" spans="132:132">
      <c r="EB3910" s="84"/>
    </row>
    <row r="3911" spans="132:132">
      <c r="EB3911" s="84"/>
    </row>
    <row r="3912" spans="132:132">
      <c r="EB3912" s="84"/>
    </row>
    <row r="3913" spans="132:132">
      <c r="EB3913" s="84"/>
    </row>
    <row r="3914" spans="132:132">
      <c r="EB3914" s="84"/>
    </row>
    <row r="3915" spans="132:132">
      <c r="EB3915" s="84"/>
    </row>
    <row r="3916" spans="132:132">
      <c r="EB3916" s="84"/>
    </row>
    <row r="3917" spans="132:132">
      <c r="EB3917" s="84"/>
    </row>
    <row r="3918" spans="132:132">
      <c r="EB3918" s="84"/>
    </row>
    <row r="3919" spans="132:132">
      <c r="EB3919" s="84"/>
    </row>
    <row r="3920" spans="132:132">
      <c r="EB3920" s="84"/>
    </row>
    <row r="3921" spans="132:132">
      <c r="EB3921" s="84"/>
    </row>
    <row r="3922" spans="132:132">
      <c r="EB3922" s="84"/>
    </row>
    <row r="3923" spans="132:132">
      <c r="EB3923" s="84"/>
    </row>
    <row r="3924" spans="132:132">
      <c r="EB3924" s="84"/>
    </row>
    <row r="3925" spans="132:132">
      <c r="EB3925" s="84"/>
    </row>
    <row r="3926" spans="132:132">
      <c r="EB3926" s="84"/>
    </row>
    <row r="3927" spans="132:132">
      <c r="EB3927" s="84"/>
    </row>
    <row r="3928" spans="132:132">
      <c r="EB3928" s="84"/>
    </row>
    <row r="3929" spans="132:132">
      <c r="EB3929" s="84"/>
    </row>
    <row r="3930" spans="132:132">
      <c r="EB3930" s="84"/>
    </row>
    <row r="3931" spans="132:132">
      <c r="EB3931" s="84"/>
    </row>
    <row r="3932" spans="132:132">
      <c r="EB3932" s="84"/>
    </row>
    <row r="3933" spans="132:132">
      <c r="EB3933" s="84"/>
    </row>
    <row r="3934" spans="132:132">
      <c r="EB3934" s="84"/>
    </row>
    <row r="3935" spans="132:132">
      <c r="EB3935" s="84"/>
    </row>
    <row r="3936" spans="132:132">
      <c r="EB3936" s="84"/>
    </row>
    <row r="3937" spans="132:132">
      <c r="EB3937" s="84"/>
    </row>
    <row r="3938" spans="132:132">
      <c r="EB3938" s="84"/>
    </row>
    <row r="3939" spans="132:132">
      <c r="EB3939" s="84"/>
    </row>
    <row r="3940" spans="132:132">
      <c r="EB3940" s="84"/>
    </row>
    <row r="3941" spans="132:132">
      <c r="EB3941" s="84"/>
    </row>
    <row r="3942" spans="132:132">
      <c r="EB3942" s="84"/>
    </row>
    <row r="3943" spans="132:132">
      <c r="EB3943" s="84"/>
    </row>
    <row r="3944" spans="132:132">
      <c r="EB3944" s="84"/>
    </row>
    <row r="3945" spans="132:132">
      <c r="EB3945" s="84"/>
    </row>
    <row r="3946" spans="132:132">
      <c r="EB3946" s="84"/>
    </row>
    <row r="3947" spans="132:132">
      <c r="EB3947" s="84"/>
    </row>
    <row r="3948" spans="132:132">
      <c r="EB3948" s="84"/>
    </row>
    <row r="3949" spans="132:132">
      <c r="EB3949" s="84"/>
    </row>
    <row r="3950" spans="132:132">
      <c r="EB3950" s="84"/>
    </row>
    <row r="3951" spans="132:132">
      <c r="EB3951" s="84"/>
    </row>
    <row r="3952" spans="132:132">
      <c r="EB3952" s="84"/>
    </row>
    <row r="3953" spans="132:132">
      <c r="EB3953" s="84"/>
    </row>
    <row r="3954" spans="132:132">
      <c r="EB3954" s="84"/>
    </row>
    <row r="3955" spans="132:132">
      <c r="EB3955" s="84"/>
    </row>
    <row r="3956" spans="132:132">
      <c r="EB3956" s="84"/>
    </row>
    <row r="3957" spans="132:132">
      <c r="EB3957" s="84"/>
    </row>
    <row r="3958" spans="132:132">
      <c r="EB3958" s="84"/>
    </row>
    <row r="3959" spans="132:132">
      <c r="EB3959" s="84"/>
    </row>
    <row r="3960" spans="132:132">
      <c r="EB3960" s="84"/>
    </row>
    <row r="3961" spans="132:132">
      <c r="EB3961" s="84"/>
    </row>
    <row r="3962" spans="132:132">
      <c r="EB3962" s="84"/>
    </row>
    <row r="3963" spans="132:132">
      <c r="EB3963" s="84"/>
    </row>
    <row r="3964" spans="132:132">
      <c r="EB3964" s="84"/>
    </row>
    <row r="3965" spans="132:132">
      <c r="EB3965" s="84"/>
    </row>
    <row r="3966" spans="132:132">
      <c r="EB3966" s="84"/>
    </row>
    <row r="3967" spans="132:132">
      <c r="EB3967" s="84"/>
    </row>
    <row r="3968" spans="132:132">
      <c r="EB3968" s="84"/>
    </row>
    <row r="3969" spans="132:132">
      <c r="EB3969" s="84"/>
    </row>
    <row r="3970" spans="132:132">
      <c r="EB3970" s="84"/>
    </row>
    <row r="3971" spans="132:132">
      <c r="EB3971" s="84"/>
    </row>
    <row r="3972" spans="132:132">
      <c r="EB3972" s="84"/>
    </row>
    <row r="3973" spans="132:132">
      <c r="EB3973" s="84"/>
    </row>
    <row r="3974" spans="132:132">
      <c r="EB3974" s="84"/>
    </row>
    <row r="3975" spans="132:132">
      <c r="EB3975" s="84"/>
    </row>
    <row r="3976" spans="132:132">
      <c r="EB3976" s="84"/>
    </row>
    <row r="3977" spans="132:132">
      <c r="EB3977" s="84"/>
    </row>
    <row r="3978" spans="132:132">
      <c r="EB3978" s="84"/>
    </row>
    <row r="3979" spans="132:132">
      <c r="EB3979" s="84"/>
    </row>
    <row r="3980" spans="132:132">
      <c r="EB3980" s="84"/>
    </row>
    <row r="3981" spans="132:132">
      <c r="EB3981" s="84"/>
    </row>
    <row r="3982" spans="132:132">
      <c r="EB3982" s="84"/>
    </row>
    <row r="3983" spans="132:132">
      <c r="EB3983" s="84"/>
    </row>
    <row r="3984" spans="132:132">
      <c r="EB3984" s="84"/>
    </row>
    <row r="3985" spans="132:132">
      <c r="EB3985" s="84"/>
    </row>
    <row r="3986" spans="132:132">
      <c r="EB3986" s="84"/>
    </row>
    <row r="3987" spans="132:132">
      <c r="EB3987" s="84"/>
    </row>
    <row r="3988" spans="132:132">
      <c r="EB3988" s="84"/>
    </row>
    <row r="3989" spans="132:132">
      <c r="EB3989" s="84"/>
    </row>
    <row r="3990" spans="132:132">
      <c r="EB3990" s="84"/>
    </row>
    <row r="3991" spans="132:132">
      <c r="EB3991" s="84"/>
    </row>
    <row r="3992" spans="132:132">
      <c r="EB3992" s="84"/>
    </row>
    <row r="3993" spans="132:132">
      <c r="EB3993" s="84"/>
    </row>
    <row r="3994" spans="132:132">
      <c r="EB3994" s="84"/>
    </row>
    <row r="3995" spans="132:132">
      <c r="EB3995" s="84"/>
    </row>
    <row r="3996" spans="132:132">
      <c r="EB3996" s="84"/>
    </row>
    <row r="3997" spans="132:132">
      <c r="EB3997" s="84"/>
    </row>
    <row r="3998" spans="132:132">
      <c r="EB3998" s="84"/>
    </row>
    <row r="3999" spans="132:132">
      <c r="EB3999" s="84"/>
    </row>
    <row r="4000" spans="132:132">
      <c r="EB4000" s="84"/>
    </row>
    <row r="4001" spans="132:132">
      <c r="EB4001" s="84"/>
    </row>
    <row r="4002" spans="132:132">
      <c r="EB4002" s="84"/>
    </row>
    <row r="4003" spans="132:132">
      <c r="EB4003" s="84"/>
    </row>
    <row r="4004" spans="132:132">
      <c r="EB4004" s="84"/>
    </row>
    <row r="4005" spans="132:132">
      <c r="EB4005" s="84"/>
    </row>
    <row r="4006" spans="132:132">
      <c r="EB4006" s="84"/>
    </row>
    <row r="4007" spans="132:132">
      <c r="EB4007" s="84"/>
    </row>
    <row r="4008" spans="132:132">
      <c r="EB4008" s="84"/>
    </row>
    <row r="4009" spans="132:132">
      <c r="EB4009" s="84"/>
    </row>
    <row r="4010" spans="132:132">
      <c r="EB4010" s="84"/>
    </row>
    <row r="4011" spans="132:132">
      <c r="EB4011" s="84"/>
    </row>
    <row r="4012" spans="132:132">
      <c r="EB4012" s="84"/>
    </row>
    <row r="4013" spans="132:132">
      <c r="EB4013" s="84"/>
    </row>
    <row r="4014" spans="132:132">
      <c r="EB4014" s="84"/>
    </row>
    <row r="4015" spans="132:132">
      <c r="EB4015" s="84"/>
    </row>
    <row r="4016" spans="132:132">
      <c r="EB4016" s="84"/>
    </row>
    <row r="4017" spans="132:132">
      <c r="EB4017" s="84"/>
    </row>
    <row r="4018" spans="132:132">
      <c r="EB4018" s="84"/>
    </row>
    <row r="4019" spans="132:132">
      <c r="EB4019" s="84"/>
    </row>
    <row r="4020" spans="132:132">
      <c r="EB4020" s="84"/>
    </row>
    <row r="4021" spans="132:132">
      <c r="EB4021" s="84"/>
    </row>
    <row r="4022" spans="132:132">
      <c r="EB4022" s="84"/>
    </row>
    <row r="4023" spans="132:132">
      <c r="EB4023" s="84"/>
    </row>
    <row r="4024" spans="132:132">
      <c r="EB4024" s="84"/>
    </row>
    <row r="4025" spans="132:132">
      <c r="EB4025" s="84"/>
    </row>
    <row r="4026" spans="132:132">
      <c r="EB4026" s="84"/>
    </row>
    <row r="4027" spans="132:132">
      <c r="EB4027" s="84"/>
    </row>
    <row r="4028" spans="132:132">
      <c r="EB4028" s="84"/>
    </row>
    <row r="4029" spans="132:132">
      <c r="EB4029" s="84"/>
    </row>
    <row r="4030" spans="132:132">
      <c r="EB4030" s="84"/>
    </row>
    <row r="4031" spans="132:132">
      <c r="EB4031" s="84"/>
    </row>
    <row r="4032" spans="132:132">
      <c r="EB4032" s="84"/>
    </row>
    <row r="4033" spans="132:132">
      <c r="EB4033" s="84"/>
    </row>
    <row r="4034" spans="132:132">
      <c r="EB4034" s="84"/>
    </row>
    <row r="4035" spans="132:132">
      <c r="EB4035" s="84"/>
    </row>
    <row r="4036" spans="132:132">
      <c r="EB4036" s="84"/>
    </row>
    <row r="4037" spans="132:132">
      <c r="EB4037" s="84"/>
    </row>
    <row r="4038" spans="132:132">
      <c r="EB4038" s="84"/>
    </row>
    <row r="4039" spans="132:132">
      <c r="EB4039" s="84"/>
    </row>
    <row r="4040" spans="132:132">
      <c r="EB4040" s="84"/>
    </row>
    <row r="4041" spans="132:132">
      <c r="EB4041" s="84"/>
    </row>
    <row r="4042" spans="132:132">
      <c r="EB4042" s="84"/>
    </row>
    <row r="4043" spans="132:132">
      <c r="EB4043" s="84"/>
    </row>
    <row r="4044" spans="132:132">
      <c r="EB4044" s="84"/>
    </row>
    <row r="4045" spans="132:132">
      <c r="EB4045" s="84"/>
    </row>
    <row r="4046" spans="132:132">
      <c r="EB4046" s="84"/>
    </row>
    <row r="4047" spans="132:132">
      <c r="EB4047" s="84"/>
    </row>
    <row r="4048" spans="132:132">
      <c r="EB4048" s="84"/>
    </row>
    <row r="4049" spans="132:132">
      <c r="EB4049" s="84"/>
    </row>
    <row r="4050" spans="132:132">
      <c r="EB4050" s="84"/>
    </row>
    <row r="4051" spans="132:132">
      <c r="EB4051" s="84"/>
    </row>
    <row r="4052" spans="132:132">
      <c r="EB4052" s="84"/>
    </row>
    <row r="4053" spans="132:132">
      <c r="EB4053" s="84"/>
    </row>
    <row r="4054" spans="132:132">
      <c r="EB4054" s="84"/>
    </row>
    <row r="4055" spans="132:132">
      <c r="EB4055" s="84"/>
    </row>
    <row r="4056" spans="132:132">
      <c r="EB4056" s="84"/>
    </row>
    <row r="4057" spans="132:132">
      <c r="EB4057" s="84"/>
    </row>
    <row r="4058" spans="132:132">
      <c r="EB4058" s="84"/>
    </row>
    <row r="4059" spans="132:132">
      <c r="EB4059" s="84"/>
    </row>
    <row r="4060" spans="132:132">
      <c r="EB4060" s="84"/>
    </row>
    <row r="4061" spans="132:132">
      <c r="EB4061" s="84"/>
    </row>
    <row r="4062" spans="132:132">
      <c r="EB4062" s="84"/>
    </row>
    <row r="4063" spans="132:132">
      <c r="EB4063" s="84"/>
    </row>
    <row r="4064" spans="132:132">
      <c r="EB4064" s="84"/>
    </row>
    <row r="4065" spans="132:132">
      <c r="EB4065" s="84"/>
    </row>
    <row r="4066" spans="132:132">
      <c r="EB4066" s="84"/>
    </row>
    <row r="4067" spans="132:132">
      <c r="EB4067" s="84"/>
    </row>
    <row r="4068" spans="132:132">
      <c r="EB4068" s="84"/>
    </row>
    <row r="4069" spans="132:132">
      <c r="EB4069" s="84"/>
    </row>
    <row r="4070" spans="132:132">
      <c r="EB4070" s="84"/>
    </row>
    <row r="4071" spans="132:132">
      <c r="EB4071" s="84"/>
    </row>
    <row r="4072" spans="132:132">
      <c r="EB4072" s="84"/>
    </row>
    <row r="4073" spans="132:132">
      <c r="EB4073" s="84"/>
    </row>
    <row r="4074" spans="132:132">
      <c r="EB4074" s="84"/>
    </row>
    <row r="4075" spans="132:132">
      <c r="EB4075" s="84"/>
    </row>
    <row r="4076" spans="132:132">
      <c r="EB4076" s="84"/>
    </row>
    <row r="4077" spans="132:132">
      <c r="EB4077" s="84"/>
    </row>
    <row r="4078" spans="132:132">
      <c r="EB4078" s="84"/>
    </row>
    <row r="4079" spans="132:132">
      <c r="EB4079" s="84"/>
    </row>
    <row r="4080" spans="132:132">
      <c r="EB4080" s="84"/>
    </row>
    <row r="4081" spans="132:132">
      <c r="EB4081" s="84"/>
    </row>
    <row r="4082" spans="132:132">
      <c r="EB4082" s="84"/>
    </row>
    <row r="4083" spans="132:132">
      <c r="EB4083" s="84"/>
    </row>
    <row r="4084" spans="132:132">
      <c r="EB4084" s="84"/>
    </row>
    <row r="4085" spans="132:132">
      <c r="EB4085" s="84"/>
    </row>
    <row r="4086" spans="132:132">
      <c r="EB4086" s="84"/>
    </row>
    <row r="4087" spans="132:132">
      <c r="EB4087" s="84"/>
    </row>
    <row r="4088" spans="132:132">
      <c r="EB4088" s="84"/>
    </row>
    <row r="4089" spans="132:132">
      <c r="EB4089" s="84"/>
    </row>
    <row r="4090" spans="132:132">
      <c r="EB4090" s="84"/>
    </row>
    <row r="4091" spans="132:132">
      <c r="EB4091" s="84"/>
    </row>
    <row r="4092" spans="132:132">
      <c r="EB4092" s="84"/>
    </row>
    <row r="4093" spans="132:132">
      <c r="EB4093" s="84"/>
    </row>
    <row r="4094" spans="132:132">
      <c r="EB4094" s="84"/>
    </row>
    <row r="4095" spans="132:132">
      <c r="EB4095" s="84"/>
    </row>
    <row r="4096" spans="132:132">
      <c r="EB4096" s="84"/>
    </row>
    <row r="4097" spans="132:132">
      <c r="EB4097" s="84"/>
    </row>
    <row r="4098" spans="132:132">
      <c r="EB4098" s="84"/>
    </row>
    <row r="4099" spans="132:132">
      <c r="EB4099" s="84"/>
    </row>
    <row r="4100" spans="132:132">
      <c r="EB4100" s="84"/>
    </row>
    <row r="4101" spans="132:132">
      <c r="EB4101" s="84"/>
    </row>
    <row r="4102" spans="132:132">
      <c r="EB4102" s="84"/>
    </row>
    <row r="4103" spans="132:132">
      <c r="EB4103" s="84"/>
    </row>
    <row r="4104" spans="132:132">
      <c r="EB4104" s="84"/>
    </row>
    <row r="4105" spans="132:132">
      <c r="EB4105" s="84"/>
    </row>
    <row r="4106" spans="132:132">
      <c r="EB4106" s="84"/>
    </row>
    <row r="4107" spans="132:132">
      <c r="EB4107" s="84"/>
    </row>
    <row r="4108" spans="132:132">
      <c r="EB4108" s="84"/>
    </row>
    <row r="4109" spans="132:132">
      <c r="EB4109" s="84"/>
    </row>
    <row r="4110" spans="132:132">
      <c r="EB4110" s="84"/>
    </row>
    <row r="4111" spans="132:132">
      <c r="EB4111" s="84"/>
    </row>
    <row r="4112" spans="132:132">
      <c r="EB4112" s="84"/>
    </row>
    <row r="4113" spans="132:132">
      <c r="EB4113" s="84"/>
    </row>
    <row r="4114" spans="132:132">
      <c r="EB4114" s="84"/>
    </row>
    <row r="4115" spans="132:132">
      <c r="EB4115" s="84"/>
    </row>
    <row r="4116" spans="132:132">
      <c r="EB4116" s="84"/>
    </row>
    <row r="4117" spans="132:132">
      <c r="EB4117" s="84"/>
    </row>
    <row r="4118" spans="132:132">
      <c r="EB4118" s="84"/>
    </row>
    <row r="4119" spans="132:132">
      <c r="EB4119" s="84"/>
    </row>
    <row r="4120" spans="132:132">
      <c r="EB4120" s="84"/>
    </row>
    <row r="4121" spans="132:132">
      <c r="EB4121" s="84"/>
    </row>
    <row r="4122" spans="132:132">
      <c r="EB4122" s="84"/>
    </row>
    <row r="4123" spans="132:132">
      <c r="EB4123" s="84"/>
    </row>
    <row r="4124" spans="132:132">
      <c r="EB4124" s="84"/>
    </row>
    <row r="4125" spans="132:132">
      <c r="EB4125" s="84"/>
    </row>
    <row r="4126" spans="132:132">
      <c r="EB4126" s="84"/>
    </row>
    <row r="4127" spans="132:132">
      <c r="EB4127" s="84"/>
    </row>
    <row r="4128" spans="132:132">
      <c r="EB4128" s="84"/>
    </row>
    <row r="4129" spans="132:132">
      <c r="EB4129" s="84"/>
    </row>
    <row r="4130" spans="132:132">
      <c r="EB4130" s="84"/>
    </row>
    <row r="4131" spans="132:132">
      <c r="EB4131" s="84"/>
    </row>
    <row r="4132" spans="132:132">
      <c r="EB4132" s="84"/>
    </row>
    <row r="4133" spans="132:132">
      <c r="EB4133" s="84"/>
    </row>
    <row r="4134" spans="132:132">
      <c r="EB4134" s="84"/>
    </row>
    <row r="4135" spans="132:132">
      <c r="EB4135" s="84"/>
    </row>
    <row r="4136" spans="132:132">
      <c r="EB4136" s="84"/>
    </row>
    <row r="4137" spans="132:132">
      <c r="EB4137" s="84"/>
    </row>
    <row r="4138" spans="132:132">
      <c r="EB4138" s="84"/>
    </row>
    <row r="4139" spans="132:132">
      <c r="EB4139" s="84"/>
    </row>
    <row r="4140" spans="132:132">
      <c r="EB4140" s="84"/>
    </row>
    <row r="4141" spans="132:132">
      <c r="EB4141" s="84"/>
    </row>
    <row r="4142" spans="132:132">
      <c r="EB4142" s="84"/>
    </row>
    <row r="4143" spans="132:132">
      <c r="EB4143" s="84"/>
    </row>
    <row r="4144" spans="132:132">
      <c r="EB4144" s="84"/>
    </row>
    <row r="4145" spans="132:132">
      <c r="EB4145" s="84"/>
    </row>
    <row r="4146" spans="132:132">
      <c r="EB4146" s="84"/>
    </row>
    <row r="4147" spans="132:132">
      <c r="EB4147" s="84"/>
    </row>
    <row r="4148" spans="132:132">
      <c r="EB4148" s="84"/>
    </row>
    <row r="4149" spans="132:132">
      <c r="EB4149" s="84"/>
    </row>
    <row r="4150" spans="132:132">
      <c r="EB4150" s="84"/>
    </row>
    <row r="4151" spans="132:132">
      <c r="EB4151" s="84"/>
    </row>
    <row r="4152" spans="132:132">
      <c r="EB4152" s="84"/>
    </row>
    <row r="4153" spans="132:132">
      <c r="EB4153" s="84"/>
    </row>
    <row r="4154" spans="132:132">
      <c r="EB4154" s="84"/>
    </row>
    <row r="4155" spans="132:132">
      <c r="EB4155" s="84"/>
    </row>
    <row r="4156" spans="132:132">
      <c r="EB4156" s="84"/>
    </row>
    <row r="4157" spans="132:132">
      <c r="EB4157" s="84"/>
    </row>
    <row r="4158" spans="132:132">
      <c r="EB4158" s="84"/>
    </row>
    <row r="4159" spans="132:132">
      <c r="EB4159" s="84"/>
    </row>
    <row r="4160" spans="132:132">
      <c r="EB4160" s="84"/>
    </row>
    <row r="4161" spans="132:132">
      <c r="EB4161" s="84"/>
    </row>
    <row r="4162" spans="132:132">
      <c r="EB4162" s="84"/>
    </row>
    <row r="4163" spans="132:132">
      <c r="EB4163" s="84"/>
    </row>
    <row r="4164" spans="132:132">
      <c r="EB4164" s="84"/>
    </row>
    <row r="4165" spans="132:132">
      <c r="EB4165" s="84"/>
    </row>
    <row r="4166" spans="132:132">
      <c r="EB4166" s="84"/>
    </row>
    <row r="4167" spans="132:132">
      <c r="EB4167" s="84"/>
    </row>
    <row r="4168" spans="132:132">
      <c r="EB4168" s="84"/>
    </row>
    <row r="4169" spans="132:132">
      <c r="EB4169" s="84"/>
    </row>
    <row r="4170" spans="132:132">
      <c r="EB4170" s="84"/>
    </row>
    <row r="4171" spans="132:132">
      <c r="EB4171" s="84"/>
    </row>
    <row r="4172" spans="132:132">
      <c r="EB4172" s="84"/>
    </row>
    <row r="4173" spans="132:132">
      <c r="EB4173" s="84"/>
    </row>
    <row r="4174" spans="132:132">
      <c r="EB4174" s="84"/>
    </row>
    <row r="4175" spans="132:132">
      <c r="EB4175" s="84"/>
    </row>
    <row r="4176" spans="132:132">
      <c r="EB4176" s="84"/>
    </row>
    <row r="4177" spans="132:132">
      <c r="EB4177" s="84"/>
    </row>
    <row r="4178" spans="132:132">
      <c r="EB4178" s="84"/>
    </row>
    <row r="4179" spans="132:132">
      <c r="EB4179" s="84"/>
    </row>
    <row r="4180" spans="132:132">
      <c r="EB4180" s="84"/>
    </row>
    <row r="4181" spans="132:132">
      <c r="EB4181" s="84"/>
    </row>
    <row r="4182" spans="132:132">
      <c r="EB4182" s="84"/>
    </row>
    <row r="4183" spans="132:132">
      <c r="EB4183" s="84"/>
    </row>
    <row r="4184" spans="132:132">
      <c r="EB4184" s="84"/>
    </row>
    <row r="4185" spans="132:132">
      <c r="EB4185" s="84"/>
    </row>
    <row r="4186" spans="132:132">
      <c r="EB4186" s="84"/>
    </row>
    <row r="4187" spans="132:132">
      <c r="EB4187" s="84"/>
    </row>
    <row r="4188" spans="132:132">
      <c r="EB4188" s="84"/>
    </row>
    <row r="4189" spans="132:132">
      <c r="EB4189" s="84"/>
    </row>
    <row r="4190" spans="132:132">
      <c r="EB4190" s="84"/>
    </row>
    <row r="4191" spans="132:132">
      <c r="EB4191" s="84"/>
    </row>
    <row r="4192" spans="132:132">
      <c r="EB4192" s="84"/>
    </row>
    <row r="4193" spans="132:132">
      <c r="EB4193" s="84"/>
    </row>
    <row r="4194" spans="132:132">
      <c r="EB4194" s="84"/>
    </row>
    <row r="4195" spans="132:132">
      <c r="EB4195" s="84"/>
    </row>
    <row r="4196" spans="132:132">
      <c r="EB4196" s="84"/>
    </row>
    <row r="4197" spans="132:132">
      <c r="EB4197" s="84"/>
    </row>
    <row r="4198" spans="132:132">
      <c r="EB4198" s="84"/>
    </row>
    <row r="4199" spans="132:132">
      <c r="EB4199" s="84"/>
    </row>
    <row r="4200" spans="132:132">
      <c r="EB4200" s="84"/>
    </row>
    <row r="4201" spans="132:132">
      <c r="EB4201" s="84"/>
    </row>
    <row r="4202" spans="132:132">
      <c r="EB4202" s="84"/>
    </row>
    <row r="4203" spans="132:132">
      <c r="EB4203" s="84"/>
    </row>
    <row r="4204" spans="132:132">
      <c r="EB4204" s="84"/>
    </row>
    <row r="4205" spans="132:132">
      <c r="EB4205" s="84"/>
    </row>
    <row r="4206" spans="132:132">
      <c r="EB4206" s="84"/>
    </row>
    <row r="4207" spans="132:132">
      <c r="EB4207" s="84"/>
    </row>
    <row r="4208" spans="132:132">
      <c r="EB4208" s="84"/>
    </row>
    <row r="4209" spans="132:132">
      <c r="EB4209" s="84"/>
    </row>
    <row r="4210" spans="132:132">
      <c r="EB4210" s="84"/>
    </row>
    <row r="4211" spans="132:132">
      <c r="EB4211" s="84"/>
    </row>
    <row r="4212" spans="132:132">
      <c r="EB4212" s="84"/>
    </row>
    <row r="4213" spans="132:132">
      <c r="EB4213" s="84"/>
    </row>
    <row r="4214" spans="132:132">
      <c r="EB4214" s="84"/>
    </row>
    <row r="4215" spans="132:132">
      <c r="EB4215" s="84"/>
    </row>
    <row r="4216" spans="132:132">
      <c r="EB4216" s="84"/>
    </row>
    <row r="4217" spans="132:132">
      <c r="EB4217" s="84"/>
    </row>
    <row r="4218" spans="132:132">
      <c r="EB4218" s="84"/>
    </row>
    <row r="4219" spans="132:132">
      <c r="EB4219" s="84"/>
    </row>
    <row r="4220" spans="132:132">
      <c r="EB4220" s="84"/>
    </row>
    <row r="4221" spans="132:132">
      <c r="EB4221" s="84"/>
    </row>
    <row r="4222" spans="132:132">
      <c r="EB4222" s="84"/>
    </row>
    <row r="4223" spans="132:132">
      <c r="EB4223" s="84"/>
    </row>
    <row r="4224" spans="132:132">
      <c r="EB4224" s="84"/>
    </row>
    <row r="4225" spans="132:132">
      <c r="EB4225" s="84"/>
    </row>
    <row r="4226" spans="132:132">
      <c r="EB4226" s="84"/>
    </row>
    <row r="4227" spans="132:132">
      <c r="EB4227" s="84"/>
    </row>
    <row r="4228" spans="132:132">
      <c r="EB4228" s="84"/>
    </row>
    <row r="4229" spans="132:132">
      <c r="EB4229" s="84"/>
    </row>
    <row r="4230" spans="132:132">
      <c r="EB4230" s="84"/>
    </row>
    <row r="4231" spans="132:132">
      <c r="EB4231" s="84"/>
    </row>
    <row r="4232" spans="132:132">
      <c r="EB4232" s="84"/>
    </row>
    <row r="4233" spans="132:132">
      <c r="EB4233" s="84"/>
    </row>
    <row r="4234" spans="132:132">
      <c r="EB4234" s="84"/>
    </row>
    <row r="4235" spans="132:132">
      <c r="EB4235" s="84"/>
    </row>
    <row r="4236" spans="132:132">
      <c r="EB4236" s="84"/>
    </row>
    <row r="4237" spans="132:132">
      <c r="EB4237" s="84"/>
    </row>
    <row r="4238" spans="132:132">
      <c r="EB4238" s="84"/>
    </row>
    <row r="4239" spans="132:132">
      <c r="EB4239" s="84"/>
    </row>
    <row r="4240" spans="132:132">
      <c r="EB4240" s="84"/>
    </row>
    <row r="4241" spans="132:132">
      <c r="EB4241" s="84"/>
    </row>
    <row r="4242" spans="132:132">
      <c r="EB4242" s="84"/>
    </row>
    <row r="4243" spans="132:132">
      <c r="EB4243" s="84"/>
    </row>
    <row r="4244" spans="132:132">
      <c r="EB4244" s="84"/>
    </row>
    <row r="4245" spans="132:132">
      <c r="EB4245" s="84"/>
    </row>
    <row r="4246" spans="132:132">
      <c r="EB4246" s="84"/>
    </row>
    <row r="4247" spans="132:132">
      <c r="EB4247" s="84"/>
    </row>
    <row r="4248" spans="132:132">
      <c r="EB4248" s="84"/>
    </row>
    <row r="4249" spans="132:132">
      <c r="EB4249" s="84"/>
    </row>
    <row r="4250" spans="132:132">
      <c r="EB4250" s="84"/>
    </row>
    <row r="4251" spans="132:132">
      <c r="EB4251" s="84"/>
    </row>
    <row r="4252" spans="132:132">
      <c r="EB4252" s="84"/>
    </row>
    <row r="4253" spans="132:132">
      <c r="EB4253" s="84"/>
    </row>
    <row r="4254" spans="132:132">
      <c r="EB4254" s="84"/>
    </row>
    <row r="4255" spans="132:132">
      <c r="EB4255" s="84"/>
    </row>
    <row r="4256" spans="132:132">
      <c r="EB4256" s="84"/>
    </row>
    <row r="4257" spans="132:132">
      <c r="EB4257" s="84"/>
    </row>
    <row r="4258" spans="132:132">
      <c r="EB4258" s="84"/>
    </row>
    <row r="4259" spans="132:132">
      <c r="EB4259" s="84"/>
    </row>
    <row r="4260" spans="132:132">
      <c r="EB4260" s="84"/>
    </row>
    <row r="4261" spans="132:132">
      <c r="EB4261" s="84"/>
    </row>
    <row r="4262" spans="132:132">
      <c r="EB4262" s="84"/>
    </row>
    <row r="4263" spans="132:132">
      <c r="EB4263" s="84"/>
    </row>
    <row r="4264" spans="132:132">
      <c r="EB4264" s="84"/>
    </row>
    <row r="4265" spans="132:132">
      <c r="EB4265" s="84"/>
    </row>
    <row r="4266" spans="132:132">
      <c r="EB4266" s="84"/>
    </row>
    <row r="4267" spans="132:132">
      <c r="EB4267" s="84"/>
    </row>
    <row r="4268" spans="132:132">
      <c r="EB4268" s="84"/>
    </row>
    <row r="4269" spans="132:132">
      <c r="EB4269" s="84"/>
    </row>
    <row r="4270" spans="132:132">
      <c r="EB4270" s="84"/>
    </row>
    <row r="4271" spans="132:132">
      <c r="EB4271" s="84"/>
    </row>
    <row r="4272" spans="132:132">
      <c r="EB4272" s="84"/>
    </row>
    <row r="4273" spans="132:132">
      <c r="EB4273" s="84"/>
    </row>
    <row r="4274" spans="132:132">
      <c r="EB4274" s="84"/>
    </row>
    <row r="4275" spans="132:132">
      <c r="EB4275" s="84"/>
    </row>
    <row r="4276" spans="132:132">
      <c r="EB4276" s="84"/>
    </row>
    <row r="4277" spans="132:132">
      <c r="EB4277" s="84"/>
    </row>
    <row r="4278" spans="132:132">
      <c r="EB4278" s="84"/>
    </row>
    <row r="4279" spans="132:132">
      <c r="EB4279" s="84"/>
    </row>
    <row r="4280" spans="132:132">
      <c r="EB4280" s="84"/>
    </row>
    <row r="4281" spans="132:132">
      <c r="EB4281" s="84"/>
    </row>
    <row r="4282" spans="132:132">
      <c r="EB4282" s="84"/>
    </row>
    <row r="4283" spans="132:132">
      <c r="EB4283" s="84"/>
    </row>
    <row r="4284" spans="132:132">
      <c r="EB4284" s="84"/>
    </row>
    <row r="4285" spans="132:132">
      <c r="EB4285" s="84"/>
    </row>
    <row r="4286" spans="132:132">
      <c r="EB4286" s="84"/>
    </row>
    <row r="4287" spans="132:132">
      <c r="EB4287" s="84"/>
    </row>
    <row r="4288" spans="132:132">
      <c r="EB4288" s="84"/>
    </row>
    <row r="4289" spans="132:132">
      <c r="EB4289" s="84"/>
    </row>
    <row r="4290" spans="132:132">
      <c r="EB4290" s="84"/>
    </row>
    <row r="4291" spans="132:132">
      <c r="EB4291" s="84"/>
    </row>
    <row r="4292" spans="132:132">
      <c r="EB4292" s="84"/>
    </row>
    <row r="4293" spans="132:132">
      <c r="EB4293" s="84"/>
    </row>
    <row r="4294" spans="132:132">
      <c r="EB4294" s="84"/>
    </row>
    <row r="4295" spans="132:132">
      <c r="EB4295" s="84"/>
    </row>
    <row r="4296" spans="132:132">
      <c r="EB4296" s="84"/>
    </row>
    <row r="4297" spans="132:132">
      <c r="EB4297" s="84"/>
    </row>
    <row r="4298" spans="132:132">
      <c r="EB4298" s="84"/>
    </row>
    <row r="4299" spans="132:132">
      <c r="EB4299" s="84"/>
    </row>
    <row r="4300" spans="132:132">
      <c r="EB4300" s="84"/>
    </row>
    <row r="4301" spans="132:132">
      <c r="EB4301" s="84"/>
    </row>
    <row r="4302" spans="132:132">
      <c r="EB4302" s="84"/>
    </row>
    <row r="4303" spans="132:132">
      <c r="EB4303" s="84"/>
    </row>
    <row r="4304" spans="132:132">
      <c r="EB4304" s="84"/>
    </row>
    <row r="4305" spans="132:132">
      <c r="EB4305" s="84"/>
    </row>
    <row r="4306" spans="132:132">
      <c r="EB4306" s="84"/>
    </row>
    <row r="4307" spans="132:132">
      <c r="EB4307" s="84"/>
    </row>
    <row r="4308" spans="132:132">
      <c r="EB4308" s="84"/>
    </row>
    <row r="4309" spans="132:132">
      <c r="EB4309" s="84"/>
    </row>
    <row r="4310" spans="132:132">
      <c r="EB4310" s="84"/>
    </row>
    <row r="4311" spans="132:132">
      <c r="EB4311" s="84"/>
    </row>
    <row r="4312" spans="132:132">
      <c r="EB4312" s="84"/>
    </row>
    <row r="4313" spans="132:132">
      <c r="EB4313" s="84"/>
    </row>
    <row r="4314" spans="132:132">
      <c r="EB4314" s="84"/>
    </row>
    <row r="4315" spans="132:132">
      <c r="EB4315" s="84"/>
    </row>
    <row r="4316" spans="132:132">
      <c r="EB4316" s="84"/>
    </row>
    <row r="4317" spans="132:132">
      <c r="EB4317" s="84"/>
    </row>
    <row r="4318" spans="132:132">
      <c r="EB4318" s="84"/>
    </row>
    <row r="4319" spans="132:132">
      <c r="EB4319" s="84"/>
    </row>
    <row r="4320" spans="132:132">
      <c r="EB4320" s="84"/>
    </row>
    <row r="4321" spans="132:132">
      <c r="EB4321" s="84"/>
    </row>
    <row r="4322" spans="132:132">
      <c r="EB4322" s="84"/>
    </row>
    <row r="4323" spans="132:132">
      <c r="EB4323" s="84"/>
    </row>
    <row r="4324" spans="132:132">
      <c r="EB4324" s="84"/>
    </row>
    <row r="4325" spans="132:132">
      <c r="EB4325" s="84"/>
    </row>
    <row r="4326" spans="132:132">
      <c r="EB4326" s="84"/>
    </row>
    <row r="4327" spans="132:132">
      <c r="EB4327" s="84"/>
    </row>
    <row r="4328" spans="132:132">
      <c r="EB4328" s="84"/>
    </row>
    <row r="4329" spans="132:132">
      <c r="EB4329" s="84"/>
    </row>
    <row r="4330" spans="132:132">
      <c r="EB4330" s="84"/>
    </row>
    <row r="4331" spans="132:132">
      <c r="EB4331" s="84"/>
    </row>
    <row r="4332" spans="132:132">
      <c r="EB4332" s="84"/>
    </row>
    <row r="4333" spans="132:132">
      <c r="EB4333" s="84"/>
    </row>
    <row r="4334" spans="132:132">
      <c r="EB4334" s="84"/>
    </row>
    <row r="4335" spans="132:132">
      <c r="EB4335" s="84"/>
    </row>
    <row r="4336" spans="132:132">
      <c r="EB4336" s="84"/>
    </row>
    <row r="4337" spans="132:132">
      <c r="EB4337" s="84"/>
    </row>
    <row r="4338" spans="132:132">
      <c r="EB4338" s="84"/>
    </row>
    <row r="4339" spans="132:132">
      <c r="EB4339" s="84"/>
    </row>
    <row r="4340" spans="132:132">
      <c r="EB4340" s="84"/>
    </row>
    <row r="4341" spans="132:132">
      <c r="EB4341" s="84"/>
    </row>
    <row r="4342" spans="132:132">
      <c r="EB4342" s="84"/>
    </row>
    <row r="4343" spans="132:132">
      <c r="EB4343" s="84"/>
    </row>
    <row r="4344" spans="132:132">
      <c r="EB4344" s="84"/>
    </row>
    <row r="4345" spans="132:132">
      <c r="EB4345" s="84"/>
    </row>
    <row r="4346" spans="132:132">
      <c r="EB4346" s="84"/>
    </row>
    <row r="4347" spans="132:132">
      <c r="EB4347" s="84"/>
    </row>
    <row r="4348" spans="132:132">
      <c r="EB4348" s="84"/>
    </row>
    <row r="4349" spans="132:132">
      <c r="EB4349" s="84"/>
    </row>
    <row r="4350" spans="132:132">
      <c r="EB4350" s="84"/>
    </row>
    <row r="4351" spans="132:132">
      <c r="EB4351" s="84"/>
    </row>
    <row r="4352" spans="132:132">
      <c r="EB4352" s="84"/>
    </row>
    <row r="4353" spans="132:132">
      <c r="EB4353" s="84"/>
    </row>
    <row r="4354" spans="132:132">
      <c r="EB4354" s="84"/>
    </row>
    <row r="4355" spans="132:132">
      <c r="EB4355" s="84"/>
    </row>
    <row r="4356" spans="132:132">
      <c r="EB4356" s="84"/>
    </row>
    <row r="4357" spans="132:132">
      <c r="EB4357" s="84"/>
    </row>
    <row r="4358" spans="132:132">
      <c r="EB4358" s="84"/>
    </row>
    <row r="4359" spans="132:132">
      <c r="EB4359" s="84"/>
    </row>
    <row r="4360" spans="132:132">
      <c r="EB4360" s="84"/>
    </row>
    <row r="4361" spans="132:132">
      <c r="EB4361" s="84"/>
    </row>
    <row r="4362" spans="132:132">
      <c r="EB4362" s="84"/>
    </row>
    <row r="4363" spans="132:132">
      <c r="EB4363" s="84"/>
    </row>
    <row r="4364" spans="132:132">
      <c r="EB4364" s="84"/>
    </row>
    <row r="4365" spans="132:132">
      <c r="EB4365" s="84"/>
    </row>
    <row r="4366" spans="132:132">
      <c r="EB4366" s="84"/>
    </row>
    <row r="4367" spans="132:132">
      <c r="EB4367" s="84"/>
    </row>
    <row r="4368" spans="132:132">
      <c r="EB4368" s="84"/>
    </row>
    <row r="4369" spans="132:132">
      <c r="EB4369" s="84"/>
    </row>
    <row r="4370" spans="132:132">
      <c r="EB4370" s="84"/>
    </row>
    <row r="4371" spans="132:132">
      <c r="EB4371" s="84"/>
    </row>
    <row r="4372" spans="132:132">
      <c r="EB4372" s="84"/>
    </row>
    <row r="4373" spans="132:132">
      <c r="EB4373" s="84"/>
    </row>
    <row r="4374" spans="132:132">
      <c r="EB4374" s="84"/>
    </row>
    <row r="4375" spans="132:132">
      <c r="EB4375" s="84"/>
    </row>
    <row r="4376" spans="132:132">
      <c r="EB4376" s="84"/>
    </row>
    <row r="4377" spans="132:132">
      <c r="EB4377" s="84"/>
    </row>
    <row r="4378" spans="132:132">
      <c r="EB4378" s="84"/>
    </row>
    <row r="4379" spans="132:132">
      <c r="EB4379" s="84"/>
    </row>
    <row r="4380" spans="132:132">
      <c r="EB4380" s="84"/>
    </row>
    <row r="4381" spans="132:132">
      <c r="EB4381" s="84"/>
    </row>
    <row r="4382" spans="132:132">
      <c r="EB4382" s="84"/>
    </row>
    <row r="4383" spans="132:132">
      <c r="EB4383" s="84"/>
    </row>
    <row r="4384" spans="132:132">
      <c r="EB4384" s="84"/>
    </row>
    <row r="4385" spans="132:132">
      <c r="EB4385" s="84"/>
    </row>
    <row r="4386" spans="132:132">
      <c r="EB4386" s="84"/>
    </row>
    <row r="4387" spans="132:132">
      <c r="EB4387" s="84"/>
    </row>
    <row r="4388" spans="132:132">
      <c r="EB4388" s="84"/>
    </row>
    <row r="4389" spans="132:132">
      <c r="EB4389" s="84"/>
    </row>
    <row r="4390" spans="132:132">
      <c r="EB4390" s="84"/>
    </row>
    <row r="4391" spans="132:132">
      <c r="EB4391" s="84"/>
    </row>
    <row r="4392" spans="132:132">
      <c r="EB4392" s="84"/>
    </row>
    <row r="4393" spans="132:132">
      <c r="EB4393" s="84"/>
    </row>
    <row r="4394" spans="132:132">
      <c r="EB4394" s="84"/>
    </row>
    <row r="4395" spans="132:132">
      <c r="EB4395" s="84"/>
    </row>
    <row r="4396" spans="132:132">
      <c r="EB4396" s="84"/>
    </row>
    <row r="4397" spans="132:132">
      <c r="EB4397" s="84"/>
    </row>
    <row r="4398" spans="132:132">
      <c r="EB4398" s="84"/>
    </row>
    <row r="4399" spans="132:132">
      <c r="EB4399" s="84"/>
    </row>
    <row r="4400" spans="132:132">
      <c r="EB4400" s="84"/>
    </row>
    <row r="4401" spans="132:132">
      <c r="EB4401" s="84"/>
    </row>
    <row r="4402" spans="132:132">
      <c r="EB4402" s="84"/>
    </row>
    <row r="4403" spans="132:132">
      <c r="EB4403" s="84"/>
    </row>
    <row r="4404" spans="132:132">
      <c r="EB4404" s="84"/>
    </row>
    <row r="4405" spans="132:132">
      <c r="EB4405" s="84"/>
    </row>
    <row r="4406" spans="132:132">
      <c r="EB4406" s="84"/>
    </row>
    <row r="4407" spans="132:132">
      <c r="EB4407" s="84"/>
    </row>
    <row r="4408" spans="132:132">
      <c r="EB4408" s="84"/>
    </row>
    <row r="4409" spans="132:132">
      <c r="EB4409" s="84"/>
    </row>
    <row r="4410" spans="132:132">
      <c r="EB4410" s="84"/>
    </row>
    <row r="4411" spans="132:132">
      <c r="EB4411" s="84"/>
    </row>
    <row r="4412" spans="132:132">
      <c r="EB4412" s="84"/>
    </row>
    <row r="4413" spans="132:132">
      <c r="EB4413" s="84"/>
    </row>
    <row r="4414" spans="132:132">
      <c r="EB4414" s="84"/>
    </row>
    <row r="4415" spans="132:132">
      <c r="EB4415" s="84"/>
    </row>
    <row r="4416" spans="132:132">
      <c r="EB4416" s="84"/>
    </row>
    <row r="4417" spans="132:132">
      <c r="EB4417" s="84"/>
    </row>
    <row r="4418" spans="132:132">
      <c r="EB4418" s="84"/>
    </row>
    <row r="4419" spans="132:132">
      <c r="EB4419" s="84"/>
    </row>
    <row r="4420" spans="132:132">
      <c r="EB4420" s="84"/>
    </row>
    <row r="4421" spans="132:132">
      <c r="EB4421" s="84"/>
    </row>
    <row r="4422" spans="132:132">
      <c r="EB4422" s="84"/>
    </row>
    <row r="4423" spans="132:132">
      <c r="EB4423" s="84"/>
    </row>
    <row r="4424" spans="132:132">
      <c r="EB4424" s="84"/>
    </row>
    <row r="4425" spans="132:132">
      <c r="EB4425" s="84"/>
    </row>
    <row r="4426" spans="132:132">
      <c r="EB4426" s="84"/>
    </row>
    <row r="4427" spans="132:132">
      <c r="EB4427" s="84"/>
    </row>
    <row r="4428" spans="132:132">
      <c r="EB4428" s="84"/>
    </row>
    <row r="4429" spans="132:132">
      <c r="EB4429" s="84"/>
    </row>
    <row r="4430" spans="132:132">
      <c r="EB4430" s="84"/>
    </row>
    <row r="4431" spans="132:132">
      <c r="EB4431" s="84"/>
    </row>
    <row r="4432" spans="132:132">
      <c r="EB4432" s="84"/>
    </row>
    <row r="4433" spans="132:132">
      <c r="EB4433" s="84"/>
    </row>
    <row r="4434" spans="132:132">
      <c r="EB4434" s="84"/>
    </row>
    <row r="4435" spans="132:132">
      <c r="EB4435" s="84"/>
    </row>
    <row r="4436" spans="132:132">
      <c r="EB4436" s="84"/>
    </row>
    <row r="4437" spans="132:132">
      <c r="EB4437" s="84"/>
    </row>
    <row r="4438" spans="132:132">
      <c r="EB4438" s="84"/>
    </row>
    <row r="4439" spans="132:132">
      <c r="EB4439" s="84"/>
    </row>
    <row r="4440" spans="132:132">
      <c r="EB4440" s="84"/>
    </row>
    <row r="4441" spans="132:132">
      <c r="EB4441" s="84"/>
    </row>
    <row r="4442" spans="132:132">
      <c r="EB4442" s="84"/>
    </row>
    <row r="4443" spans="132:132">
      <c r="EB4443" s="84"/>
    </row>
    <row r="4444" spans="132:132">
      <c r="EB4444" s="84"/>
    </row>
    <row r="4445" spans="132:132">
      <c r="EB4445" s="84"/>
    </row>
    <row r="4446" spans="132:132">
      <c r="EB4446" s="84"/>
    </row>
    <row r="4447" spans="132:132">
      <c r="EB4447" s="84"/>
    </row>
    <row r="4448" spans="132:132">
      <c r="EB4448" s="84"/>
    </row>
    <row r="4449" spans="132:132">
      <c r="EB4449" s="84"/>
    </row>
    <row r="4450" spans="132:132">
      <c r="EB4450" s="84"/>
    </row>
    <row r="4451" spans="132:132">
      <c r="EB4451" s="84"/>
    </row>
    <row r="4452" spans="132:132">
      <c r="EB4452" s="84"/>
    </row>
    <row r="4453" spans="132:132">
      <c r="EB4453" s="84"/>
    </row>
    <row r="4454" spans="132:132">
      <c r="EB4454" s="84"/>
    </row>
    <row r="4455" spans="132:132">
      <c r="EB4455" s="84"/>
    </row>
    <row r="4456" spans="132:132">
      <c r="EB4456" s="84"/>
    </row>
    <row r="4457" spans="132:132">
      <c r="EB4457" s="84"/>
    </row>
    <row r="4458" spans="132:132">
      <c r="EB4458" s="84"/>
    </row>
    <row r="4459" spans="132:132">
      <c r="EB4459" s="84"/>
    </row>
    <row r="4460" spans="132:132">
      <c r="EB4460" s="84"/>
    </row>
    <row r="4461" spans="132:132">
      <c r="EB4461" s="84"/>
    </row>
    <row r="4462" spans="132:132">
      <c r="EB4462" s="84"/>
    </row>
    <row r="4463" spans="132:132">
      <c r="EB4463" s="84"/>
    </row>
    <row r="4464" spans="132:132">
      <c r="EB4464" s="84"/>
    </row>
    <row r="4465" spans="132:132">
      <c r="EB4465" s="84"/>
    </row>
    <row r="4466" spans="132:132">
      <c r="EB4466" s="84"/>
    </row>
    <row r="4467" spans="132:132">
      <c r="EB4467" s="84"/>
    </row>
    <row r="4468" spans="132:132">
      <c r="EB4468" s="84"/>
    </row>
    <row r="4469" spans="132:132">
      <c r="EB4469" s="84"/>
    </row>
    <row r="4470" spans="132:132">
      <c r="EB4470" s="84"/>
    </row>
    <row r="4471" spans="132:132">
      <c r="EB4471" s="84"/>
    </row>
    <row r="4472" spans="132:132">
      <c r="EB4472" s="84"/>
    </row>
    <row r="4473" spans="132:132">
      <c r="EB4473" s="84"/>
    </row>
    <row r="4474" spans="132:132">
      <c r="EB4474" s="84"/>
    </row>
    <row r="4475" spans="132:132">
      <c r="EB4475" s="84"/>
    </row>
    <row r="4476" spans="132:132">
      <c r="EB4476" s="84"/>
    </row>
    <row r="4477" spans="132:132">
      <c r="EB4477" s="84"/>
    </row>
    <row r="4478" spans="132:132">
      <c r="EB4478" s="84"/>
    </row>
    <row r="4479" spans="132:132">
      <c r="EB4479" s="84"/>
    </row>
    <row r="4480" spans="132:132">
      <c r="EB4480" s="84"/>
    </row>
    <row r="4481" spans="132:132">
      <c r="EB4481" s="84"/>
    </row>
    <row r="4482" spans="132:132">
      <c r="EB4482" s="84"/>
    </row>
    <row r="4483" spans="132:132">
      <c r="EB4483" s="84"/>
    </row>
    <row r="4484" spans="132:132">
      <c r="EB4484" s="84"/>
    </row>
    <row r="4485" spans="132:132">
      <c r="EB4485" s="84"/>
    </row>
    <row r="4486" spans="132:132">
      <c r="EB4486" s="84"/>
    </row>
    <row r="4487" spans="132:132">
      <c r="EB4487" s="84"/>
    </row>
    <row r="4488" spans="132:132">
      <c r="EB4488" s="84"/>
    </row>
    <row r="4489" spans="132:132">
      <c r="EB4489" s="84"/>
    </row>
    <row r="4490" spans="132:132">
      <c r="EB4490" s="84"/>
    </row>
    <row r="4491" spans="132:132">
      <c r="EB4491" s="84"/>
    </row>
    <row r="4492" spans="132:132">
      <c r="EB4492" s="84"/>
    </row>
    <row r="4493" spans="132:132">
      <c r="EB4493" s="84"/>
    </row>
    <row r="4494" spans="132:132">
      <c r="EB4494" s="84"/>
    </row>
    <row r="4495" spans="132:132">
      <c r="EB4495" s="84"/>
    </row>
    <row r="4496" spans="132:132">
      <c r="EB4496" s="84"/>
    </row>
    <row r="4497" spans="132:132">
      <c r="EB4497" s="84"/>
    </row>
    <row r="4498" spans="132:132">
      <c r="EB4498" s="84"/>
    </row>
    <row r="4499" spans="132:132">
      <c r="EB4499" s="84"/>
    </row>
    <row r="4500" spans="132:132">
      <c r="EB4500" s="84"/>
    </row>
    <row r="4501" spans="132:132">
      <c r="EB4501" s="84"/>
    </row>
    <row r="4502" spans="132:132">
      <c r="EB4502" s="84"/>
    </row>
    <row r="4503" spans="132:132">
      <c r="EB4503" s="84"/>
    </row>
    <row r="4504" spans="132:132">
      <c r="EB4504" s="84"/>
    </row>
    <row r="4505" spans="132:132">
      <c r="EB4505" s="84"/>
    </row>
    <row r="4506" spans="132:132">
      <c r="EB4506" s="84"/>
    </row>
    <row r="4507" spans="132:132">
      <c r="EB4507" s="84"/>
    </row>
    <row r="4508" spans="132:132">
      <c r="EB4508" s="84"/>
    </row>
    <row r="4509" spans="132:132">
      <c r="EB4509" s="84"/>
    </row>
    <row r="4510" spans="132:132">
      <c r="EB4510" s="84"/>
    </row>
    <row r="4511" spans="132:132">
      <c r="EB4511" s="84"/>
    </row>
    <row r="4512" spans="132:132">
      <c r="EB4512" s="84"/>
    </row>
    <row r="4513" spans="132:132">
      <c r="EB4513" s="84"/>
    </row>
    <row r="4514" spans="132:132">
      <c r="EB4514" s="84"/>
    </row>
    <row r="4515" spans="132:132">
      <c r="EB4515" s="84"/>
    </row>
    <row r="4516" spans="132:132">
      <c r="EB4516" s="84"/>
    </row>
    <row r="4517" spans="132:132">
      <c r="EB4517" s="84"/>
    </row>
    <row r="4518" spans="132:132">
      <c r="EB4518" s="84"/>
    </row>
    <row r="4519" spans="132:132">
      <c r="EB4519" s="84"/>
    </row>
    <row r="4520" spans="132:132">
      <c r="EB4520" s="84"/>
    </row>
    <row r="4521" spans="132:132">
      <c r="EB4521" s="84"/>
    </row>
    <row r="4522" spans="132:132">
      <c r="EB4522" s="84"/>
    </row>
    <row r="4523" spans="132:132">
      <c r="EB4523" s="84"/>
    </row>
    <row r="4524" spans="132:132">
      <c r="EB4524" s="84"/>
    </row>
    <row r="4525" spans="132:132">
      <c r="EB4525" s="84"/>
    </row>
    <row r="4526" spans="132:132">
      <c r="EB4526" s="84"/>
    </row>
    <row r="4527" spans="132:132">
      <c r="EB4527" s="84"/>
    </row>
    <row r="4528" spans="132:132">
      <c r="EB4528" s="84"/>
    </row>
    <row r="4529" spans="132:132">
      <c r="EB4529" s="84"/>
    </row>
    <row r="4530" spans="132:132">
      <c r="EB4530" s="84"/>
    </row>
    <row r="4531" spans="132:132">
      <c r="EB4531" s="84"/>
    </row>
    <row r="4532" spans="132:132">
      <c r="EB4532" s="84"/>
    </row>
    <row r="4533" spans="132:132">
      <c r="EB4533" s="84"/>
    </row>
    <row r="4534" spans="132:132">
      <c r="EB4534" s="84"/>
    </row>
    <row r="4535" spans="132:132">
      <c r="EB4535" s="84"/>
    </row>
    <row r="4536" spans="132:132">
      <c r="EB4536" s="84"/>
    </row>
    <row r="4537" spans="132:132">
      <c r="EB4537" s="84"/>
    </row>
    <row r="4538" spans="132:132">
      <c r="EB4538" s="84"/>
    </row>
    <row r="4539" spans="132:132">
      <c r="EB4539" s="84"/>
    </row>
    <row r="4540" spans="132:132">
      <c r="EB4540" s="84"/>
    </row>
    <row r="4541" spans="132:132">
      <c r="EB4541" s="84"/>
    </row>
    <row r="4542" spans="132:132">
      <c r="EB4542" s="84"/>
    </row>
    <row r="4543" spans="132:132">
      <c r="EB4543" s="84"/>
    </row>
    <row r="4544" spans="132:132">
      <c r="EB4544" s="84"/>
    </row>
    <row r="4545" spans="132:132">
      <c r="EB4545" s="84"/>
    </row>
    <row r="4546" spans="132:132">
      <c r="EB4546" s="84"/>
    </row>
    <row r="4547" spans="132:132">
      <c r="EB4547" s="84"/>
    </row>
    <row r="4548" spans="132:132">
      <c r="EB4548" s="84"/>
    </row>
    <row r="4549" spans="132:132">
      <c r="EB4549" s="84"/>
    </row>
    <row r="4550" spans="132:132">
      <c r="EB4550" s="84"/>
    </row>
    <row r="4551" spans="132:132">
      <c r="EB4551" s="84"/>
    </row>
    <row r="4552" spans="132:132">
      <c r="EB4552" s="84"/>
    </row>
    <row r="4553" spans="132:132">
      <c r="EB4553" s="84"/>
    </row>
    <row r="4554" spans="132:132">
      <c r="EB4554" s="84"/>
    </row>
    <row r="4555" spans="132:132">
      <c r="EB4555" s="84"/>
    </row>
    <row r="4556" spans="132:132">
      <c r="EB4556" s="84"/>
    </row>
    <row r="4557" spans="132:132">
      <c r="EB4557" s="84"/>
    </row>
    <row r="4558" spans="132:132">
      <c r="EB4558" s="84"/>
    </row>
    <row r="4559" spans="132:132">
      <c r="EB4559" s="84"/>
    </row>
    <row r="4560" spans="132:132">
      <c r="EB4560" s="84"/>
    </row>
    <row r="4561" spans="132:132">
      <c r="EB4561" s="84"/>
    </row>
    <row r="4562" spans="132:132">
      <c r="EB4562" s="84"/>
    </row>
    <row r="4563" spans="132:132">
      <c r="EB4563" s="84"/>
    </row>
    <row r="4564" spans="132:132">
      <c r="EB4564" s="84"/>
    </row>
    <row r="4565" spans="132:132">
      <c r="EB4565" s="84"/>
    </row>
    <row r="4566" spans="132:132">
      <c r="EB4566" s="84"/>
    </row>
    <row r="4567" spans="132:132">
      <c r="EB4567" s="84"/>
    </row>
    <row r="4568" spans="132:132">
      <c r="EB4568" s="84"/>
    </row>
    <row r="4569" spans="132:132">
      <c r="EB4569" s="84"/>
    </row>
    <row r="4570" spans="132:132">
      <c r="EB4570" s="84"/>
    </row>
    <row r="4571" spans="132:132">
      <c r="EB4571" s="84"/>
    </row>
    <row r="4572" spans="132:132">
      <c r="EB4572" s="84"/>
    </row>
    <row r="4573" spans="132:132">
      <c r="EB4573" s="84"/>
    </row>
    <row r="4574" spans="132:132">
      <c r="EB4574" s="84"/>
    </row>
    <row r="4575" spans="132:132">
      <c r="EB4575" s="84"/>
    </row>
    <row r="4576" spans="132:132">
      <c r="EB4576" s="84"/>
    </row>
    <row r="4577" spans="132:132">
      <c r="EB4577" s="84"/>
    </row>
    <row r="4578" spans="132:132">
      <c r="EB4578" s="84"/>
    </row>
    <row r="4579" spans="132:132">
      <c r="EB4579" s="84"/>
    </row>
    <row r="4580" spans="132:132">
      <c r="EB4580" s="84"/>
    </row>
    <row r="4581" spans="132:132">
      <c r="EB4581" s="84"/>
    </row>
    <row r="4582" spans="132:132">
      <c r="EB4582" s="84"/>
    </row>
    <row r="4583" spans="132:132">
      <c r="EB4583" s="84"/>
    </row>
    <row r="4584" spans="132:132">
      <c r="EB4584" s="84"/>
    </row>
    <row r="4585" spans="132:132">
      <c r="EB4585" s="84"/>
    </row>
    <row r="4586" spans="132:132">
      <c r="EB4586" s="84"/>
    </row>
    <row r="4587" spans="132:132">
      <c r="EB4587" s="84"/>
    </row>
    <row r="4588" spans="132:132">
      <c r="EB4588" s="84"/>
    </row>
    <row r="4589" spans="132:132">
      <c r="EB4589" s="84"/>
    </row>
    <row r="4590" spans="132:132">
      <c r="EB4590" s="84"/>
    </row>
    <row r="4591" spans="132:132">
      <c r="EB4591" s="84"/>
    </row>
    <row r="4592" spans="132:132">
      <c r="EB4592" s="84"/>
    </row>
    <row r="4593" spans="132:132">
      <c r="EB4593" s="84"/>
    </row>
    <row r="4594" spans="132:132">
      <c r="EB4594" s="84"/>
    </row>
    <row r="4595" spans="132:132">
      <c r="EB4595" s="84"/>
    </row>
    <row r="4596" spans="132:132">
      <c r="EB4596" s="84"/>
    </row>
    <row r="4597" spans="132:132">
      <c r="EB4597" s="84"/>
    </row>
    <row r="4598" spans="132:132">
      <c r="EB4598" s="84"/>
    </row>
    <row r="4599" spans="132:132">
      <c r="EB4599" s="84"/>
    </row>
    <row r="4600" spans="132:132">
      <c r="EB4600" s="84"/>
    </row>
    <row r="4601" spans="132:132">
      <c r="EB4601" s="84"/>
    </row>
    <row r="4602" spans="132:132">
      <c r="EB4602" s="84"/>
    </row>
    <row r="4603" spans="132:132">
      <c r="EB4603" s="84"/>
    </row>
    <row r="4604" spans="132:132">
      <c r="EB4604" s="84"/>
    </row>
    <row r="4605" spans="132:132">
      <c r="EB4605" s="84"/>
    </row>
    <row r="4606" spans="132:132">
      <c r="EB4606" s="84"/>
    </row>
    <row r="4607" spans="132:132">
      <c r="EB4607" s="84"/>
    </row>
    <row r="4608" spans="132:132">
      <c r="EB4608" s="84"/>
    </row>
    <row r="4609" spans="132:132">
      <c r="EB4609" s="84"/>
    </row>
    <row r="4610" spans="132:132">
      <c r="EB4610" s="84"/>
    </row>
    <row r="4611" spans="132:132">
      <c r="EB4611" s="84"/>
    </row>
    <row r="4612" spans="132:132">
      <c r="EB4612" s="84"/>
    </row>
    <row r="4613" spans="132:132">
      <c r="EB4613" s="84"/>
    </row>
    <row r="4614" spans="132:132">
      <c r="EB4614" s="84"/>
    </row>
    <row r="4615" spans="132:132">
      <c r="EB4615" s="84"/>
    </row>
    <row r="4616" spans="132:132">
      <c r="EB4616" s="84"/>
    </row>
    <row r="4617" spans="132:132">
      <c r="EB4617" s="84"/>
    </row>
    <row r="4618" spans="132:132">
      <c r="EB4618" s="84"/>
    </row>
    <row r="4619" spans="132:132">
      <c r="EB4619" s="84"/>
    </row>
    <row r="4620" spans="132:132">
      <c r="EB4620" s="84"/>
    </row>
    <row r="4621" spans="132:132">
      <c r="EB4621" s="84"/>
    </row>
    <row r="4622" spans="132:132">
      <c r="EB4622" s="84"/>
    </row>
    <row r="4623" spans="132:132">
      <c r="EB4623" s="84"/>
    </row>
    <row r="4624" spans="132:132">
      <c r="EB4624" s="84"/>
    </row>
    <row r="4625" spans="132:132">
      <c r="EB4625" s="84"/>
    </row>
    <row r="4626" spans="132:132">
      <c r="EB4626" s="84"/>
    </row>
    <row r="4627" spans="132:132">
      <c r="EB4627" s="84"/>
    </row>
    <row r="4628" spans="132:132">
      <c r="EB4628" s="84"/>
    </row>
    <row r="4629" spans="132:132">
      <c r="EB4629" s="84"/>
    </row>
    <row r="4630" spans="132:132">
      <c r="EB4630" s="84"/>
    </row>
    <row r="4631" spans="132:132">
      <c r="EB4631" s="84"/>
    </row>
    <row r="4632" spans="132:132">
      <c r="EB4632" s="84"/>
    </row>
    <row r="4633" spans="132:132">
      <c r="EB4633" s="84"/>
    </row>
    <row r="4634" spans="132:132">
      <c r="EB4634" s="84"/>
    </row>
    <row r="4635" spans="132:132">
      <c r="EB4635" s="84"/>
    </row>
    <row r="4636" spans="132:132">
      <c r="EB4636" s="84"/>
    </row>
    <row r="4637" spans="132:132">
      <c r="EB4637" s="84"/>
    </row>
    <row r="4638" spans="132:132">
      <c r="EB4638" s="84"/>
    </row>
    <row r="4639" spans="132:132">
      <c r="EB4639" s="84"/>
    </row>
    <row r="4640" spans="132:132">
      <c r="EB4640" s="84"/>
    </row>
    <row r="4641" spans="132:132">
      <c r="EB4641" s="84"/>
    </row>
    <row r="4642" spans="132:132">
      <c r="EB4642" s="84"/>
    </row>
    <row r="4643" spans="132:132">
      <c r="EB4643" s="84"/>
    </row>
    <row r="4644" spans="132:132">
      <c r="EB4644" s="84"/>
    </row>
    <row r="4645" spans="132:132">
      <c r="EB4645" s="84"/>
    </row>
    <row r="4646" spans="132:132">
      <c r="EB4646" s="84"/>
    </row>
    <row r="4647" spans="132:132">
      <c r="EB4647" s="84"/>
    </row>
    <row r="4648" spans="132:132">
      <c r="EB4648" s="84"/>
    </row>
    <row r="4649" spans="132:132">
      <c r="EB4649" s="84"/>
    </row>
    <row r="4650" spans="132:132">
      <c r="EB4650" s="84"/>
    </row>
    <row r="4651" spans="132:132">
      <c r="EB4651" s="84"/>
    </row>
    <row r="4652" spans="132:132">
      <c r="EB4652" s="84"/>
    </row>
    <row r="4653" spans="132:132">
      <c r="EB4653" s="84"/>
    </row>
    <row r="4654" spans="132:132">
      <c r="EB4654" s="84"/>
    </row>
    <row r="4655" spans="132:132">
      <c r="EB4655" s="84"/>
    </row>
    <row r="4656" spans="132:132">
      <c r="EB4656" s="84"/>
    </row>
    <row r="4657" spans="132:132">
      <c r="EB4657" s="84"/>
    </row>
    <row r="4658" spans="132:132">
      <c r="EB4658" s="84"/>
    </row>
    <row r="4659" spans="132:132">
      <c r="EB4659" s="84"/>
    </row>
    <row r="4660" spans="132:132">
      <c r="EB4660" s="84"/>
    </row>
    <row r="4661" spans="132:132">
      <c r="EB4661" s="84"/>
    </row>
    <row r="4662" spans="132:132">
      <c r="EB4662" s="84"/>
    </row>
    <row r="4663" spans="132:132">
      <c r="EB4663" s="84"/>
    </row>
    <row r="4664" spans="132:132">
      <c r="EB4664" s="84"/>
    </row>
    <row r="4665" spans="132:132">
      <c r="EB4665" s="84"/>
    </row>
    <row r="4666" spans="132:132">
      <c r="EB4666" s="84"/>
    </row>
    <row r="4667" spans="132:132">
      <c r="EB4667" s="84"/>
    </row>
    <row r="4668" spans="132:132">
      <c r="EB4668" s="84"/>
    </row>
    <row r="4669" spans="132:132">
      <c r="EB4669" s="84"/>
    </row>
    <row r="4670" spans="132:132">
      <c r="EB4670" s="84"/>
    </row>
    <row r="4671" spans="132:132">
      <c r="EB4671" s="84"/>
    </row>
    <row r="4672" spans="132:132">
      <c r="EB4672" s="84"/>
    </row>
    <row r="4673" spans="132:132">
      <c r="EB4673" s="84"/>
    </row>
    <row r="4674" spans="132:132">
      <c r="EB4674" s="84"/>
    </row>
    <row r="4675" spans="132:132">
      <c r="EB4675" s="84"/>
    </row>
    <row r="4676" spans="132:132">
      <c r="EB4676" s="84"/>
    </row>
    <row r="4677" spans="132:132">
      <c r="EB4677" s="84"/>
    </row>
    <row r="4678" spans="132:132">
      <c r="EB4678" s="84"/>
    </row>
    <row r="4679" spans="132:132">
      <c r="EB4679" s="84"/>
    </row>
    <row r="4680" spans="132:132">
      <c r="EB4680" s="84"/>
    </row>
    <row r="4681" spans="132:132">
      <c r="EB4681" s="84"/>
    </row>
    <row r="4682" spans="132:132">
      <c r="EB4682" s="84"/>
    </row>
    <row r="4683" spans="132:132">
      <c r="EB4683" s="84"/>
    </row>
    <row r="4684" spans="132:132">
      <c r="EB4684" s="84"/>
    </row>
    <row r="4685" spans="132:132">
      <c r="EB4685" s="84"/>
    </row>
    <row r="4686" spans="132:132">
      <c r="EB4686" s="84"/>
    </row>
    <row r="4687" spans="132:132">
      <c r="EB4687" s="84"/>
    </row>
    <row r="4688" spans="132:132">
      <c r="EB4688" s="84"/>
    </row>
    <row r="4689" spans="132:132">
      <c r="EB4689" s="84"/>
    </row>
    <row r="4690" spans="132:132">
      <c r="EB4690" s="84"/>
    </row>
    <row r="4691" spans="132:132">
      <c r="EB4691" s="84"/>
    </row>
    <row r="4692" spans="132:132">
      <c r="EB4692" s="84"/>
    </row>
    <row r="4693" spans="132:132">
      <c r="EB4693" s="84"/>
    </row>
    <row r="4694" spans="132:132">
      <c r="EB4694" s="84"/>
    </row>
    <row r="4695" spans="132:132">
      <c r="EB4695" s="84"/>
    </row>
    <row r="4696" spans="132:132">
      <c r="EB4696" s="84"/>
    </row>
    <row r="4697" spans="132:132">
      <c r="EB4697" s="84"/>
    </row>
    <row r="4698" spans="132:132">
      <c r="EB4698" s="84"/>
    </row>
    <row r="4699" spans="132:132">
      <c r="EB4699" s="84"/>
    </row>
    <row r="4700" spans="132:132">
      <c r="EB4700" s="84"/>
    </row>
    <row r="4701" spans="132:132">
      <c r="EB4701" s="84"/>
    </row>
    <row r="4702" spans="132:132">
      <c r="EB4702" s="84"/>
    </row>
    <row r="4703" spans="132:132">
      <c r="EB4703" s="84"/>
    </row>
    <row r="4704" spans="132:132">
      <c r="EB4704" s="84"/>
    </row>
    <row r="4705" spans="132:132">
      <c r="EB4705" s="84"/>
    </row>
    <row r="4706" spans="132:132">
      <c r="EB4706" s="84"/>
    </row>
    <row r="4707" spans="132:132">
      <c r="EB4707" s="84"/>
    </row>
    <row r="4708" spans="132:132">
      <c r="EB4708" s="84"/>
    </row>
    <row r="4709" spans="132:132">
      <c r="EB4709" s="84"/>
    </row>
    <row r="4710" spans="132:132">
      <c r="EB4710" s="84"/>
    </row>
    <row r="4711" spans="132:132">
      <c r="EB4711" s="84"/>
    </row>
    <row r="4712" spans="132:132">
      <c r="EB4712" s="84"/>
    </row>
    <row r="4713" spans="132:132">
      <c r="EB4713" s="84"/>
    </row>
    <row r="4714" spans="132:132">
      <c r="EB4714" s="84"/>
    </row>
    <row r="4715" spans="132:132">
      <c r="EB4715" s="84"/>
    </row>
    <row r="4716" spans="132:132">
      <c r="EB4716" s="84"/>
    </row>
    <row r="4717" spans="132:132">
      <c r="EB4717" s="84"/>
    </row>
    <row r="4718" spans="132:132">
      <c r="EB4718" s="84"/>
    </row>
    <row r="4719" spans="132:132">
      <c r="EB4719" s="84"/>
    </row>
    <row r="4720" spans="132:132">
      <c r="EB4720" s="84"/>
    </row>
    <row r="4721" spans="132:132">
      <c r="EB4721" s="84"/>
    </row>
    <row r="4722" spans="132:132">
      <c r="EB4722" s="84"/>
    </row>
    <row r="4723" spans="132:132">
      <c r="EB4723" s="84"/>
    </row>
    <row r="4724" spans="132:132">
      <c r="EB4724" s="84"/>
    </row>
    <row r="4725" spans="132:132">
      <c r="EB4725" s="84"/>
    </row>
    <row r="4726" spans="132:132">
      <c r="EB4726" s="84"/>
    </row>
    <row r="4727" spans="132:132">
      <c r="EB4727" s="84"/>
    </row>
    <row r="4728" spans="132:132">
      <c r="EB4728" s="84"/>
    </row>
    <row r="4729" spans="132:132">
      <c r="EB4729" s="84"/>
    </row>
    <row r="4730" spans="132:132">
      <c r="EB4730" s="84"/>
    </row>
    <row r="4731" spans="132:132">
      <c r="EB4731" s="84"/>
    </row>
    <row r="4732" spans="132:132">
      <c r="EB4732" s="84"/>
    </row>
    <row r="4733" spans="132:132">
      <c r="EB4733" s="84"/>
    </row>
    <row r="4734" spans="132:132">
      <c r="EB4734" s="84"/>
    </row>
    <row r="4735" spans="132:132">
      <c r="EB4735" s="84"/>
    </row>
    <row r="4736" spans="132:132">
      <c r="EB4736" s="84"/>
    </row>
    <row r="4737" spans="132:132">
      <c r="EB4737" s="84"/>
    </row>
    <row r="4738" spans="132:132">
      <c r="EB4738" s="84"/>
    </row>
    <row r="4739" spans="132:132">
      <c r="EB4739" s="84"/>
    </row>
    <row r="4740" spans="132:132">
      <c r="EB4740" s="84"/>
    </row>
    <row r="4741" spans="132:132">
      <c r="EB4741" s="84"/>
    </row>
    <row r="4742" spans="132:132">
      <c r="EB4742" s="84"/>
    </row>
    <row r="4743" spans="132:132">
      <c r="EB4743" s="84"/>
    </row>
    <row r="4744" spans="132:132">
      <c r="EB4744" s="84"/>
    </row>
    <row r="4745" spans="132:132">
      <c r="EB4745" s="84"/>
    </row>
    <row r="4746" spans="132:132">
      <c r="EB4746" s="84"/>
    </row>
    <row r="4747" spans="132:132">
      <c r="EB4747" s="84"/>
    </row>
    <row r="4748" spans="132:132">
      <c r="EB4748" s="84"/>
    </row>
    <row r="4749" spans="132:132">
      <c r="EB4749" s="84"/>
    </row>
    <row r="4750" spans="132:132">
      <c r="EB4750" s="84"/>
    </row>
    <row r="4751" spans="132:132">
      <c r="EB4751" s="84"/>
    </row>
    <row r="4752" spans="132:132">
      <c r="EB4752" s="84"/>
    </row>
    <row r="4753" spans="132:132">
      <c r="EB4753" s="84"/>
    </row>
    <row r="4754" spans="132:132">
      <c r="EB4754" s="84"/>
    </row>
    <row r="4755" spans="132:132">
      <c r="EB4755" s="84"/>
    </row>
    <row r="4756" spans="132:132">
      <c r="EB4756" s="84"/>
    </row>
    <row r="4757" spans="132:132">
      <c r="EB4757" s="84"/>
    </row>
    <row r="4758" spans="132:132">
      <c r="EB4758" s="84"/>
    </row>
    <row r="4759" spans="132:132">
      <c r="EB4759" s="84"/>
    </row>
    <row r="4760" spans="132:132">
      <c r="EB4760" s="84"/>
    </row>
    <row r="4761" spans="132:132">
      <c r="EB4761" s="84"/>
    </row>
    <row r="4762" spans="132:132">
      <c r="EB4762" s="84"/>
    </row>
    <row r="4763" spans="132:132">
      <c r="EB4763" s="84"/>
    </row>
    <row r="4764" spans="132:132">
      <c r="EB4764" s="84"/>
    </row>
    <row r="4765" spans="132:132">
      <c r="EB4765" s="84"/>
    </row>
    <row r="4766" spans="132:132">
      <c r="EB4766" s="84"/>
    </row>
    <row r="4767" spans="132:132">
      <c r="EB4767" s="84"/>
    </row>
    <row r="4768" spans="132:132">
      <c r="EB4768" s="84"/>
    </row>
    <row r="4769" spans="132:132">
      <c r="EB4769" s="84"/>
    </row>
    <row r="4770" spans="132:132">
      <c r="EB4770" s="84"/>
    </row>
    <row r="4771" spans="132:132">
      <c r="EB4771" s="84"/>
    </row>
    <row r="4772" spans="132:132">
      <c r="EB4772" s="84"/>
    </row>
    <row r="4773" spans="132:132">
      <c r="EB4773" s="84"/>
    </row>
    <row r="4774" spans="132:132">
      <c r="EB4774" s="84"/>
    </row>
    <row r="4775" spans="132:132">
      <c r="EB4775" s="84"/>
    </row>
    <row r="4776" spans="132:132">
      <c r="EB4776" s="84"/>
    </row>
    <row r="4777" spans="132:132">
      <c r="EB4777" s="84"/>
    </row>
    <row r="4778" spans="132:132">
      <c r="EB4778" s="84"/>
    </row>
    <row r="4779" spans="132:132">
      <c r="EB4779" s="84"/>
    </row>
    <row r="4780" spans="132:132">
      <c r="EB4780" s="84"/>
    </row>
    <row r="4781" spans="132:132">
      <c r="EB4781" s="84"/>
    </row>
    <row r="4782" spans="132:132">
      <c r="EB4782" s="84"/>
    </row>
    <row r="4783" spans="132:132">
      <c r="EB4783" s="84"/>
    </row>
    <row r="4784" spans="132:132">
      <c r="EB4784" s="84"/>
    </row>
    <row r="4785" spans="132:132">
      <c r="EB4785" s="84"/>
    </row>
    <row r="4786" spans="132:132">
      <c r="EB4786" s="84"/>
    </row>
    <row r="4787" spans="132:132">
      <c r="EB4787" s="84"/>
    </row>
    <row r="4788" spans="132:132">
      <c r="EB4788" s="84"/>
    </row>
    <row r="4789" spans="132:132">
      <c r="EB4789" s="84"/>
    </row>
    <row r="4790" spans="132:132">
      <c r="EB4790" s="84"/>
    </row>
    <row r="4791" spans="132:132">
      <c r="EB4791" s="84"/>
    </row>
    <row r="4792" spans="132:132">
      <c r="EB4792" s="84"/>
    </row>
    <row r="4793" spans="132:132">
      <c r="EB4793" s="84"/>
    </row>
    <row r="4794" spans="132:132">
      <c r="EB4794" s="84"/>
    </row>
    <row r="4795" spans="132:132">
      <c r="EB4795" s="84"/>
    </row>
    <row r="4796" spans="132:132">
      <c r="EB4796" s="84"/>
    </row>
    <row r="4797" spans="132:132">
      <c r="EB4797" s="84"/>
    </row>
    <row r="4798" spans="132:132">
      <c r="EB4798" s="84"/>
    </row>
    <row r="4799" spans="132:132">
      <c r="EB4799" s="84"/>
    </row>
    <row r="4800" spans="132:132">
      <c r="EB4800" s="84"/>
    </row>
    <row r="4801" spans="132:132">
      <c r="EB4801" s="84"/>
    </row>
    <row r="4802" spans="132:132">
      <c r="EB4802" s="84"/>
    </row>
    <row r="4803" spans="132:132">
      <c r="EB4803" s="84"/>
    </row>
    <row r="4804" spans="132:132">
      <c r="EB4804" s="84"/>
    </row>
    <row r="4805" spans="132:132">
      <c r="EB4805" s="84"/>
    </row>
    <row r="4806" spans="132:132">
      <c r="EB4806" s="84"/>
    </row>
    <row r="4807" spans="132:132">
      <c r="EB4807" s="84"/>
    </row>
    <row r="4808" spans="132:132">
      <c r="EB4808" s="84"/>
    </row>
    <row r="4809" spans="132:132">
      <c r="EB4809" s="84"/>
    </row>
    <row r="4810" spans="132:132">
      <c r="EB4810" s="84"/>
    </row>
    <row r="4811" spans="132:132">
      <c r="EB4811" s="84"/>
    </row>
    <row r="4812" spans="132:132">
      <c r="EB4812" s="84"/>
    </row>
    <row r="4813" spans="132:132">
      <c r="EB4813" s="84"/>
    </row>
    <row r="4814" spans="132:132">
      <c r="EB4814" s="84"/>
    </row>
    <row r="4815" spans="132:132">
      <c r="EB4815" s="84"/>
    </row>
    <row r="4816" spans="132:132">
      <c r="EB4816" s="84"/>
    </row>
    <row r="4817" spans="132:132">
      <c r="EB4817" s="84"/>
    </row>
    <row r="4818" spans="132:132">
      <c r="EB4818" s="84"/>
    </row>
    <row r="4819" spans="132:132">
      <c r="EB4819" s="84"/>
    </row>
    <row r="4820" spans="132:132">
      <c r="EB4820" s="84"/>
    </row>
    <row r="4821" spans="132:132">
      <c r="EB4821" s="84"/>
    </row>
    <row r="4822" spans="132:132">
      <c r="EB4822" s="84"/>
    </row>
    <row r="4823" spans="132:132">
      <c r="EB4823" s="84"/>
    </row>
    <row r="4824" spans="132:132">
      <c r="EB4824" s="84"/>
    </row>
    <row r="4825" spans="132:132">
      <c r="EB4825" s="84"/>
    </row>
    <row r="4826" spans="132:132">
      <c r="EB4826" s="84"/>
    </row>
    <row r="4827" spans="132:132">
      <c r="EB4827" s="84"/>
    </row>
    <row r="4828" spans="132:132">
      <c r="EB4828" s="84"/>
    </row>
    <row r="4829" spans="132:132">
      <c r="EB4829" s="84"/>
    </row>
    <row r="4830" spans="132:132">
      <c r="EB4830" s="84"/>
    </row>
    <row r="4831" spans="132:132">
      <c r="EB4831" s="84"/>
    </row>
    <row r="4832" spans="132:132">
      <c r="EB4832" s="84"/>
    </row>
    <row r="4833" spans="132:132">
      <c r="EB4833" s="84"/>
    </row>
    <row r="4834" spans="132:132">
      <c r="EB4834" s="84"/>
    </row>
    <row r="4835" spans="132:132">
      <c r="EB4835" s="84"/>
    </row>
    <row r="4836" spans="132:132">
      <c r="EB4836" s="84"/>
    </row>
    <row r="4837" spans="132:132">
      <c r="EB4837" s="84"/>
    </row>
    <row r="4838" spans="132:132">
      <c r="EB4838" s="84"/>
    </row>
    <row r="4839" spans="132:132">
      <c r="EB4839" s="84"/>
    </row>
    <row r="4840" spans="132:132">
      <c r="EB4840" s="84"/>
    </row>
    <row r="4841" spans="132:132">
      <c r="EB4841" s="84"/>
    </row>
    <row r="4842" spans="132:132">
      <c r="EB4842" s="84"/>
    </row>
    <row r="4843" spans="132:132">
      <c r="EB4843" s="84"/>
    </row>
    <row r="4844" spans="132:132">
      <c r="EB4844" s="84"/>
    </row>
    <row r="4845" spans="132:132">
      <c r="EB4845" s="84"/>
    </row>
    <row r="4846" spans="132:132">
      <c r="EB4846" s="84"/>
    </row>
    <row r="4847" spans="132:132">
      <c r="EB4847" s="84"/>
    </row>
    <row r="4848" spans="132:132">
      <c r="EB4848" s="84"/>
    </row>
    <row r="4849" spans="132:132">
      <c r="EB4849" s="84"/>
    </row>
    <row r="4850" spans="132:132">
      <c r="EB4850" s="84"/>
    </row>
    <row r="4851" spans="132:132">
      <c r="EB4851" s="84"/>
    </row>
    <row r="4852" spans="132:132">
      <c r="EB4852" s="84"/>
    </row>
    <row r="4853" spans="132:132">
      <c r="EB4853" s="84"/>
    </row>
    <row r="4854" spans="132:132">
      <c r="EB4854" s="84"/>
    </row>
    <row r="4855" spans="132:132">
      <c r="EB4855" s="84"/>
    </row>
    <row r="4856" spans="132:132">
      <c r="EB4856" s="84"/>
    </row>
    <row r="4857" spans="132:132">
      <c r="EB4857" s="84"/>
    </row>
    <row r="4858" spans="132:132">
      <c r="EB4858" s="84"/>
    </row>
    <row r="4859" spans="132:132">
      <c r="EB4859" s="84"/>
    </row>
    <row r="4860" spans="132:132">
      <c r="EB4860" s="84"/>
    </row>
    <row r="4861" spans="132:132">
      <c r="EB4861" s="84"/>
    </row>
    <row r="4862" spans="132:132">
      <c r="EB4862" s="84"/>
    </row>
    <row r="4863" spans="132:132">
      <c r="EB4863" s="84"/>
    </row>
    <row r="4864" spans="132:132">
      <c r="EB4864" s="84"/>
    </row>
    <row r="4865" spans="132:132">
      <c r="EB4865" s="84"/>
    </row>
    <row r="4866" spans="132:132">
      <c r="EB4866" s="84"/>
    </row>
    <row r="4867" spans="132:132">
      <c r="EB4867" s="84"/>
    </row>
    <row r="4868" spans="132:132">
      <c r="EB4868" s="84"/>
    </row>
    <row r="4869" spans="132:132">
      <c r="EB4869" s="84"/>
    </row>
    <row r="4870" spans="132:132">
      <c r="EB4870" s="84"/>
    </row>
    <row r="4871" spans="132:132">
      <c r="EB4871" s="84"/>
    </row>
    <row r="4872" spans="132:132">
      <c r="EB4872" s="84"/>
    </row>
    <row r="4873" spans="132:132">
      <c r="EB4873" s="84"/>
    </row>
    <row r="4874" spans="132:132">
      <c r="EB4874" s="84"/>
    </row>
    <row r="4875" spans="132:132">
      <c r="EB4875" s="84"/>
    </row>
    <row r="4876" spans="132:132">
      <c r="EB4876" s="84"/>
    </row>
    <row r="4877" spans="132:132">
      <c r="EB4877" s="84"/>
    </row>
    <row r="4878" spans="132:132">
      <c r="EB4878" s="84"/>
    </row>
    <row r="4879" spans="132:132">
      <c r="EB4879" s="84"/>
    </row>
    <row r="4880" spans="132:132">
      <c r="EB4880" s="84"/>
    </row>
    <row r="4881" spans="132:132">
      <c r="EB4881" s="84"/>
    </row>
    <row r="4882" spans="132:132">
      <c r="EB4882" s="84"/>
    </row>
    <row r="4883" spans="132:132">
      <c r="EB4883" s="84"/>
    </row>
    <row r="4884" spans="132:132">
      <c r="EB4884" s="84"/>
    </row>
    <row r="4885" spans="132:132">
      <c r="EB4885" s="84"/>
    </row>
    <row r="4886" spans="132:132">
      <c r="EB4886" s="84"/>
    </row>
    <row r="4887" spans="132:132">
      <c r="EB4887" s="84"/>
    </row>
    <row r="4888" spans="132:132">
      <c r="EB4888" s="84"/>
    </row>
    <row r="4889" spans="132:132">
      <c r="EB4889" s="84"/>
    </row>
    <row r="4890" spans="132:132">
      <c r="EB4890" s="84"/>
    </row>
    <row r="4891" spans="132:132">
      <c r="EB4891" s="84"/>
    </row>
    <row r="4892" spans="132:132">
      <c r="EB4892" s="84"/>
    </row>
    <row r="4893" spans="132:132">
      <c r="EB4893" s="84"/>
    </row>
    <row r="4894" spans="132:132">
      <c r="EB4894" s="84"/>
    </row>
    <row r="4895" spans="132:132">
      <c r="EB4895" s="84"/>
    </row>
    <row r="4896" spans="132:132">
      <c r="EB4896" s="84"/>
    </row>
    <row r="4897" spans="132:132">
      <c r="EB4897" s="84"/>
    </row>
    <row r="4898" spans="132:132">
      <c r="EB4898" s="84"/>
    </row>
    <row r="4899" spans="132:132">
      <c r="EB4899" s="84"/>
    </row>
    <row r="4900" spans="132:132">
      <c r="EB4900" s="84"/>
    </row>
    <row r="4901" spans="132:132">
      <c r="EB4901" s="84"/>
    </row>
    <row r="4902" spans="132:132">
      <c r="EB4902" s="84"/>
    </row>
    <row r="4903" spans="132:132">
      <c r="EB4903" s="84"/>
    </row>
    <row r="4904" spans="132:132">
      <c r="EB4904" s="84"/>
    </row>
    <row r="4905" spans="132:132">
      <c r="EB4905" s="84"/>
    </row>
    <row r="4906" spans="132:132">
      <c r="EB4906" s="84"/>
    </row>
    <row r="4907" spans="132:132">
      <c r="EB4907" s="84"/>
    </row>
    <row r="4908" spans="132:132">
      <c r="EB4908" s="84"/>
    </row>
    <row r="4909" spans="132:132">
      <c r="EB4909" s="84"/>
    </row>
    <row r="4910" spans="132:132">
      <c r="EB4910" s="84"/>
    </row>
    <row r="4911" spans="132:132">
      <c r="EB4911" s="84"/>
    </row>
    <row r="4912" spans="132:132">
      <c r="EB4912" s="84"/>
    </row>
    <row r="4913" spans="132:132">
      <c r="EB4913" s="84"/>
    </row>
    <row r="4914" spans="132:132">
      <c r="EB4914" s="84"/>
    </row>
    <row r="4915" spans="132:132">
      <c r="EB4915" s="84"/>
    </row>
    <row r="4916" spans="132:132">
      <c r="EB4916" s="84"/>
    </row>
    <row r="4917" spans="132:132">
      <c r="EB4917" s="84"/>
    </row>
    <row r="4918" spans="132:132">
      <c r="EB4918" s="84"/>
    </row>
    <row r="4919" spans="132:132">
      <c r="EB4919" s="84"/>
    </row>
    <row r="4920" spans="132:132">
      <c r="EB4920" s="84"/>
    </row>
    <row r="4921" spans="132:132">
      <c r="EB4921" s="84"/>
    </row>
    <row r="4922" spans="132:132">
      <c r="EB4922" s="84"/>
    </row>
    <row r="4923" spans="132:132">
      <c r="EB4923" s="84"/>
    </row>
    <row r="4924" spans="132:132">
      <c r="EB4924" s="84"/>
    </row>
    <row r="4925" spans="132:132">
      <c r="EB4925" s="84"/>
    </row>
    <row r="4926" spans="132:132">
      <c r="EB4926" s="84"/>
    </row>
    <row r="4927" spans="132:132">
      <c r="EB4927" s="84"/>
    </row>
    <row r="4928" spans="132:132">
      <c r="EB4928" s="84"/>
    </row>
    <row r="4929" spans="132:132">
      <c r="EB4929" s="84"/>
    </row>
    <row r="4930" spans="132:132">
      <c r="EB4930" s="84"/>
    </row>
    <row r="4931" spans="132:132">
      <c r="EB4931" s="84"/>
    </row>
    <row r="4932" spans="132:132">
      <c r="EB4932" s="84"/>
    </row>
    <row r="4933" spans="132:132">
      <c r="EB4933" s="84"/>
    </row>
    <row r="4934" spans="132:132">
      <c r="EB4934" s="84"/>
    </row>
    <row r="4935" spans="132:132">
      <c r="EB4935" s="84"/>
    </row>
    <row r="4936" spans="132:132">
      <c r="EB4936" s="84"/>
    </row>
    <row r="4937" spans="132:132">
      <c r="EB4937" s="84"/>
    </row>
    <row r="4938" spans="132:132">
      <c r="EB4938" s="84"/>
    </row>
    <row r="4939" spans="132:132">
      <c r="EB4939" s="84"/>
    </row>
    <row r="4940" spans="132:132">
      <c r="EB4940" s="84"/>
    </row>
    <row r="4941" spans="132:132">
      <c r="EB4941" s="84"/>
    </row>
    <row r="4942" spans="132:132">
      <c r="EB4942" s="84"/>
    </row>
    <row r="4943" spans="132:132">
      <c r="EB4943" s="84"/>
    </row>
    <row r="4944" spans="132:132">
      <c r="EB4944" s="84"/>
    </row>
    <row r="4945" spans="132:132">
      <c r="EB4945" s="84"/>
    </row>
    <row r="4946" spans="132:132">
      <c r="EB4946" s="84"/>
    </row>
    <row r="4947" spans="132:132">
      <c r="EB4947" s="84"/>
    </row>
    <row r="4948" spans="132:132">
      <c r="EB4948" s="84"/>
    </row>
    <row r="4949" spans="132:132">
      <c r="EB4949" s="84"/>
    </row>
    <row r="4950" spans="132:132">
      <c r="EB4950" s="84"/>
    </row>
    <row r="4951" spans="132:132">
      <c r="EB4951" s="84"/>
    </row>
    <row r="4952" spans="132:132">
      <c r="EB4952" s="84"/>
    </row>
    <row r="4953" spans="132:132">
      <c r="EB4953" s="84"/>
    </row>
    <row r="4954" spans="132:132">
      <c r="EB4954" s="84"/>
    </row>
    <row r="4955" spans="132:132">
      <c r="EB4955" s="84"/>
    </row>
    <row r="4956" spans="132:132">
      <c r="EB4956" s="84"/>
    </row>
    <row r="4957" spans="132:132">
      <c r="EB4957" s="84"/>
    </row>
    <row r="4958" spans="132:132">
      <c r="EB4958" s="84"/>
    </row>
    <row r="4959" spans="132:132">
      <c r="EB4959" s="84"/>
    </row>
    <row r="4960" spans="132:132">
      <c r="EB4960" s="84"/>
    </row>
    <row r="4961" spans="132:132">
      <c r="EB4961" s="84"/>
    </row>
    <row r="4962" spans="132:132">
      <c r="EB4962" s="84"/>
    </row>
    <row r="4963" spans="132:132">
      <c r="EB4963" s="84"/>
    </row>
    <row r="4964" spans="132:132">
      <c r="EB4964" s="84"/>
    </row>
    <row r="4965" spans="132:132">
      <c r="EB4965" s="84"/>
    </row>
    <row r="4966" spans="132:132">
      <c r="EB4966" s="84"/>
    </row>
    <row r="4967" spans="132:132">
      <c r="EB4967" s="84"/>
    </row>
    <row r="4968" spans="132:132">
      <c r="EB4968" s="84"/>
    </row>
    <row r="4969" spans="132:132">
      <c r="EB4969" s="84"/>
    </row>
    <row r="4970" spans="132:132">
      <c r="EB4970" s="84"/>
    </row>
    <row r="4971" spans="132:132">
      <c r="EB4971" s="84"/>
    </row>
    <row r="4972" spans="132:132">
      <c r="EB4972" s="84"/>
    </row>
    <row r="4973" spans="132:132">
      <c r="EB4973" s="84"/>
    </row>
    <row r="4974" spans="132:132">
      <c r="EB4974" s="84"/>
    </row>
    <row r="4975" spans="132:132">
      <c r="EB4975" s="84"/>
    </row>
    <row r="4976" spans="132:132">
      <c r="EB4976" s="84"/>
    </row>
    <row r="4977" spans="132:132">
      <c r="EB4977" s="84"/>
    </row>
    <row r="4978" spans="132:132">
      <c r="EB4978" s="84"/>
    </row>
    <row r="4979" spans="132:132">
      <c r="EB4979" s="84"/>
    </row>
    <row r="4980" spans="132:132">
      <c r="EB4980" s="84"/>
    </row>
    <row r="4981" spans="132:132">
      <c r="EB4981" s="84"/>
    </row>
    <row r="4982" spans="132:132">
      <c r="EB4982" s="84"/>
    </row>
    <row r="4983" spans="132:132">
      <c r="EB4983" s="84"/>
    </row>
    <row r="4984" spans="132:132">
      <c r="EB4984" s="84"/>
    </row>
    <row r="4985" spans="132:132">
      <c r="EB4985" s="84"/>
    </row>
    <row r="4986" spans="132:132">
      <c r="EB4986" s="84"/>
    </row>
    <row r="4987" spans="132:132">
      <c r="EB4987" s="84"/>
    </row>
    <row r="4988" spans="132:132">
      <c r="EB4988" s="84"/>
    </row>
    <row r="4989" spans="132:132">
      <c r="EB4989" s="84"/>
    </row>
    <row r="4990" spans="132:132">
      <c r="EB4990" s="84"/>
    </row>
    <row r="4991" spans="132:132">
      <c r="EB4991" s="84"/>
    </row>
    <row r="4992" spans="132:132">
      <c r="EB4992" s="84"/>
    </row>
    <row r="4993" spans="132:132">
      <c r="EB4993" s="84"/>
    </row>
    <row r="4994" spans="132:132">
      <c r="EB4994" s="84"/>
    </row>
    <row r="4995" spans="132:132">
      <c r="EB4995" s="84"/>
    </row>
    <row r="4996" spans="132:132">
      <c r="EB4996" s="84"/>
    </row>
    <row r="4997" spans="132:132">
      <c r="EB4997" s="84"/>
    </row>
    <row r="4998" spans="132:132">
      <c r="EB4998" s="84"/>
    </row>
    <row r="4999" spans="132:132">
      <c r="EB4999" s="84"/>
    </row>
    <row r="5000" spans="132:132">
      <c r="EB5000" s="84"/>
    </row>
    <row r="5001" spans="132:132">
      <c r="EB5001" s="84"/>
    </row>
    <row r="5002" spans="132:132">
      <c r="EB5002" s="84"/>
    </row>
    <row r="5003" spans="132:132">
      <c r="EB5003" s="84"/>
    </row>
    <row r="5004" spans="132:132">
      <c r="EB5004" s="84"/>
    </row>
    <row r="5005" spans="132:132">
      <c r="EB5005" s="84"/>
    </row>
    <row r="5006" spans="132:132">
      <c r="EB5006" s="84"/>
    </row>
    <row r="5007" spans="132:132">
      <c r="EB5007" s="84"/>
    </row>
    <row r="5008" spans="132:132">
      <c r="EB5008" s="84"/>
    </row>
    <row r="5009" spans="132:132">
      <c r="EB5009" s="84"/>
    </row>
    <row r="5010" spans="132:132">
      <c r="EB5010" s="84"/>
    </row>
    <row r="5011" spans="132:132">
      <c r="EB5011" s="84"/>
    </row>
    <row r="5012" spans="132:132">
      <c r="EB5012" s="84"/>
    </row>
    <row r="5013" spans="132:132">
      <c r="EB5013" s="84"/>
    </row>
    <row r="5014" spans="132:132">
      <c r="EB5014" s="84"/>
    </row>
    <row r="5015" spans="132:132">
      <c r="EB5015" s="84"/>
    </row>
    <row r="5016" spans="132:132">
      <c r="EB5016" s="84"/>
    </row>
    <row r="5017" spans="132:132">
      <c r="EB5017" s="84"/>
    </row>
    <row r="5018" spans="132:132">
      <c r="EB5018" s="84"/>
    </row>
    <row r="5019" spans="132:132">
      <c r="EB5019" s="84"/>
    </row>
    <row r="5020" spans="132:132">
      <c r="EB5020" s="84"/>
    </row>
    <row r="5021" spans="132:132">
      <c r="EB5021" s="84"/>
    </row>
    <row r="5022" spans="132:132">
      <c r="EB5022" s="84"/>
    </row>
    <row r="5023" spans="132:132">
      <c r="EB5023" s="84"/>
    </row>
    <row r="5024" spans="132:132">
      <c r="EB5024" s="84"/>
    </row>
    <row r="5025" spans="132:132">
      <c r="EB5025" s="84"/>
    </row>
    <row r="5026" spans="132:132">
      <c r="EB5026" s="84"/>
    </row>
    <row r="5027" spans="132:132">
      <c r="EB5027" s="84"/>
    </row>
    <row r="5028" spans="132:132">
      <c r="EB5028" s="84"/>
    </row>
    <row r="5029" spans="132:132">
      <c r="EB5029" s="84"/>
    </row>
    <row r="5030" spans="132:132">
      <c r="EB5030" s="84"/>
    </row>
    <row r="5031" spans="132:132">
      <c r="EB5031" s="84"/>
    </row>
    <row r="5032" spans="132:132">
      <c r="EB5032" s="84"/>
    </row>
    <row r="5033" spans="132:132">
      <c r="EB5033" s="84"/>
    </row>
    <row r="5034" spans="132:132">
      <c r="EB5034" s="84"/>
    </row>
    <row r="5035" spans="132:132">
      <c r="EB5035" s="84"/>
    </row>
    <row r="5036" spans="132:132">
      <c r="EB5036" s="84"/>
    </row>
    <row r="5037" spans="132:132">
      <c r="EB5037" s="84"/>
    </row>
    <row r="5038" spans="132:132">
      <c r="EB5038" s="84"/>
    </row>
    <row r="5039" spans="132:132">
      <c r="EB5039" s="84"/>
    </row>
    <row r="5040" spans="132:132">
      <c r="EB5040" s="84"/>
    </row>
    <row r="5041" spans="132:132">
      <c r="EB5041" s="84"/>
    </row>
    <row r="5042" spans="132:132">
      <c r="EB5042" s="84"/>
    </row>
    <row r="5043" spans="132:132">
      <c r="EB5043" s="84"/>
    </row>
    <row r="5044" spans="132:132">
      <c r="EB5044" s="84"/>
    </row>
    <row r="5045" spans="132:132">
      <c r="EB5045" s="84"/>
    </row>
    <row r="5046" spans="132:132">
      <c r="EB5046" s="84"/>
    </row>
    <row r="5047" spans="132:132">
      <c r="EB5047" s="84"/>
    </row>
    <row r="5048" spans="132:132">
      <c r="EB5048" s="84"/>
    </row>
    <row r="5049" spans="132:132">
      <c r="EB5049" s="84"/>
    </row>
    <row r="5050" spans="132:132">
      <c r="EB5050" s="84"/>
    </row>
    <row r="5051" spans="132:132">
      <c r="EB5051" s="84"/>
    </row>
    <row r="5052" spans="132:132">
      <c r="EB5052" s="84"/>
    </row>
    <row r="5053" spans="132:132">
      <c r="EB5053" s="84"/>
    </row>
    <row r="5054" spans="132:132">
      <c r="EB5054" s="84"/>
    </row>
    <row r="5055" spans="132:132">
      <c r="EB5055" s="84"/>
    </row>
    <row r="5056" spans="132:132">
      <c r="EB5056" s="84"/>
    </row>
    <row r="5057" spans="132:132">
      <c r="EB5057" s="84"/>
    </row>
    <row r="5058" spans="132:132">
      <c r="EB5058" s="84"/>
    </row>
    <row r="5059" spans="132:132">
      <c r="EB5059" s="84"/>
    </row>
    <row r="5060" spans="132:132">
      <c r="EB5060" s="84"/>
    </row>
    <row r="5061" spans="132:132">
      <c r="EB5061" s="84"/>
    </row>
    <row r="5062" spans="132:132">
      <c r="EB5062" s="84"/>
    </row>
    <row r="5063" spans="132:132">
      <c r="EB5063" s="84"/>
    </row>
    <row r="5064" spans="132:132">
      <c r="EB5064" s="84"/>
    </row>
    <row r="5065" spans="132:132">
      <c r="EB5065" s="84"/>
    </row>
    <row r="5066" spans="132:132">
      <c r="EB5066" s="84"/>
    </row>
    <row r="5067" spans="132:132">
      <c r="EB5067" s="84"/>
    </row>
    <row r="5068" spans="132:132">
      <c r="EB5068" s="84"/>
    </row>
    <row r="5069" spans="132:132">
      <c r="EB5069" s="84"/>
    </row>
    <row r="5070" spans="132:132">
      <c r="EB5070" s="84"/>
    </row>
    <row r="5071" spans="132:132">
      <c r="EB5071" s="84"/>
    </row>
    <row r="5072" spans="132:132">
      <c r="EB5072" s="84"/>
    </row>
    <row r="5073" spans="132:132">
      <c r="EB5073" s="84"/>
    </row>
    <row r="5074" spans="132:132">
      <c r="EB5074" s="84"/>
    </row>
    <row r="5075" spans="132:132">
      <c r="EB5075" s="84"/>
    </row>
    <row r="5076" spans="132:132">
      <c r="EB5076" s="84"/>
    </row>
    <row r="5077" spans="132:132">
      <c r="EB5077" s="84"/>
    </row>
    <row r="5078" spans="132:132">
      <c r="EB5078" s="84"/>
    </row>
    <row r="5079" spans="132:132">
      <c r="EB5079" s="84"/>
    </row>
    <row r="5080" spans="132:132">
      <c r="EB5080" s="84"/>
    </row>
    <row r="5081" spans="132:132">
      <c r="EB5081" s="84"/>
    </row>
    <row r="5082" spans="132:132">
      <c r="EB5082" s="84"/>
    </row>
    <row r="5083" spans="132:132">
      <c r="EB5083" s="84"/>
    </row>
    <row r="5084" spans="132:132">
      <c r="EB5084" s="84"/>
    </row>
    <row r="5085" spans="132:132">
      <c r="EB5085" s="84"/>
    </row>
    <row r="5086" spans="132:132">
      <c r="EB5086" s="84"/>
    </row>
    <row r="5087" spans="132:132">
      <c r="EB5087" s="84"/>
    </row>
    <row r="5088" spans="132:132">
      <c r="EB5088" s="84"/>
    </row>
    <row r="5089" spans="132:132">
      <c r="EB5089" s="84"/>
    </row>
    <row r="5090" spans="132:132">
      <c r="EB5090" s="84"/>
    </row>
    <row r="5091" spans="132:132">
      <c r="EB5091" s="84"/>
    </row>
    <row r="5092" spans="132:132">
      <c r="EB5092" s="84"/>
    </row>
    <row r="5093" spans="132:132">
      <c r="EB5093" s="84"/>
    </row>
    <row r="5094" spans="132:132">
      <c r="EB5094" s="84"/>
    </row>
    <row r="5095" spans="132:132">
      <c r="EB5095" s="84"/>
    </row>
    <row r="5096" spans="132:132">
      <c r="EB5096" s="84"/>
    </row>
    <row r="5097" spans="132:132">
      <c r="EB5097" s="84"/>
    </row>
    <row r="5098" spans="132:132">
      <c r="EB5098" s="84"/>
    </row>
    <row r="5099" spans="132:132">
      <c r="EB5099" s="84"/>
    </row>
    <row r="5100" spans="132:132">
      <c r="EB5100" s="84"/>
    </row>
    <row r="5101" spans="132:132">
      <c r="EB5101" s="84"/>
    </row>
    <row r="5102" spans="132:132">
      <c r="EB5102" s="84"/>
    </row>
    <row r="5103" spans="132:132">
      <c r="EB5103" s="84"/>
    </row>
    <row r="5104" spans="132:132">
      <c r="EB5104" s="84"/>
    </row>
    <row r="5105" spans="132:132">
      <c r="EB5105" s="84"/>
    </row>
    <row r="5106" spans="132:132">
      <c r="EB5106" s="84"/>
    </row>
    <row r="5107" spans="132:132">
      <c r="EB5107" s="84"/>
    </row>
    <row r="5108" spans="132:132">
      <c r="EB5108" s="84"/>
    </row>
    <row r="5109" spans="132:132">
      <c r="EB5109" s="84"/>
    </row>
    <row r="5110" spans="132:132">
      <c r="EB5110" s="84"/>
    </row>
    <row r="5111" spans="132:132">
      <c r="EB5111" s="84"/>
    </row>
    <row r="5112" spans="132:132">
      <c r="EB5112" s="84"/>
    </row>
    <row r="5113" spans="132:132">
      <c r="EB5113" s="84"/>
    </row>
    <row r="5114" spans="132:132">
      <c r="EB5114" s="84"/>
    </row>
    <row r="5115" spans="132:132">
      <c r="EB5115" s="84"/>
    </row>
    <row r="5116" spans="132:132">
      <c r="EB5116" s="84"/>
    </row>
    <row r="5117" spans="132:132">
      <c r="EB5117" s="84"/>
    </row>
    <row r="5118" spans="132:132">
      <c r="EB5118" s="84"/>
    </row>
    <row r="5119" spans="132:132">
      <c r="EB5119" s="84"/>
    </row>
    <row r="5120" spans="132:132">
      <c r="EB5120" s="84"/>
    </row>
    <row r="5121" spans="132:132">
      <c r="EB5121" s="84"/>
    </row>
    <row r="5122" spans="132:132">
      <c r="EB5122" s="84"/>
    </row>
    <row r="5123" spans="132:132">
      <c r="EB5123" s="84"/>
    </row>
    <row r="5124" spans="132:132">
      <c r="EB5124" s="84"/>
    </row>
    <row r="5125" spans="132:132">
      <c r="EB5125" s="84"/>
    </row>
    <row r="5126" spans="132:132">
      <c r="EB5126" s="84"/>
    </row>
    <row r="5127" spans="132:132">
      <c r="EB5127" s="84"/>
    </row>
    <row r="5128" spans="132:132">
      <c r="EB5128" s="84"/>
    </row>
    <row r="5129" spans="132:132">
      <c r="EB5129" s="84"/>
    </row>
    <row r="5130" spans="132:132">
      <c r="EB5130" s="84"/>
    </row>
    <row r="5131" spans="132:132">
      <c r="EB5131" s="84"/>
    </row>
    <row r="5132" spans="132:132">
      <c r="EB5132" s="84"/>
    </row>
    <row r="5133" spans="132:132">
      <c r="EB5133" s="84"/>
    </row>
    <row r="5134" spans="132:132">
      <c r="EB5134" s="84"/>
    </row>
    <row r="5135" spans="132:132">
      <c r="EB5135" s="84"/>
    </row>
    <row r="5136" spans="132:132">
      <c r="EB5136" s="84"/>
    </row>
    <row r="5137" spans="132:132">
      <c r="EB5137" s="84"/>
    </row>
    <row r="5138" spans="132:132">
      <c r="EB5138" s="84"/>
    </row>
    <row r="5139" spans="132:132">
      <c r="EB5139" s="84"/>
    </row>
    <row r="5140" spans="132:132">
      <c r="EB5140" s="84"/>
    </row>
    <row r="5141" spans="132:132">
      <c r="EB5141" s="84"/>
    </row>
    <row r="5142" spans="132:132">
      <c r="EB5142" s="84"/>
    </row>
    <row r="5143" spans="132:132">
      <c r="EB5143" s="84"/>
    </row>
    <row r="5144" spans="132:132">
      <c r="EB5144" s="84"/>
    </row>
    <row r="5145" spans="132:132">
      <c r="EB5145" s="84"/>
    </row>
    <row r="5146" spans="132:132">
      <c r="EB5146" s="84"/>
    </row>
    <row r="5147" spans="132:132">
      <c r="EB5147" s="84"/>
    </row>
    <row r="5148" spans="132:132">
      <c r="EB5148" s="84"/>
    </row>
    <row r="5149" spans="132:132">
      <c r="EB5149" s="84"/>
    </row>
    <row r="5150" spans="132:132">
      <c r="EB5150" s="84"/>
    </row>
    <row r="5151" spans="132:132">
      <c r="EB5151" s="84"/>
    </row>
    <row r="5152" spans="132:132">
      <c r="EB5152" s="84"/>
    </row>
    <row r="5153" spans="132:132">
      <c r="EB5153" s="84"/>
    </row>
    <row r="5154" spans="132:132">
      <c r="EB5154" s="84"/>
    </row>
    <row r="5155" spans="132:132">
      <c r="EB5155" s="84"/>
    </row>
    <row r="5156" spans="132:132">
      <c r="EB5156" s="84"/>
    </row>
    <row r="5157" spans="132:132">
      <c r="EB5157" s="84"/>
    </row>
    <row r="5158" spans="132:132">
      <c r="EB5158" s="84"/>
    </row>
    <row r="5159" spans="132:132">
      <c r="EB5159" s="84"/>
    </row>
    <row r="5160" spans="132:132">
      <c r="EB5160" s="84"/>
    </row>
    <row r="5161" spans="132:132">
      <c r="EB5161" s="84"/>
    </row>
    <row r="5162" spans="132:132">
      <c r="EB5162" s="84"/>
    </row>
    <row r="5163" spans="132:132">
      <c r="EB5163" s="84"/>
    </row>
    <row r="5164" spans="132:132">
      <c r="EB5164" s="84"/>
    </row>
    <row r="5165" spans="132:132">
      <c r="EB5165" s="84"/>
    </row>
    <row r="5166" spans="132:132">
      <c r="EB5166" s="84"/>
    </row>
    <row r="5167" spans="132:132">
      <c r="EB5167" s="84"/>
    </row>
    <row r="5168" spans="132:132">
      <c r="EB5168" s="84"/>
    </row>
    <row r="5169" spans="132:132">
      <c r="EB5169" s="84"/>
    </row>
    <row r="5170" spans="132:132">
      <c r="EB5170" s="84"/>
    </row>
    <row r="5171" spans="132:132">
      <c r="EB5171" s="84"/>
    </row>
    <row r="5172" spans="132:132">
      <c r="EB5172" s="84"/>
    </row>
    <row r="5173" spans="132:132">
      <c r="EB5173" s="84"/>
    </row>
    <row r="5174" spans="132:132">
      <c r="EB5174" s="84"/>
    </row>
    <row r="5175" spans="132:132">
      <c r="EB5175" s="84"/>
    </row>
    <row r="5176" spans="132:132">
      <c r="EB5176" s="84"/>
    </row>
    <row r="5177" spans="132:132">
      <c r="EB5177" s="84"/>
    </row>
    <row r="5178" spans="132:132">
      <c r="EB5178" s="84"/>
    </row>
    <row r="5179" spans="132:132">
      <c r="EB5179" s="84"/>
    </row>
    <row r="5180" spans="132:132">
      <c r="EB5180" s="84"/>
    </row>
    <row r="5181" spans="132:132">
      <c r="EB5181" s="84"/>
    </row>
    <row r="5182" spans="132:132">
      <c r="EB5182" s="84"/>
    </row>
    <row r="5183" spans="132:132">
      <c r="EB5183" s="84"/>
    </row>
    <row r="5184" spans="132:132">
      <c r="EB5184" s="84"/>
    </row>
    <row r="5185" spans="132:132">
      <c r="EB5185" s="84"/>
    </row>
    <row r="5186" spans="132:132">
      <c r="EB5186" s="84"/>
    </row>
    <row r="5187" spans="132:132">
      <c r="EB5187" s="84"/>
    </row>
    <row r="5188" spans="132:132">
      <c r="EB5188" s="84"/>
    </row>
    <row r="5189" spans="132:132">
      <c r="EB5189" s="84"/>
    </row>
    <row r="5190" spans="132:132">
      <c r="EB5190" s="84"/>
    </row>
    <row r="5191" spans="132:132">
      <c r="EB5191" s="84"/>
    </row>
    <row r="5192" spans="132:132">
      <c r="EB5192" s="84"/>
    </row>
    <row r="5193" spans="132:132">
      <c r="EB5193" s="84"/>
    </row>
    <row r="5194" spans="132:132">
      <c r="EB5194" s="84"/>
    </row>
    <row r="5195" spans="132:132">
      <c r="EB5195" s="84"/>
    </row>
    <row r="5196" spans="132:132">
      <c r="EB5196" s="84"/>
    </row>
    <row r="5197" spans="132:132">
      <c r="EB5197" s="84"/>
    </row>
    <row r="5198" spans="132:132">
      <c r="EB5198" s="84"/>
    </row>
    <row r="5199" spans="132:132">
      <c r="EB5199" s="84"/>
    </row>
    <row r="5200" spans="132:132">
      <c r="EB5200" s="84"/>
    </row>
    <row r="5201" spans="132:132">
      <c r="EB5201" s="84"/>
    </row>
    <row r="5202" spans="132:132">
      <c r="EB5202" s="84"/>
    </row>
    <row r="5203" spans="132:132">
      <c r="EB5203" s="84"/>
    </row>
    <row r="5204" spans="132:132">
      <c r="EB5204" s="84"/>
    </row>
    <row r="5205" spans="132:132">
      <c r="EB5205" s="84"/>
    </row>
    <row r="5206" spans="132:132">
      <c r="EB5206" s="84"/>
    </row>
    <row r="5207" spans="132:132">
      <c r="EB5207" s="84"/>
    </row>
    <row r="5208" spans="132:132">
      <c r="EB5208" s="84"/>
    </row>
    <row r="5209" spans="132:132">
      <c r="EB5209" s="84"/>
    </row>
    <row r="5210" spans="132:132">
      <c r="EB5210" s="84"/>
    </row>
    <row r="5211" spans="132:132">
      <c r="EB5211" s="84"/>
    </row>
    <row r="5212" spans="132:132">
      <c r="EB5212" s="84"/>
    </row>
    <row r="5213" spans="132:132">
      <c r="EB5213" s="84"/>
    </row>
    <row r="5214" spans="132:132">
      <c r="EB5214" s="84"/>
    </row>
    <row r="5215" spans="132:132">
      <c r="EB5215" s="84"/>
    </row>
    <row r="5216" spans="132:132">
      <c r="EB5216" s="84"/>
    </row>
    <row r="5217" spans="132:132">
      <c r="EB5217" s="84"/>
    </row>
    <row r="5218" spans="132:132">
      <c r="EB5218" s="84"/>
    </row>
    <row r="5219" spans="132:132">
      <c r="EB5219" s="84"/>
    </row>
    <row r="5220" spans="132:132">
      <c r="EB5220" s="84"/>
    </row>
    <row r="5221" spans="132:132">
      <c r="EB5221" s="84"/>
    </row>
    <row r="5222" spans="132:132">
      <c r="EB5222" s="84"/>
    </row>
    <row r="5223" spans="132:132">
      <c r="EB5223" s="84"/>
    </row>
    <row r="5224" spans="132:132">
      <c r="EB5224" s="84"/>
    </row>
    <row r="5225" spans="132:132">
      <c r="EB5225" s="84"/>
    </row>
    <row r="5226" spans="132:132">
      <c r="EB5226" s="84"/>
    </row>
    <row r="5227" spans="132:132">
      <c r="EB5227" s="84"/>
    </row>
    <row r="5228" spans="132:132">
      <c r="EB5228" s="84"/>
    </row>
    <row r="5229" spans="132:132">
      <c r="EB5229" s="84"/>
    </row>
    <row r="5230" spans="132:132">
      <c r="EB5230" s="84"/>
    </row>
    <row r="5231" spans="132:132">
      <c r="EB5231" s="84"/>
    </row>
    <row r="5232" spans="132:132">
      <c r="EB5232" s="84"/>
    </row>
    <row r="5233" spans="132:132">
      <c r="EB5233" s="84"/>
    </row>
    <row r="5234" spans="132:132">
      <c r="EB5234" s="84"/>
    </row>
    <row r="5235" spans="132:132">
      <c r="EB5235" s="84"/>
    </row>
    <row r="5236" spans="132:132">
      <c r="EB5236" s="84"/>
    </row>
    <row r="5237" spans="132:132">
      <c r="EB5237" s="84"/>
    </row>
    <row r="5238" spans="132:132">
      <c r="EB5238" s="84"/>
    </row>
    <row r="5239" spans="132:132">
      <c r="EB5239" s="84"/>
    </row>
    <row r="5240" spans="132:132">
      <c r="EB5240" s="84"/>
    </row>
    <row r="5241" spans="132:132">
      <c r="EB5241" s="84"/>
    </row>
    <row r="5242" spans="132:132">
      <c r="EB5242" s="84"/>
    </row>
    <row r="5243" spans="132:132">
      <c r="EB5243" s="84"/>
    </row>
    <row r="5244" spans="132:132">
      <c r="EB5244" s="84"/>
    </row>
    <row r="5245" spans="132:132">
      <c r="EB5245" s="84"/>
    </row>
    <row r="5246" spans="132:132">
      <c r="EB5246" s="84"/>
    </row>
    <row r="5247" spans="132:132">
      <c r="EB5247" s="84"/>
    </row>
    <row r="5248" spans="132:132">
      <c r="EB5248" s="84"/>
    </row>
    <row r="5249" spans="132:132">
      <c r="EB5249" s="84"/>
    </row>
    <row r="5250" spans="132:132">
      <c r="EB5250" s="84"/>
    </row>
    <row r="5251" spans="132:132">
      <c r="EB5251" s="84"/>
    </row>
    <row r="5252" spans="132:132">
      <c r="EB5252" s="84"/>
    </row>
    <row r="5253" spans="132:132">
      <c r="EB5253" s="84"/>
    </row>
    <row r="5254" spans="132:132">
      <c r="EB5254" s="84"/>
    </row>
    <row r="5255" spans="132:132">
      <c r="EB5255" s="84"/>
    </row>
    <row r="5256" spans="132:132">
      <c r="EB5256" s="84"/>
    </row>
    <row r="5257" spans="132:132">
      <c r="EB5257" s="84"/>
    </row>
    <row r="5258" spans="132:132">
      <c r="EB5258" s="84"/>
    </row>
    <row r="5259" spans="132:132">
      <c r="EB5259" s="84"/>
    </row>
    <row r="5260" spans="132:132">
      <c r="EB5260" s="84"/>
    </row>
    <row r="5261" spans="132:132">
      <c r="EB5261" s="84"/>
    </row>
    <row r="5262" spans="132:132">
      <c r="EB5262" s="84"/>
    </row>
    <row r="5263" spans="132:132">
      <c r="EB5263" s="84"/>
    </row>
    <row r="5264" spans="132:132">
      <c r="EB5264" s="84"/>
    </row>
    <row r="5265" spans="132:132">
      <c r="EB5265" s="84"/>
    </row>
    <row r="5266" spans="132:132">
      <c r="EB5266" s="84"/>
    </row>
    <row r="5267" spans="132:132">
      <c r="EB5267" s="84"/>
    </row>
    <row r="5268" spans="132:132">
      <c r="EB5268" s="84"/>
    </row>
    <row r="5269" spans="132:132">
      <c r="EB5269" s="84"/>
    </row>
    <row r="5270" spans="132:132">
      <c r="EB5270" s="84"/>
    </row>
    <row r="5271" spans="132:132">
      <c r="EB5271" s="84"/>
    </row>
    <row r="5272" spans="132:132">
      <c r="EB5272" s="84"/>
    </row>
    <row r="5273" spans="132:132">
      <c r="EB5273" s="84"/>
    </row>
    <row r="5274" spans="132:132">
      <c r="EB5274" s="84"/>
    </row>
    <row r="5275" spans="132:132">
      <c r="EB5275" s="84"/>
    </row>
    <row r="5276" spans="132:132">
      <c r="EB5276" s="84"/>
    </row>
    <row r="5277" spans="132:132">
      <c r="EB5277" s="84"/>
    </row>
    <row r="5278" spans="132:132">
      <c r="EB5278" s="84"/>
    </row>
    <row r="5279" spans="132:132">
      <c r="EB5279" s="84"/>
    </row>
    <row r="5280" spans="132:132">
      <c r="EB5280" s="84"/>
    </row>
    <row r="5281" spans="132:132">
      <c r="EB5281" s="84"/>
    </row>
    <row r="5282" spans="132:132">
      <c r="EB5282" s="84"/>
    </row>
    <row r="5283" spans="132:132">
      <c r="EB5283" s="84"/>
    </row>
    <row r="5284" spans="132:132">
      <c r="EB5284" s="84"/>
    </row>
    <row r="5285" spans="132:132">
      <c r="EB5285" s="84"/>
    </row>
    <row r="5286" spans="132:132">
      <c r="EB5286" s="84"/>
    </row>
    <row r="5287" spans="132:132">
      <c r="EB5287" s="84"/>
    </row>
    <row r="5288" spans="132:132">
      <c r="EB5288" s="84"/>
    </row>
    <row r="5289" spans="132:132">
      <c r="EB5289" s="84"/>
    </row>
    <row r="5290" spans="132:132">
      <c r="EB5290" s="84"/>
    </row>
    <row r="5291" spans="132:132">
      <c r="EB5291" s="84"/>
    </row>
    <row r="5292" spans="132:132">
      <c r="EB5292" s="84"/>
    </row>
    <row r="5293" spans="132:132">
      <c r="EB5293" s="84"/>
    </row>
    <row r="5294" spans="132:132">
      <c r="EB5294" s="84"/>
    </row>
    <row r="5295" spans="132:132">
      <c r="EB5295" s="84"/>
    </row>
    <row r="5296" spans="132:132">
      <c r="EB5296" s="84"/>
    </row>
    <row r="5297" spans="132:132">
      <c r="EB5297" s="84"/>
    </row>
    <row r="5298" spans="132:132">
      <c r="EB5298" s="84"/>
    </row>
    <row r="5299" spans="132:132">
      <c r="EB5299" s="84"/>
    </row>
    <row r="5300" spans="132:132">
      <c r="EB5300" s="84"/>
    </row>
    <row r="5301" spans="132:132">
      <c r="EB5301" s="84"/>
    </row>
    <row r="5302" spans="132:132">
      <c r="EB5302" s="84"/>
    </row>
    <row r="5303" spans="132:132">
      <c r="EB5303" s="84"/>
    </row>
    <row r="5304" spans="132:132">
      <c r="EB5304" s="84"/>
    </row>
    <row r="5305" spans="132:132">
      <c r="EB5305" s="84"/>
    </row>
    <row r="5306" spans="132:132">
      <c r="EB5306" s="84"/>
    </row>
    <row r="5307" spans="132:132">
      <c r="EB5307" s="84"/>
    </row>
    <row r="5308" spans="132:132">
      <c r="EB5308" s="84"/>
    </row>
    <row r="5309" spans="132:132">
      <c r="EB5309" s="84"/>
    </row>
    <row r="5310" spans="132:132">
      <c r="EB5310" s="84"/>
    </row>
    <row r="5311" spans="132:132">
      <c r="EB5311" s="84"/>
    </row>
    <row r="5312" spans="132:132">
      <c r="EB5312" s="84"/>
    </row>
    <row r="5313" spans="132:132">
      <c r="EB5313" s="84"/>
    </row>
    <row r="5314" spans="132:132">
      <c r="EB5314" s="84"/>
    </row>
    <row r="5315" spans="132:132">
      <c r="EB5315" s="84"/>
    </row>
    <row r="5316" spans="132:132">
      <c r="EB5316" s="84"/>
    </row>
    <row r="5317" spans="132:132">
      <c r="EB5317" s="84"/>
    </row>
    <row r="5318" spans="132:132">
      <c r="EB5318" s="84"/>
    </row>
    <row r="5319" spans="132:132">
      <c r="EB5319" s="84"/>
    </row>
    <row r="5320" spans="132:132">
      <c r="EB5320" s="84"/>
    </row>
    <row r="5321" spans="132:132">
      <c r="EB5321" s="84"/>
    </row>
    <row r="5322" spans="132:132">
      <c r="EB5322" s="84"/>
    </row>
    <row r="5323" spans="132:132">
      <c r="EB5323" s="84"/>
    </row>
    <row r="5324" spans="132:132">
      <c r="EB5324" s="84"/>
    </row>
    <row r="5325" spans="132:132">
      <c r="EB5325" s="84"/>
    </row>
    <row r="5326" spans="132:132">
      <c r="EB5326" s="84"/>
    </row>
    <row r="5327" spans="132:132">
      <c r="EB5327" s="84"/>
    </row>
    <row r="5328" spans="132:132">
      <c r="EB5328" s="84"/>
    </row>
    <row r="5329" spans="132:132">
      <c r="EB5329" s="84"/>
    </row>
    <row r="5330" spans="132:132">
      <c r="EB5330" s="84"/>
    </row>
    <row r="5331" spans="132:132">
      <c r="EB5331" s="84"/>
    </row>
    <row r="5332" spans="132:132">
      <c r="EB5332" s="84"/>
    </row>
    <row r="5333" spans="132:132">
      <c r="EB5333" s="84"/>
    </row>
    <row r="5334" spans="132:132">
      <c r="EB5334" s="84"/>
    </row>
    <row r="5335" spans="132:132">
      <c r="EB5335" s="84"/>
    </row>
    <row r="5336" spans="132:132">
      <c r="EB5336" s="84"/>
    </row>
    <row r="5337" spans="132:132">
      <c r="EB5337" s="84"/>
    </row>
    <row r="5338" spans="132:132">
      <c r="EB5338" s="84"/>
    </row>
    <row r="5339" spans="132:132">
      <c r="EB5339" s="84"/>
    </row>
    <row r="5340" spans="132:132">
      <c r="EB5340" s="84"/>
    </row>
    <row r="5341" spans="132:132">
      <c r="EB5341" s="84"/>
    </row>
    <row r="5342" spans="132:132">
      <c r="EB5342" s="84"/>
    </row>
    <row r="5343" spans="132:132">
      <c r="EB5343" s="84"/>
    </row>
    <row r="5344" spans="132:132">
      <c r="EB5344" s="84"/>
    </row>
    <row r="5345" spans="132:132">
      <c r="EB5345" s="84"/>
    </row>
    <row r="5346" spans="132:132">
      <c r="EB5346" s="84"/>
    </row>
    <row r="5347" spans="132:132">
      <c r="EB5347" s="84"/>
    </row>
    <row r="5348" spans="132:132">
      <c r="EB5348" s="84"/>
    </row>
    <row r="5349" spans="132:132">
      <c r="EB5349" s="84"/>
    </row>
    <row r="5350" spans="132:132">
      <c r="EB5350" s="84"/>
    </row>
    <row r="5351" spans="132:132">
      <c r="EB5351" s="84"/>
    </row>
    <row r="5352" spans="132:132">
      <c r="EB5352" s="84"/>
    </row>
    <row r="5353" spans="132:132">
      <c r="EB5353" s="84"/>
    </row>
    <row r="5354" spans="132:132">
      <c r="EB5354" s="84"/>
    </row>
    <row r="5355" spans="132:132">
      <c r="EB5355" s="84"/>
    </row>
    <row r="5356" spans="132:132">
      <c r="EB5356" s="84"/>
    </row>
    <row r="5357" spans="132:132">
      <c r="EB5357" s="84"/>
    </row>
    <row r="5358" spans="132:132">
      <c r="EB5358" s="84"/>
    </row>
    <row r="5359" spans="132:132">
      <c r="EB5359" s="84"/>
    </row>
    <row r="5360" spans="132:132">
      <c r="EB5360" s="84"/>
    </row>
    <row r="5361" spans="132:132">
      <c r="EB5361" s="84"/>
    </row>
    <row r="5362" spans="132:132">
      <c r="EB5362" s="84"/>
    </row>
    <row r="5363" spans="132:132">
      <c r="EB5363" s="84"/>
    </row>
    <row r="5364" spans="132:132">
      <c r="EB5364" s="84"/>
    </row>
    <row r="5365" spans="132:132">
      <c r="EB5365" s="84"/>
    </row>
    <row r="5366" spans="132:132">
      <c r="EB5366" s="84"/>
    </row>
    <row r="5367" spans="132:132">
      <c r="EB5367" s="84"/>
    </row>
    <row r="5368" spans="132:132">
      <c r="EB5368" s="84"/>
    </row>
    <row r="5369" spans="132:132">
      <c r="EB5369" s="84"/>
    </row>
    <row r="5370" spans="132:132">
      <c r="EB5370" s="84"/>
    </row>
    <row r="5371" spans="132:132">
      <c r="EB5371" s="84"/>
    </row>
    <row r="5372" spans="132:132">
      <c r="EB5372" s="84"/>
    </row>
    <row r="5373" spans="132:132">
      <c r="EB5373" s="84"/>
    </row>
    <row r="5374" spans="132:132">
      <c r="EB5374" s="84"/>
    </row>
    <row r="5375" spans="132:132">
      <c r="EB5375" s="84"/>
    </row>
    <row r="5376" spans="132:132">
      <c r="EB5376" s="84"/>
    </row>
    <row r="5377" spans="132:132">
      <c r="EB5377" s="84"/>
    </row>
    <row r="5378" spans="132:132">
      <c r="EB5378" s="84"/>
    </row>
    <row r="5379" spans="132:132">
      <c r="EB5379" s="84"/>
    </row>
    <row r="5380" spans="132:132">
      <c r="EB5380" s="84"/>
    </row>
    <row r="5381" spans="132:132">
      <c r="EB5381" s="84"/>
    </row>
    <row r="5382" spans="132:132">
      <c r="EB5382" s="84"/>
    </row>
    <row r="5383" spans="132:132">
      <c r="EB5383" s="84"/>
    </row>
    <row r="5384" spans="132:132">
      <c r="EB5384" s="84"/>
    </row>
    <row r="5385" spans="132:132">
      <c r="EB5385" s="84"/>
    </row>
    <row r="5386" spans="132:132">
      <c r="EB5386" s="84"/>
    </row>
    <row r="5387" spans="132:132">
      <c r="EB5387" s="84"/>
    </row>
    <row r="5388" spans="132:132">
      <c r="EB5388" s="84"/>
    </row>
    <row r="5389" spans="132:132">
      <c r="EB5389" s="84"/>
    </row>
    <row r="5390" spans="132:132">
      <c r="EB5390" s="84"/>
    </row>
    <row r="5391" spans="132:132">
      <c r="EB5391" s="84"/>
    </row>
    <row r="5392" spans="132:132">
      <c r="EB5392" s="84"/>
    </row>
    <row r="5393" spans="132:132">
      <c r="EB5393" s="84"/>
    </row>
    <row r="5394" spans="132:132">
      <c r="EB5394" s="84"/>
    </row>
    <row r="5395" spans="132:132">
      <c r="EB5395" s="84"/>
    </row>
    <row r="5396" spans="132:132">
      <c r="EB5396" s="84"/>
    </row>
    <row r="5397" spans="132:132">
      <c r="EB5397" s="84"/>
    </row>
    <row r="5398" spans="132:132">
      <c r="EB5398" s="84"/>
    </row>
    <row r="5399" spans="132:132">
      <c r="EB5399" s="84"/>
    </row>
    <row r="5400" spans="132:132">
      <c r="EB5400" s="84"/>
    </row>
    <row r="5401" spans="132:132">
      <c r="EB5401" s="84"/>
    </row>
    <row r="5402" spans="132:132">
      <c r="EB5402" s="84"/>
    </row>
    <row r="5403" spans="132:132">
      <c r="EB5403" s="84"/>
    </row>
    <row r="5404" spans="132:132">
      <c r="EB5404" s="84"/>
    </row>
    <row r="5405" spans="132:132">
      <c r="EB5405" s="84"/>
    </row>
    <row r="5406" spans="132:132">
      <c r="EB5406" s="84"/>
    </row>
    <row r="5407" spans="132:132">
      <c r="EB5407" s="84"/>
    </row>
    <row r="5408" spans="132:132">
      <c r="EB5408" s="84"/>
    </row>
    <row r="5409" spans="132:132">
      <c r="EB5409" s="84"/>
    </row>
    <row r="5410" spans="132:132">
      <c r="EB5410" s="84"/>
    </row>
    <row r="5411" spans="132:132">
      <c r="EB5411" s="84"/>
    </row>
    <row r="5412" spans="132:132">
      <c r="EB5412" s="84"/>
    </row>
    <row r="5413" spans="132:132">
      <c r="EB5413" s="84"/>
    </row>
    <row r="5414" spans="132:132">
      <c r="EB5414" s="84"/>
    </row>
    <row r="5415" spans="132:132">
      <c r="EB5415" s="84"/>
    </row>
    <row r="5416" spans="132:132">
      <c r="EB5416" s="84"/>
    </row>
    <row r="5417" spans="132:132">
      <c r="EB5417" s="84"/>
    </row>
    <row r="5418" spans="132:132">
      <c r="EB5418" s="84"/>
    </row>
    <row r="5419" spans="132:132">
      <c r="EB5419" s="84"/>
    </row>
    <row r="5420" spans="132:132">
      <c r="EB5420" s="84"/>
    </row>
    <row r="5421" spans="132:132">
      <c r="EB5421" s="84"/>
    </row>
    <row r="5422" spans="132:132">
      <c r="EB5422" s="84"/>
    </row>
    <row r="5423" spans="132:132">
      <c r="EB5423" s="84"/>
    </row>
    <row r="5424" spans="132:132">
      <c r="EB5424" s="84"/>
    </row>
    <row r="5425" spans="132:132">
      <c r="EB5425" s="84"/>
    </row>
    <row r="5426" spans="132:132">
      <c r="EB5426" s="84"/>
    </row>
    <row r="5427" spans="132:132">
      <c r="EB5427" s="84"/>
    </row>
    <row r="5428" spans="132:132">
      <c r="EB5428" s="84"/>
    </row>
    <row r="5429" spans="132:132">
      <c r="EB5429" s="84"/>
    </row>
    <row r="5430" spans="132:132">
      <c r="EB5430" s="84"/>
    </row>
    <row r="5431" spans="132:132">
      <c r="EB5431" s="84"/>
    </row>
    <row r="5432" spans="132:132">
      <c r="EB5432" s="84"/>
    </row>
    <row r="5433" spans="132:132">
      <c r="EB5433" s="84"/>
    </row>
    <row r="5434" spans="132:132">
      <c r="EB5434" s="84"/>
    </row>
    <row r="5435" spans="132:132">
      <c r="EB5435" s="84"/>
    </row>
    <row r="5436" spans="132:132">
      <c r="EB5436" s="84"/>
    </row>
    <row r="5437" spans="132:132">
      <c r="EB5437" s="84"/>
    </row>
    <row r="5438" spans="132:132">
      <c r="EB5438" s="84"/>
    </row>
    <row r="5439" spans="132:132">
      <c r="EB5439" s="84"/>
    </row>
    <row r="5440" spans="132:132">
      <c r="EB5440" s="84"/>
    </row>
    <row r="5441" spans="132:132">
      <c r="EB5441" s="84"/>
    </row>
    <row r="5442" spans="132:132">
      <c r="EB5442" s="84"/>
    </row>
    <row r="5443" spans="132:132">
      <c r="EB5443" s="84"/>
    </row>
    <row r="5444" spans="132:132">
      <c r="EB5444" s="84"/>
    </row>
    <row r="5445" spans="132:132">
      <c r="EB5445" s="84"/>
    </row>
    <row r="5446" spans="132:132">
      <c r="EB5446" s="84"/>
    </row>
    <row r="5447" spans="132:132">
      <c r="EB5447" s="84"/>
    </row>
    <row r="5448" spans="132:132">
      <c r="EB5448" s="84"/>
    </row>
    <row r="5449" spans="132:132">
      <c r="EB5449" s="84"/>
    </row>
    <row r="5450" spans="132:132">
      <c r="EB5450" s="84"/>
    </row>
    <row r="5451" spans="132:132">
      <c r="EB5451" s="84"/>
    </row>
    <row r="5452" spans="132:132">
      <c r="EB5452" s="84"/>
    </row>
    <row r="5453" spans="132:132">
      <c r="EB5453" s="84"/>
    </row>
    <row r="5454" spans="132:132">
      <c r="EB5454" s="84"/>
    </row>
    <row r="5455" spans="132:132">
      <c r="EB5455" s="84"/>
    </row>
    <row r="5456" spans="132:132">
      <c r="EB5456" s="84"/>
    </row>
    <row r="5457" spans="132:132">
      <c r="EB5457" s="84"/>
    </row>
    <row r="5458" spans="132:132">
      <c r="EB5458" s="84"/>
    </row>
    <row r="5459" spans="132:132">
      <c r="EB5459" s="84"/>
    </row>
    <row r="5460" spans="132:132">
      <c r="EB5460" s="84"/>
    </row>
    <row r="5461" spans="132:132">
      <c r="EB5461" s="84"/>
    </row>
    <row r="5462" spans="132:132">
      <c r="EB5462" s="84"/>
    </row>
    <row r="5463" spans="132:132">
      <c r="EB5463" s="84"/>
    </row>
    <row r="5464" spans="132:132">
      <c r="EB5464" s="84"/>
    </row>
    <row r="5465" spans="132:132">
      <c r="EB5465" s="84"/>
    </row>
    <row r="5466" spans="132:132">
      <c r="EB5466" s="84"/>
    </row>
    <row r="5467" spans="132:132">
      <c r="EB5467" s="84"/>
    </row>
    <row r="5468" spans="132:132">
      <c r="EB5468" s="84"/>
    </row>
    <row r="5469" spans="132:132">
      <c r="EB5469" s="84"/>
    </row>
    <row r="5470" spans="132:132">
      <c r="EB5470" s="84"/>
    </row>
    <row r="5471" spans="132:132">
      <c r="EB5471" s="84"/>
    </row>
    <row r="5472" spans="132:132">
      <c r="EB5472" s="84"/>
    </row>
    <row r="5473" spans="132:132">
      <c r="EB5473" s="84"/>
    </row>
    <row r="5474" spans="132:132">
      <c r="EB5474" s="84"/>
    </row>
    <row r="5475" spans="132:132">
      <c r="EB5475" s="84"/>
    </row>
    <row r="5476" spans="132:132">
      <c r="EB5476" s="84"/>
    </row>
    <row r="5477" spans="132:132">
      <c r="EB5477" s="84"/>
    </row>
    <row r="5478" spans="132:132">
      <c r="EB5478" s="84"/>
    </row>
    <row r="5479" spans="132:132">
      <c r="EB5479" s="84"/>
    </row>
    <row r="5480" spans="132:132">
      <c r="EB5480" s="84"/>
    </row>
    <row r="5481" spans="132:132">
      <c r="EB5481" s="84"/>
    </row>
    <row r="5482" spans="132:132">
      <c r="EB5482" s="84"/>
    </row>
    <row r="5483" spans="132:132">
      <c r="EB5483" s="84"/>
    </row>
    <row r="5484" spans="132:132">
      <c r="EB5484" s="84"/>
    </row>
    <row r="5485" spans="132:132">
      <c r="EB5485" s="84"/>
    </row>
    <row r="5486" spans="132:132">
      <c r="EB5486" s="84"/>
    </row>
    <row r="5487" spans="132:132">
      <c r="EB5487" s="84"/>
    </row>
    <row r="5488" spans="132:132">
      <c r="EB5488" s="84"/>
    </row>
    <row r="5489" spans="132:132">
      <c r="EB5489" s="84"/>
    </row>
    <row r="5490" spans="132:132">
      <c r="EB5490" s="84"/>
    </row>
    <row r="5491" spans="132:132">
      <c r="EB5491" s="84"/>
    </row>
    <row r="5492" spans="132:132">
      <c r="EB5492" s="84"/>
    </row>
    <row r="5493" spans="132:132">
      <c r="EB5493" s="84"/>
    </row>
    <row r="5494" spans="132:132">
      <c r="EB5494" s="84"/>
    </row>
    <row r="5495" spans="132:132">
      <c r="EB5495" s="84"/>
    </row>
    <row r="5496" spans="132:132">
      <c r="EB5496" s="84"/>
    </row>
    <row r="5497" spans="132:132">
      <c r="EB5497" s="84"/>
    </row>
    <row r="5498" spans="132:132">
      <c r="EB5498" s="84"/>
    </row>
    <row r="5499" spans="132:132">
      <c r="EB5499" s="84"/>
    </row>
    <row r="5500" spans="132:132">
      <c r="EB5500" s="84"/>
    </row>
    <row r="5501" spans="132:132">
      <c r="EB5501" s="84"/>
    </row>
    <row r="5502" spans="132:132">
      <c r="EB5502" s="84"/>
    </row>
    <row r="5503" spans="132:132">
      <c r="EB5503" s="84"/>
    </row>
    <row r="5504" spans="132:132">
      <c r="EB5504" s="84"/>
    </row>
    <row r="5505" spans="132:132">
      <c r="EB5505" s="84"/>
    </row>
    <row r="5506" spans="132:132">
      <c r="EB5506" s="84"/>
    </row>
    <row r="5507" spans="132:132">
      <c r="EB5507" s="84"/>
    </row>
    <row r="5508" spans="132:132">
      <c r="EB5508" s="84"/>
    </row>
    <row r="5509" spans="132:132">
      <c r="EB5509" s="84"/>
    </row>
    <row r="5510" spans="132:132">
      <c r="EB5510" s="84"/>
    </row>
    <row r="5511" spans="132:132">
      <c r="EB5511" s="84"/>
    </row>
    <row r="5512" spans="132:132">
      <c r="EB5512" s="84"/>
    </row>
    <row r="5513" spans="132:132">
      <c r="EB5513" s="84"/>
    </row>
    <row r="5514" spans="132:132">
      <c r="EB5514" s="84"/>
    </row>
    <row r="5515" spans="132:132">
      <c r="EB5515" s="84"/>
    </row>
    <row r="5516" spans="132:132">
      <c r="EB5516" s="84"/>
    </row>
    <row r="5517" spans="132:132">
      <c r="EB5517" s="84"/>
    </row>
    <row r="5518" spans="132:132">
      <c r="EB5518" s="84"/>
    </row>
    <row r="5519" spans="132:132">
      <c r="EB5519" s="84"/>
    </row>
    <row r="5520" spans="132:132">
      <c r="EB5520" s="84"/>
    </row>
    <row r="5521" spans="132:132">
      <c r="EB5521" s="84"/>
    </row>
    <row r="5522" spans="132:132">
      <c r="EB5522" s="84"/>
    </row>
    <row r="5523" spans="132:132">
      <c r="EB5523" s="84"/>
    </row>
    <row r="5524" spans="132:132">
      <c r="EB5524" s="84"/>
    </row>
    <row r="5525" spans="132:132">
      <c r="EB5525" s="84"/>
    </row>
    <row r="5526" spans="132:132">
      <c r="EB5526" s="84"/>
    </row>
    <row r="5527" spans="132:132">
      <c r="EB5527" s="84"/>
    </row>
    <row r="5528" spans="132:132">
      <c r="EB5528" s="84"/>
    </row>
    <row r="5529" spans="132:132">
      <c r="EB5529" s="84"/>
    </row>
    <row r="5530" spans="132:132">
      <c r="EB5530" s="84"/>
    </row>
    <row r="5531" spans="132:132">
      <c r="EB5531" s="84"/>
    </row>
    <row r="5532" spans="132:132">
      <c r="EB5532" s="84"/>
    </row>
    <row r="5533" spans="132:132">
      <c r="EB5533" s="84"/>
    </row>
    <row r="5534" spans="132:132">
      <c r="EB5534" s="84"/>
    </row>
    <row r="5535" spans="132:132">
      <c r="EB5535" s="84"/>
    </row>
    <row r="5536" spans="132:132">
      <c r="EB5536" s="84"/>
    </row>
    <row r="5537" spans="132:132">
      <c r="EB5537" s="84"/>
    </row>
    <row r="5538" spans="132:132">
      <c r="EB5538" s="84"/>
    </row>
    <row r="5539" spans="132:132">
      <c r="EB5539" s="84"/>
    </row>
    <row r="5540" spans="132:132">
      <c r="EB5540" s="84"/>
    </row>
    <row r="5541" spans="132:132">
      <c r="EB5541" s="84"/>
    </row>
    <row r="5542" spans="132:132">
      <c r="EB5542" s="84"/>
    </row>
    <row r="5543" spans="132:132">
      <c r="EB5543" s="84"/>
    </row>
    <row r="5544" spans="132:132">
      <c r="EB5544" s="84"/>
    </row>
    <row r="5545" spans="132:132">
      <c r="EB5545" s="84"/>
    </row>
    <row r="5546" spans="132:132">
      <c r="EB5546" s="84"/>
    </row>
    <row r="5547" spans="132:132">
      <c r="EB5547" s="84"/>
    </row>
    <row r="5548" spans="132:132">
      <c r="EB5548" s="84"/>
    </row>
    <row r="5549" spans="132:132">
      <c r="EB5549" s="84"/>
    </row>
    <row r="5550" spans="132:132">
      <c r="EB5550" s="84"/>
    </row>
    <row r="5551" spans="132:132">
      <c r="EB5551" s="84"/>
    </row>
    <row r="5552" spans="132:132">
      <c r="EB5552" s="84"/>
    </row>
    <row r="5553" spans="132:132">
      <c r="EB5553" s="84"/>
    </row>
    <row r="5554" spans="132:132">
      <c r="EB5554" s="84"/>
    </row>
    <row r="5555" spans="132:132">
      <c r="EB5555" s="84"/>
    </row>
    <row r="5556" spans="132:132">
      <c r="EB5556" s="84"/>
    </row>
    <row r="5557" spans="132:132">
      <c r="EB5557" s="84"/>
    </row>
    <row r="5558" spans="132:132">
      <c r="EB5558" s="84"/>
    </row>
    <row r="5559" spans="132:132">
      <c r="EB5559" s="84"/>
    </row>
    <row r="5560" spans="132:132">
      <c r="EB5560" s="84"/>
    </row>
    <row r="5561" spans="132:132">
      <c r="EB5561" s="84"/>
    </row>
    <row r="5562" spans="132:132">
      <c r="EB5562" s="84"/>
    </row>
    <row r="5563" spans="132:132">
      <c r="EB5563" s="84"/>
    </row>
    <row r="5564" spans="132:132">
      <c r="EB5564" s="84"/>
    </row>
    <row r="5565" spans="132:132">
      <c r="EB5565" s="84"/>
    </row>
    <row r="5566" spans="132:132">
      <c r="EB5566" s="84"/>
    </row>
    <row r="5567" spans="132:132">
      <c r="EB5567" s="84"/>
    </row>
    <row r="5568" spans="132:132">
      <c r="EB5568" s="84"/>
    </row>
    <row r="5569" spans="132:132">
      <c r="EB5569" s="84"/>
    </row>
    <row r="5570" spans="132:132">
      <c r="EB5570" s="84"/>
    </row>
    <row r="5571" spans="132:132">
      <c r="EB5571" s="84"/>
    </row>
    <row r="5572" spans="132:132">
      <c r="EB5572" s="84"/>
    </row>
    <row r="5573" spans="132:132">
      <c r="EB5573" s="84"/>
    </row>
    <row r="5574" spans="132:132">
      <c r="EB5574" s="84"/>
    </row>
    <row r="5575" spans="132:132">
      <c r="EB5575" s="84"/>
    </row>
    <row r="5576" spans="132:132">
      <c r="EB5576" s="84"/>
    </row>
    <row r="5577" spans="132:132">
      <c r="EB5577" s="84"/>
    </row>
    <row r="5578" spans="132:132">
      <c r="EB5578" s="84"/>
    </row>
    <row r="5579" spans="132:132">
      <c r="EB5579" s="84"/>
    </row>
    <row r="5580" spans="132:132">
      <c r="EB5580" s="84"/>
    </row>
    <row r="5581" spans="132:132">
      <c r="EB5581" s="84"/>
    </row>
    <row r="5582" spans="132:132">
      <c r="EB5582" s="84"/>
    </row>
    <row r="5583" spans="132:132">
      <c r="EB5583" s="84"/>
    </row>
    <row r="5584" spans="132:132">
      <c r="EB5584" s="84"/>
    </row>
    <row r="5585" spans="132:132">
      <c r="EB5585" s="84"/>
    </row>
    <row r="5586" spans="132:132">
      <c r="EB5586" s="84"/>
    </row>
    <row r="5587" spans="132:132">
      <c r="EB5587" s="84"/>
    </row>
    <row r="5588" spans="132:132">
      <c r="EB5588" s="84"/>
    </row>
    <row r="5589" spans="132:132">
      <c r="EB5589" s="84"/>
    </row>
    <row r="5590" spans="132:132">
      <c r="EB5590" s="84"/>
    </row>
    <row r="5591" spans="132:132">
      <c r="EB5591" s="84"/>
    </row>
    <row r="5592" spans="132:132">
      <c r="EB5592" s="84"/>
    </row>
    <row r="5593" spans="132:132">
      <c r="EB5593" s="84"/>
    </row>
    <row r="5594" spans="132:132">
      <c r="EB5594" s="84"/>
    </row>
    <row r="5595" spans="132:132">
      <c r="EB5595" s="84"/>
    </row>
    <row r="5596" spans="132:132">
      <c r="EB5596" s="84"/>
    </row>
    <row r="5597" spans="132:132">
      <c r="EB5597" s="84"/>
    </row>
    <row r="5598" spans="132:132">
      <c r="EB5598" s="84"/>
    </row>
    <row r="5599" spans="132:132">
      <c r="EB5599" s="84"/>
    </row>
    <row r="5600" spans="132:132">
      <c r="EB5600" s="84"/>
    </row>
    <row r="5601" spans="132:132">
      <c r="EB5601" s="84"/>
    </row>
    <row r="5602" spans="132:132">
      <c r="EB5602" s="84"/>
    </row>
    <row r="5603" spans="132:132">
      <c r="EB5603" s="84"/>
    </row>
    <row r="5604" spans="132:132">
      <c r="EB5604" s="84"/>
    </row>
    <row r="5605" spans="132:132">
      <c r="EB5605" s="84"/>
    </row>
    <row r="5606" spans="132:132">
      <c r="EB5606" s="84"/>
    </row>
    <row r="5607" spans="132:132">
      <c r="EB5607" s="84"/>
    </row>
    <row r="5608" spans="132:132">
      <c r="EB5608" s="84"/>
    </row>
    <row r="5609" spans="132:132">
      <c r="EB5609" s="84"/>
    </row>
    <row r="5610" spans="132:132">
      <c r="EB5610" s="84"/>
    </row>
    <row r="5611" spans="132:132">
      <c r="EB5611" s="84"/>
    </row>
    <row r="5612" spans="132:132">
      <c r="EB5612" s="84"/>
    </row>
    <row r="5613" spans="132:132">
      <c r="EB5613" s="84"/>
    </row>
    <row r="5614" spans="132:132">
      <c r="EB5614" s="84"/>
    </row>
    <row r="5615" spans="132:132">
      <c r="EB5615" s="84"/>
    </row>
    <row r="5616" spans="132:132">
      <c r="EB5616" s="84"/>
    </row>
    <row r="5617" spans="132:132">
      <c r="EB5617" s="84"/>
    </row>
    <row r="5618" spans="132:132">
      <c r="EB5618" s="84"/>
    </row>
    <row r="5619" spans="132:132">
      <c r="EB5619" s="84"/>
    </row>
    <row r="5620" spans="132:132">
      <c r="EB5620" s="84"/>
    </row>
    <row r="5621" spans="132:132">
      <c r="EB5621" s="84"/>
    </row>
    <row r="5622" spans="132:132">
      <c r="EB5622" s="84"/>
    </row>
    <row r="5623" spans="132:132">
      <c r="EB5623" s="84"/>
    </row>
    <row r="5624" spans="132:132">
      <c r="EB5624" s="84"/>
    </row>
    <row r="5625" spans="132:132">
      <c r="EB5625" s="84"/>
    </row>
    <row r="5626" spans="132:132">
      <c r="EB5626" s="84"/>
    </row>
    <row r="5627" spans="132:132">
      <c r="EB5627" s="84"/>
    </row>
    <row r="5628" spans="132:132">
      <c r="EB5628" s="84"/>
    </row>
    <row r="5629" spans="132:132">
      <c r="EB5629" s="84"/>
    </row>
    <row r="5630" spans="132:132">
      <c r="EB5630" s="84"/>
    </row>
    <row r="5631" spans="132:132">
      <c r="EB5631" s="84"/>
    </row>
    <row r="5632" spans="132:132">
      <c r="EB5632" s="84"/>
    </row>
    <row r="5633" spans="132:132">
      <c r="EB5633" s="84"/>
    </row>
    <row r="5634" spans="132:132">
      <c r="EB5634" s="84"/>
    </row>
    <row r="5635" spans="132:132">
      <c r="EB5635" s="84"/>
    </row>
    <row r="5636" spans="132:132">
      <c r="EB5636" s="84"/>
    </row>
    <row r="5637" spans="132:132">
      <c r="EB5637" s="84"/>
    </row>
    <row r="5638" spans="132:132">
      <c r="EB5638" s="84"/>
    </row>
    <row r="5639" spans="132:132">
      <c r="EB5639" s="84"/>
    </row>
    <row r="5640" spans="132:132">
      <c r="EB5640" s="84"/>
    </row>
    <row r="5641" spans="132:132">
      <c r="EB5641" s="84"/>
    </row>
    <row r="5642" spans="132:132">
      <c r="EB5642" s="84"/>
    </row>
    <row r="5643" spans="132:132">
      <c r="EB5643" s="84"/>
    </row>
    <row r="5644" spans="132:132">
      <c r="EB5644" s="84"/>
    </row>
    <row r="5645" spans="132:132">
      <c r="EB5645" s="84"/>
    </row>
    <row r="5646" spans="132:132">
      <c r="EB5646" s="84"/>
    </row>
    <row r="5647" spans="132:132">
      <c r="EB5647" s="84"/>
    </row>
    <row r="5648" spans="132:132">
      <c r="EB5648" s="84"/>
    </row>
    <row r="5649" spans="132:132">
      <c r="EB5649" s="84"/>
    </row>
    <row r="5650" spans="132:132">
      <c r="EB5650" s="84"/>
    </row>
    <row r="5651" spans="132:132">
      <c r="EB5651" s="84"/>
    </row>
    <row r="5652" spans="132:132">
      <c r="EB5652" s="84"/>
    </row>
    <row r="5653" spans="132:132">
      <c r="EB5653" s="84"/>
    </row>
    <row r="5654" spans="132:132">
      <c r="EB5654" s="84"/>
    </row>
    <row r="5655" spans="132:132">
      <c r="EB5655" s="84"/>
    </row>
    <row r="5656" spans="132:132">
      <c r="EB5656" s="84"/>
    </row>
    <row r="5657" spans="132:132">
      <c r="EB5657" s="84"/>
    </row>
    <row r="5658" spans="132:132">
      <c r="EB5658" s="84"/>
    </row>
    <row r="5659" spans="132:132">
      <c r="EB5659" s="84"/>
    </row>
    <row r="5660" spans="132:132">
      <c r="EB5660" s="84"/>
    </row>
    <row r="5661" spans="132:132">
      <c r="EB5661" s="84"/>
    </row>
    <row r="5662" spans="132:132">
      <c r="EB5662" s="84"/>
    </row>
    <row r="5663" spans="132:132">
      <c r="EB5663" s="84"/>
    </row>
    <row r="5664" spans="132:132">
      <c r="EB5664" s="84"/>
    </row>
    <row r="5665" spans="132:132">
      <c r="EB5665" s="84"/>
    </row>
    <row r="5666" spans="132:132">
      <c r="EB5666" s="84"/>
    </row>
    <row r="5667" spans="132:132">
      <c r="EB5667" s="84"/>
    </row>
    <row r="5668" spans="132:132">
      <c r="EB5668" s="84"/>
    </row>
    <row r="5669" spans="132:132">
      <c r="EB5669" s="84"/>
    </row>
    <row r="5670" spans="132:132">
      <c r="EB5670" s="84"/>
    </row>
    <row r="5671" spans="132:132">
      <c r="EB5671" s="84"/>
    </row>
    <row r="5672" spans="132:132">
      <c r="EB5672" s="84"/>
    </row>
    <row r="5673" spans="132:132">
      <c r="EB5673" s="84"/>
    </row>
    <row r="5674" spans="132:132">
      <c r="EB5674" s="84"/>
    </row>
    <row r="5675" spans="132:132">
      <c r="EB5675" s="84"/>
    </row>
    <row r="5676" spans="132:132">
      <c r="EB5676" s="84"/>
    </row>
    <row r="5677" spans="132:132">
      <c r="EB5677" s="84"/>
    </row>
    <row r="5678" spans="132:132">
      <c r="EB5678" s="84"/>
    </row>
    <row r="5679" spans="132:132">
      <c r="EB5679" s="84"/>
    </row>
    <row r="5680" spans="132:132">
      <c r="EB5680" s="84"/>
    </row>
    <row r="5681" spans="132:132">
      <c r="EB5681" s="84"/>
    </row>
    <row r="5682" spans="132:132">
      <c r="EB5682" s="84"/>
    </row>
    <row r="5683" spans="132:132">
      <c r="EB5683" s="84"/>
    </row>
    <row r="5684" spans="132:132">
      <c r="EB5684" s="84"/>
    </row>
    <row r="5685" spans="132:132">
      <c r="EB5685" s="84"/>
    </row>
    <row r="5686" spans="132:132">
      <c r="EB5686" s="84"/>
    </row>
    <row r="5687" spans="132:132">
      <c r="EB5687" s="84"/>
    </row>
    <row r="5688" spans="132:132">
      <c r="EB5688" s="84"/>
    </row>
    <row r="5689" spans="132:132">
      <c r="EB5689" s="84"/>
    </row>
    <row r="5690" spans="132:132">
      <c r="EB5690" s="84"/>
    </row>
    <row r="5691" spans="132:132">
      <c r="EB5691" s="84"/>
    </row>
    <row r="5692" spans="132:132">
      <c r="EB5692" s="84"/>
    </row>
    <row r="5693" spans="132:132">
      <c r="EB5693" s="84"/>
    </row>
    <row r="5694" spans="132:132">
      <c r="EB5694" s="84"/>
    </row>
    <row r="5695" spans="132:132">
      <c r="EB5695" s="84"/>
    </row>
    <row r="5696" spans="132:132">
      <c r="EB5696" s="84"/>
    </row>
    <row r="5697" spans="132:132">
      <c r="EB5697" s="84"/>
    </row>
    <row r="5698" spans="132:132">
      <c r="EB5698" s="84"/>
    </row>
    <row r="5699" spans="132:132">
      <c r="EB5699" s="84"/>
    </row>
    <row r="5700" spans="132:132">
      <c r="EB5700" s="84"/>
    </row>
    <row r="5701" spans="132:132">
      <c r="EB5701" s="84"/>
    </row>
    <row r="5702" spans="132:132">
      <c r="EB5702" s="84"/>
    </row>
    <row r="5703" spans="132:132">
      <c r="EB5703" s="84"/>
    </row>
    <row r="5704" spans="132:132">
      <c r="EB5704" s="84"/>
    </row>
    <row r="5705" spans="132:132">
      <c r="EB5705" s="84"/>
    </row>
    <row r="5706" spans="132:132">
      <c r="EB5706" s="84"/>
    </row>
    <row r="5707" spans="132:132">
      <c r="EB5707" s="84"/>
    </row>
    <row r="5708" spans="132:132">
      <c r="EB5708" s="84"/>
    </row>
    <row r="5709" spans="132:132">
      <c r="EB5709" s="84"/>
    </row>
    <row r="5710" spans="132:132">
      <c r="EB5710" s="84"/>
    </row>
    <row r="5711" spans="132:132">
      <c r="EB5711" s="84"/>
    </row>
    <row r="5712" spans="132:132">
      <c r="EB5712" s="84"/>
    </row>
    <row r="5713" spans="132:132">
      <c r="EB5713" s="84"/>
    </row>
    <row r="5714" spans="132:132">
      <c r="EB5714" s="84"/>
    </row>
    <row r="5715" spans="132:132">
      <c r="EB5715" s="84"/>
    </row>
    <row r="5716" spans="132:132">
      <c r="EB5716" s="84"/>
    </row>
    <row r="5717" spans="132:132">
      <c r="EB5717" s="84"/>
    </row>
    <row r="5718" spans="132:132">
      <c r="EB5718" s="84"/>
    </row>
    <row r="5719" spans="132:132">
      <c r="EB5719" s="84"/>
    </row>
    <row r="5720" spans="132:132">
      <c r="EB5720" s="84"/>
    </row>
    <row r="5721" spans="132:132">
      <c r="EB5721" s="84"/>
    </row>
    <row r="5722" spans="132:132">
      <c r="EB5722" s="84"/>
    </row>
    <row r="5723" spans="132:132">
      <c r="EB5723" s="84"/>
    </row>
    <row r="5724" spans="132:132">
      <c r="EB5724" s="84"/>
    </row>
    <row r="5725" spans="132:132">
      <c r="EB5725" s="84"/>
    </row>
    <row r="5726" spans="132:132">
      <c r="EB5726" s="84"/>
    </row>
    <row r="5727" spans="132:132">
      <c r="EB5727" s="84"/>
    </row>
    <row r="5728" spans="132:132">
      <c r="EB5728" s="84"/>
    </row>
    <row r="5729" spans="132:132">
      <c r="EB5729" s="84"/>
    </row>
    <row r="5730" spans="132:132">
      <c r="EB5730" s="84"/>
    </row>
    <row r="5731" spans="132:132">
      <c r="EB5731" s="84"/>
    </row>
    <row r="5732" spans="132:132">
      <c r="EB5732" s="84"/>
    </row>
    <row r="5733" spans="132:132">
      <c r="EB5733" s="84"/>
    </row>
    <row r="5734" spans="132:132">
      <c r="EB5734" s="84"/>
    </row>
    <row r="5735" spans="132:132">
      <c r="EB5735" s="84"/>
    </row>
    <row r="5736" spans="132:132">
      <c r="EB5736" s="84"/>
    </row>
    <row r="5737" spans="132:132">
      <c r="EB5737" s="84"/>
    </row>
    <row r="5738" spans="132:132">
      <c r="EB5738" s="84"/>
    </row>
    <row r="5739" spans="132:132">
      <c r="EB5739" s="84"/>
    </row>
    <row r="5740" spans="132:132">
      <c r="EB5740" s="84"/>
    </row>
    <row r="5741" spans="132:132">
      <c r="EB5741" s="84"/>
    </row>
    <row r="5742" spans="132:132">
      <c r="EB5742" s="84"/>
    </row>
    <row r="5743" spans="132:132">
      <c r="EB5743" s="84"/>
    </row>
    <row r="5744" spans="132:132">
      <c r="EB5744" s="84"/>
    </row>
    <row r="5745" spans="132:132">
      <c r="EB5745" s="84"/>
    </row>
    <row r="5746" spans="132:132">
      <c r="EB5746" s="84"/>
    </row>
    <row r="5747" spans="132:132">
      <c r="EB5747" s="84"/>
    </row>
    <row r="5748" spans="132:132">
      <c r="EB5748" s="84"/>
    </row>
    <row r="5749" spans="132:132">
      <c r="EB5749" s="84"/>
    </row>
    <row r="5750" spans="132:132">
      <c r="EB5750" s="84"/>
    </row>
    <row r="5751" spans="132:132">
      <c r="EB5751" s="84"/>
    </row>
    <row r="5752" spans="132:132">
      <c r="EB5752" s="84"/>
    </row>
    <row r="5753" spans="132:132">
      <c r="EB5753" s="84"/>
    </row>
    <row r="5754" spans="132:132">
      <c r="EB5754" s="84"/>
    </row>
    <row r="5755" spans="132:132">
      <c r="EB5755" s="84"/>
    </row>
    <row r="5756" spans="132:132">
      <c r="EB5756" s="84"/>
    </row>
    <row r="5757" spans="132:132">
      <c r="EB5757" s="84"/>
    </row>
    <row r="5758" spans="132:132">
      <c r="EB5758" s="84"/>
    </row>
    <row r="5759" spans="132:132">
      <c r="EB5759" s="84"/>
    </row>
    <row r="5760" spans="132:132">
      <c r="EB5760" s="84"/>
    </row>
    <row r="5761" spans="132:132">
      <c r="EB5761" s="84"/>
    </row>
    <row r="5762" spans="132:132">
      <c r="EB5762" s="84"/>
    </row>
    <row r="5763" spans="132:132">
      <c r="EB5763" s="84"/>
    </row>
    <row r="5764" spans="132:132">
      <c r="EB5764" s="84"/>
    </row>
    <row r="5765" spans="132:132">
      <c r="EB5765" s="84"/>
    </row>
    <row r="5766" spans="132:132">
      <c r="EB5766" s="84"/>
    </row>
    <row r="5767" spans="132:132">
      <c r="EB5767" s="84"/>
    </row>
    <row r="5768" spans="132:132">
      <c r="EB5768" s="84"/>
    </row>
    <row r="5769" spans="132:132">
      <c r="EB5769" s="84"/>
    </row>
    <row r="5770" spans="132:132">
      <c r="EB5770" s="84"/>
    </row>
    <row r="5771" spans="132:132">
      <c r="EB5771" s="84"/>
    </row>
    <row r="5772" spans="132:132">
      <c r="EB5772" s="84"/>
    </row>
    <row r="5773" spans="132:132">
      <c r="EB5773" s="84"/>
    </row>
    <row r="5774" spans="132:132">
      <c r="EB5774" s="84"/>
    </row>
    <row r="5775" spans="132:132">
      <c r="EB5775" s="84"/>
    </row>
    <row r="5776" spans="132:132">
      <c r="EB5776" s="84"/>
    </row>
    <row r="5777" spans="132:132">
      <c r="EB5777" s="84"/>
    </row>
    <row r="5778" spans="132:132">
      <c r="EB5778" s="84"/>
    </row>
    <row r="5779" spans="132:132">
      <c r="EB5779" s="84"/>
    </row>
    <row r="5780" spans="132:132">
      <c r="EB5780" s="84"/>
    </row>
    <row r="5781" spans="132:132">
      <c r="EB5781" s="84"/>
    </row>
    <row r="5782" spans="132:132">
      <c r="EB5782" s="84"/>
    </row>
    <row r="5783" spans="132:132">
      <c r="EB5783" s="84"/>
    </row>
    <row r="5784" spans="132:132">
      <c r="EB5784" s="84"/>
    </row>
    <row r="5785" spans="132:132">
      <c r="EB5785" s="84"/>
    </row>
    <row r="5786" spans="132:132">
      <c r="EB5786" s="84"/>
    </row>
    <row r="5787" spans="132:132">
      <c r="EB5787" s="84"/>
    </row>
    <row r="5788" spans="132:132">
      <c r="EB5788" s="84"/>
    </row>
    <row r="5789" spans="132:132">
      <c r="EB5789" s="84"/>
    </row>
    <row r="5790" spans="132:132">
      <c r="EB5790" s="84"/>
    </row>
    <row r="5791" spans="132:132">
      <c r="EB5791" s="84"/>
    </row>
    <row r="5792" spans="132:132">
      <c r="EB5792" s="84"/>
    </row>
    <row r="5793" spans="132:132">
      <c r="EB5793" s="84"/>
    </row>
    <row r="5794" spans="132:132">
      <c r="EB5794" s="84"/>
    </row>
    <row r="5795" spans="132:132">
      <c r="EB5795" s="84"/>
    </row>
    <row r="5796" spans="132:132">
      <c r="EB5796" s="84"/>
    </row>
    <row r="5797" spans="132:132">
      <c r="EB5797" s="84"/>
    </row>
    <row r="5798" spans="132:132">
      <c r="EB5798" s="84"/>
    </row>
    <row r="5799" spans="132:132">
      <c r="EB5799" s="84"/>
    </row>
    <row r="5800" spans="132:132">
      <c r="EB5800" s="84"/>
    </row>
    <row r="5801" spans="132:132">
      <c r="EB5801" s="84"/>
    </row>
    <row r="5802" spans="132:132">
      <c r="EB5802" s="84"/>
    </row>
    <row r="5803" spans="132:132">
      <c r="EB5803" s="84"/>
    </row>
    <row r="5804" spans="132:132">
      <c r="EB5804" s="84"/>
    </row>
    <row r="5805" spans="132:132">
      <c r="EB5805" s="84"/>
    </row>
    <row r="5806" spans="132:132">
      <c r="EB5806" s="84"/>
    </row>
    <row r="5807" spans="132:132">
      <c r="EB5807" s="84"/>
    </row>
    <row r="5808" spans="132:132">
      <c r="EB5808" s="84"/>
    </row>
    <row r="5809" spans="132:132">
      <c r="EB5809" s="84"/>
    </row>
    <row r="5810" spans="132:132">
      <c r="EB5810" s="84"/>
    </row>
    <row r="5811" spans="132:132">
      <c r="EB5811" s="84"/>
    </row>
    <row r="5812" spans="132:132">
      <c r="EB5812" s="84"/>
    </row>
    <row r="5813" spans="132:132">
      <c r="EB5813" s="84"/>
    </row>
    <row r="5814" spans="132:132">
      <c r="EB5814" s="84"/>
    </row>
    <row r="5815" spans="132:132">
      <c r="EB5815" s="84"/>
    </row>
    <row r="5816" spans="132:132">
      <c r="EB5816" s="84"/>
    </row>
    <row r="5817" spans="132:132">
      <c r="EB5817" s="84"/>
    </row>
    <row r="5818" spans="132:132">
      <c r="EB5818" s="84"/>
    </row>
    <row r="5819" spans="132:132">
      <c r="EB5819" s="84"/>
    </row>
    <row r="5820" spans="132:132">
      <c r="EB5820" s="84"/>
    </row>
    <row r="5821" spans="132:132">
      <c r="EB5821" s="84"/>
    </row>
    <row r="5822" spans="132:132">
      <c r="EB5822" s="84"/>
    </row>
    <row r="5823" spans="132:132">
      <c r="EB5823" s="84"/>
    </row>
    <row r="5824" spans="132:132">
      <c r="EB5824" s="84"/>
    </row>
    <row r="5825" spans="132:132">
      <c r="EB5825" s="84"/>
    </row>
    <row r="5826" spans="132:132">
      <c r="EB5826" s="84"/>
    </row>
    <row r="5827" spans="132:132">
      <c r="EB5827" s="84"/>
    </row>
    <row r="5828" spans="132:132">
      <c r="EB5828" s="84"/>
    </row>
    <row r="5829" spans="132:132">
      <c r="EB5829" s="84"/>
    </row>
    <row r="5830" spans="132:132">
      <c r="EB5830" s="84"/>
    </row>
    <row r="5831" spans="132:132">
      <c r="EB5831" s="84"/>
    </row>
    <row r="5832" spans="132:132">
      <c r="EB5832" s="84"/>
    </row>
    <row r="5833" spans="132:132">
      <c r="EB5833" s="84"/>
    </row>
    <row r="5834" spans="132:132">
      <c r="EB5834" s="84"/>
    </row>
    <row r="5835" spans="132:132">
      <c r="EB5835" s="84"/>
    </row>
    <row r="5836" spans="132:132">
      <c r="EB5836" s="84"/>
    </row>
    <row r="5837" spans="132:132">
      <c r="EB5837" s="84"/>
    </row>
    <row r="5838" spans="132:132">
      <c r="EB5838" s="84"/>
    </row>
    <row r="5839" spans="132:132">
      <c r="EB5839" s="84"/>
    </row>
    <row r="5840" spans="132:132">
      <c r="EB5840" s="84"/>
    </row>
    <row r="5841" spans="132:132">
      <c r="EB5841" s="84"/>
    </row>
    <row r="5842" spans="132:132">
      <c r="EB5842" s="84"/>
    </row>
    <row r="5843" spans="132:132">
      <c r="EB5843" s="84"/>
    </row>
    <row r="5844" spans="132:132">
      <c r="EB5844" s="84"/>
    </row>
    <row r="5845" spans="132:132">
      <c r="EB5845" s="84"/>
    </row>
    <row r="5846" spans="132:132">
      <c r="EB5846" s="84"/>
    </row>
    <row r="5847" spans="132:132">
      <c r="EB5847" s="84"/>
    </row>
    <row r="5848" spans="132:132">
      <c r="EB5848" s="84"/>
    </row>
    <row r="5849" spans="132:132">
      <c r="EB5849" s="84"/>
    </row>
    <row r="5850" spans="132:132">
      <c r="EB5850" s="84"/>
    </row>
    <row r="5851" spans="132:132">
      <c r="EB5851" s="84"/>
    </row>
    <row r="5852" spans="132:132">
      <c r="EB5852" s="84"/>
    </row>
    <row r="5853" spans="132:132">
      <c r="EB5853" s="84"/>
    </row>
    <row r="5854" spans="132:132">
      <c r="EB5854" s="84"/>
    </row>
    <row r="5855" spans="132:132">
      <c r="EB5855" s="84"/>
    </row>
    <row r="5856" spans="132:132">
      <c r="EB5856" s="84"/>
    </row>
    <row r="5857" spans="132:132">
      <c r="EB5857" s="84"/>
    </row>
    <row r="5858" spans="132:132">
      <c r="EB5858" s="84"/>
    </row>
    <row r="5859" spans="132:132">
      <c r="EB5859" s="84"/>
    </row>
    <row r="5860" spans="132:132">
      <c r="EB5860" s="84"/>
    </row>
    <row r="5861" spans="132:132">
      <c r="EB5861" s="84"/>
    </row>
    <row r="5862" spans="132:132">
      <c r="EB5862" s="84"/>
    </row>
    <row r="5863" spans="132:132">
      <c r="EB5863" s="84"/>
    </row>
    <row r="5864" spans="132:132">
      <c r="EB5864" s="84"/>
    </row>
    <row r="5865" spans="132:132">
      <c r="EB5865" s="84"/>
    </row>
    <row r="5866" spans="132:132">
      <c r="EB5866" s="84"/>
    </row>
    <row r="5867" spans="132:132">
      <c r="EB5867" s="84"/>
    </row>
    <row r="5868" spans="132:132">
      <c r="EB5868" s="84"/>
    </row>
    <row r="5869" spans="132:132">
      <c r="EB5869" s="84"/>
    </row>
    <row r="5870" spans="132:132">
      <c r="EB5870" s="84"/>
    </row>
    <row r="5871" spans="132:132">
      <c r="EB5871" s="84"/>
    </row>
    <row r="5872" spans="132:132">
      <c r="EB5872" s="84"/>
    </row>
    <row r="5873" spans="132:132">
      <c r="EB5873" s="84"/>
    </row>
    <row r="5874" spans="132:132">
      <c r="EB5874" s="84"/>
    </row>
    <row r="5875" spans="132:132">
      <c r="EB5875" s="84"/>
    </row>
    <row r="5876" spans="132:132">
      <c r="EB5876" s="84"/>
    </row>
    <row r="5877" spans="132:132">
      <c r="EB5877" s="84"/>
    </row>
    <row r="5878" spans="132:132">
      <c r="EB5878" s="84"/>
    </row>
    <row r="5879" spans="132:132">
      <c r="EB5879" s="84"/>
    </row>
    <row r="5880" spans="132:132">
      <c r="EB5880" s="84"/>
    </row>
    <row r="5881" spans="132:132">
      <c r="EB5881" s="84"/>
    </row>
    <row r="5882" spans="132:132">
      <c r="EB5882" s="84"/>
    </row>
    <row r="5883" spans="132:132">
      <c r="EB5883" s="84"/>
    </row>
    <row r="5884" spans="132:132">
      <c r="EB5884" s="84"/>
    </row>
    <row r="5885" spans="132:132">
      <c r="EB5885" s="84"/>
    </row>
    <row r="5886" spans="132:132">
      <c r="EB5886" s="84"/>
    </row>
    <row r="5887" spans="132:132">
      <c r="EB5887" s="84"/>
    </row>
    <row r="5888" spans="132:132">
      <c r="EB5888" s="84"/>
    </row>
    <row r="5889" spans="132:132">
      <c r="EB5889" s="84"/>
    </row>
    <row r="5890" spans="132:132">
      <c r="EB5890" s="84"/>
    </row>
    <row r="5891" spans="132:132">
      <c r="EB5891" s="84"/>
    </row>
    <row r="5892" spans="132:132">
      <c r="EB5892" s="84"/>
    </row>
    <row r="5893" spans="132:132">
      <c r="EB5893" s="84"/>
    </row>
    <row r="5894" spans="132:132">
      <c r="EB5894" s="84"/>
    </row>
    <row r="5895" spans="132:132">
      <c r="EB5895" s="84"/>
    </row>
    <row r="5896" spans="132:132">
      <c r="EB5896" s="84"/>
    </row>
    <row r="5897" spans="132:132">
      <c r="EB5897" s="84"/>
    </row>
    <row r="5898" spans="132:132">
      <c r="EB5898" s="84"/>
    </row>
    <row r="5899" spans="132:132">
      <c r="EB5899" s="84"/>
    </row>
    <row r="5900" spans="132:132">
      <c r="EB5900" s="84"/>
    </row>
    <row r="5901" spans="132:132">
      <c r="EB5901" s="84"/>
    </row>
    <row r="5902" spans="132:132">
      <c r="EB5902" s="84"/>
    </row>
    <row r="5903" spans="132:132">
      <c r="EB5903" s="84"/>
    </row>
    <row r="5904" spans="132:132">
      <c r="EB5904" s="84"/>
    </row>
    <row r="5905" spans="132:132">
      <c r="EB5905" s="84"/>
    </row>
    <row r="5906" spans="132:132">
      <c r="EB5906" s="84"/>
    </row>
    <row r="5907" spans="132:132">
      <c r="EB5907" s="84"/>
    </row>
    <row r="5908" spans="132:132">
      <c r="EB5908" s="84"/>
    </row>
    <row r="5909" spans="132:132">
      <c r="EB5909" s="84"/>
    </row>
    <row r="5910" spans="132:132">
      <c r="EB5910" s="84"/>
    </row>
    <row r="5911" spans="132:132">
      <c r="EB5911" s="84"/>
    </row>
    <row r="5912" spans="132:132">
      <c r="EB5912" s="84"/>
    </row>
    <row r="5913" spans="132:132">
      <c r="EB5913" s="84"/>
    </row>
    <row r="5914" spans="132:132">
      <c r="EB5914" s="84"/>
    </row>
    <row r="5915" spans="132:132">
      <c r="EB5915" s="84"/>
    </row>
    <row r="5916" spans="132:132">
      <c r="EB5916" s="84"/>
    </row>
    <row r="5917" spans="132:132">
      <c r="EB5917" s="84"/>
    </row>
    <row r="5918" spans="132:132">
      <c r="EB5918" s="84"/>
    </row>
    <row r="5919" spans="132:132">
      <c r="EB5919" s="84"/>
    </row>
    <row r="5920" spans="132:132">
      <c r="EB5920" s="84"/>
    </row>
    <row r="5921" spans="132:132">
      <c r="EB5921" s="84"/>
    </row>
    <row r="5922" spans="132:132">
      <c r="EB5922" s="84"/>
    </row>
    <row r="5923" spans="132:132">
      <c r="EB5923" s="84"/>
    </row>
    <row r="5924" spans="132:132">
      <c r="EB5924" s="84"/>
    </row>
    <row r="5925" spans="132:132">
      <c r="EB5925" s="84"/>
    </row>
    <row r="5926" spans="132:132">
      <c r="EB5926" s="84"/>
    </row>
    <row r="5927" spans="132:132">
      <c r="EB5927" s="84"/>
    </row>
    <row r="5928" spans="132:132">
      <c r="EB5928" s="84"/>
    </row>
    <row r="5929" spans="132:132">
      <c r="EB5929" s="84"/>
    </row>
    <row r="5930" spans="132:132">
      <c r="EB5930" s="84"/>
    </row>
    <row r="5931" spans="132:132">
      <c r="EB5931" s="84"/>
    </row>
    <row r="5932" spans="132:132">
      <c r="EB5932" s="84"/>
    </row>
    <row r="5933" spans="132:132">
      <c r="EB5933" s="84"/>
    </row>
    <row r="5934" spans="132:132">
      <c r="EB5934" s="84"/>
    </row>
    <row r="5935" spans="132:132">
      <c r="EB5935" s="84"/>
    </row>
    <row r="5936" spans="132:132">
      <c r="EB5936" s="84"/>
    </row>
    <row r="5937" spans="132:132">
      <c r="EB5937" s="84"/>
    </row>
    <row r="5938" spans="132:132">
      <c r="EB5938" s="84"/>
    </row>
    <row r="5939" spans="132:132">
      <c r="EB5939" s="84"/>
    </row>
    <row r="5940" spans="132:132">
      <c r="EB5940" s="84"/>
    </row>
    <row r="5941" spans="132:132">
      <c r="EB5941" s="84"/>
    </row>
    <row r="5942" spans="132:132">
      <c r="EB5942" s="84"/>
    </row>
    <row r="5943" spans="132:132">
      <c r="EB5943" s="84"/>
    </row>
    <row r="5944" spans="132:132">
      <c r="EB5944" s="84"/>
    </row>
    <row r="5945" spans="132:132">
      <c r="EB5945" s="84"/>
    </row>
    <row r="5946" spans="132:132">
      <c r="EB5946" s="84"/>
    </row>
    <row r="5947" spans="132:132">
      <c r="EB5947" s="84"/>
    </row>
    <row r="5948" spans="132:132">
      <c r="EB5948" s="84"/>
    </row>
    <row r="5949" spans="132:132">
      <c r="EB5949" s="84"/>
    </row>
    <row r="5950" spans="132:132">
      <c r="EB5950" s="84"/>
    </row>
    <row r="5951" spans="132:132">
      <c r="EB5951" s="84"/>
    </row>
    <row r="5952" spans="132:132">
      <c r="EB5952" s="84"/>
    </row>
    <row r="5953" spans="132:132">
      <c r="EB5953" s="84"/>
    </row>
    <row r="5954" spans="132:132">
      <c r="EB5954" s="84"/>
    </row>
    <row r="5955" spans="132:132">
      <c r="EB5955" s="84"/>
    </row>
    <row r="5956" spans="132:132">
      <c r="EB5956" s="84"/>
    </row>
    <row r="5957" spans="132:132">
      <c r="EB5957" s="84"/>
    </row>
    <row r="5958" spans="132:132">
      <c r="EB5958" s="84"/>
    </row>
    <row r="5959" spans="132:132">
      <c r="EB5959" s="84"/>
    </row>
    <row r="5960" spans="132:132">
      <c r="EB5960" s="84"/>
    </row>
    <row r="5961" spans="132:132">
      <c r="EB5961" s="84"/>
    </row>
    <row r="5962" spans="132:132">
      <c r="EB5962" s="84"/>
    </row>
    <row r="5963" spans="132:132">
      <c r="EB5963" s="84"/>
    </row>
    <row r="5964" spans="132:132">
      <c r="EB5964" s="84"/>
    </row>
    <row r="5965" spans="132:132">
      <c r="EB5965" s="84"/>
    </row>
    <row r="5966" spans="132:132">
      <c r="EB5966" s="84"/>
    </row>
    <row r="5967" spans="132:132">
      <c r="EB5967" s="84"/>
    </row>
    <row r="5968" spans="132:132">
      <c r="EB5968" s="84"/>
    </row>
    <row r="5969" spans="132:132">
      <c r="EB5969" s="84"/>
    </row>
    <row r="5970" spans="132:132">
      <c r="EB5970" s="84"/>
    </row>
    <row r="5971" spans="132:132">
      <c r="EB5971" s="84"/>
    </row>
    <row r="5972" spans="132:132">
      <c r="EB5972" s="84"/>
    </row>
    <row r="5973" spans="132:132">
      <c r="EB5973" s="84"/>
    </row>
    <row r="5974" spans="132:132">
      <c r="EB5974" s="84"/>
    </row>
    <row r="5975" spans="132:132">
      <c r="EB5975" s="84"/>
    </row>
    <row r="5976" spans="132:132">
      <c r="EB5976" s="84"/>
    </row>
    <row r="5977" spans="132:132">
      <c r="EB5977" s="84"/>
    </row>
    <row r="5978" spans="132:132">
      <c r="EB5978" s="84"/>
    </row>
    <row r="5979" spans="132:132">
      <c r="EB5979" s="84"/>
    </row>
    <row r="5980" spans="132:132">
      <c r="EB5980" s="84"/>
    </row>
    <row r="5981" spans="132:132">
      <c r="EB5981" s="84"/>
    </row>
    <row r="5982" spans="132:132">
      <c r="EB5982" s="84"/>
    </row>
    <row r="5983" spans="132:132">
      <c r="EB5983" s="84"/>
    </row>
    <row r="5984" spans="132:132">
      <c r="EB5984" s="84"/>
    </row>
    <row r="5985" spans="132:132">
      <c r="EB5985" s="84"/>
    </row>
    <row r="5986" spans="132:132">
      <c r="EB5986" s="84"/>
    </row>
    <row r="5987" spans="132:132">
      <c r="EB5987" s="84"/>
    </row>
    <row r="5988" spans="132:132">
      <c r="EB5988" s="84"/>
    </row>
    <row r="5989" spans="132:132">
      <c r="EB5989" s="84"/>
    </row>
    <row r="5990" spans="132:132">
      <c r="EB5990" s="84"/>
    </row>
    <row r="5991" spans="132:132">
      <c r="EB5991" s="84"/>
    </row>
    <row r="5992" spans="132:132">
      <c r="EB5992" s="84"/>
    </row>
    <row r="5993" spans="132:132">
      <c r="EB5993" s="84"/>
    </row>
    <row r="5994" spans="132:132">
      <c r="EB5994" s="84"/>
    </row>
    <row r="5995" spans="132:132">
      <c r="EB5995" s="84"/>
    </row>
    <row r="5996" spans="132:132">
      <c r="EB5996" s="84"/>
    </row>
    <row r="5997" spans="132:132">
      <c r="EB5997" s="84"/>
    </row>
    <row r="5998" spans="132:132">
      <c r="EB5998" s="84"/>
    </row>
    <row r="5999" spans="132:132">
      <c r="EB5999" s="84"/>
    </row>
    <row r="6000" spans="132:132">
      <c r="EB6000" s="84"/>
    </row>
    <row r="6001" spans="132:132">
      <c r="EB6001" s="84"/>
    </row>
    <row r="6002" spans="132:132">
      <c r="EB6002" s="84"/>
    </row>
    <row r="6003" spans="132:132">
      <c r="EB6003" s="84"/>
    </row>
    <row r="6004" spans="132:132">
      <c r="EB6004" s="84"/>
    </row>
    <row r="6005" spans="132:132">
      <c r="EB6005" s="84"/>
    </row>
    <row r="6006" spans="132:132">
      <c r="EB6006" s="84"/>
    </row>
    <row r="6007" spans="132:132">
      <c r="EB6007" s="84"/>
    </row>
    <row r="6008" spans="132:132">
      <c r="EB6008" s="84"/>
    </row>
    <row r="6009" spans="132:132">
      <c r="EB6009" s="84"/>
    </row>
    <row r="6010" spans="132:132">
      <c r="EB6010" s="84"/>
    </row>
    <row r="6011" spans="132:132">
      <c r="EB6011" s="84"/>
    </row>
    <row r="6012" spans="132:132">
      <c r="EB6012" s="84"/>
    </row>
    <row r="6013" spans="132:132">
      <c r="EB6013" s="84"/>
    </row>
    <row r="6014" spans="132:132">
      <c r="EB6014" s="84"/>
    </row>
    <row r="6015" spans="132:132">
      <c r="EB6015" s="84"/>
    </row>
    <row r="6016" spans="132:132">
      <c r="EB6016" s="84"/>
    </row>
    <row r="6017" spans="132:132">
      <c r="EB6017" s="84"/>
    </row>
    <row r="6018" spans="132:132">
      <c r="EB6018" s="84"/>
    </row>
    <row r="6019" spans="132:132">
      <c r="EB6019" s="84"/>
    </row>
    <row r="6020" spans="132:132">
      <c r="EB6020" s="84"/>
    </row>
    <row r="6021" spans="132:132">
      <c r="EB6021" s="84"/>
    </row>
    <row r="6022" spans="132:132">
      <c r="EB6022" s="84"/>
    </row>
    <row r="6023" spans="132:132">
      <c r="EB6023" s="84"/>
    </row>
    <row r="6024" spans="132:132">
      <c r="EB6024" s="84"/>
    </row>
    <row r="6025" spans="132:132">
      <c r="EB6025" s="84"/>
    </row>
    <row r="6026" spans="132:132">
      <c r="EB6026" s="84"/>
    </row>
    <row r="6027" spans="132:132">
      <c r="EB6027" s="84"/>
    </row>
    <row r="6028" spans="132:132">
      <c r="EB6028" s="84"/>
    </row>
    <row r="6029" spans="132:132">
      <c r="EB6029" s="84"/>
    </row>
    <row r="6030" spans="132:132">
      <c r="EB6030" s="84"/>
    </row>
    <row r="6031" spans="132:132">
      <c r="EB6031" s="84"/>
    </row>
    <row r="6032" spans="132:132">
      <c r="EB6032" s="84"/>
    </row>
    <row r="6033" spans="132:132">
      <c r="EB6033" s="84"/>
    </row>
    <row r="6034" spans="132:132">
      <c r="EB6034" s="84"/>
    </row>
    <row r="6035" spans="132:132">
      <c r="EB6035" s="84"/>
    </row>
    <row r="6036" spans="132:132">
      <c r="EB6036" s="84"/>
    </row>
    <row r="6037" spans="132:132">
      <c r="EB6037" s="84"/>
    </row>
    <row r="6038" spans="132:132">
      <c r="EB6038" s="84"/>
    </row>
    <row r="6039" spans="132:132">
      <c r="EB6039" s="84"/>
    </row>
    <row r="6040" spans="132:132">
      <c r="EB6040" s="84"/>
    </row>
    <row r="6041" spans="132:132">
      <c r="EB6041" s="84"/>
    </row>
    <row r="6042" spans="132:132">
      <c r="EB6042" s="84"/>
    </row>
    <row r="6043" spans="132:132">
      <c r="EB6043" s="84"/>
    </row>
    <row r="6044" spans="132:132">
      <c r="EB6044" s="84"/>
    </row>
    <row r="6045" spans="132:132">
      <c r="EB6045" s="84"/>
    </row>
    <row r="6046" spans="132:132">
      <c r="EB6046" s="84"/>
    </row>
    <row r="6047" spans="132:132">
      <c r="EB6047" s="84"/>
    </row>
    <row r="6048" spans="132:132">
      <c r="EB6048" s="84"/>
    </row>
    <row r="6049" spans="132:132">
      <c r="EB6049" s="84"/>
    </row>
    <row r="6050" spans="132:132">
      <c r="EB6050" s="84"/>
    </row>
    <row r="6051" spans="132:132">
      <c r="EB6051" s="84"/>
    </row>
    <row r="6052" spans="132:132">
      <c r="EB6052" s="84"/>
    </row>
    <row r="6053" spans="132:132">
      <c r="EB6053" s="84"/>
    </row>
    <row r="6054" spans="132:132">
      <c r="EB6054" s="84"/>
    </row>
    <row r="6055" spans="132:132">
      <c r="EB6055" s="84"/>
    </row>
    <row r="6056" spans="132:132">
      <c r="EB6056" s="84"/>
    </row>
    <row r="6057" spans="132:132">
      <c r="EB6057" s="84"/>
    </row>
    <row r="6058" spans="132:132">
      <c r="EB6058" s="84"/>
    </row>
    <row r="6059" spans="132:132">
      <c r="EB6059" s="84"/>
    </row>
    <row r="6060" spans="132:132">
      <c r="EB6060" s="84"/>
    </row>
    <row r="6061" spans="132:132">
      <c r="EB6061" s="84"/>
    </row>
    <row r="6062" spans="132:132">
      <c r="EB6062" s="84"/>
    </row>
    <row r="6063" spans="132:132">
      <c r="EB6063" s="84"/>
    </row>
    <row r="6064" spans="132:132">
      <c r="EB6064" s="84"/>
    </row>
    <row r="6065" spans="132:132">
      <c r="EB6065" s="84"/>
    </row>
    <row r="6066" spans="132:132">
      <c r="EB6066" s="84"/>
    </row>
    <row r="6067" spans="132:132">
      <c r="EB6067" s="84"/>
    </row>
    <row r="6068" spans="132:132">
      <c r="EB6068" s="84"/>
    </row>
    <row r="6069" spans="132:132">
      <c r="EB6069" s="84"/>
    </row>
    <row r="6070" spans="132:132">
      <c r="EB6070" s="84"/>
    </row>
    <row r="6071" spans="132:132">
      <c r="EB6071" s="84"/>
    </row>
    <row r="6072" spans="132:132">
      <c r="EB6072" s="84"/>
    </row>
    <row r="6073" spans="132:132">
      <c r="EB6073" s="84"/>
    </row>
    <row r="6074" spans="132:132">
      <c r="EB6074" s="84"/>
    </row>
    <row r="6075" spans="132:132">
      <c r="EB6075" s="84"/>
    </row>
    <row r="6076" spans="132:132">
      <c r="EB6076" s="84"/>
    </row>
    <row r="6077" spans="132:132">
      <c r="EB6077" s="84"/>
    </row>
    <row r="6078" spans="132:132">
      <c r="EB6078" s="84"/>
    </row>
    <row r="6079" spans="132:132">
      <c r="EB6079" s="84"/>
    </row>
    <row r="6080" spans="132:132">
      <c r="EB6080" s="84"/>
    </row>
    <row r="6081" spans="132:132">
      <c r="EB6081" s="84"/>
    </row>
    <row r="6082" spans="132:132">
      <c r="EB6082" s="84"/>
    </row>
    <row r="6083" spans="132:132">
      <c r="EB6083" s="84"/>
    </row>
    <row r="6084" spans="132:132">
      <c r="EB6084" s="84"/>
    </row>
    <row r="6085" spans="132:132">
      <c r="EB6085" s="84"/>
    </row>
    <row r="6086" spans="132:132">
      <c r="EB6086" s="84"/>
    </row>
    <row r="6087" spans="132:132">
      <c r="EB6087" s="84"/>
    </row>
    <row r="6088" spans="132:132">
      <c r="EB6088" s="84"/>
    </row>
    <row r="6089" spans="132:132">
      <c r="EB6089" s="84"/>
    </row>
    <row r="6090" spans="132:132">
      <c r="EB6090" s="84"/>
    </row>
    <row r="6091" spans="132:132">
      <c r="EB6091" s="84"/>
    </row>
    <row r="6092" spans="132:132">
      <c r="EB6092" s="84"/>
    </row>
    <row r="6093" spans="132:132">
      <c r="EB6093" s="84"/>
    </row>
    <row r="6094" spans="132:132">
      <c r="EB6094" s="84"/>
    </row>
    <row r="6095" spans="132:132">
      <c r="EB6095" s="84"/>
    </row>
    <row r="6096" spans="132:132">
      <c r="EB6096" s="84"/>
    </row>
    <row r="6097" spans="132:132">
      <c r="EB6097" s="84"/>
    </row>
    <row r="6098" spans="132:132">
      <c r="EB6098" s="84"/>
    </row>
    <row r="6099" spans="132:132">
      <c r="EB6099" s="84"/>
    </row>
    <row r="6100" spans="132:132">
      <c r="EB6100" s="84"/>
    </row>
    <row r="6101" spans="132:132">
      <c r="EB6101" s="84"/>
    </row>
    <row r="6102" spans="132:132">
      <c r="EB6102" s="84"/>
    </row>
    <row r="6103" spans="132:132">
      <c r="EB6103" s="84"/>
    </row>
    <row r="6104" spans="132:132">
      <c r="EB6104" s="84"/>
    </row>
    <row r="6105" spans="132:132">
      <c r="EB6105" s="84"/>
    </row>
    <row r="6106" spans="132:132">
      <c r="EB6106" s="84"/>
    </row>
    <row r="6107" spans="132:132">
      <c r="EB6107" s="84"/>
    </row>
    <row r="6108" spans="132:132">
      <c r="EB6108" s="84"/>
    </row>
    <row r="6109" spans="132:132">
      <c r="EB6109" s="84"/>
    </row>
    <row r="6110" spans="132:132">
      <c r="EB6110" s="84"/>
    </row>
    <row r="6111" spans="132:132">
      <c r="EB6111" s="84"/>
    </row>
    <row r="6112" spans="132:132">
      <c r="EB6112" s="84"/>
    </row>
    <row r="6113" spans="132:132">
      <c r="EB6113" s="84"/>
    </row>
    <row r="6114" spans="132:132">
      <c r="EB6114" s="84"/>
    </row>
    <row r="6115" spans="132:132">
      <c r="EB6115" s="84"/>
    </row>
    <row r="6116" spans="132:132">
      <c r="EB6116" s="84"/>
    </row>
    <row r="6117" spans="132:132">
      <c r="EB6117" s="84"/>
    </row>
    <row r="6118" spans="132:132">
      <c r="EB6118" s="84"/>
    </row>
    <row r="6119" spans="132:132">
      <c r="EB6119" s="84"/>
    </row>
    <row r="6120" spans="132:132">
      <c r="EB6120" s="84"/>
    </row>
    <row r="6121" spans="132:132">
      <c r="EB6121" s="84"/>
    </row>
    <row r="6122" spans="132:132">
      <c r="EB6122" s="84"/>
    </row>
    <row r="6123" spans="132:132">
      <c r="EB6123" s="84"/>
    </row>
    <row r="6124" spans="132:132">
      <c r="EB6124" s="84"/>
    </row>
    <row r="6125" spans="132:132">
      <c r="EB6125" s="84"/>
    </row>
    <row r="6126" spans="132:132">
      <c r="EB6126" s="84"/>
    </row>
    <row r="6127" spans="132:132">
      <c r="EB6127" s="84"/>
    </row>
    <row r="6128" spans="132:132">
      <c r="EB6128" s="84"/>
    </row>
    <row r="6129" spans="132:132">
      <c r="EB6129" s="84"/>
    </row>
    <row r="6130" spans="132:132">
      <c r="EB6130" s="84"/>
    </row>
    <row r="6131" spans="132:132">
      <c r="EB6131" s="84"/>
    </row>
    <row r="6132" spans="132:132">
      <c r="EB6132" s="84"/>
    </row>
    <row r="6133" spans="132:132">
      <c r="EB6133" s="84"/>
    </row>
    <row r="6134" spans="132:132">
      <c r="EB6134" s="84"/>
    </row>
    <row r="6135" spans="132:132">
      <c r="EB6135" s="84"/>
    </row>
    <row r="6136" spans="132:132">
      <c r="EB6136" s="84"/>
    </row>
    <row r="6137" spans="132:132">
      <c r="EB6137" s="84"/>
    </row>
    <row r="6138" spans="132:132">
      <c r="EB6138" s="84"/>
    </row>
    <row r="6139" spans="132:132">
      <c r="EB6139" s="84"/>
    </row>
    <row r="6140" spans="132:132">
      <c r="EB6140" s="84"/>
    </row>
    <row r="6141" spans="132:132">
      <c r="EB6141" s="84"/>
    </row>
    <row r="6142" spans="132:132">
      <c r="EB6142" s="84"/>
    </row>
    <row r="6143" spans="132:132">
      <c r="EB6143" s="84"/>
    </row>
    <row r="6144" spans="132:132">
      <c r="EB6144" s="84"/>
    </row>
    <row r="6145" spans="132:132">
      <c r="EB6145" s="84"/>
    </row>
    <row r="6146" spans="132:132">
      <c r="EB6146" s="84"/>
    </row>
    <row r="6147" spans="132:132">
      <c r="EB6147" s="84"/>
    </row>
    <row r="6148" spans="132:132">
      <c r="EB6148" s="84"/>
    </row>
    <row r="6149" spans="132:132">
      <c r="EB6149" s="84"/>
    </row>
    <row r="6150" spans="132:132">
      <c r="EB6150" s="84"/>
    </row>
    <row r="6151" spans="132:132">
      <c r="EB6151" s="84"/>
    </row>
    <row r="6152" spans="132:132">
      <c r="EB6152" s="84"/>
    </row>
    <row r="6153" spans="132:132">
      <c r="EB6153" s="84"/>
    </row>
    <row r="6154" spans="132:132">
      <c r="EB6154" s="84"/>
    </row>
    <row r="6155" spans="132:132">
      <c r="EB6155" s="84"/>
    </row>
    <row r="6156" spans="132:132">
      <c r="EB6156" s="84"/>
    </row>
    <row r="6157" spans="132:132">
      <c r="EB6157" s="84"/>
    </row>
    <row r="6158" spans="132:132">
      <c r="EB6158" s="84"/>
    </row>
    <row r="6159" spans="132:132">
      <c r="EB6159" s="84"/>
    </row>
    <row r="6160" spans="132:132">
      <c r="EB6160" s="84"/>
    </row>
    <row r="6161" spans="132:132">
      <c r="EB6161" s="84"/>
    </row>
    <row r="6162" spans="132:132">
      <c r="EB6162" s="84"/>
    </row>
    <row r="6163" spans="132:132">
      <c r="EB6163" s="84"/>
    </row>
    <row r="6164" spans="132:132">
      <c r="EB6164" s="84"/>
    </row>
    <row r="6165" spans="132:132">
      <c r="EB6165" s="84"/>
    </row>
    <row r="6166" spans="132:132">
      <c r="EB6166" s="84"/>
    </row>
    <row r="6167" spans="132:132">
      <c r="EB6167" s="84"/>
    </row>
    <row r="6168" spans="132:132">
      <c r="EB6168" s="84"/>
    </row>
    <row r="6169" spans="132:132">
      <c r="EB6169" s="84"/>
    </row>
    <row r="6170" spans="132:132">
      <c r="EB6170" s="84"/>
    </row>
    <row r="6171" spans="132:132">
      <c r="EB6171" s="84"/>
    </row>
    <row r="6172" spans="132:132">
      <c r="EB6172" s="84"/>
    </row>
    <row r="6173" spans="132:132">
      <c r="EB6173" s="84"/>
    </row>
    <row r="6174" spans="132:132">
      <c r="EB6174" s="84"/>
    </row>
    <row r="6175" spans="132:132">
      <c r="EB6175" s="84"/>
    </row>
    <row r="6176" spans="132:132">
      <c r="EB6176" s="84"/>
    </row>
    <row r="6177" spans="132:132">
      <c r="EB6177" s="84"/>
    </row>
    <row r="6178" spans="132:132">
      <c r="EB6178" s="84"/>
    </row>
    <row r="6179" spans="132:132">
      <c r="EB6179" s="84"/>
    </row>
    <row r="6180" spans="132:132">
      <c r="EB6180" s="84"/>
    </row>
    <row r="6181" spans="132:132">
      <c r="EB6181" s="84"/>
    </row>
    <row r="6182" spans="132:132">
      <c r="EB6182" s="84"/>
    </row>
    <row r="6183" spans="132:132">
      <c r="EB6183" s="84"/>
    </row>
    <row r="6184" spans="132:132">
      <c r="EB6184" s="84"/>
    </row>
    <row r="6185" spans="132:132">
      <c r="EB6185" s="84"/>
    </row>
    <row r="6186" spans="132:132">
      <c r="EB6186" s="84"/>
    </row>
    <row r="6187" spans="132:132">
      <c r="EB6187" s="84"/>
    </row>
    <row r="6188" spans="132:132">
      <c r="EB6188" s="84"/>
    </row>
    <row r="6189" spans="132:132">
      <c r="EB6189" s="84"/>
    </row>
    <row r="6190" spans="132:132">
      <c r="EB6190" s="84"/>
    </row>
    <row r="6191" spans="132:132">
      <c r="EB6191" s="84"/>
    </row>
    <row r="6192" spans="132:132">
      <c r="EB6192" s="84"/>
    </row>
    <row r="6193" spans="132:132">
      <c r="EB6193" s="84"/>
    </row>
    <row r="6194" spans="132:132">
      <c r="EB6194" s="84"/>
    </row>
    <row r="6195" spans="132:132">
      <c r="EB6195" s="84"/>
    </row>
    <row r="6196" spans="132:132">
      <c r="EB6196" s="84"/>
    </row>
    <row r="6197" spans="132:132">
      <c r="EB6197" s="84"/>
    </row>
    <row r="6198" spans="132:132">
      <c r="EB6198" s="84"/>
    </row>
    <row r="6199" spans="132:132">
      <c r="EB6199" s="84"/>
    </row>
    <row r="6200" spans="132:132">
      <c r="EB6200" s="84"/>
    </row>
    <row r="6201" spans="132:132">
      <c r="EB6201" s="84"/>
    </row>
    <row r="6202" spans="132:132">
      <c r="EB6202" s="84"/>
    </row>
    <row r="6203" spans="132:132">
      <c r="EB6203" s="84"/>
    </row>
    <row r="6204" spans="132:132">
      <c r="EB6204" s="84"/>
    </row>
    <row r="6205" spans="132:132">
      <c r="EB6205" s="84"/>
    </row>
    <row r="6206" spans="132:132">
      <c r="EB6206" s="84"/>
    </row>
    <row r="6207" spans="132:132">
      <c r="EB6207" s="84"/>
    </row>
    <row r="6208" spans="132:132">
      <c r="EB6208" s="84"/>
    </row>
    <row r="6209" spans="132:132">
      <c r="EB6209" s="84"/>
    </row>
    <row r="6210" spans="132:132">
      <c r="EB6210" s="84"/>
    </row>
    <row r="6211" spans="132:132">
      <c r="EB6211" s="84"/>
    </row>
    <row r="6212" spans="132:132">
      <c r="EB6212" s="84"/>
    </row>
    <row r="6213" spans="132:132">
      <c r="EB6213" s="84"/>
    </row>
    <row r="6214" spans="132:132">
      <c r="EB6214" s="84"/>
    </row>
    <row r="6215" spans="132:132">
      <c r="EB6215" s="84"/>
    </row>
    <row r="6216" spans="132:132">
      <c r="EB6216" s="84"/>
    </row>
    <row r="6217" spans="132:132">
      <c r="EB6217" s="84"/>
    </row>
    <row r="6218" spans="132:132">
      <c r="EB6218" s="84"/>
    </row>
    <row r="6219" spans="132:132">
      <c r="EB6219" s="84"/>
    </row>
    <row r="6220" spans="132:132">
      <c r="EB6220" s="84"/>
    </row>
    <row r="6221" spans="132:132">
      <c r="EB6221" s="84"/>
    </row>
    <row r="6222" spans="132:132">
      <c r="EB6222" s="84"/>
    </row>
    <row r="6223" spans="132:132">
      <c r="EB6223" s="84"/>
    </row>
    <row r="6224" spans="132:132">
      <c r="EB6224" s="84"/>
    </row>
    <row r="6225" spans="132:132">
      <c r="EB6225" s="84"/>
    </row>
    <row r="6226" spans="132:132">
      <c r="EB6226" s="84"/>
    </row>
    <row r="6227" spans="132:132">
      <c r="EB6227" s="84"/>
    </row>
    <row r="6228" spans="132:132">
      <c r="EB6228" s="84"/>
    </row>
    <row r="6229" spans="132:132">
      <c r="EB6229" s="84"/>
    </row>
    <row r="6230" spans="132:132">
      <c r="EB6230" s="84"/>
    </row>
    <row r="6231" spans="132:132">
      <c r="EB6231" s="84"/>
    </row>
    <row r="6232" spans="132:132">
      <c r="EB6232" s="84"/>
    </row>
    <row r="6233" spans="132:132">
      <c r="EB6233" s="84"/>
    </row>
    <row r="6234" spans="132:132">
      <c r="EB6234" s="84"/>
    </row>
    <row r="6235" spans="132:132">
      <c r="EB6235" s="84"/>
    </row>
    <row r="6236" spans="132:132">
      <c r="EB6236" s="84"/>
    </row>
    <row r="6237" spans="132:132">
      <c r="EB6237" s="84"/>
    </row>
    <row r="6238" spans="132:132">
      <c r="EB6238" s="84"/>
    </row>
    <row r="6239" spans="132:132">
      <c r="EB6239" s="84"/>
    </row>
    <row r="6240" spans="132:132">
      <c r="EB6240" s="84"/>
    </row>
    <row r="6241" spans="132:132">
      <c r="EB6241" s="84"/>
    </row>
    <row r="6242" spans="132:132">
      <c r="EB6242" s="84"/>
    </row>
    <row r="6243" spans="132:132">
      <c r="EB6243" s="84"/>
    </row>
    <row r="6244" spans="132:132">
      <c r="EB6244" s="84"/>
    </row>
    <row r="6245" spans="132:132">
      <c r="EB6245" s="84"/>
    </row>
    <row r="6246" spans="132:132">
      <c r="EB6246" s="84"/>
    </row>
    <row r="6247" spans="132:132">
      <c r="EB6247" s="84"/>
    </row>
    <row r="6248" spans="132:132">
      <c r="EB6248" s="84"/>
    </row>
    <row r="6249" spans="132:132">
      <c r="EB6249" s="84"/>
    </row>
    <row r="6250" spans="132:132">
      <c r="EB6250" s="84"/>
    </row>
    <row r="6251" spans="132:132">
      <c r="EB6251" s="84"/>
    </row>
    <row r="6252" spans="132:132">
      <c r="EB6252" s="84"/>
    </row>
    <row r="6253" spans="132:132">
      <c r="EB6253" s="84"/>
    </row>
    <row r="6254" spans="132:132">
      <c r="EB6254" s="84"/>
    </row>
    <row r="6255" spans="132:132">
      <c r="EB6255" s="84"/>
    </row>
    <row r="6256" spans="132:132">
      <c r="EB6256" s="84"/>
    </row>
    <row r="6257" spans="132:132">
      <c r="EB6257" s="84"/>
    </row>
    <row r="6258" spans="132:132">
      <c r="EB6258" s="84"/>
    </row>
    <row r="6259" spans="132:132">
      <c r="EB6259" s="84"/>
    </row>
    <row r="6260" spans="132:132">
      <c r="EB6260" s="84"/>
    </row>
    <row r="6261" spans="132:132">
      <c r="EB6261" s="84"/>
    </row>
    <row r="6262" spans="132:132">
      <c r="EB6262" s="84"/>
    </row>
    <row r="6263" spans="132:132">
      <c r="EB6263" s="84"/>
    </row>
    <row r="6264" spans="132:132">
      <c r="EB6264" s="84"/>
    </row>
    <row r="6265" spans="132:132">
      <c r="EB6265" s="84"/>
    </row>
    <row r="6266" spans="132:132">
      <c r="EB6266" s="84"/>
    </row>
    <row r="6267" spans="132:132">
      <c r="EB6267" s="84"/>
    </row>
    <row r="6268" spans="132:132">
      <c r="EB6268" s="84"/>
    </row>
    <row r="6269" spans="132:132">
      <c r="EB6269" s="84"/>
    </row>
    <row r="6270" spans="132:132">
      <c r="EB6270" s="84"/>
    </row>
    <row r="6271" spans="132:132">
      <c r="EB6271" s="84"/>
    </row>
    <row r="6272" spans="132:132">
      <c r="EB6272" s="84"/>
    </row>
    <row r="6273" spans="132:132">
      <c r="EB6273" s="84"/>
    </row>
    <row r="6274" spans="132:132">
      <c r="EB6274" s="84"/>
    </row>
    <row r="6275" spans="132:132">
      <c r="EB6275" s="84"/>
    </row>
    <row r="6276" spans="132:132">
      <c r="EB6276" s="84"/>
    </row>
    <row r="6277" spans="132:132">
      <c r="EB6277" s="84"/>
    </row>
    <row r="6278" spans="132:132">
      <c r="EB6278" s="84"/>
    </row>
    <row r="6279" spans="132:132">
      <c r="EB6279" s="84"/>
    </row>
    <row r="6280" spans="132:132">
      <c r="EB6280" s="84"/>
    </row>
    <row r="6281" spans="132:132">
      <c r="EB6281" s="84"/>
    </row>
    <row r="6282" spans="132:132">
      <c r="EB6282" s="84"/>
    </row>
    <row r="6283" spans="132:132">
      <c r="EB6283" s="84"/>
    </row>
    <row r="6284" spans="132:132">
      <c r="EB6284" s="84"/>
    </row>
    <row r="6285" spans="132:132">
      <c r="EB6285" s="84"/>
    </row>
    <row r="6286" spans="132:132">
      <c r="EB6286" s="84"/>
    </row>
    <row r="6287" spans="132:132">
      <c r="EB6287" s="84"/>
    </row>
    <row r="6288" spans="132:132">
      <c r="EB6288" s="84"/>
    </row>
    <row r="6289" spans="132:132">
      <c r="EB6289" s="84"/>
    </row>
    <row r="6290" spans="132:132">
      <c r="EB6290" s="84"/>
    </row>
    <row r="6291" spans="132:132">
      <c r="EB6291" s="84"/>
    </row>
    <row r="6292" spans="132:132">
      <c r="EB6292" s="84"/>
    </row>
    <row r="6293" spans="132:132">
      <c r="EB6293" s="84"/>
    </row>
    <row r="6294" spans="132:132">
      <c r="EB6294" s="84"/>
    </row>
    <row r="6295" spans="132:132">
      <c r="EB6295" s="84"/>
    </row>
    <row r="6296" spans="132:132">
      <c r="EB6296" s="84"/>
    </row>
    <row r="6297" spans="132:132">
      <c r="EB6297" s="84"/>
    </row>
    <row r="6298" spans="132:132">
      <c r="EB6298" s="84"/>
    </row>
    <row r="6299" spans="132:132">
      <c r="EB6299" s="84"/>
    </row>
    <row r="6300" spans="132:132">
      <c r="EB6300" s="84"/>
    </row>
    <row r="6301" spans="132:132">
      <c r="EB6301" s="84"/>
    </row>
    <row r="6302" spans="132:132">
      <c r="EB6302" s="84"/>
    </row>
    <row r="6303" spans="132:132">
      <c r="EB6303" s="84"/>
    </row>
    <row r="6304" spans="132:132">
      <c r="EB6304" s="84"/>
    </row>
    <row r="6305" spans="132:132">
      <c r="EB6305" s="84"/>
    </row>
    <row r="6306" spans="132:132">
      <c r="EB6306" s="84"/>
    </row>
    <row r="6307" spans="132:132">
      <c r="EB6307" s="84"/>
    </row>
    <row r="6308" spans="132:132">
      <c r="EB6308" s="84"/>
    </row>
    <row r="6309" spans="132:132">
      <c r="EB6309" s="84"/>
    </row>
    <row r="6310" spans="132:132">
      <c r="EB6310" s="84"/>
    </row>
    <row r="6311" spans="132:132">
      <c r="EB6311" s="84"/>
    </row>
    <row r="6312" spans="132:132">
      <c r="EB6312" s="84"/>
    </row>
    <row r="6313" spans="132:132">
      <c r="EB6313" s="84"/>
    </row>
    <row r="6314" spans="132:132">
      <c r="EB6314" s="84"/>
    </row>
    <row r="6315" spans="132:132">
      <c r="EB6315" s="84"/>
    </row>
    <row r="6316" spans="132:132">
      <c r="EB6316" s="84"/>
    </row>
    <row r="6317" spans="132:132">
      <c r="EB6317" s="84"/>
    </row>
    <row r="6318" spans="132:132">
      <c r="EB6318" s="84"/>
    </row>
    <row r="6319" spans="132:132">
      <c r="EB6319" s="84"/>
    </row>
    <row r="6320" spans="132:132">
      <c r="EB6320" s="84"/>
    </row>
    <row r="6321" spans="132:132">
      <c r="EB6321" s="84"/>
    </row>
    <row r="6322" spans="132:132">
      <c r="EB6322" s="84"/>
    </row>
    <row r="6323" spans="132:132">
      <c r="EB6323" s="84"/>
    </row>
    <row r="6324" spans="132:132">
      <c r="EB6324" s="84"/>
    </row>
    <row r="6325" spans="132:132">
      <c r="EB6325" s="84"/>
    </row>
    <row r="6326" spans="132:132">
      <c r="EB6326" s="84"/>
    </row>
    <row r="6327" spans="132:132">
      <c r="EB6327" s="84"/>
    </row>
    <row r="6328" spans="132:132">
      <c r="EB6328" s="84"/>
    </row>
    <row r="6329" spans="132:132">
      <c r="EB6329" s="84"/>
    </row>
    <row r="6330" spans="132:132">
      <c r="EB6330" s="84"/>
    </row>
    <row r="6331" spans="132:132">
      <c r="EB6331" s="84"/>
    </row>
    <row r="6332" spans="132:132">
      <c r="EB6332" s="84"/>
    </row>
    <row r="6333" spans="132:132">
      <c r="EB6333" s="84"/>
    </row>
    <row r="6334" spans="132:132">
      <c r="EB6334" s="84"/>
    </row>
    <row r="6335" spans="132:132">
      <c r="EB6335" s="84"/>
    </row>
    <row r="6336" spans="132:132">
      <c r="EB6336" s="84"/>
    </row>
    <row r="6337" spans="132:132">
      <c r="EB6337" s="84"/>
    </row>
    <row r="6338" spans="132:132">
      <c r="EB6338" s="84"/>
    </row>
    <row r="6339" spans="132:132">
      <c r="EB6339" s="84"/>
    </row>
    <row r="6340" spans="132:132">
      <c r="EB6340" s="84"/>
    </row>
    <row r="6341" spans="132:132">
      <c r="EB6341" s="84"/>
    </row>
    <row r="6342" spans="132:132">
      <c r="EB6342" s="84"/>
    </row>
    <row r="6343" spans="132:132">
      <c r="EB6343" s="84"/>
    </row>
    <row r="6344" spans="132:132">
      <c r="EB6344" s="84"/>
    </row>
    <row r="6345" spans="132:132">
      <c r="EB6345" s="84"/>
    </row>
    <row r="6346" spans="132:132">
      <c r="EB6346" s="84"/>
    </row>
    <row r="6347" spans="132:132">
      <c r="EB6347" s="84"/>
    </row>
    <row r="6348" spans="132:132">
      <c r="EB6348" s="84"/>
    </row>
    <row r="6349" spans="132:132">
      <c r="EB6349" s="84"/>
    </row>
    <row r="6350" spans="132:132">
      <c r="EB6350" s="84"/>
    </row>
    <row r="6351" spans="132:132">
      <c r="EB6351" s="84"/>
    </row>
    <row r="6352" spans="132:132">
      <c r="EB6352" s="84"/>
    </row>
    <row r="6353" spans="132:132">
      <c r="EB6353" s="84"/>
    </row>
    <row r="6354" spans="132:132">
      <c r="EB6354" s="84"/>
    </row>
    <row r="6355" spans="132:132">
      <c r="EB6355" s="84"/>
    </row>
    <row r="6356" spans="132:132">
      <c r="EB6356" s="84"/>
    </row>
    <row r="6357" spans="132:132">
      <c r="EB6357" s="84"/>
    </row>
    <row r="6358" spans="132:132">
      <c r="EB6358" s="84"/>
    </row>
    <row r="6359" spans="132:132">
      <c r="EB6359" s="84"/>
    </row>
    <row r="6360" spans="132:132">
      <c r="EB6360" s="84"/>
    </row>
    <row r="6361" spans="132:132">
      <c r="EB6361" s="84"/>
    </row>
    <row r="6362" spans="132:132">
      <c r="EB6362" s="84"/>
    </row>
    <row r="6363" spans="132:132">
      <c r="EB6363" s="84"/>
    </row>
    <row r="6364" spans="132:132">
      <c r="EB6364" s="84"/>
    </row>
    <row r="6365" spans="132:132">
      <c r="EB6365" s="84"/>
    </row>
    <row r="6366" spans="132:132">
      <c r="EB6366" s="84"/>
    </row>
    <row r="6367" spans="132:132">
      <c r="EB6367" s="84"/>
    </row>
    <row r="6368" spans="132:132">
      <c r="EB6368" s="84"/>
    </row>
    <row r="6369" spans="132:132">
      <c r="EB6369" s="84"/>
    </row>
    <row r="6370" spans="132:132">
      <c r="EB6370" s="84"/>
    </row>
    <row r="6371" spans="132:132">
      <c r="EB6371" s="84"/>
    </row>
    <row r="6372" spans="132:132">
      <c r="EB6372" s="84"/>
    </row>
    <row r="6373" spans="132:132">
      <c r="EB6373" s="84"/>
    </row>
    <row r="6374" spans="132:132">
      <c r="EB6374" s="84"/>
    </row>
    <row r="6375" spans="132:132">
      <c r="EB6375" s="84"/>
    </row>
    <row r="6376" spans="132:132">
      <c r="EB6376" s="84"/>
    </row>
    <row r="6377" spans="132:132">
      <c r="EB6377" s="84"/>
    </row>
    <row r="6378" spans="132:132">
      <c r="EB6378" s="84"/>
    </row>
    <row r="6379" spans="132:132">
      <c r="EB6379" s="84"/>
    </row>
    <row r="6380" spans="132:132">
      <c r="EB6380" s="84"/>
    </row>
    <row r="6381" spans="132:132">
      <c r="EB6381" s="84"/>
    </row>
    <row r="6382" spans="132:132">
      <c r="EB6382" s="84"/>
    </row>
    <row r="6383" spans="132:132">
      <c r="EB6383" s="84"/>
    </row>
    <row r="6384" spans="132:132">
      <c r="EB6384" s="84"/>
    </row>
    <row r="6385" spans="132:132">
      <c r="EB6385" s="84"/>
    </row>
    <row r="6386" spans="132:132">
      <c r="EB6386" s="84"/>
    </row>
    <row r="6387" spans="132:132">
      <c r="EB6387" s="84"/>
    </row>
    <row r="6388" spans="132:132">
      <c r="EB6388" s="84"/>
    </row>
    <row r="6389" spans="132:132">
      <c r="EB6389" s="84"/>
    </row>
    <row r="6390" spans="132:132">
      <c r="EB6390" s="84"/>
    </row>
    <row r="6391" spans="132:132">
      <c r="EB6391" s="84"/>
    </row>
    <row r="6392" spans="132:132">
      <c r="EB6392" s="84"/>
    </row>
    <row r="6393" spans="132:132">
      <c r="EB6393" s="84"/>
    </row>
    <row r="6394" spans="132:132">
      <c r="EB6394" s="84"/>
    </row>
    <row r="6395" spans="132:132">
      <c r="EB6395" s="84"/>
    </row>
    <row r="6396" spans="132:132">
      <c r="EB6396" s="84"/>
    </row>
    <row r="6397" spans="132:132">
      <c r="EB6397" s="84"/>
    </row>
    <row r="6398" spans="132:132">
      <c r="EB6398" s="84"/>
    </row>
    <row r="6399" spans="132:132">
      <c r="EB6399" s="84"/>
    </row>
    <row r="6400" spans="132:132">
      <c r="EB6400" s="84"/>
    </row>
    <row r="6401" spans="132:132">
      <c r="EB6401" s="84"/>
    </row>
    <row r="6402" spans="132:132">
      <c r="EB6402" s="84"/>
    </row>
    <row r="6403" spans="132:132">
      <c r="EB6403" s="84"/>
    </row>
    <row r="6404" spans="132:132">
      <c r="EB6404" s="84"/>
    </row>
    <row r="6405" spans="132:132">
      <c r="EB6405" s="84"/>
    </row>
    <row r="6406" spans="132:132">
      <c r="EB6406" s="84"/>
    </row>
    <row r="6407" spans="132:132">
      <c r="EB6407" s="84"/>
    </row>
    <row r="6408" spans="132:132">
      <c r="EB6408" s="84"/>
    </row>
    <row r="6409" spans="132:132">
      <c r="EB6409" s="84"/>
    </row>
    <row r="6410" spans="132:132">
      <c r="EB6410" s="84"/>
    </row>
    <row r="6411" spans="132:132">
      <c r="EB6411" s="84"/>
    </row>
    <row r="6412" spans="132:132">
      <c r="EB6412" s="84"/>
    </row>
    <row r="6413" spans="132:132">
      <c r="EB6413" s="84"/>
    </row>
    <row r="6414" spans="132:132">
      <c r="EB6414" s="84"/>
    </row>
    <row r="6415" spans="132:132">
      <c r="EB6415" s="84"/>
    </row>
    <row r="6416" spans="132:132">
      <c r="EB6416" s="84"/>
    </row>
    <row r="6417" spans="132:132">
      <c r="EB6417" s="84"/>
    </row>
    <row r="6418" spans="132:132">
      <c r="EB6418" s="84"/>
    </row>
    <row r="6419" spans="132:132">
      <c r="EB6419" s="84"/>
    </row>
    <row r="6420" spans="132:132">
      <c r="EB6420" s="84"/>
    </row>
    <row r="6421" spans="132:132">
      <c r="EB6421" s="84"/>
    </row>
    <row r="6422" spans="132:132">
      <c r="EB6422" s="84"/>
    </row>
    <row r="6423" spans="132:132">
      <c r="EB6423" s="84"/>
    </row>
    <row r="6424" spans="132:132">
      <c r="EB6424" s="84"/>
    </row>
    <row r="6425" spans="132:132">
      <c r="EB6425" s="84"/>
    </row>
    <row r="6426" spans="132:132">
      <c r="EB6426" s="84"/>
    </row>
    <row r="6427" spans="132:132">
      <c r="EB6427" s="84"/>
    </row>
    <row r="6428" spans="132:132">
      <c r="EB6428" s="84"/>
    </row>
    <row r="6429" spans="132:132">
      <c r="EB6429" s="84"/>
    </row>
    <row r="6430" spans="132:132">
      <c r="EB6430" s="84"/>
    </row>
    <row r="6431" spans="132:132">
      <c r="EB6431" s="84"/>
    </row>
    <row r="6432" spans="132:132">
      <c r="EB6432" s="84"/>
    </row>
    <row r="6433" spans="132:132">
      <c r="EB6433" s="84"/>
    </row>
    <row r="6434" spans="132:132">
      <c r="EB6434" s="84"/>
    </row>
    <row r="6435" spans="132:132">
      <c r="EB6435" s="84"/>
    </row>
    <row r="6436" spans="132:132">
      <c r="EB6436" s="84"/>
    </row>
    <row r="6437" spans="132:132">
      <c r="EB6437" s="84"/>
    </row>
    <row r="6438" spans="132:132">
      <c r="EB6438" s="84"/>
    </row>
    <row r="6439" spans="132:132">
      <c r="EB6439" s="84"/>
    </row>
    <row r="6440" spans="132:132">
      <c r="EB6440" s="84"/>
    </row>
    <row r="6441" spans="132:132">
      <c r="EB6441" s="84"/>
    </row>
    <row r="6442" spans="132:132">
      <c r="EB6442" s="84"/>
    </row>
    <row r="6443" spans="132:132">
      <c r="EB6443" s="84"/>
    </row>
    <row r="6444" spans="132:132">
      <c r="EB6444" s="84"/>
    </row>
    <row r="6445" spans="132:132">
      <c r="EB6445" s="84"/>
    </row>
    <row r="6446" spans="132:132">
      <c r="EB6446" s="84"/>
    </row>
    <row r="6447" spans="132:132">
      <c r="EB6447" s="84"/>
    </row>
    <row r="6448" spans="132:132">
      <c r="EB6448" s="84"/>
    </row>
    <row r="6449" spans="132:132">
      <c r="EB6449" s="84"/>
    </row>
    <row r="6450" spans="132:132">
      <c r="EB6450" s="84"/>
    </row>
    <row r="6451" spans="132:132">
      <c r="EB6451" s="84"/>
    </row>
    <row r="6452" spans="132:132">
      <c r="EB6452" s="84"/>
    </row>
    <row r="6453" spans="132:132">
      <c r="EB6453" s="84"/>
    </row>
    <row r="6454" spans="132:132">
      <c r="EB6454" s="84"/>
    </row>
    <row r="6455" spans="132:132">
      <c r="EB6455" s="84"/>
    </row>
    <row r="6456" spans="132:132">
      <c r="EB6456" s="84"/>
    </row>
    <row r="6457" spans="132:132">
      <c r="EB6457" s="84"/>
    </row>
    <row r="6458" spans="132:132">
      <c r="EB6458" s="84"/>
    </row>
    <row r="6459" spans="132:132">
      <c r="EB6459" s="84"/>
    </row>
    <row r="6460" spans="132:132">
      <c r="EB6460" s="84"/>
    </row>
    <row r="6461" spans="132:132">
      <c r="EB6461" s="84"/>
    </row>
    <row r="6462" spans="132:132">
      <c r="EB6462" s="84"/>
    </row>
    <row r="6463" spans="132:132">
      <c r="EB6463" s="84"/>
    </row>
    <row r="6464" spans="132:132">
      <c r="EB6464" s="84"/>
    </row>
    <row r="6465" spans="132:132">
      <c r="EB6465" s="84"/>
    </row>
    <row r="6466" spans="132:132">
      <c r="EB6466" s="84"/>
    </row>
    <row r="6467" spans="132:132">
      <c r="EB6467" s="84"/>
    </row>
    <row r="6468" spans="132:132">
      <c r="EB6468" s="84"/>
    </row>
    <row r="6469" spans="132:132">
      <c r="EB6469" s="84"/>
    </row>
    <row r="6470" spans="132:132">
      <c r="EB6470" s="84"/>
    </row>
    <row r="6471" spans="132:132">
      <c r="EB6471" s="84"/>
    </row>
    <row r="6472" spans="132:132">
      <c r="EB6472" s="84"/>
    </row>
    <row r="6473" spans="132:132">
      <c r="EB6473" s="84"/>
    </row>
    <row r="6474" spans="132:132">
      <c r="EB6474" s="84"/>
    </row>
    <row r="6475" spans="132:132">
      <c r="EB6475" s="84"/>
    </row>
    <row r="6476" spans="132:132">
      <c r="EB6476" s="84"/>
    </row>
    <row r="6477" spans="132:132">
      <c r="EB6477" s="84"/>
    </row>
    <row r="6478" spans="132:132">
      <c r="EB6478" s="84"/>
    </row>
    <row r="6479" spans="132:132">
      <c r="EB6479" s="84"/>
    </row>
    <row r="6480" spans="132:132">
      <c r="EB6480" s="84"/>
    </row>
    <row r="6481" spans="132:132">
      <c r="EB6481" s="84"/>
    </row>
    <row r="6482" spans="132:132">
      <c r="EB6482" s="84"/>
    </row>
    <row r="6483" spans="132:132">
      <c r="EB6483" s="84"/>
    </row>
    <row r="6484" spans="132:132">
      <c r="EB6484" s="84"/>
    </row>
    <row r="6485" spans="132:132">
      <c r="EB6485" s="84"/>
    </row>
    <row r="6486" spans="132:132">
      <c r="EB6486" s="84"/>
    </row>
    <row r="6487" spans="132:132">
      <c r="EB6487" s="84"/>
    </row>
    <row r="6488" spans="132:132">
      <c r="EB6488" s="84"/>
    </row>
    <row r="6489" spans="132:132">
      <c r="EB6489" s="84"/>
    </row>
    <row r="6490" spans="132:132">
      <c r="EB6490" s="84"/>
    </row>
    <row r="6491" spans="132:132">
      <c r="EB6491" s="84"/>
    </row>
    <row r="6492" spans="132:132">
      <c r="EB6492" s="84"/>
    </row>
    <row r="6493" spans="132:132">
      <c r="EB6493" s="84"/>
    </row>
    <row r="6494" spans="132:132">
      <c r="EB6494" s="84"/>
    </row>
    <row r="6495" spans="132:132">
      <c r="EB6495" s="84"/>
    </row>
    <row r="6496" spans="132:132">
      <c r="EB6496" s="84"/>
    </row>
    <row r="6497" spans="132:132">
      <c r="EB6497" s="84"/>
    </row>
    <row r="6498" spans="132:132">
      <c r="EB6498" s="84"/>
    </row>
    <row r="6499" spans="132:132">
      <c r="EB6499" s="84"/>
    </row>
    <row r="6500" spans="132:132">
      <c r="EB6500" s="84"/>
    </row>
    <row r="6501" spans="132:132">
      <c r="EB6501" s="84"/>
    </row>
    <row r="6502" spans="132:132">
      <c r="EB6502" s="84"/>
    </row>
    <row r="6503" spans="132:132">
      <c r="EB6503" s="84"/>
    </row>
    <row r="6504" spans="132:132">
      <c r="EB6504" s="84"/>
    </row>
    <row r="6505" spans="132:132">
      <c r="EB6505" s="84"/>
    </row>
    <row r="6506" spans="132:132">
      <c r="EB6506" s="84"/>
    </row>
    <row r="6507" spans="132:132">
      <c r="EB6507" s="84"/>
    </row>
    <row r="6508" spans="132:132">
      <c r="EB6508" s="84"/>
    </row>
    <row r="6509" spans="132:132">
      <c r="EB6509" s="84"/>
    </row>
    <row r="6510" spans="132:132">
      <c r="EB6510" s="84"/>
    </row>
    <row r="6511" spans="132:132">
      <c r="EB6511" s="84"/>
    </row>
    <row r="6512" spans="132:132">
      <c r="EB6512" s="84"/>
    </row>
    <row r="6513" spans="132:132">
      <c r="EB6513" s="84"/>
    </row>
    <row r="6514" spans="132:132">
      <c r="EB6514" s="84"/>
    </row>
    <row r="6515" spans="132:132">
      <c r="EB6515" s="84"/>
    </row>
    <row r="6516" spans="132:132">
      <c r="EB6516" s="84"/>
    </row>
    <row r="6517" spans="132:132">
      <c r="EB6517" s="84"/>
    </row>
    <row r="6518" spans="132:132">
      <c r="EB6518" s="84"/>
    </row>
    <row r="6519" spans="132:132">
      <c r="EB6519" s="84"/>
    </row>
    <row r="6520" spans="132:132">
      <c r="EB6520" s="84"/>
    </row>
    <row r="6521" spans="132:132">
      <c r="EB6521" s="84"/>
    </row>
    <row r="6522" spans="132:132">
      <c r="EB6522" s="84"/>
    </row>
    <row r="6523" spans="132:132">
      <c r="EB6523" s="84"/>
    </row>
    <row r="6524" spans="132:132">
      <c r="EB6524" s="84"/>
    </row>
    <row r="6525" spans="132:132">
      <c r="EB6525" s="84"/>
    </row>
    <row r="6526" spans="132:132">
      <c r="EB6526" s="84"/>
    </row>
    <row r="6527" spans="132:132">
      <c r="EB6527" s="84"/>
    </row>
    <row r="6528" spans="132:132">
      <c r="EB6528" s="84"/>
    </row>
    <row r="6529" spans="132:132">
      <c r="EB6529" s="84"/>
    </row>
    <row r="6530" spans="132:132">
      <c r="EB6530" s="84"/>
    </row>
    <row r="6531" spans="132:132">
      <c r="EB6531" s="84"/>
    </row>
    <row r="6532" spans="132:132">
      <c r="EB6532" s="84"/>
    </row>
    <row r="6533" spans="132:132">
      <c r="EB6533" s="84"/>
    </row>
    <row r="6534" spans="132:132">
      <c r="EB6534" s="84"/>
    </row>
    <row r="6535" spans="132:132">
      <c r="EB6535" s="84"/>
    </row>
    <row r="6536" spans="132:132">
      <c r="EB6536" s="84"/>
    </row>
    <row r="6537" spans="132:132">
      <c r="EB6537" s="84"/>
    </row>
    <row r="6538" spans="132:132">
      <c r="EB6538" s="84"/>
    </row>
    <row r="6539" spans="132:132">
      <c r="EB6539" s="84"/>
    </row>
    <row r="6540" spans="132:132">
      <c r="EB6540" s="84"/>
    </row>
    <row r="6541" spans="132:132">
      <c r="EB6541" s="84"/>
    </row>
    <row r="6542" spans="132:132">
      <c r="EB6542" s="84"/>
    </row>
    <row r="6543" spans="132:132">
      <c r="EB6543" s="84"/>
    </row>
    <row r="6544" spans="132:132">
      <c r="EB6544" s="84"/>
    </row>
    <row r="6545" spans="132:132">
      <c r="EB6545" s="84"/>
    </row>
    <row r="6546" spans="132:132">
      <c r="EB6546" s="84"/>
    </row>
    <row r="6547" spans="132:132">
      <c r="EB6547" s="84"/>
    </row>
    <row r="6548" spans="132:132">
      <c r="EB6548" s="84"/>
    </row>
    <row r="6549" spans="132:132">
      <c r="EB6549" s="84"/>
    </row>
    <row r="6550" spans="132:132">
      <c r="EB6550" s="84"/>
    </row>
    <row r="6551" spans="132:132">
      <c r="EB6551" s="84"/>
    </row>
    <row r="6552" spans="132:132">
      <c r="EB6552" s="84"/>
    </row>
    <row r="6553" spans="132:132">
      <c r="EB6553" s="84"/>
    </row>
    <row r="6554" spans="132:132">
      <c r="EB6554" s="84"/>
    </row>
    <row r="6555" spans="132:132">
      <c r="EB6555" s="84"/>
    </row>
    <row r="6556" spans="132:132">
      <c r="EB6556" s="84"/>
    </row>
    <row r="6557" spans="132:132">
      <c r="EB6557" s="84"/>
    </row>
    <row r="6558" spans="132:132">
      <c r="EB6558" s="84"/>
    </row>
    <row r="6559" spans="132:132">
      <c r="EB6559" s="84"/>
    </row>
    <row r="6560" spans="132:132">
      <c r="EB6560" s="84"/>
    </row>
    <row r="6561" spans="132:132">
      <c r="EB6561" s="84"/>
    </row>
    <row r="6562" spans="132:132">
      <c r="EB6562" s="84"/>
    </row>
    <row r="6563" spans="132:132">
      <c r="EB6563" s="84"/>
    </row>
    <row r="6564" spans="132:132">
      <c r="EB6564" s="84"/>
    </row>
    <row r="6565" spans="132:132">
      <c r="EB6565" s="84"/>
    </row>
    <row r="6566" spans="132:132">
      <c r="EB6566" s="84"/>
    </row>
    <row r="6567" spans="132:132">
      <c r="EB6567" s="84"/>
    </row>
    <row r="6568" spans="132:132">
      <c r="EB6568" s="84"/>
    </row>
    <row r="6569" spans="132:132">
      <c r="EB6569" s="84"/>
    </row>
    <row r="6570" spans="132:132">
      <c r="EB6570" s="84"/>
    </row>
    <row r="6571" spans="132:132">
      <c r="EB6571" s="84"/>
    </row>
    <row r="6572" spans="132:132">
      <c r="EB6572" s="84"/>
    </row>
    <row r="6573" spans="132:132">
      <c r="EB6573" s="84"/>
    </row>
    <row r="6574" spans="132:132">
      <c r="EB6574" s="84"/>
    </row>
    <row r="6575" spans="132:132">
      <c r="EB6575" s="84"/>
    </row>
    <row r="6576" spans="132:132">
      <c r="EB6576" s="84"/>
    </row>
    <row r="6577" spans="132:132">
      <c r="EB6577" s="84"/>
    </row>
    <row r="6578" spans="132:132">
      <c r="EB6578" s="84"/>
    </row>
    <row r="6579" spans="132:132">
      <c r="EB6579" s="84"/>
    </row>
    <row r="6580" spans="132:132">
      <c r="EB6580" s="84"/>
    </row>
    <row r="6581" spans="132:132">
      <c r="EB6581" s="84"/>
    </row>
    <row r="6582" spans="132:132">
      <c r="EB6582" s="84"/>
    </row>
    <row r="6583" spans="132:132">
      <c r="EB6583" s="84"/>
    </row>
    <row r="6584" spans="132:132">
      <c r="EB6584" s="84"/>
    </row>
    <row r="6585" spans="132:132">
      <c r="EB6585" s="84"/>
    </row>
    <row r="6586" spans="132:132">
      <c r="EB6586" s="84"/>
    </row>
    <row r="6587" spans="132:132">
      <c r="EB6587" s="84"/>
    </row>
    <row r="6588" spans="132:132">
      <c r="EB6588" s="84"/>
    </row>
    <row r="6589" spans="132:132">
      <c r="EB6589" s="84"/>
    </row>
    <row r="6590" spans="132:132">
      <c r="EB6590" s="84"/>
    </row>
    <row r="6591" spans="132:132">
      <c r="EB6591" s="84"/>
    </row>
    <row r="6592" spans="132:132">
      <c r="EB6592" s="84"/>
    </row>
    <row r="6593" spans="132:132">
      <c r="EB6593" s="84"/>
    </row>
    <row r="6594" spans="132:132">
      <c r="EB6594" s="84"/>
    </row>
    <row r="6595" spans="132:132">
      <c r="EB6595" s="84"/>
    </row>
    <row r="6596" spans="132:132">
      <c r="EB6596" s="84"/>
    </row>
    <row r="6597" spans="132:132">
      <c r="EB6597" s="84"/>
    </row>
    <row r="6598" spans="132:132">
      <c r="EB6598" s="84"/>
    </row>
    <row r="6599" spans="132:132">
      <c r="EB6599" s="84"/>
    </row>
    <row r="6600" spans="132:132">
      <c r="EB6600" s="84"/>
    </row>
    <row r="6601" spans="132:132">
      <c r="EB6601" s="84"/>
    </row>
    <row r="6602" spans="132:132">
      <c r="EB6602" s="84"/>
    </row>
    <row r="6603" spans="132:132">
      <c r="EB6603" s="84"/>
    </row>
    <row r="6604" spans="132:132">
      <c r="EB6604" s="84"/>
    </row>
    <row r="6605" spans="132:132">
      <c r="EB6605" s="84"/>
    </row>
    <row r="6606" spans="132:132">
      <c r="EB6606" s="84"/>
    </row>
    <row r="6607" spans="132:132">
      <c r="EB6607" s="84"/>
    </row>
    <row r="6608" spans="132:132">
      <c r="EB6608" s="84"/>
    </row>
    <row r="6609" spans="132:132">
      <c r="EB6609" s="84"/>
    </row>
    <row r="6610" spans="132:132">
      <c r="EB6610" s="84"/>
    </row>
    <row r="6611" spans="132:132">
      <c r="EB6611" s="84"/>
    </row>
    <row r="6612" spans="132:132">
      <c r="EB6612" s="84"/>
    </row>
    <row r="6613" spans="132:132">
      <c r="EB6613" s="84"/>
    </row>
    <row r="6614" spans="132:132">
      <c r="EB6614" s="84"/>
    </row>
    <row r="6615" spans="132:132">
      <c r="EB6615" s="84"/>
    </row>
    <row r="6616" spans="132:132">
      <c r="EB6616" s="84"/>
    </row>
    <row r="6617" spans="132:132">
      <c r="EB6617" s="84"/>
    </row>
    <row r="6618" spans="132:132">
      <c r="EB6618" s="84"/>
    </row>
    <row r="6619" spans="132:132">
      <c r="EB6619" s="84"/>
    </row>
    <row r="6620" spans="132:132">
      <c r="EB6620" s="84"/>
    </row>
    <row r="6621" spans="132:132">
      <c r="EB6621" s="84"/>
    </row>
    <row r="6622" spans="132:132">
      <c r="EB6622" s="84"/>
    </row>
    <row r="6623" spans="132:132">
      <c r="EB6623" s="84"/>
    </row>
    <row r="6624" spans="132:132">
      <c r="EB6624" s="84"/>
    </row>
    <row r="6625" spans="132:132">
      <c r="EB6625" s="84"/>
    </row>
    <row r="6626" spans="132:132">
      <c r="EB6626" s="84"/>
    </row>
    <row r="6627" spans="132:132">
      <c r="EB6627" s="84"/>
    </row>
    <row r="6628" spans="132:132">
      <c r="EB6628" s="84"/>
    </row>
    <row r="6629" spans="132:132">
      <c r="EB6629" s="84"/>
    </row>
    <row r="6630" spans="132:132">
      <c r="EB6630" s="84"/>
    </row>
    <row r="6631" spans="132:132">
      <c r="EB6631" s="84"/>
    </row>
    <row r="6632" spans="132:132">
      <c r="EB6632" s="84"/>
    </row>
    <row r="6633" spans="132:132">
      <c r="EB6633" s="84"/>
    </row>
    <row r="6634" spans="132:132">
      <c r="EB6634" s="84"/>
    </row>
    <row r="6635" spans="132:132">
      <c r="EB6635" s="84"/>
    </row>
    <row r="6636" spans="132:132">
      <c r="EB6636" s="84"/>
    </row>
    <row r="6637" spans="132:132">
      <c r="EB6637" s="84"/>
    </row>
    <row r="6638" spans="132:132">
      <c r="EB6638" s="84"/>
    </row>
    <row r="6639" spans="132:132">
      <c r="EB6639" s="84"/>
    </row>
    <row r="6640" spans="132:132">
      <c r="EB6640" s="84"/>
    </row>
    <row r="6641" spans="132:132">
      <c r="EB6641" s="84"/>
    </row>
    <row r="6642" spans="132:132">
      <c r="EB6642" s="84"/>
    </row>
    <row r="6643" spans="132:132">
      <c r="EB6643" s="84"/>
    </row>
    <row r="6644" spans="132:132">
      <c r="EB6644" s="84"/>
    </row>
    <row r="6645" spans="132:132">
      <c r="EB6645" s="84"/>
    </row>
    <row r="6646" spans="132:132">
      <c r="EB6646" s="84"/>
    </row>
    <row r="6647" spans="132:132">
      <c r="EB6647" s="84"/>
    </row>
    <row r="6648" spans="132:132">
      <c r="EB6648" s="84"/>
    </row>
    <row r="6649" spans="132:132">
      <c r="EB6649" s="84"/>
    </row>
    <row r="6650" spans="132:132">
      <c r="EB6650" s="84"/>
    </row>
    <row r="6651" spans="132:132">
      <c r="EB6651" s="84"/>
    </row>
    <row r="6652" spans="132:132">
      <c r="EB6652" s="84"/>
    </row>
    <row r="6653" spans="132:132">
      <c r="EB6653" s="84"/>
    </row>
    <row r="6654" spans="132:132">
      <c r="EB6654" s="84"/>
    </row>
    <row r="6655" spans="132:132">
      <c r="EB6655" s="84"/>
    </row>
    <row r="6656" spans="132:132">
      <c r="EB6656" s="84"/>
    </row>
    <row r="6657" spans="132:132">
      <c r="EB6657" s="84"/>
    </row>
    <row r="6658" spans="132:132">
      <c r="EB6658" s="84"/>
    </row>
    <row r="6659" spans="132:132">
      <c r="EB6659" s="84"/>
    </row>
    <row r="6660" spans="132:132">
      <c r="EB6660" s="84"/>
    </row>
    <row r="6661" spans="132:132">
      <c r="EB6661" s="84"/>
    </row>
    <row r="6662" spans="132:132">
      <c r="EB6662" s="84"/>
    </row>
    <row r="6663" spans="132:132">
      <c r="EB6663" s="84"/>
    </row>
    <row r="6664" spans="132:132">
      <c r="EB6664" s="84"/>
    </row>
    <row r="6665" spans="132:132">
      <c r="EB6665" s="84"/>
    </row>
    <row r="6666" spans="132:132">
      <c r="EB6666" s="84"/>
    </row>
    <row r="6667" spans="132:132">
      <c r="EB6667" s="84"/>
    </row>
    <row r="6668" spans="132:132">
      <c r="EB6668" s="84"/>
    </row>
    <row r="6669" spans="132:132">
      <c r="EB6669" s="84"/>
    </row>
    <row r="6670" spans="132:132">
      <c r="EB6670" s="84"/>
    </row>
    <row r="6671" spans="132:132">
      <c r="EB6671" s="84"/>
    </row>
    <row r="6672" spans="132:132">
      <c r="EB6672" s="84"/>
    </row>
    <row r="6673" spans="132:132">
      <c r="EB6673" s="84"/>
    </row>
    <row r="6674" spans="132:132">
      <c r="EB6674" s="84"/>
    </row>
    <row r="6675" spans="132:132">
      <c r="EB6675" s="84"/>
    </row>
    <row r="6676" spans="132:132">
      <c r="EB6676" s="84"/>
    </row>
    <row r="6677" spans="132:132">
      <c r="EB6677" s="84"/>
    </row>
    <row r="6678" spans="132:132">
      <c r="EB6678" s="84"/>
    </row>
    <row r="6679" spans="132:132">
      <c r="EB6679" s="84"/>
    </row>
    <row r="6680" spans="132:132">
      <c r="EB6680" s="84"/>
    </row>
    <row r="6681" spans="132:132">
      <c r="EB6681" s="84"/>
    </row>
    <row r="6682" spans="132:132">
      <c r="EB6682" s="84"/>
    </row>
    <row r="6683" spans="132:132">
      <c r="EB6683" s="84"/>
    </row>
    <row r="6684" spans="132:132">
      <c r="EB6684" s="84"/>
    </row>
    <row r="6685" spans="132:132">
      <c r="EB6685" s="84"/>
    </row>
    <row r="6686" spans="132:132">
      <c r="EB6686" s="84"/>
    </row>
    <row r="6687" spans="132:132">
      <c r="EB6687" s="84"/>
    </row>
    <row r="6688" spans="132:132">
      <c r="EB6688" s="84"/>
    </row>
    <row r="6689" spans="132:132">
      <c r="EB6689" s="84"/>
    </row>
    <row r="6690" spans="132:132">
      <c r="EB6690" s="84"/>
    </row>
    <row r="6691" spans="132:132">
      <c r="EB6691" s="84"/>
    </row>
    <row r="6692" spans="132:132">
      <c r="EB6692" s="84"/>
    </row>
    <row r="6693" spans="132:132">
      <c r="EB6693" s="84"/>
    </row>
    <row r="6694" spans="132:132">
      <c r="EB6694" s="84"/>
    </row>
    <row r="6695" spans="132:132">
      <c r="EB6695" s="84"/>
    </row>
    <row r="6696" spans="132:132">
      <c r="EB6696" s="84"/>
    </row>
    <row r="6697" spans="132:132">
      <c r="EB6697" s="84"/>
    </row>
    <row r="6698" spans="132:132">
      <c r="EB6698" s="84"/>
    </row>
    <row r="6699" spans="132:132">
      <c r="EB6699" s="84"/>
    </row>
    <row r="6700" spans="132:132">
      <c r="EB6700" s="84"/>
    </row>
    <row r="6701" spans="132:132">
      <c r="EB6701" s="84"/>
    </row>
    <row r="6702" spans="132:132">
      <c r="EB6702" s="84"/>
    </row>
    <row r="6703" spans="132:132">
      <c r="EB6703" s="84"/>
    </row>
    <row r="6704" spans="132:132">
      <c r="EB6704" s="84"/>
    </row>
    <row r="6705" spans="132:132">
      <c r="EB6705" s="84"/>
    </row>
    <row r="6706" spans="132:132">
      <c r="EB6706" s="84"/>
    </row>
    <row r="6707" spans="132:132">
      <c r="EB6707" s="84"/>
    </row>
    <row r="6708" spans="132:132">
      <c r="EB6708" s="84"/>
    </row>
    <row r="6709" spans="132:132">
      <c r="EB6709" s="84"/>
    </row>
    <row r="6710" spans="132:132">
      <c r="EB6710" s="84"/>
    </row>
    <row r="6711" spans="132:132">
      <c r="EB6711" s="84"/>
    </row>
    <row r="6712" spans="132:132">
      <c r="EB6712" s="84"/>
    </row>
    <row r="6713" spans="132:132">
      <c r="EB6713" s="84"/>
    </row>
    <row r="6714" spans="132:132">
      <c r="EB6714" s="84"/>
    </row>
    <row r="6715" spans="132:132">
      <c r="EB6715" s="84"/>
    </row>
    <row r="6716" spans="132:132">
      <c r="EB6716" s="84"/>
    </row>
    <row r="6717" spans="132:132">
      <c r="EB6717" s="84"/>
    </row>
    <row r="6718" spans="132:132">
      <c r="EB6718" s="84"/>
    </row>
    <row r="6719" spans="132:132">
      <c r="EB6719" s="84"/>
    </row>
    <row r="6720" spans="132:132">
      <c r="EB6720" s="84"/>
    </row>
    <row r="6721" spans="132:132">
      <c r="EB6721" s="84"/>
    </row>
    <row r="6722" spans="132:132">
      <c r="EB6722" s="84"/>
    </row>
    <row r="6723" spans="132:132">
      <c r="EB6723" s="84"/>
    </row>
    <row r="6724" spans="132:132">
      <c r="EB6724" s="84"/>
    </row>
    <row r="6725" spans="132:132">
      <c r="EB6725" s="84"/>
    </row>
    <row r="6726" spans="132:132">
      <c r="EB6726" s="84"/>
    </row>
    <row r="6727" spans="132:132">
      <c r="EB6727" s="84"/>
    </row>
    <row r="6728" spans="132:132">
      <c r="EB6728" s="84"/>
    </row>
    <row r="6729" spans="132:132">
      <c r="EB6729" s="84"/>
    </row>
    <row r="6730" spans="132:132">
      <c r="EB6730" s="84"/>
    </row>
    <row r="6731" spans="132:132">
      <c r="EB6731" s="84"/>
    </row>
    <row r="6732" spans="132:132">
      <c r="EB6732" s="84"/>
    </row>
    <row r="6733" spans="132:132">
      <c r="EB6733" s="84"/>
    </row>
    <row r="6734" spans="132:132">
      <c r="EB6734" s="84"/>
    </row>
    <row r="6735" spans="132:132">
      <c r="EB6735" s="84"/>
    </row>
    <row r="6736" spans="132:132">
      <c r="EB6736" s="84"/>
    </row>
    <row r="6737" spans="132:132">
      <c r="EB6737" s="84"/>
    </row>
    <row r="6738" spans="132:132">
      <c r="EB6738" s="84"/>
    </row>
    <row r="6739" spans="132:132">
      <c r="EB6739" s="84"/>
    </row>
    <row r="6740" spans="132:132">
      <c r="EB6740" s="84"/>
    </row>
    <row r="6741" spans="132:132">
      <c r="EB6741" s="84"/>
    </row>
    <row r="6742" spans="132:132">
      <c r="EB6742" s="84"/>
    </row>
    <row r="6743" spans="132:132">
      <c r="EB6743" s="84"/>
    </row>
    <row r="6744" spans="132:132">
      <c r="EB6744" s="84"/>
    </row>
    <row r="6745" spans="132:132">
      <c r="EB6745" s="84"/>
    </row>
    <row r="6746" spans="132:132">
      <c r="EB6746" s="84"/>
    </row>
    <row r="6747" spans="132:132">
      <c r="EB6747" s="84"/>
    </row>
    <row r="6748" spans="132:132">
      <c r="EB6748" s="84"/>
    </row>
    <row r="6749" spans="132:132">
      <c r="EB6749" s="84"/>
    </row>
    <row r="6750" spans="132:132">
      <c r="EB6750" s="84"/>
    </row>
    <row r="6751" spans="132:132">
      <c r="EB6751" s="84"/>
    </row>
    <row r="6752" spans="132:132">
      <c r="EB6752" s="84"/>
    </row>
    <row r="6753" spans="132:132">
      <c r="EB6753" s="84"/>
    </row>
    <row r="6754" spans="132:132">
      <c r="EB6754" s="84"/>
    </row>
    <row r="6755" spans="132:132">
      <c r="EB6755" s="84"/>
    </row>
    <row r="6756" spans="132:132">
      <c r="EB6756" s="84"/>
    </row>
    <row r="6757" spans="132:132">
      <c r="EB6757" s="84"/>
    </row>
    <row r="6758" spans="132:132">
      <c r="EB6758" s="84"/>
    </row>
    <row r="6759" spans="132:132">
      <c r="EB6759" s="84"/>
    </row>
    <row r="6760" spans="132:132">
      <c r="EB6760" s="84"/>
    </row>
    <row r="6761" spans="132:132">
      <c r="EB6761" s="84"/>
    </row>
    <row r="6762" spans="132:132">
      <c r="EB6762" s="84"/>
    </row>
    <row r="6763" spans="132:132">
      <c r="EB6763" s="84"/>
    </row>
    <row r="6764" spans="132:132">
      <c r="EB6764" s="84"/>
    </row>
    <row r="6765" spans="132:132">
      <c r="EB6765" s="84"/>
    </row>
    <row r="6766" spans="132:132">
      <c r="EB6766" s="84"/>
    </row>
    <row r="6767" spans="132:132">
      <c r="EB6767" s="84"/>
    </row>
    <row r="6768" spans="132:132">
      <c r="EB6768" s="84"/>
    </row>
    <row r="6769" spans="132:132">
      <c r="EB6769" s="84"/>
    </row>
    <row r="6770" spans="132:132">
      <c r="EB6770" s="84"/>
    </row>
    <row r="6771" spans="132:132">
      <c r="EB6771" s="84"/>
    </row>
    <row r="6772" spans="132:132">
      <c r="EB6772" s="84"/>
    </row>
    <row r="6773" spans="132:132">
      <c r="EB6773" s="84"/>
    </row>
    <row r="6774" spans="132:132">
      <c r="EB6774" s="84"/>
    </row>
    <row r="6775" spans="132:132">
      <c r="EB6775" s="84"/>
    </row>
    <row r="6776" spans="132:132">
      <c r="EB6776" s="84"/>
    </row>
    <row r="6777" spans="132:132">
      <c r="EB6777" s="84"/>
    </row>
    <row r="6778" spans="132:132">
      <c r="EB6778" s="84"/>
    </row>
    <row r="6779" spans="132:132">
      <c r="EB6779" s="84"/>
    </row>
    <row r="6780" spans="132:132">
      <c r="EB6780" s="84"/>
    </row>
    <row r="6781" spans="132:132">
      <c r="EB6781" s="84"/>
    </row>
    <row r="6782" spans="132:132">
      <c r="EB6782" s="84"/>
    </row>
    <row r="6783" spans="132:132">
      <c r="EB6783" s="84"/>
    </row>
    <row r="6784" spans="132:132">
      <c r="EB6784" s="84"/>
    </row>
    <row r="6785" spans="132:132">
      <c r="EB6785" s="84"/>
    </row>
    <row r="6786" spans="132:132">
      <c r="EB6786" s="84"/>
    </row>
    <row r="6787" spans="132:132">
      <c r="EB6787" s="84"/>
    </row>
    <row r="6788" spans="132:132">
      <c r="EB6788" s="84"/>
    </row>
    <row r="6789" spans="132:132">
      <c r="EB6789" s="84"/>
    </row>
    <row r="6790" spans="132:132">
      <c r="EB6790" s="84"/>
    </row>
    <row r="6791" spans="132:132">
      <c r="EB6791" s="84"/>
    </row>
    <row r="6792" spans="132:132">
      <c r="EB6792" s="84"/>
    </row>
    <row r="6793" spans="132:132">
      <c r="EB6793" s="84"/>
    </row>
    <row r="6794" spans="132:132">
      <c r="EB6794" s="84"/>
    </row>
    <row r="6795" spans="132:132">
      <c r="EB6795" s="84"/>
    </row>
    <row r="6796" spans="132:132">
      <c r="EB6796" s="84"/>
    </row>
    <row r="6797" spans="132:132">
      <c r="EB6797" s="84"/>
    </row>
    <row r="6798" spans="132:132">
      <c r="EB6798" s="84"/>
    </row>
    <row r="6799" spans="132:132">
      <c r="EB6799" s="84"/>
    </row>
    <row r="6800" spans="132:132">
      <c r="EB6800" s="84"/>
    </row>
    <row r="6801" spans="132:132">
      <c r="EB6801" s="84"/>
    </row>
    <row r="6802" spans="132:132">
      <c r="EB6802" s="84"/>
    </row>
    <row r="6803" spans="132:132">
      <c r="EB6803" s="84"/>
    </row>
    <row r="6804" spans="132:132">
      <c r="EB6804" s="84"/>
    </row>
    <row r="6805" spans="132:132">
      <c r="EB6805" s="84"/>
    </row>
    <row r="6806" spans="132:132">
      <c r="EB6806" s="84"/>
    </row>
    <row r="6807" spans="132:132">
      <c r="EB6807" s="84"/>
    </row>
    <row r="6808" spans="132:132">
      <c r="EB6808" s="84"/>
    </row>
    <row r="6809" spans="132:132">
      <c r="EB6809" s="84"/>
    </row>
    <row r="6810" spans="132:132">
      <c r="EB6810" s="84"/>
    </row>
    <row r="6811" spans="132:132">
      <c r="EB6811" s="84"/>
    </row>
    <row r="6812" spans="132:132">
      <c r="EB6812" s="84"/>
    </row>
    <row r="6813" spans="132:132">
      <c r="EB6813" s="84"/>
    </row>
    <row r="6814" spans="132:132">
      <c r="EB6814" s="84"/>
    </row>
    <row r="6815" spans="132:132">
      <c r="EB6815" s="84"/>
    </row>
    <row r="6816" spans="132:132">
      <c r="EB6816" s="84"/>
    </row>
    <row r="6817" spans="132:132">
      <c r="EB6817" s="84"/>
    </row>
    <row r="6818" spans="132:132">
      <c r="EB6818" s="84"/>
    </row>
    <row r="6819" spans="132:132">
      <c r="EB6819" s="84"/>
    </row>
    <row r="6820" spans="132:132">
      <c r="EB6820" s="84"/>
    </row>
    <row r="6821" spans="132:132">
      <c r="EB6821" s="84"/>
    </row>
    <row r="6822" spans="132:132">
      <c r="EB6822" s="84"/>
    </row>
    <row r="6823" spans="132:132">
      <c r="EB6823" s="84"/>
    </row>
    <row r="6824" spans="132:132">
      <c r="EB6824" s="84"/>
    </row>
    <row r="6825" spans="132:132">
      <c r="EB6825" s="84"/>
    </row>
    <row r="6826" spans="132:132">
      <c r="EB6826" s="84"/>
    </row>
    <row r="6827" spans="132:132">
      <c r="EB6827" s="84"/>
    </row>
    <row r="6828" spans="132:132">
      <c r="EB6828" s="84"/>
    </row>
    <row r="6829" spans="132:132">
      <c r="EB6829" s="84"/>
    </row>
    <row r="6830" spans="132:132">
      <c r="EB6830" s="84"/>
    </row>
    <row r="6831" spans="132:132">
      <c r="EB6831" s="84"/>
    </row>
    <row r="6832" spans="132:132">
      <c r="EB6832" s="84"/>
    </row>
    <row r="6833" spans="132:132">
      <c r="EB6833" s="84"/>
    </row>
    <row r="6834" spans="132:132">
      <c r="EB6834" s="84"/>
    </row>
    <row r="6835" spans="132:132">
      <c r="EB6835" s="84"/>
    </row>
    <row r="6836" spans="132:132">
      <c r="EB6836" s="84"/>
    </row>
    <row r="6837" spans="132:132">
      <c r="EB6837" s="84"/>
    </row>
    <row r="6838" spans="132:132">
      <c r="EB6838" s="84"/>
    </row>
    <row r="6839" spans="132:132">
      <c r="EB6839" s="84"/>
    </row>
    <row r="6840" spans="132:132">
      <c r="EB6840" s="84"/>
    </row>
    <row r="6841" spans="132:132">
      <c r="EB6841" s="84"/>
    </row>
    <row r="6842" spans="132:132">
      <c r="EB6842" s="84"/>
    </row>
    <row r="6843" spans="132:132">
      <c r="EB6843" s="84"/>
    </row>
    <row r="6844" spans="132:132">
      <c r="EB6844" s="84"/>
    </row>
    <row r="6845" spans="132:132">
      <c r="EB6845" s="84"/>
    </row>
    <row r="6846" spans="132:132">
      <c r="EB6846" s="84"/>
    </row>
    <row r="6847" spans="132:132">
      <c r="EB6847" s="84"/>
    </row>
    <row r="6848" spans="132:132">
      <c r="EB6848" s="84"/>
    </row>
    <row r="6849" spans="132:132">
      <c r="EB6849" s="84"/>
    </row>
    <row r="6850" spans="132:132">
      <c r="EB6850" s="84"/>
    </row>
    <row r="6851" spans="132:132">
      <c r="EB6851" s="84"/>
    </row>
    <row r="6852" spans="132:132">
      <c r="EB6852" s="84"/>
    </row>
    <row r="6853" spans="132:132">
      <c r="EB6853" s="84"/>
    </row>
    <row r="6854" spans="132:132">
      <c r="EB6854" s="84"/>
    </row>
    <row r="6855" spans="132:132">
      <c r="EB6855" s="84"/>
    </row>
    <row r="6856" spans="132:132">
      <c r="EB6856" s="84"/>
    </row>
    <row r="6857" spans="132:132">
      <c r="EB6857" s="84"/>
    </row>
    <row r="6858" spans="132:132">
      <c r="EB6858" s="84"/>
    </row>
    <row r="6859" spans="132:132">
      <c r="EB6859" s="84"/>
    </row>
    <row r="6860" spans="132:132">
      <c r="EB6860" s="84"/>
    </row>
    <row r="6861" spans="132:132">
      <c r="EB6861" s="84"/>
    </row>
    <row r="6862" spans="132:132">
      <c r="EB6862" s="84"/>
    </row>
    <row r="6863" spans="132:132">
      <c r="EB6863" s="84"/>
    </row>
    <row r="6864" spans="132:132">
      <c r="EB6864" s="84"/>
    </row>
    <row r="6865" spans="132:132">
      <c r="EB6865" s="84"/>
    </row>
    <row r="6866" spans="132:132">
      <c r="EB6866" s="84"/>
    </row>
    <row r="6867" spans="132:132">
      <c r="EB6867" s="84"/>
    </row>
    <row r="6868" spans="132:132">
      <c r="EB6868" s="84"/>
    </row>
    <row r="6869" spans="132:132">
      <c r="EB6869" s="84"/>
    </row>
    <row r="6870" spans="132:132">
      <c r="EB6870" s="84"/>
    </row>
    <row r="6871" spans="132:132">
      <c r="EB6871" s="84"/>
    </row>
    <row r="6872" spans="132:132">
      <c r="EB6872" s="84"/>
    </row>
    <row r="6873" spans="132:132">
      <c r="EB6873" s="84"/>
    </row>
    <row r="6874" spans="132:132">
      <c r="EB6874" s="84"/>
    </row>
    <row r="6875" spans="132:132">
      <c r="EB6875" s="84"/>
    </row>
    <row r="6876" spans="132:132">
      <c r="EB6876" s="84"/>
    </row>
    <row r="6877" spans="132:132">
      <c r="EB6877" s="84"/>
    </row>
    <row r="6878" spans="132:132">
      <c r="EB6878" s="84"/>
    </row>
    <row r="6879" spans="132:132">
      <c r="EB6879" s="84"/>
    </row>
    <row r="6880" spans="132:132">
      <c r="EB6880" s="84"/>
    </row>
    <row r="6881" spans="132:132">
      <c r="EB6881" s="84"/>
    </row>
    <row r="6882" spans="132:132">
      <c r="EB6882" s="84"/>
    </row>
    <row r="6883" spans="132:132">
      <c r="EB6883" s="84"/>
    </row>
    <row r="6884" spans="132:132">
      <c r="EB6884" s="84"/>
    </row>
    <row r="6885" spans="132:132">
      <c r="EB6885" s="84"/>
    </row>
    <row r="6886" spans="132:132">
      <c r="EB6886" s="84"/>
    </row>
    <row r="6887" spans="132:132">
      <c r="EB6887" s="84"/>
    </row>
    <row r="6888" spans="132:132">
      <c r="EB6888" s="84"/>
    </row>
    <row r="6889" spans="132:132">
      <c r="EB6889" s="84"/>
    </row>
    <row r="6890" spans="132:132">
      <c r="EB6890" s="84"/>
    </row>
    <row r="6891" spans="132:132">
      <c r="EB6891" s="84"/>
    </row>
    <row r="6892" spans="132:132">
      <c r="EB6892" s="84"/>
    </row>
    <row r="6893" spans="132:132">
      <c r="EB6893" s="84"/>
    </row>
    <row r="6894" spans="132:132">
      <c r="EB6894" s="84"/>
    </row>
    <row r="6895" spans="132:132">
      <c r="EB6895" s="84"/>
    </row>
    <row r="6896" spans="132:132">
      <c r="EB6896" s="84"/>
    </row>
    <row r="6897" spans="132:132">
      <c r="EB6897" s="84"/>
    </row>
    <row r="6898" spans="132:132">
      <c r="EB6898" s="84"/>
    </row>
    <row r="6899" spans="132:132">
      <c r="EB6899" s="84"/>
    </row>
    <row r="6900" spans="132:132">
      <c r="EB6900" s="84"/>
    </row>
    <row r="6901" spans="132:132">
      <c r="EB6901" s="84"/>
    </row>
    <row r="6902" spans="132:132">
      <c r="EB6902" s="84"/>
    </row>
    <row r="6903" spans="132:132">
      <c r="EB6903" s="84"/>
    </row>
    <row r="6904" spans="132:132">
      <c r="EB6904" s="84"/>
    </row>
    <row r="6905" spans="132:132">
      <c r="EB6905" s="84"/>
    </row>
    <row r="6906" spans="132:132">
      <c r="EB6906" s="84"/>
    </row>
    <row r="6907" spans="132:132">
      <c r="EB6907" s="84"/>
    </row>
    <row r="6908" spans="132:132">
      <c r="EB6908" s="84"/>
    </row>
    <row r="6909" spans="132:132">
      <c r="EB6909" s="84"/>
    </row>
    <row r="6910" spans="132:132">
      <c r="EB6910" s="84"/>
    </row>
    <row r="6911" spans="132:132">
      <c r="EB6911" s="84"/>
    </row>
    <row r="6912" spans="132:132">
      <c r="EB6912" s="84"/>
    </row>
    <row r="6913" spans="132:132">
      <c r="EB6913" s="84"/>
    </row>
    <row r="6914" spans="132:132">
      <c r="EB6914" s="84"/>
    </row>
    <row r="6915" spans="132:132">
      <c r="EB6915" s="84"/>
    </row>
    <row r="6916" spans="132:132">
      <c r="EB6916" s="84"/>
    </row>
    <row r="6917" spans="132:132">
      <c r="EB6917" s="84"/>
    </row>
    <row r="6918" spans="132:132">
      <c r="EB6918" s="84"/>
    </row>
    <row r="6919" spans="132:132">
      <c r="EB6919" s="84"/>
    </row>
    <row r="6920" spans="132:132">
      <c r="EB6920" s="84"/>
    </row>
    <row r="6921" spans="132:132">
      <c r="EB6921" s="84"/>
    </row>
    <row r="6922" spans="132:132">
      <c r="EB6922" s="84"/>
    </row>
    <row r="6923" spans="132:132">
      <c r="EB6923" s="84"/>
    </row>
    <row r="6924" spans="132:132">
      <c r="EB6924" s="84"/>
    </row>
    <row r="6925" spans="132:132">
      <c r="EB6925" s="84"/>
    </row>
    <row r="6926" spans="132:132">
      <c r="EB6926" s="84"/>
    </row>
    <row r="6927" spans="132:132">
      <c r="EB6927" s="84"/>
    </row>
    <row r="6928" spans="132:132">
      <c r="EB6928" s="84"/>
    </row>
    <row r="6929" spans="132:132">
      <c r="EB6929" s="84"/>
    </row>
    <row r="6930" spans="132:132">
      <c r="EB6930" s="84"/>
    </row>
    <row r="6931" spans="132:132">
      <c r="EB6931" s="84"/>
    </row>
    <row r="6932" spans="132:132">
      <c r="EB6932" s="84"/>
    </row>
    <row r="6933" spans="132:132">
      <c r="EB6933" s="84"/>
    </row>
    <row r="6934" spans="132:132">
      <c r="EB6934" s="84"/>
    </row>
    <row r="6935" spans="132:132">
      <c r="EB6935" s="84"/>
    </row>
    <row r="6936" spans="132:132">
      <c r="EB6936" s="84"/>
    </row>
    <row r="6937" spans="132:132">
      <c r="EB6937" s="84"/>
    </row>
    <row r="6938" spans="132:132">
      <c r="EB6938" s="84"/>
    </row>
    <row r="6939" spans="132:132">
      <c r="EB6939" s="84"/>
    </row>
    <row r="6940" spans="132:132">
      <c r="EB6940" s="84"/>
    </row>
    <row r="6941" spans="132:132">
      <c r="EB6941" s="84"/>
    </row>
    <row r="6942" spans="132:132">
      <c r="EB6942" s="84"/>
    </row>
    <row r="6943" spans="132:132">
      <c r="EB6943" s="84"/>
    </row>
    <row r="6944" spans="132:132">
      <c r="EB6944" s="84"/>
    </row>
    <row r="6945" spans="132:132">
      <c r="EB6945" s="84"/>
    </row>
    <row r="6946" spans="132:132">
      <c r="EB6946" s="84"/>
    </row>
    <row r="6947" spans="132:132">
      <c r="EB6947" s="84"/>
    </row>
    <row r="6948" spans="132:132">
      <c r="EB6948" s="84"/>
    </row>
    <row r="6949" spans="132:132">
      <c r="EB6949" s="84"/>
    </row>
    <row r="6950" spans="132:132">
      <c r="EB6950" s="84"/>
    </row>
    <row r="6951" spans="132:132">
      <c r="EB6951" s="84"/>
    </row>
    <row r="6952" spans="132:132">
      <c r="EB6952" s="84"/>
    </row>
    <row r="6953" spans="132:132">
      <c r="EB6953" s="84"/>
    </row>
    <row r="6954" spans="132:132">
      <c r="EB6954" s="84"/>
    </row>
    <row r="6955" spans="132:132">
      <c r="EB6955" s="84"/>
    </row>
    <row r="6956" spans="132:132">
      <c r="EB6956" s="84"/>
    </row>
    <row r="6957" spans="132:132">
      <c r="EB6957" s="84"/>
    </row>
    <row r="6958" spans="132:132">
      <c r="EB6958" s="84"/>
    </row>
    <row r="6959" spans="132:132">
      <c r="EB6959" s="84"/>
    </row>
    <row r="6960" spans="132:132">
      <c r="EB6960" s="84"/>
    </row>
    <row r="6961" spans="132:132">
      <c r="EB6961" s="84"/>
    </row>
    <row r="6962" spans="132:132">
      <c r="EB6962" s="84"/>
    </row>
    <row r="6963" spans="132:132">
      <c r="EB6963" s="84"/>
    </row>
    <row r="6964" spans="132:132">
      <c r="EB6964" s="84"/>
    </row>
    <row r="6965" spans="132:132">
      <c r="EB6965" s="84"/>
    </row>
    <row r="6966" spans="132:132">
      <c r="EB6966" s="84"/>
    </row>
    <row r="6967" spans="132:132">
      <c r="EB6967" s="84"/>
    </row>
    <row r="6968" spans="132:132">
      <c r="EB6968" s="84"/>
    </row>
    <row r="6969" spans="132:132">
      <c r="EB6969" s="84"/>
    </row>
    <row r="6970" spans="132:132">
      <c r="EB6970" s="84"/>
    </row>
    <row r="6971" spans="132:132">
      <c r="EB6971" s="84"/>
    </row>
    <row r="6972" spans="132:132">
      <c r="EB6972" s="84"/>
    </row>
    <row r="6973" spans="132:132">
      <c r="EB6973" s="84"/>
    </row>
    <row r="6974" spans="132:132">
      <c r="EB6974" s="84"/>
    </row>
    <row r="6975" spans="132:132">
      <c r="EB6975" s="84"/>
    </row>
    <row r="6976" spans="132:132">
      <c r="EB6976" s="84"/>
    </row>
    <row r="6977" spans="132:132">
      <c r="EB6977" s="84"/>
    </row>
    <row r="6978" spans="132:132">
      <c r="EB6978" s="84"/>
    </row>
    <row r="6979" spans="132:132">
      <c r="EB6979" s="84"/>
    </row>
    <row r="6980" spans="132:132">
      <c r="EB6980" s="84"/>
    </row>
    <row r="6981" spans="132:132">
      <c r="EB6981" s="84"/>
    </row>
    <row r="6982" spans="132:132">
      <c r="EB6982" s="84"/>
    </row>
    <row r="6983" spans="132:132">
      <c r="EB6983" s="84"/>
    </row>
    <row r="6984" spans="132:132">
      <c r="EB6984" s="84"/>
    </row>
    <row r="6985" spans="132:132">
      <c r="EB6985" s="84"/>
    </row>
    <row r="6986" spans="132:132">
      <c r="EB6986" s="84"/>
    </row>
    <row r="6987" spans="132:132">
      <c r="EB6987" s="84"/>
    </row>
    <row r="6988" spans="132:132">
      <c r="EB6988" s="84"/>
    </row>
    <row r="6989" spans="132:132">
      <c r="EB6989" s="84"/>
    </row>
    <row r="6990" spans="132:132">
      <c r="EB6990" s="84"/>
    </row>
    <row r="6991" spans="132:132">
      <c r="EB6991" s="84"/>
    </row>
    <row r="6992" spans="132:132">
      <c r="EB6992" s="84"/>
    </row>
    <row r="6993" spans="132:132">
      <c r="EB6993" s="84"/>
    </row>
    <row r="6994" spans="132:132">
      <c r="EB6994" s="84"/>
    </row>
    <row r="6995" spans="132:132">
      <c r="EB6995" s="84"/>
    </row>
    <row r="6996" spans="132:132">
      <c r="EB6996" s="84"/>
    </row>
    <row r="6997" spans="132:132">
      <c r="EB6997" s="84"/>
    </row>
    <row r="6998" spans="132:132">
      <c r="EB6998" s="84"/>
    </row>
    <row r="6999" spans="132:132">
      <c r="EB6999" s="84"/>
    </row>
    <row r="7000" spans="132:132">
      <c r="EB7000" s="84"/>
    </row>
    <row r="7001" spans="132:132">
      <c r="EB7001" s="84"/>
    </row>
    <row r="7002" spans="132:132">
      <c r="EB7002" s="84"/>
    </row>
    <row r="7003" spans="132:132">
      <c r="EB7003" s="84"/>
    </row>
    <row r="7004" spans="132:132">
      <c r="EB7004" s="84"/>
    </row>
    <row r="7005" spans="132:132">
      <c r="EB7005" s="84"/>
    </row>
    <row r="7006" spans="132:132">
      <c r="EB7006" s="84"/>
    </row>
    <row r="7007" spans="132:132">
      <c r="EB7007" s="84"/>
    </row>
    <row r="7008" spans="132:132">
      <c r="EB7008" s="84"/>
    </row>
    <row r="7009" spans="132:132">
      <c r="EB7009" s="84"/>
    </row>
    <row r="7010" spans="132:132">
      <c r="EB7010" s="84"/>
    </row>
    <row r="7011" spans="132:132">
      <c r="EB7011" s="84"/>
    </row>
    <row r="7012" spans="132:132">
      <c r="EB7012" s="84"/>
    </row>
    <row r="7013" spans="132:132">
      <c r="EB7013" s="84"/>
    </row>
    <row r="7014" spans="132:132">
      <c r="EB7014" s="84"/>
    </row>
    <row r="7015" spans="132:132">
      <c r="EB7015" s="84"/>
    </row>
    <row r="7016" spans="132:132">
      <c r="EB7016" s="84"/>
    </row>
    <row r="7017" spans="132:132">
      <c r="EB7017" s="84"/>
    </row>
    <row r="7018" spans="132:132">
      <c r="EB7018" s="84"/>
    </row>
    <row r="7019" spans="132:132">
      <c r="EB7019" s="84"/>
    </row>
    <row r="7020" spans="132:132">
      <c r="EB7020" s="84"/>
    </row>
    <row r="7021" spans="132:132">
      <c r="EB7021" s="84"/>
    </row>
    <row r="7022" spans="132:132">
      <c r="EB7022" s="84"/>
    </row>
    <row r="7023" spans="132:132">
      <c r="EB7023" s="84"/>
    </row>
    <row r="7024" spans="132:132">
      <c r="EB7024" s="84"/>
    </row>
    <row r="7025" spans="132:132">
      <c r="EB7025" s="84"/>
    </row>
    <row r="7026" spans="132:132">
      <c r="EB7026" s="84"/>
    </row>
    <row r="7027" spans="132:132">
      <c r="EB7027" s="84"/>
    </row>
    <row r="7028" spans="132:132">
      <c r="EB7028" s="84"/>
    </row>
    <row r="7029" spans="132:132">
      <c r="EB7029" s="84"/>
    </row>
    <row r="7030" spans="132:132">
      <c r="EB7030" s="84"/>
    </row>
    <row r="7031" spans="132:132">
      <c r="EB7031" s="84"/>
    </row>
    <row r="7032" spans="132:132">
      <c r="EB7032" s="84"/>
    </row>
    <row r="7033" spans="132:132">
      <c r="EB7033" s="84"/>
    </row>
    <row r="7034" spans="132:132">
      <c r="EB7034" s="84"/>
    </row>
    <row r="7035" spans="132:132">
      <c r="EB7035" s="84"/>
    </row>
    <row r="7036" spans="132:132">
      <c r="EB7036" s="84"/>
    </row>
    <row r="7037" spans="132:132">
      <c r="EB7037" s="84"/>
    </row>
    <row r="7038" spans="132:132">
      <c r="EB7038" s="84"/>
    </row>
    <row r="7039" spans="132:132">
      <c r="EB7039" s="84"/>
    </row>
    <row r="7040" spans="132:132">
      <c r="EB7040" s="84"/>
    </row>
    <row r="7041" spans="132:132">
      <c r="EB7041" s="84"/>
    </row>
    <row r="7042" spans="132:132">
      <c r="EB7042" s="84"/>
    </row>
    <row r="7043" spans="132:132">
      <c r="EB7043" s="84"/>
    </row>
    <row r="7044" spans="132:132">
      <c r="EB7044" s="84"/>
    </row>
    <row r="7045" spans="132:132">
      <c r="EB7045" s="84"/>
    </row>
    <row r="7046" spans="132:132">
      <c r="EB7046" s="84"/>
    </row>
    <row r="7047" spans="132:132">
      <c r="EB7047" s="84"/>
    </row>
    <row r="7048" spans="132:132">
      <c r="EB7048" s="84"/>
    </row>
    <row r="7049" spans="132:132">
      <c r="EB7049" s="84"/>
    </row>
    <row r="7050" spans="132:132">
      <c r="EB7050" s="84"/>
    </row>
    <row r="7051" spans="132:132">
      <c r="EB7051" s="84"/>
    </row>
    <row r="7052" spans="132:132">
      <c r="EB7052" s="84"/>
    </row>
    <row r="7053" spans="132:132">
      <c r="EB7053" s="84"/>
    </row>
    <row r="7054" spans="132:132">
      <c r="EB7054" s="84"/>
    </row>
    <row r="7055" spans="132:132">
      <c r="EB7055" s="84"/>
    </row>
    <row r="7056" spans="132:132">
      <c r="EB7056" s="84"/>
    </row>
    <row r="7057" spans="132:132">
      <c r="EB7057" s="84"/>
    </row>
    <row r="7058" spans="132:132">
      <c r="EB7058" s="84"/>
    </row>
    <row r="7059" spans="132:132">
      <c r="EB7059" s="84"/>
    </row>
    <row r="7060" spans="132:132">
      <c r="EB7060" s="84"/>
    </row>
    <row r="7061" spans="132:132">
      <c r="EB7061" s="84"/>
    </row>
    <row r="7062" spans="132:132">
      <c r="EB7062" s="84"/>
    </row>
    <row r="7063" spans="132:132">
      <c r="EB7063" s="84"/>
    </row>
    <row r="7064" spans="132:132">
      <c r="EB7064" s="84"/>
    </row>
    <row r="7065" spans="132:132">
      <c r="EB7065" s="84"/>
    </row>
    <row r="7066" spans="132:132">
      <c r="EB7066" s="84"/>
    </row>
    <row r="7067" spans="132:132">
      <c r="EB7067" s="84"/>
    </row>
    <row r="7068" spans="132:132">
      <c r="EB7068" s="84"/>
    </row>
    <row r="7069" spans="132:132">
      <c r="EB7069" s="84"/>
    </row>
    <row r="7070" spans="132:132">
      <c r="EB7070" s="84"/>
    </row>
    <row r="7071" spans="132:132">
      <c r="EB7071" s="84"/>
    </row>
    <row r="7072" spans="132:132">
      <c r="EB7072" s="84"/>
    </row>
    <row r="7073" spans="132:132">
      <c r="EB7073" s="84"/>
    </row>
    <row r="7074" spans="132:132">
      <c r="EB7074" s="84"/>
    </row>
    <row r="7075" spans="132:132">
      <c r="EB7075" s="84"/>
    </row>
    <row r="7076" spans="132:132">
      <c r="EB7076" s="84"/>
    </row>
    <row r="7077" spans="132:132">
      <c r="EB7077" s="84"/>
    </row>
    <row r="7078" spans="132:132">
      <c r="EB7078" s="84"/>
    </row>
    <row r="7079" spans="132:132">
      <c r="EB7079" s="84"/>
    </row>
    <row r="7080" spans="132:132">
      <c r="EB7080" s="84"/>
    </row>
    <row r="7081" spans="132:132">
      <c r="EB7081" s="84"/>
    </row>
    <row r="7082" spans="132:132">
      <c r="EB7082" s="84"/>
    </row>
    <row r="7083" spans="132:132">
      <c r="EB7083" s="84"/>
    </row>
    <row r="7084" spans="132:132">
      <c r="EB7084" s="84"/>
    </row>
    <row r="7085" spans="132:132">
      <c r="EB7085" s="84"/>
    </row>
    <row r="7086" spans="132:132">
      <c r="EB7086" s="84"/>
    </row>
    <row r="7087" spans="132:132">
      <c r="EB7087" s="84"/>
    </row>
    <row r="7088" spans="132:132">
      <c r="EB7088" s="84"/>
    </row>
    <row r="7089" spans="132:132">
      <c r="EB7089" s="84"/>
    </row>
    <row r="7090" spans="132:132">
      <c r="EB7090" s="84"/>
    </row>
    <row r="7091" spans="132:132">
      <c r="EB7091" s="84"/>
    </row>
    <row r="7092" spans="132:132">
      <c r="EB7092" s="84"/>
    </row>
    <row r="7093" spans="132:132">
      <c r="EB7093" s="84"/>
    </row>
    <row r="7094" spans="132:132">
      <c r="EB7094" s="84"/>
    </row>
    <row r="7095" spans="132:132">
      <c r="EB7095" s="84"/>
    </row>
    <row r="7096" spans="132:132">
      <c r="EB7096" s="84"/>
    </row>
    <row r="7097" spans="132:132">
      <c r="EB7097" s="84"/>
    </row>
    <row r="7098" spans="132:132">
      <c r="EB7098" s="84"/>
    </row>
    <row r="7099" spans="132:132">
      <c r="EB7099" s="84"/>
    </row>
    <row r="7100" spans="132:132">
      <c r="EB7100" s="84"/>
    </row>
    <row r="7101" spans="132:132">
      <c r="EB7101" s="84"/>
    </row>
    <row r="7102" spans="132:132">
      <c r="EB7102" s="84"/>
    </row>
    <row r="7103" spans="132:132">
      <c r="EB7103" s="84"/>
    </row>
    <row r="7104" spans="132:132">
      <c r="EB7104" s="84"/>
    </row>
    <row r="7105" spans="132:132">
      <c r="EB7105" s="84"/>
    </row>
    <row r="7106" spans="132:132">
      <c r="EB7106" s="84"/>
    </row>
    <row r="7107" spans="132:132">
      <c r="EB7107" s="84"/>
    </row>
    <row r="7108" spans="132:132">
      <c r="EB7108" s="84"/>
    </row>
    <row r="7109" spans="132:132">
      <c r="EB7109" s="84"/>
    </row>
    <row r="7110" spans="132:132">
      <c r="EB7110" s="84"/>
    </row>
    <row r="7111" spans="132:132">
      <c r="EB7111" s="84"/>
    </row>
    <row r="7112" spans="132:132">
      <c r="EB7112" s="84"/>
    </row>
    <row r="7113" spans="132:132">
      <c r="EB7113" s="84"/>
    </row>
    <row r="7114" spans="132:132">
      <c r="EB7114" s="84"/>
    </row>
    <row r="7115" spans="132:132">
      <c r="EB7115" s="84"/>
    </row>
    <row r="7116" spans="132:132">
      <c r="EB7116" s="84"/>
    </row>
    <row r="7117" spans="132:132">
      <c r="EB7117" s="84"/>
    </row>
    <row r="7118" spans="132:132">
      <c r="EB7118" s="84"/>
    </row>
    <row r="7119" spans="132:132">
      <c r="EB7119" s="84"/>
    </row>
    <row r="7120" spans="132:132">
      <c r="EB7120" s="84"/>
    </row>
    <row r="7121" spans="132:132">
      <c r="EB7121" s="84"/>
    </row>
    <row r="7122" spans="132:132">
      <c r="EB7122" s="84"/>
    </row>
    <row r="7123" spans="132:132">
      <c r="EB7123" s="84"/>
    </row>
    <row r="7124" spans="132:132">
      <c r="EB7124" s="84"/>
    </row>
    <row r="7125" spans="132:132">
      <c r="EB7125" s="84"/>
    </row>
    <row r="7126" spans="132:132">
      <c r="EB7126" s="84"/>
    </row>
    <row r="7127" spans="132:132">
      <c r="EB7127" s="84"/>
    </row>
    <row r="7128" spans="132:132">
      <c r="EB7128" s="84"/>
    </row>
    <row r="7129" spans="132:132">
      <c r="EB7129" s="84"/>
    </row>
    <row r="7130" spans="132:132">
      <c r="EB7130" s="84"/>
    </row>
    <row r="7131" spans="132:132">
      <c r="EB7131" s="84"/>
    </row>
    <row r="7132" spans="132:132">
      <c r="EB7132" s="84"/>
    </row>
    <row r="7133" spans="132:132">
      <c r="EB7133" s="84"/>
    </row>
    <row r="7134" spans="132:132">
      <c r="EB7134" s="84"/>
    </row>
    <row r="7135" spans="132:132">
      <c r="EB7135" s="84"/>
    </row>
    <row r="7136" spans="132:132">
      <c r="EB7136" s="84"/>
    </row>
    <row r="7137" spans="132:132">
      <c r="EB7137" s="84"/>
    </row>
    <row r="7138" spans="132:132">
      <c r="EB7138" s="84"/>
    </row>
    <row r="7139" spans="132:132">
      <c r="EB7139" s="84"/>
    </row>
    <row r="7140" spans="132:132">
      <c r="EB7140" s="84"/>
    </row>
    <row r="7141" spans="132:132">
      <c r="EB7141" s="84"/>
    </row>
    <row r="7142" spans="132:132">
      <c r="EB7142" s="84"/>
    </row>
    <row r="7143" spans="132:132">
      <c r="EB7143" s="84"/>
    </row>
    <row r="7144" spans="132:132">
      <c r="EB7144" s="84"/>
    </row>
    <row r="7145" spans="132:132">
      <c r="EB7145" s="84"/>
    </row>
    <row r="7146" spans="132:132">
      <c r="EB7146" s="84"/>
    </row>
    <row r="7147" spans="132:132">
      <c r="EB7147" s="84"/>
    </row>
    <row r="7148" spans="132:132">
      <c r="EB7148" s="84"/>
    </row>
    <row r="7149" spans="132:132">
      <c r="EB7149" s="84"/>
    </row>
    <row r="7150" spans="132:132">
      <c r="EB7150" s="84"/>
    </row>
    <row r="7151" spans="132:132">
      <c r="EB7151" s="84"/>
    </row>
    <row r="7152" spans="132:132">
      <c r="EB7152" s="84"/>
    </row>
    <row r="7153" spans="132:132">
      <c r="EB7153" s="84"/>
    </row>
    <row r="7154" spans="132:132">
      <c r="EB7154" s="84"/>
    </row>
    <row r="7155" spans="132:132">
      <c r="EB7155" s="84"/>
    </row>
    <row r="7156" spans="132:132">
      <c r="EB7156" s="84"/>
    </row>
    <row r="7157" spans="132:132">
      <c r="EB7157" s="84"/>
    </row>
    <row r="7158" spans="132:132">
      <c r="EB7158" s="84"/>
    </row>
    <row r="7159" spans="132:132">
      <c r="EB7159" s="84"/>
    </row>
    <row r="7160" spans="132:132">
      <c r="EB7160" s="84"/>
    </row>
    <row r="7161" spans="132:132">
      <c r="EB7161" s="84"/>
    </row>
    <row r="7162" spans="132:132">
      <c r="EB7162" s="84"/>
    </row>
    <row r="7163" spans="132:132">
      <c r="EB7163" s="84"/>
    </row>
    <row r="7164" spans="132:132">
      <c r="EB7164" s="84"/>
    </row>
    <row r="7165" spans="132:132">
      <c r="EB7165" s="84"/>
    </row>
    <row r="7166" spans="132:132">
      <c r="EB7166" s="84"/>
    </row>
    <row r="7167" spans="132:132">
      <c r="EB7167" s="84"/>
    </row>
    <row r="7168" spans="132:132">
      <c r="EB7168" s="84"/>
    </row>
    <row r="7169" spans="132:132">
      <c r="EB7169" s="84"/>
    </row>
    <row r="7170" spans="132:132">
      <c r="EB7170" s="84"/>
    </row>
    <row r="7171" spans="132:132">
      <c r="EB7171" s="84"/>
    </row>
    <row r="7172" spans="132:132">
      <c r="EB7172" s="84"/>
    </row>
    <row r="7173" spans="132:132">
      <c r="EB7173" s="84"/>
    </row>
    <row r="7174" spans="132:132">
      <c r="EB7174" s="84"/>
    </row>
    <row r="7175" spans="132:132">
      <c r="EB7175" s="84"/>
    </row>
    <row r="7176" spans="132:132">
      <c r="EB7176" s="84"/>
    </row>
    <row r="7177" spans="132:132">
      <c r="EB7177" s="84"/>
    </row>
    <row r="7178" spans="132:132">
      <c r="EB7178" s="84"/>
    </row>
    <row r="7179" spans="132:132">
      <c r="EB7179" s="84"/>
    </row>
    <row r="7180" spans="132:132">
      <c r="EB7180" s="84"/>
    </row>
    <row r="7181" spans="132:132">
      <c r="EB7181" s="84"/>
    </row>
    <row r="7182" spans="132:132">
      <c r="EB7182" s="84"/>
    </row>
    <row r="7183" spans="132:132">
      <c r="EB7183" s="84"/>
    </row>
    <row r="7184" spans="132:132">
      <c r="EB7184" s="84"/>
    </row>
    <row r="7185" spans="132:132">
      <c r="EB7185" s="84"/>
    </row>
    <row r="7186" spans="132:132">
      <c r="EB7186" s="84"/>
    </row>
    <row r="7187" spans="132:132">
      <c r="EB7187" s="84"/>
    </row>
    <row r="7188" spans="132:132">
      <c r="EB7188" s="84"/>
    </row>
    <row r="7189" spans="132:132">
      <c r="EB7189" s="84"/>
    </row>
    <row r="7190" spans="132:132">
      <c r="EB7190" s="84"/>
    </row>
    <row r="7191" spans="132:132">
      <c r="EB7191" s="84"/>
    </row>
    <row r="7192" spans="132:132">
      <c r="EB7192" s="84"/>
    </row>
    <row r="7193" spans="132:132">
      <c r="EB7193" s="84"/>
    </row>
    <row r="7194" spans="132:132">
      <c r="EB7194" s="84"/>
    </row>
    <row r="7195" spans="132:132">
      <c r="EB7195" s="84"/>
    </row>
    <row r="7196" spans="132:132">
      <c r="EB7196" s="84"/>
    </row>
    <row r="7197" spans="132:132">
      <c r="EB7197" s="84"/>
    </row>
    <row r="7198" spans="132:132">
      <c r="EB7198" s="84"/>
    </row>
    <row r="7199" spans="132:132">
      <c r="EB7199" s="84"/>
    </row>
    <row r="7200" spans="132:132">
      <c r="EB7200" s="84"/>
    </row>
    <row r="7201" spans="132:132">
      <c r="EB7201" s="84"/>
    </row>
    <row r="7202" spans="132:132">
      <c r="EB7202" s="84"/>
    </row>
    <row r="7203" spans="132:132">
      <c r="EB7203" s="84"/>
    </row>
    <row r="7204" spans="132:132">
      <c r="EB7204" s="84"/>
    </row>
    <row r="7205" spans="132:132">
      <c r="EB7205" s="84"/>
    </row>
    <row r="7206" spans="132:132">
      <c r="EB7206" s="84"/>
    </row>
    <row r="7207" spans="132:132">
      <c r="EB7207" s="84"/>
    </row>
    <row r="7208" spans="132:132">
      <c r="EB7208" s="84"/>
    </row>
    <row r="7209" spans="132:132">
      <c r="EB7209" s="84"/>
    </row>
    <row r="7210" spans="132:132">
      <c r="EB7210" s="84"/>
    </row>
    <row r="7211" spans="132:132">
      <c r="EB7211" s="84"/>
    </row>
    <row r="7212" spans="132:132">
      <c r="EB7212" s="84"/>
    </row>
    <row r="7213" spans="132:132">
      <c r="EB7213" s="84"/>
    </row>
    <row r="7214" spans="132:132">
      <c r="EB7214" s="84"/>
    </row>
    <row r="7215" spans="132:132">
      <c r="EB7215" s="84"/>
    </row>
    <row r="7216" spans="132:132">
      <c r="EB7216" s="84"/>
    </row>
    <row r="7217" spans="132:132">
      <c r="EB7217" s="84"/>
    </row>
    <row r="7218" spans="132:132">
      <c r="EB7218" s="84"/>
    </row>
    <row r="7219" spans="132:132">
      <c r="EB7219" s="84"/>
    </row>
    <row r="7220" spans="132:132">
      <c r="EB7220" s="84"/>
    </row>
    <row r="7221" spans="132:132">
      <c r="EB7221" s="84"/>
    </row>
    <row r="7222" spans="132:132">
      <c r="EB7222" s="84"/>
    </row>
    <row r="7223" spans="132:132">
      <c r="EB7223" s="84"/>
    </row>
    <row r="7224" spans="132:132">
      <c r="EB7224" s="84"/>
    </row>
    <row r="7225" spans="132:132">
      <c r="EB7225" s="84"/>
    </row>
    <row r="7226" spans="132:132">
      <c r="EB7226" s="84"/>
    </row>
    <row r="7227" spans="132:132">
      <c r="EB7227" s="84"/>
    </row>
    <row r="7228" spans="132:132">
      <c r="EB7228" s="84"/>
    </row>
    <row r="7229" spans="132:132">
      <c r="EB7229" s="84"/>
    </row>
    <row r="7230" spans="132:132">
      <c r="EB7230" s="84"/>
    </row>
    <row r="7231" spans="132:132">
      <c r="EB7231" s="84"/>
    </row>
    <row r="7232" spans="132:132">
      <c r="EB7232" s="84"/>
    </row>
    <row r="7233" spans="132:132">
      <c r="EB7233" s="84"/>
    </row>
    <row r="7234" spans="132:132">
      <c r="EB7234" s="84"/>
    </row>
    <row r="7235" spans="132:132">
      <c r="EB7235" s="84"/>
    </row>
    <row r="7236" spans="132:132">
      <c r="EB7236" s="84"/>
    </row>
    <row r="7237" spans="132:132">
      <c r="EB7237" s="84"/>
    </row>
    <row r="7238" spans="132:132">
      <c r="EB7238" s="84"/>
    </row>
    <row r="7239" spans="132:132">
      <c r="EB7239" s="84"/>
    </row>
    <row r="7240" spans="132:132">
      <c r="EB7240" s="84"/>
    </row>
    <row r="7241" spans="132:132">
      <c r="EB7241" s="84"/>
    </row>
    <row r="7242" spans="132:132">
      <c r="EB7242" s="84"/>
    </row>
    <row r="7243" spans="132:132">
      <c r="EB7243" s="84"/>
    </row>
    <row r="7244" spans="132:132">
      <c r="EB7244" s="84"/>
    </row>
    <row r="7245" spans="132:132">
      <c r="EB7245" s="84"/>
    </row>
    <row r="7246" spans="132:132">
      <c r="EB7246" s="84"/>
    </row>
    <row r="7247" spans="132:132">
      <c r="EB7247" s="84"/>
    </row>
    <row r="7248" spans="132:132">
      <c r="EB7248" s="84"/>
    </row>
    <row r="7249" spans="132:132">
      <c r="EB7249" s="84"/>
    </row>
    <row r="7250" spans="132:132">
      <c r="EB7250" s="84"/>
    </row>
    <row r="7251" spans="132:132">
      <c r="EB7251" s="84"/>
    </row>
    <row r="7252" spans="132:132">
      <c r="EB7252" s="84"/>
    </row>
    <row r="7253" spans="132:132">
      <c r="EB7253" s="84"/>
    </row>
    <row r="7254" spans="132:132">
      <c r="EB7254" s="84"/>
    </row>
    <row r="7255" spans="132:132">
      <c r="EB7255" s="84"/>
    </row>
    <row r="7256" spans="132:132">
      <c r="EB7256" s="84"/>
    </row>
    <row r="7257" spans="132:132">
      <c r="EB7257" s="84"/>
    </row>
    <row r="7258" spans="132:132">
      <c r="EB7258" s="84"/>
    </row>
    <row r="7259" spans="132:132">
      <c r="EB7259" s="84"/>
    </row>
    <row r="7260" spans="132:132">
      <c r="EB7260" s="84"/>
    </row>
    <row r="7261" spans="132:132">
      <c r="EB7261" s="84"/>
    </row>
    <row r="7262" spans="132:132">
      <c r="EB7262" s="84"/>
    </row>
    <row r="7263" spans="132:132">
      <c r="EB7263" s="84"/>
    </row>
    <row r="7264" spans="132:132">
      <c r="EB7264" s="84"/>
    </row>
    <row r="7265" spans="132:132">
      <c r="EB7265" s="84"/>
    </row>
    <row r="7266" spans="132:132">
      <c r="EB7266" s="84"/>
    </row>
    <row r="7267" spans="132:132">
      <c r="EB7267" s="84"/>
    </row>
    <row r="7268" spans="132:132">
      <c r="EB7268" s="84"/>
    </row>
    <row r="7269" spans="132:132">
      <c r="EB7269" s="84"/>
    </row>
    <row r="7270" spans="132:132">
      <c r="EB7270" s="84"/>
    </row>
    <row r="7271" spans="132:132">
      <c r="EB7271" s="84"/>
    </row>
    <row r="7272" spans="132:132">
      <c r="EB7272" s="84"/>
    </row>
    <row r="7273" spans="132:132">
      <c r="EB7273" s="84"/>
    </row>
    <row r="7274" spans="132:132">
      <c r="EB7274" s="84"/>
    </row>
    <row r="7275" spans="132:132">
      <c r="EB7275" s="84"/>
    </row>
    <row r="7276" spans="132:132">
      <c r="EB7276" s="84"/>
    </row>
    <row r="7277" spans="132:132">
      <c r="EB7277" s="84"/>
    </row>
    <row r="7278" spans="132:132">
      <c r="EB7278" s="84"/>
    </row>
    <row r="7279" spans="132:132">
      <c r="EB7279" s="84"/>
    </row>
    <row r="7280" spans="132:132">
      <c r="EB7280" s="84"/>
    </row>
    <row r="7281" spans="132:132">
      <c r="EB7281" s="84"/>
    </row>
    <row r="7282" spans="132:132">
      <c r="EB7282" s="84"/>
    </row>
    <row r="7283" spans="132:132">
      <c r="EB7283" s="84"/>
    </row>
    <row r="7284" spans="132:132">
      <c r="EB7284" s="84"/>
    </row>
    <row r="7285" spans="132:132">
      <c r="EB7285" s="84"/>
    </row>
    <row r="7286" spans="132:132">
      <c r="EB7286" s="84"/>
    </row>
    <row r="7287" spans="132:132">
      <c r="EB7287" s="84"/>
    </row>
    <row r="7288" spans="132:132">
      <c r="EB7288" s="84"/>
    </row>
    <row r="7289" spans="132:132">
      <c r="EB7289" s="84"/>
    </row>
    <row r="7290" spans="132:132">
      <c r="EB7290" s="84"/>
    </row>
    <row r="7291" spans="132:132">
      <c r="EB7291" s="84"/>
    </row>
    <row r="7292" spans="132:132">
      <c r="EB7292" s="84"/>
    </row>
    <row r="7293" spans="132:132">
      <c r="EB7293" s="84"/>
    </row>
    <row r="7294" spans="132:132">
      <c r="EB7294" s="84"/>
    </row>
    <row r="7295" spans="132:132">
      <c r="EB7295" s="84"/>
    </row>
    <row r="7296" spans="132:132">
      <c r="EB7296" s="84"/>
    </row>
    <row r="7297" spans="132:132">
      <c r="EB7297" s="84"/>
    </row>
    <row r="7298" spans="132:132">
      <c r="EB7298" s="84"/>
    </row>
    <row r="7299" spans="132:132">
      <c r="EB7299" s="84"/>
    </row>
    <row r="7300" spans="132:132">
      <c r="EB7300" s="84"/>
    </row>
    <row r="7301" spans="132:132">
      <c r="EB7301" s="84"/>
    </row>
    <row r="7302" spans="132:132">
      <c r="EB7302" s="84"/>
    </row>
    <row r="7303" spans="132:132">
      <c r="EB7303" s="84"/>
    </row>
    <row r="7304" spans="132:132">
      <c r="EB7304" s="84"/>
    </row>
    <row r="7305" spans="132:132">
      <c r="EB7305" s="84"/>
    </row>
    <row r="7306" spans="132:132">
      <c r="EB7306" s="84"/>
    </row>
    <row r="7307" spans="132:132">
      <c r="EB7307" s="84"/>
    </row>
    <row r="7308" spans="132:132">
      <c r="EB7308" s="84"/>
    </row>
    <row r="7309" spans="132:132">
      <c r="EB7309" s="84"/>
    </row>
    <row r="7310" spans="132:132">
      <c r="EB7310" s="84"/>
    </row>
    <row r="7311" spans="132:132">
      <c r="EB7311" s="84"/>
    </row>
    <row r="7312" spans="132:132">
      <c r="EB7312" s="84"/>
    </row>
    <row r="7313" spans="132:132">
      <c r="EB7313" s="84"/>
    </row>
    <row r="7314" spans="132:132">
      <c r="EB7314" s="84"/>
    </row>
    <row r="7315" spans="132:132">
      <c r="EB7315" s="84"/>
    </row>
    <row r="7316" spans="132:132">
      <c r="EB7316" s="84"/>
    </row>
    <row r="7317" spans="132:132">
      <c r="EB7317" s="84"/>
    </row>
    <row r="7318" spans="132:132">
      <c r="EB7318" s="84"/>
    </row>
    <row r="7319" spans="132:132">
      <c r="EB7319" s="84"/>
    </row>
    <row r="7320" spans="132:132">
      <c r="EB7320" s="84"/>
    </row>
    <row r="7321" spans="132:132">
      <c r="EB7321" s="84"/>
    </row>
    <row r="7322" spans="132:132">
      <c r="EB7322" s="84"/>
    </row>
    <row r="7323" spans="132:132">
      <c r="EB7323" s="84"/>
    </row>
    <row r="7324" spans="132:132">
      <c r="EB7324" s="84"/>
    </row>
    <row r="7325" spans="132:132">
      <c r="EB7325" s="84"/>
    </row>
    <row r="7326" spans="132:132">
      <c r="EB7326" s="84"/>
    </row>
    <row r="7327" spans="132:132">
      <c r="EB7327" s="84"/>
    </row>
    <row r="7328" spans="132:132">
      <c r="EB7328" s="84"/>
    </row>
    <row r="7329" spans="132:132">
      <c r="EB7329" s="84"/>
    </row>
    <row r="7330" spans="132:132">
      <c r="EB7330" s="84"/>
    </row>
    <row r="7331" spans="132:132">
      <c r="EB7331" s="84"/>
    </row>
    <row r="7332" spans="132:132">
      <c r="EB7332" s="84"/>
    </row>
    <row r="7333" spans="132:132">
      <c r="EB7333" s="84"/>
    </row>
    <row r="7334" spans="132:132">
      <c r="EB7334" s="84"/>
    </row>
    <row r="7335" spans="132:132">
      <c r="EB7335" s="84"/>
    </row>
    <row r="7336" spans="132:132">
      <c r="EB7336" s="84"/>
    </row>
    <row r="7337" spans="132:132">
      <c r="EB7337" s="84"/>
    </row>
    <row r="7338" spans="132:132">
      <c r="EB7338" s="84"/>
    </row>
    <row r="7339" spans="132:132">
      <c r="EB7339" s="84"/>
    </row>
    <row r="7340" spans="132:132">
      <c r="EB7340" s="84"/>
    </row>
    <row r="7341" spans="132:132">
      <c r="EB7341" s="84"/>
    </row>
    <row r="7342" spans="132:132">
      <c r="EB7342" s="84"/>
    </row>
    <row r="7343" spans="132:132">
      <c r="EB7343" s="84"/>
    </row>
    <row r="7344" spans="132:132">
      <c r="EB7344" s="84"/>
    </row>
    <row r="7345" spans="132:132">
      <c r="EB7345" s="84"/>
    </row>
    <row r="7346" spans="132:132">
      <c r="EB7346" s="84"/>
    </row>
    <row r="7347" spans="132:132">
      <c r="EB7347" s="84"/>
    </row>
    <row r="7348" spans="132:132">
      <c r="EB7348" s="84"/>
    </row>
    <row r="7349" spans="132:132">
      <c r="EB7349" s="84"/>
    </row>
    <row r="7350" spans="132:132">
      <c r="EB7350" s="84"/>
    </row>
    <row r="7351" spans="132:132">
      <c r="EB7351" s="84"/>
    </row>
    <row r="7352" spans="132:132">
      <c r="EB7352" s="84"/>
    </row>
    <row r="7353" spans="132:132">
      <c r="EB7353" s="84"/>
    </row>
    <row r="7354" spans="132:132">
      <c r="EB7354" s="84"/>
    </row>
    <row r="7355" spans="132:132">
      <c r="EB7355" s="84"/>
    </row>
    <row r="7356" spans="132:132">
      <c r="EB7356" s="84"/>
    </row>
    <row r="7357" spans="132:132">
      <c r="EB7357" s="84"/>
    </row>
    <row r="7358" spans="132:132">
      <c r="EB7358" s="84"/>
    </row>
    <row r="7359" spans="132:132">
      <c r="EB7359" s="84"/>
    </row>
    <row r="7360" spans="132:132">
      <c r="EB7360" s="84"/>
    </row>
    <row r="7361" spans="132:132">
      <c r="EB7361" s="84"/>
    </row>
    <row r="7362" spans="132:132">
      <c r="EB7362" s="84"/>
    </row>
    <row r="7363" spans="132:132">
      <c r="EB7363" s="84"/>
    </row>
    <row r="7364" spans="132:132">
      <c r="EB7364" s="84"/>
    </row>
    <row r="7365" spans="132:132">
      <c r="EB7365" s="84"/>
    </row>
    <row r="7366" spans="132:132">
      <c r="EB7366" s="84"/>
    </row>
    <row r="7367" spans="132:132">
      <c r="EB7367" s="84"/>
    </row>
    <row r="7368" spans="132:132">
      <c r="EB7368" s="84"/>
    </row>
    <row r="7369" spans="132:132">
      <c r="EB7369" s="84"/>
    </row>
    <row r="7370" spans="132:132">
      <c r="EB7370" s="84"/>
    </row>
    <row r="7371" spans="132:132">
      <c r="EB7371" s="84"/>
    </row>
    <row r="7372" spans="132:132">
      <c r="EB7372" s="84"/>
    </row>
    <row r="7373" spans="132:132">
      <c r="EB7373" s="84"/>
    </row>
    <row r="7374" spans="132:132">
      <c r="EB7374" s="84"/>
    </row>
    <row r="7375" spans="132:132">
      <c r="EB7375" s="84"/>
    </row>
    <row r="7376" spans="132:132">
      <c r="EB7376" s="84"/>
    </row>
    <row r="7377" spans="132:132">
      <c r="EB7377" s="84"/>
    </row>
    <row r="7378" spans="132:132">
      <c r="EB7378" s="84"/>
    </row>
    <row r="7379" spans="132:132">
      <c r="EB7379" s="84"/>
    </row>
    <row r="7380" spans="132:132">
      <c r="EB7380" s="84"/>
    </row>
    <row r="7381" spans="132:132">
      <c r="EB7381" s="84"/>
    </row>
    <row r="7382" spans="132:132">
      <c r="EB7382" s="84"/>
    </row>
    <row r="7383" spans="132:132">
      <c r="EB7383" s="84"/>
    </row>
    <row r="7384" spans="132:132">
      <c r="EB7384" s="84"/>
    </row>
    <row r="7385" spans="132:132">
      <c r="EB7385" s="84"/>
    </row>
    <row r="7386" spans="132:132">
      <c r="EB7386" s="84"/>
    </row>
    <row r="7387" spans="132:132">
      <c r="EB7387" s="84"/>
    </row>
    <row r="7388" spans="132:132">
      <c r="EB7388" s="84"/>
    </row>
    <row r="7389" spans="132:132">
      <c r="EB7389" s="84"/>
    </row>
    <row r="7390" spans="132:132">
      <c r="EB7390" s="84"/>
    </row>
    <row r="7391" spans="132:132">
      <c r="EB7391" s="84"/>
    </row>
    <row r="7392" spans="132:132">
      <c r="EB7392" s="84"/>
    </row>
    <row r="7393" spans="132:132">
      <c r="EB7393" s="84"/>
    </row>
    <row r="7394" spans="132:132">
      <c r="EB7394" s="84"/>
    </row>
    <row r="7395" spans="132:132">
      <c r="EB7395" s="84"/>
    </row>
    <row r="7396" spans="132:132">
      <c r="EB7396" s="84"/>
    </row>
    <row r="7397" spans="132:132">
      <c r="EB7397" s="84"/>
    </row>
    <row r="7398" spans="132:132">
      <c r="EB7398" s="84"/>
    </row>
    <row r="7399" spans="132:132">
      <c r="EB7399" s="84"/>
    </row>
    <row r="7400" spans="132:132">
      <c r="EB7400" s="84"/>
    </row>
    <row r="7401" spans="132:132">
      <c r="EB7401" s="84"/>
    </row>
    <row r="7402" spans="132:132">
      <c r="EB7402" s="84"/>
    </row>
    <row r="7403" spans="132:132">
      <c r="EB7403" s="84"/>
    </row>
    <row r="7404" spans="132:132">
      <c r="EB7404" s="84"/>
    </row>
    <row r="7405" spans="132:132">
      <c r="EB7405" s="84"/>
    </row>
    <row r="7406" spans="132:132">
      <c r="EB7406" s="84"/>
    </row>
    <row r="7407" spans="132:132">
      <c r="EB7407" s="84"/>
    </row>
    <row r="7408" spans="132:132">
      <c r="EB7408" s="84"/>
    </row>
    <row r="7409" spans="132:132">
      <c r="EB7409" s="84"/>
    </row>
    <row r="7410" spans="132:132">
      <c r="EB7410" s="84"/>
    </row>
    <row r="7411" spans="132:132">
      <c r="EB7411" s="84"/>
    </row>
    <row r="7412" spans="132:132">
      <c r="EB7412" s="84"/>
    </row>
    <row r="7413" spans="132:132">
      <c r="EB7413" s="84"/>
    </row>
    <row r="7414" spans="132:132">
      <c r="EB7414" s="84"/>
    </row>
    <row r="7415" spans="132:132">
      <c r="EB7415" s="84"/>
    </row>
    <row r="7416" spans="132:132">
      <c r="EB7416" s="84"/>
    </row>
    <row r="7417" spans="132:132">
      <c r="EB7417" s="84"/>
    </row>
    <row r="7418" spans="132:132">
      <c r="EB7418" s="84"/>
    </row>
    <row r="7419" spans="132:132">
      <c r="EB7419" s="84"/>
    </row>
    <row r="7420" spans="132:132">
      <c r="EB7420" s="84"/>
    </row>
    <row r="7421" spans="132:132">
      <c r="EB7421" s="84"/>
    </row>
    <row r="7422" spans="132:132">
      <c r="EB7422" s="84"/>
    </row>
    <row r="7423" spans="132:132">
      <c r="EB7423" s="84"/>
    </row>
    <row r="7424" spans="132:132">
      <c r="EB7424" s="84"/>
    </row>
    <row r="7425" spans="132:132">
      <c r="EB7425" s="84"/>
    </row>
    <row r="7426" spans="132:132">
      <c r="EB7426" s="84"/>
    </row>
    <row r="7427" spans="132:132">
      <c r="EB7427" s="84"/>
    </row>
    <row r="7428" spans="132:132">
      <c r="EB7428" s="84"/>
    </row>
    <row r="7429" spans="132:132">
      <c r="EB7429" s="84"/>
    </row>
    <row r="7430" spans="132:132">
      <c r="EB7430" s="84"/>
    </row>
    <row r="7431" spans="132:132">
      <c r="EB7431" s="84"/>
    </row>
    <row r="7432" spans="132:132">
      <c r="EB7432" s="84"/>
    </row>
    <row r="7433" spans="132:132">
      <c r="EB7433" s="84"/>
    </row>
    <row r="7434" spans="132:132">
      <c r="EB7434" s="84"/>
    </row>
    <row r="7435" spans="132:132">
      <c r="EB7435" s="84"/>
    </row>
    <row r="7436" spans="132:132">
      <c r="EB7436" s="84"/>
    </row>
    <row r="7437" spans="132:132">
      <c r="EB7437" s="84"/>
    </row>
    <row r="7438" spans="132:132">
      <c r="EB7438" s="84"/>
    </row>
    <row r="7439" spans="132:132">
      <c r="EB7439" s="84"/>
    </row>
    <row r="7440" spans="132:132">
      <c r="EB7440" s="84"/>
    </row>
    <row r="7441" spans="132:132">
      <c r="EB7441" s="84"/>
    </row>
    <row r="7442" spans="132:132">
      <c r="EB7442" s="84"/>
    </row>
    <row r="7443" spans="132:132">
      <c r="EB7443" s="84"/>
    </row>
    <row r="7444" spans="132:132">
      <c r="EB7444" s="84"/>
    </row>
    <row r="7445" spans="132:132">
      <c r="EB7445" s="84"/>
    </row>
    <row r="7446" spans="132:132">
      <c r="EB7446" s="84"/>
    </row>
    <row r="7447" spans="132:132">
      <c r="EB7447" s="84"/>
    </row>
    <row r="7448" spans="132:132">
      <c r="EB7448" s="84"/>
    </row>
    <row r="7449" spans="132:132">
      <c r="EB7449" s="84"/>
    </row>
    <row r="7450" spans="132:132">
      <c r="EB7450" s="84"/>
    </row>
    <row r="7451" spans="132:132">
      <c r="EB7451" s="84"/>
    </row>
    <row r="7452" spans="132:132">
      <c r="EB7452" s="84"/>
    </row>
    <row r="7453" spans="132:132">
      <c r="EB7453" s="84"/>
    </row>
    <row r="7454" spans="132:132">
      <c r="EB7454" s="84"/>
    </row>
    <row r="7455" spans="132:132">
      <c r="EB7455" s="84"/>
    </row>
    <row r="7456" spans="132:132">
      <c r="EB7456" s="84"/>
    </row>
    <row r="7457" spans="132:132">
      <c r="EB7457" s="84"/>
    </row>
    <row r="7458" spans="132:132">
      <c r="EB7458" s="84"/>
    </row>
    <row r="7459" spans="132:132">
      <c r="EB7459" s="84"/>
    </row>
    <row r="7460" spans="132:132">
      <c r="EB7460" s="84"/>
    </row>
    <row r="7461" spans="132:132">
      <c r="EB7461" s="84"/>
    </row>
    <row r="7462" spans="132:132">
      <c r="EB7462" s="84"/>
    </row>
    <row r="7463" spans="132:132">
      <c r="EB7463" s="84"/>
    </row>
    <row r="7464" spans="132:132">
      <c r="EB7464" s="84"/>
    </row>
    <row r="7465" spans="132:132">
      <c r="EB7465" s="84"/>
    </row>
    <row r="7466" spans="132:132">
      <c r="EB7466" s="84"/>
    </row>
    <row r="7467" spans="132:132">
      <c r="EB7467" s="84"/>
    </row>
    <row r="7468" spans="132:132">
      <c r="EB7468" s="84"/>
    </row>
    <row r="7469" spans="132:132">
      <c r="EB7469" s="84"/>
    </row>
    <row r="7470" spans="132:132">
      <c r="EB7470" s="84"/>
    </row>
    <row r="7471" spans="132:132">
      <c r="EB7471" s="84"/>
    </row>
    <row r="7472" spans="132:132">
      <c r="EB7472" s="84"/>
    </row>
    <row r="7473" spans="132:132">
      <c r="EB7473" s="84"/>
    </row>
    <row r="7474" spans="132:132">
      <c r="EB7474" s="84"/>
    </row>
    <row r="7475" spans="132:132">
      <c r="EB7475" s="84"/>
    </row>
    <row r="7476" spans="132:132">
      <c r="EB7476" s="84"/>
    </row>
    <row r="7477" spans="132:132">
      <c r="EB7477" s="84"/>
    </row>
    <row r="7478" spans="132:132">
      <c r="EB7478" s="84"/>
    </row>
    <row r="7479" spans="132:132">
      <c r="EB7479" s="84"/>
    </row>
    <row r="7480" spans="132:132">
      <c r="EB7480" s="84"/>
    </row>
    <row r="7481" spans="132:132">
      <c r="EB7481" s="84"/>
    </row>
    <row r="7482" spans="132:132">
      <c r="EB7482" s="84"/>
    </row>
    <row r="7483" spans="132:132">
      <c r="EB7483" s="84"/>
    </row>
    <row r="7484" spans="132:132">
      <c r="EB7484" s="84"/>
    </row>
    <row r="7485" spans="132:132">
      <c r="EB7485" s="84"/>
    </row>
    <row r="7486" spans="132:132">
      <c r="EB7486" s="84"/>
    </row>
    <row r="7487" spans="132:132">
      <c r="EB7487" s="84"/>
    </row>
    <row r="7488" spans="132:132">
      <c r="EB7488" s="84"/>
    </row>
    <row r="7489" spans="132:132">
      <c r="EB7489" s="84"/>
    </row>
    <row r="7490" spans="132:132">
      <c r="EB7490" s="84"/>
    </row>
    <row r="7491" spans="132:132">
      <c r="EB7491" s="84"/>
    </row>
    <row r="7492" spans="132:132">
      <c r="EB7492" s="84"/>
    </row>
    <row r="7493" spans="132:132">
      <c r="EB7493" s="84"/>
    </row>
    <row r="7494" spans="132:132">
      <c r="EB7494" s="84"/>
    </row>
    <row r="7495" spans="132:132">
      <c r="EB7495" s="84"/>
    </row>
    <row r="7496" spans="132:132">
      <c r="EB7496" s="84"/>
    </row>
    <row r="7497" spans="132:132">
      <c r="EB7497" s="84"/>
    </row>
    <row r="7498" spans="132:132">
      <c r="EB7498" s="84"/>
    </row>
    <row r="7499" spans="132:132">
      <c r="EB7499" s="84"/>
    </row>
    <row r="7500" spans="132:132">
      <c r="EB7500" s="84"/>
    </row>
    <row r="7501" spans="132:132">
      <c r="EB7501" s="84"/>
    </row>
    <row r="7502" spans="132:132">
      <c r="EB7502" s="84"/>
    </row>
    <row r="7503" spans="132:132">
      <c r="EB7503" s="84"/>
    </row>
    <row r="7504" spans="132:132">
      <c r="EB7504" s="84"/>
    </row>
    <row r="7505" spans="132:132">
      <c r="EB7505" s="84"/>
    </row>
    <row r="7506" spans="132:132">
      <c r="EB7506" s="84"/>
    </row>
    <row r="7507" spans="132:132">
      <c r="EB7507" s="84"/>
    </row>
    <row r="7508" spans="132:132">
      <c r="EB7508" s="84"/>
    </row>
    <row r="7509" spans="132:132">
      <c r="EB7509" s="84"/>
    </row>
    <row r="7510" spans="132:132">
      <c r="EB7510" s="84"/>
    </row>
    <row r="7511" spans="132:132">
      <c r="EB7511" s="84"/>
    </row>
    <row r="7512" spans="132:132">
      <c r="EB7512" s="84"/>
    </row>
    <row r="7513" spans="132:132">
      <c r="EB7513" s="84"/>
    </row>
    <row r="7514" spans="132:132">
      <c r="EB7514" s="84"/>
    </row>
    <row r="7515" spans="132:132">
      <c r="EB7515" s="84"/>
    </row>
    <row r="7516" spans="132:132">
      <c r="EB7516" s="84"/>
    </row>
    <row r="7517" spans="132:132">
      <c r="EB7517" s="84"/>
    </row>
    <row r="7518" spans="132:132">
      <c r="EB7518" s="84"/>
    </row>
    <row r="7519" spans="132:132">
      <c r="EB7519" s="84"/>
    </row>
    <row r="7520" spans="132:132">
      <c r="EB7520" s="84"/>
    </row>
    <row r="7521" spans="132:132">
      <c r="EB7521" s="84"/>
    </row>
    <row r="7522" spans="132:132">
      <c r="EB7522" s="84"/>
    </row>
    <row r="7523" spans="132:132">
      <c r="EB7523" s="84"/>
    </row>
    <row r="7524" spans="132:132">
      <c r="EB7524" s="84"/>
    </row>
    <row r="7525" spans="132:132">
      <c r="EB7525" s="84"/>
    </row>
    <row r="7526" spans="132:132">
      <c r="EB7526" s="84"/>
    </row>
    <row r="7527" spans="132:132">
      <c r="EB7527" s="84"/>
    </row>
    <row r="7528" spans="132:132">
      <c r="EB7528" s="84"/>
    </row>
    <row r="7529" spans="132:132">
      <c r="EB7529" s="84"/>
    </row>
    <row r="7530" spans="132:132">
      <c r="EB7530" s="84"/>
    </row>
    <row r="7531" spans="132:132">
      <c r="EB7531" s="84"/>
    </row>
    <row r="7532" spans="132:132">
      <c r="EB7532" s="84"/>
    </row>
    <row r="7533" spans="132:132">
      <c r="EB7533" s="84"/>
    </row>
    <row r="7534" spans="132:132">
      <c r="EB7534" s="84"/>
    </row>
    <row r="7535" spans="132:132">
      <c r="EB7535" s="84"/>
    </row>
    <row r="7536" spans="132:132">
      <c r="EB7536" s="84"/>
    </row>
    <row r="7537" spans="132:132">
      <c r="EB7537" s="84"/>
    </row>
    <row r="7538" spans="132:132">
      <c r="EB7538" s="84"/>
    </row>
    <row r="7539" spans="132:132">
      <c r="EB7539" s="84"/>
    </row>
    <row r="7540" spans="132:132">
      <c r="EB7540" s="84"/>
    </row>
    <row r="7541" spans="132:132">
      <c r="EB7541" s="84"/>
    </row>
    <row r="7542" spans="132:132">
      <c r="EB7542" s="84"/>
    </row>
    <row r="7543" spans="132:132">
      <c r="EB7543" s="84"/>
    </row>
    <row r="7544" spans="132:132">
      <c r="EB7544" s="84"/>
    </row>
    <row r="7545" spans="132:132">
      <c r="EB7545" s="84"/>
    </row>
    <row r="7546" spans="132:132">
      <c r="EB7546" s="84"/>
    </row>
    <row r="7547" spans="132:132">
      <c r="EB7547" s="84"/>
    </row>
    <row r="7548" spans="132:132">
      <c r="EB7548" s="84"/>
    </row>
    <row r="7549" spans="132:132">
      <c r="EB7549" s="84"/>
    </row>
    <row r="7550" spans="132:132">
      <c r="EB7550" s="84"/>
    </row>
    <row r="7551" spans="132:132">
      <c r="EB7551" s="84"/>
    </row>
    <row r="7552" spans="132:132">
      <c r="EB7552" s="84"/>
    </row>
    <row r="7553" spans="132:132">
      <c r="EB7553" s="84"/>
    </row>
    <row r="7554" spans="132:132">
      <c r="EB7554" s="84"/>
    </row>
    <row r="7555" spans="132:132">
      <c r="EB7555" s="84"/>
    </row>
    <row r="7556" spans="132:132">
      <c r="EB7556" s="84"/>
    </row>
    <row r="7557" spans="132:132">
      <c r="EB7557" s="84"/>
    </row>
    <row r="7558" spans="132:132">
      <c r="EB7558" s="84"/>
    </row>
    <row r="7559" spans="132:132">
      <c r="EB7559" s="84"/>
    </row>
    <row r="7560" spans="132:132">
      <c r="EB7560" s="84"/>
    </row>
    <row r="7561" spans="132:132">
      <c r="EB7561" s="84"/>
    </row>
    <row r="7562" spans="132:132">
      <c r="EB7562" s="84"/>
    </row>
    <row r="7563" spans="132:132">
      <c r="EB7563" s="84"/>
    </row>
    <row r="7564" spans="132:132">
      <c r="EB7564" s="84"/>
    </row>
    <row r="7565" spans="132:132">
      <c r="EB7565" s="84"/>
    </row>
    <row r="7566" spans="132:132">
      <c r="EB7566" s="84"/>
    </row>
    <row r="7567" spans="132:132">
      <c r="EB7567" s="84"/>
    </row>
    <row r="7568" spans="132:132">
      <c r="EB7568" s="84"/>
    </row>
    <row r="7569" spans="132:132">
      <c r="EB7569" s="84"/>
    </row>
    <row r="7570" spans="132:132">
      <c r="EB7570" s="84"/>
    </row>
    <row r="7571" spans="132:132">
      <c r="EB7571" s="84"/>
    </row>
    <row r="7572" spans="132:132">
      <c r="EB7572" s="84"/>
    </row>
    <row r="7573" spans="132:132">
      <c r="EB7573" s="84"/>
    </row>
    <row r="7574" spans="132:132">
      <c r="EB7574" s="84"/>
    </row>
    <row r="7575" spans="132:132">
      <c r="EB7575" s="84"/>
    </row>
    <row r="7576" spans="132:132">
      <c r="EB7576" s="84"/>
    </row>
    <row r="7577" spans="132:132">
      <c r="EB7577" s="84"/>
    </row>
    <row r="7578" spans="132:132">
      <c r="EB7578" s="84"/>
    </row>
    <row r="7579" spans="132:132">
      <c r="EB7579" s="84"/>
    </row>
    <row r="7580" spans="132:132">
      <c r="EB7580" s="84"/>
    </row>
    <row r="7581" spans="132:132">
      <c r="EB7581" s="84"/>
    </row>
    <row r="7582" spans="132:132">
      <c r="EB7582" s="84"/>
    </row>
    <row r="7583" spans="132:132">
      <c r="EB7583" s="84"/>
    </row>
    <row r="7584" spans="132:132">
      <c r="EB7584" s="84"/>
    </row>
    <row r="7585" spans="132:132">
      <c r="EB7585" s="84"/>
    </row>
    <row r="7586" spans="132:132">
      <c r="EB7586" s="84"/>
    </row>
    <row r="7587" spans="132:132">
      <c r="EB7587" s="84"/>
    </row>
    <row r="7588" spans="132:132">
      <c r="EB7588" s="84"/>
    </row>
    <row r="7589" spans="132:132">
      <c r="EB7589" s="84"/>
    </row>
    <row r="7590" spans="132:132">
      <c r="EB7590" s="84"/>
    </row>
    <row r="7591" spans="132:132">
      <c r="EB7591" s="84"/>
    </row>
    <row r="7592" spans="132:132">
      <c r="EB7592" s="84"/>
    </row>
    <row r="7593" spans="132:132">
      <c r="EB7593" s="84"/>
    </row>
    <row r="7594" spans="132:132">
      <c r="EB7594" s="84"/>
    </row>
    <row r="7595" spans="132:132">
      <c r="EB7595" s="84"/>
    </row>
    <row r="7596" spans="132:132">
      <c r="EB7596" s="84"/>
    </row>
    <row r="7597" spans="132:132">
      <c r="EB7597" s="84"/>
    </row>
    <row r="7598" spans="132:132">
      <c r="EB7598" s="84"/>
    </row>
    <row r="7599" spans="132:132">
      <c r="EB7599" s="84"/>
    </row>
    <row r="7600" spans="132:132">
      <c r="EB7600" s="84"/>
    </row>
    <row r="7601" spans="132:132">
      <c r="EB7601" s="84"/>
    </row>
    <row r="7602" spans="132:132">
      <c r="EB7602" s="84"/>
    </row>
    <row r="7603" spans="132:132">
      <c r="EB7603" s="84"/>
    </row>
    <row r="7604" spans="132:132">
      <c r="EB7604" s="84"/>
    </row>
    <row r="7605" spans="132:132">
      <c r="EB7605" s="84"/>
    </row>
    <row r="7606" spans="132:132">
      <c r="EB7606" s="84"/>
    </row>
    <row r="7607" spans="132:132">
      <c r="EB7607" s="84"/>
    </row>
    <row r="7608" spans="132:132">
      <c r="EB7608" s="84"/>
    </row>
    <row r="7609" spans="132:132">
      <c r="EB7609" s="84"/>
    </row>
    <row r="7610" spans="132:132">
      <c r="EB7610" s="84"/>
    </row>
    <row r="7611" spans="132:132">
      <c r="EB7611" s="84"/>
    </row>
    <row r="7612" spans="132:132">
      <c r="EB7612" s="84"/>
    </row>
    <row r="7613" spans="132:132">
      <c r="EB7613" s="84"/>
    </row>
    <row r="7614" spans="132:132">
      <c r="EB7614" s="84"/>
    </row>
    <row r="7615" spans="132:132">
      <c r="EB7615" s="84"/>
    </row>
    <row r="7616" spans="132:132">
      <c r="EB7616" s="84"/>
    </row>
    <row r="7617" spans="132:132">
      <c r="EB7617" s="84"/>
    </row>
    <row r="7618" spans="132:132">
      <c r="EB7618" s="84"/>
    </row>
    <row r="7619" spans="132:132">
      <c r="EB7619" s="84"/>
    </row>
    <row r="7620" spans="132:132">
      <c r="EB7620" s="84"/>
    </row>
    <row r="7621" spans="132:132">
      <c r="EB7621" s="84"/>
    </row>
    <row r="7622" spans="132:132">
      <c r="EB7622" s="84"/>
    </row>
    <row r="7623" spans="132:132">
      <c r="EB7623" s="84"/>
    </row>
    <row r="7624" spans="132:132">
      <c r="EB7624" s="84"/>
    </row>
    <row r="7625" spans="132:132">
      <c r="EB7625" s="84"/>
    </row>
    <row r="7626" spans="132:132">
      <c r="EB7626" s="84"/>
    </row>
    <row r="7627" spans="132:132">
      <c r="EB7627" s="84"/>
    </row>
    <row r="7628" spans="132:132">
      <c r="EB7628" s="84"/>
    </row>
    <row r="7629" spans="132:132">
      <c r="EB7629" s="84"/>
    </row>
    <row r="7630" spans="132:132">
      <c r="EB7630" s="84"/>
    </row>
    <row r="7631" spans="132:132">
      <c r="EB7631" s="84"/>
    </row>
    <row r="7632" spans="132:132">
      <c r="EB7632" s="84"/>
    </row>
    <row r="7633" spans="132:132">
      <c r="EB7633" s="84"/>
    </row>
    <row r="7634" spans="132:132">
      <c r="EB7634" s="84"/>
    </row>
    <row r="7635" spans="132:132">
      <c r="EB7635" s="84"/>
    </row>
    <row r="7636" spans="132:132">
      <c r="EB7636" s="84"/>
    </row>
    <row r="7637" spans="132:132">
      <c r="EB7637" s="84"/>
    </row>
    <row r="7638" spans="132:132">
      <c r="EB7638" s="84"/>
    </row>
    <row r="7639" spans="132:132">
      <c r="EB7639" s="84"/>
    </row>
    <row r="7640" spans="132:132">
      <c r="EB7640" s="84"/>
    </row>
    <row r="7641" spans="132:132">
      <c r="EB7641" s="84"/>
    </row>
    <row r="7642" spans="132:132">
      <c r="EB7642" s="84"/>
    </row>
    <row r="7643" spans="132:132">
      <c r="EB7643" s="84"/>
    </row>
    <row r="7644" spans="132:132">
      <c r="EB7644" s="84"/>
    </row>
    <row r="7645" spans="132:132">
      <c r="EB7645" s="84"/>
    </row>
    <row r="7646" spans="132:132">
      <c r="EB7646" s="84"/>
    </row>
    <row r="7647" spans="132:132">
      <c r="EB7647" s="84"/>
    </row>
    <row r="7648" spans="132:132">
      <c r="EB7648" s="84"/>
    </row>
    <row r="7649" spans="132:132">
      <c r="EB7649" s="84"/>
    </row>
    <row r="7650" spans="132:132">
      <c r="EB7650" s="84"/>
    </row>
    <row r="7651" spans="132:132">
      <c r="EB7651" s="84"/>
    </row>
    <row r="7652" spans="132:132">
      <c r="EB7652" s="84"/>
    </row>
    <row r="7653" spans="132:132">
      <c r="EB7653" s="84"/>
    </row>
    <row r="7654" spans="132:132">
      <c r="EB7654" s="84"/>
    </row>
    <row r="7655" spans="132:132">
      <c r="EB7655" s="84"/>
    </row>
    <row r="7656" spans="132:132">
      <c r="EB7656" s="84"/>
    </row>
    <row r="7657" spans="132:132">
      <c r="EB7657" s="84"/>
    </row>
    <row r="7658" spans="132:132">
      <c r="EB7658" s="84"/>
    </row>
    <row r="7659" spans="132:132">
      <c r="EB7659" s="84"/>
    </row>
    <row r="7660" spans="132:132">
      <c r="EB7660" s="84"/>
    </row>
    <row r="7661" spans="132:132">
      <c r="EB7661" s="84"/>
    </row>
    <row r="7662" spans="132:132">
      <c r="EB7662" s="84"/>
    </row>
    <row r="7663" spans="132:132">
      <c r="EB7663" s="84"/>
    </row>
    <row r="7664" spans="132:132">
      <c r="EB7664" s="84"/>
    </row>
    <row r="7665" spans="132:132">
      <c r="EB7665" s="84"/>
    </row>
    <row r="7666" spans="132:132">
      <c r="EB7666" s="84"/>
    </row>
    <row r="7667" spans="132:132">
      <c r="EB7667" s="84"/>
    </row>
    <row r="7668" spans="132:132">
      <c r="EB7668" s="84"/>
    </row>
    <row r="7669" spans="132:132">
      <c r="EB7669" s="84"/>
    </row>
    <row r="7670" spans="132:132">
      <c r="EB7670" s="84"/>
    </row>
    <row r="7671" spans="132:132">
      <c r="EB7671" s="84"/>
    </row>
    <row r="7672" spans="132:132">
      <c r="EB7672" s="84"/>
    </row>
    <row r="7673" spans="132:132">
      <c r="EB7673" s="84"/>
    </row>
    <row r="7674" spans="132:132">
      <c r="EB7674" s="84"/>
    </row>
    <row r="7675" spans="132:132">
      <c r="EB7675" s="84"/>
    </row>
    <row r="7676" spans="132:132">
      <c r="EB7676" s="84"/>
    </row>
    <row r="7677" spans="132:132">
      <c r="EB7677" s="84"/>
    </row>
    <row r="7678" spans="132:132">
      <c r="EB7678" s="84"/>
    </row>
    <row r="7679" spans="132:132">
      <c r="EB7679" s="84"/>
    </row>
    <row r="7680" spans="132:132">
      <c r="EB7680" s="84"/>
    </row>
    <row r="7681" spans="132:132">
      <c r="EB7681" s="84"/>
    </row>
    <row r="7682" spans="132:132">
      <c r="EB7682" s="84"/>
    </row>
    <row r="7683" spans="132:132">
      <c r="EB7683" s="84"/>
    </row>
    <row r="7684" spans="132:132">
      <c r="EB7684" s="84"/>
    </row>
    <row r="7685" spans="132:132">
      <c r="EB7685" s="84"/>
    </row>
    <row r="7686" spans="132:132">
      <c r="EB7686" s="84"/>
    </row>
    <row r="7687" spans="132:132">
      <c r="EB7687" s="84"/>
    </row>
    <row r="7688" spans="132:132">
      <c r="EB7688" s="84"/>
    </row>
    <row r="7689" spans="132:132">
      <c r="EB7689" s="84"/>
    </row>
    <row r="7690" spans="132:132">
      <c r="EB7690" s="84"/>
    </row>
    <row r="7691" spans="132:132">
      <c r="EB7691" s="84"/>
    </row>
    <row r="7692" spans="132:132">
      <c r="EB7692" s="84"/>
    </row>
    <row r="7693" spans="132:132">
      <c r="EB7693" s="84"/>
    </row>
    <row r="7694" spans="132:132">
      <c r="EB7694" s="84"/>
    </row>
    <row r="7695" spans="132:132">
      <c r="EB7695" s="84"/>
    </row>
    <row r="7696" spans="132:132">
      <c r="EB7696" s="84"/>
    </row>
    <row r="7697" spans="132:132">
      <c r="EB7697" s="84"/>
    </row>
    <row r="7698" spans="132:132">
      <c r="EB7698" s="84"/>
    </row>
    <row r="7699" spans="132:132">
      <c r="EB7699" s="84"/>
    </row>
    <row r="7700" spans="132:132">
      <c r="EB7700" s="84"/>
    </row>
    <row r="7701" spans="132:132">
      <c r="EB7701" s="84"/>
    </row>
    <row r="7702" spans="132:132">
      <c r="EB7702" s="84"/>
    </row>
    <row r="7703" spans="132:132">
      <c r="EB7703" s="84"/>
    </row>
    <row r="7704" spans="132:132">
      <c r="EB7704" s="84"/>
    </row>
    <row r="7705" spans="132:132">
      <c r="EB7705" s="84"/>
    </row>
    <row r="7706" spans="132:132">
      <c r="EB7706" s="84"/>
    </row>
    <row r="7707" spans="132:132">
      <c r="EB7707" s="84"/>
    </row>
    <row r="7708" spans="132:132">
      <c r="EB7708" s="84"/>
    </row>
    <row r="7709" spans="132:132">
      <c r="EB7709" s="84"/>
    </row>
    <row r="7710" spans="132:132">
      <c r="EB7710" s="84"/>
    </row>
    <row r="7711" spans="132:132">
      <c r="EB7711" s="84"/>
    </row>
    <row r="7712" spans="132:132">
      <c r="EB7712" s="84"/>
    </row>
    <row r="7713" spans="132:132">
      <c r="EB7713" s="84"/>
    </row>
    <row r="7714" spans="132:132">
      <c r="EB7714" s="84"/>
    </row>
    <row r="7715" spans="132:132">
      <c r="EB7715" s="84"/>
    </row>
    <row r="7716" spans="132:132">
      <c r="EB7716" s="84"/>
    </row>
    <row r="7717" spans="132:132">
      <c r="EB7717" s="84"/>
    </row>
    <row r="7718" spans="132:132">
      <c r="EB7718" s="84"/>
    </row>
    <row r="7719" spans="132:132">
      <c r="EB7719" s="84"/>
    </row>
    <row r="7720" spans="132:132">
      <c r="EB7720" s="84"/>
    </row>
    <row r="7721" spans="132:132">
      <c r="EB7721" s="84"/>
    </row>
    <row r="7722" spans="132:132">
      <c r="EB7722" s="84"/>
    </row>
    <row r="7723" spans="132:132">
      <c r="EB7723" s="84"/>
    </row>
    <row r="7724" spans="132:132">
      <c r="EB7724" s="84"/>
    </row>
    <row r="7725" spans="132:132">
      <c r="EB7725" s="84"/>
    </row>
    <row r="7726" spans="132:132">
      <c r="EB7726" s="84"/>
    </row>
    <row r="7727" spans="132:132">
      <c r="EB7727" s="84"/>
    </row>
    <row r="7728" spans="132:132">
      <c r="EB7728" s="84"/>
    </row>
    <row r="7729" spans="132:132">
      <c r="EB7729" s="84"/>
    </row>
    <row r="7730" spans="132:132">
      <c r="EB7730" s="84"/>
    </row>
    <row r="7731" spans="132:132">
      <c r="EB7731" s="84"/>
    </row>
    <row r="7732" spans="132:132">
      <c r="EB7732" s="84"/>
    </row>
    <row r="7733" spans="132:132">
      <c r="EB7733" s="84"/>
    </row>
    <row r="7734" spans="132:132">
      <c r="EB7734" s="84"/>
    </row>
    <row r="7735" spans="132:132">
      <c r="EB7735" s="84"/>
    </row>
    <row r="7736" spans="132:132">
      <c r="EB7736" s="84"/>
    </row>
    <row r="7737" spans="132:132">
      <c r="EB7737" s="84"/>
    </row>
    <row r="7738" spans="132:132">
      <c r="EB7738" s="84"/>
    </row>
    <row r="7739" spans="132:132">
      <c r="EB7739" s="84"/>
    </row>
    <row r="7740" spans="132:132">
      <c r="EB7740" s="84"/>
    </row>
    <row r="7741" spans="132:132">
      <c r="EB7741" s="84"/>
    </row>
    <row r="7742" spans="132:132">
      <c r="EB7742" s="84"/>
    </row>
    <row r="7743" spans="132:132">
      <c r="EB7743" s="84"/>
    </row>
    <row r="7744" spans="132:132">
      <c r="EB7744" s="84"/>
    </row>
    <row r="7745" spans="132:132">
      <c r="EB7745" s="84"/>
    </row>
    <row r="7746" spans="132:132">
      <c r="EB7746" s="84"/>
    </row>
    <row r="7747" spans="132:132">
      <c r="EB7747" s="84"/>
    </row>
    <row r="7748" spans="132:132">
      <c r="EB7748" s="84"/>
    </row>
    <row r="7749" spans="132:132">
      <c r="EB7749" s="84"/>
    </row>
    <row r="7750" spans="132:132">
      <c r="EB7750" s="84"/>
    </row>
    <row r="7751" spans="132:132">
      <c r="EB7751" s="84"/>
    </row>
    <row r="7752" spans="132:132">
      <c r="EB7752" s="84"/>
    </row>
    <row r="7753" spans="132:132">
      <c r="EB7753" s="84"/>
    </row>
    <row r="7754" spans="132:132">
      <c r="EB7754" s="84"/>
    </row>
    <row r="7755" spans="132:132">
      <c r="EB7755" s="84"/>
    </row>
    <row r="7756" spans="132:132">
      <c r="EB7756" s="84"/>
    </row>
    <row r="7757" spans="132:132">
      <c r="EB7757" s="84"/>
    </row>
    <row r="7758" spans="132:132">
      <c r="EB7758" s="84"/>
    </row>
    <row r="7759" spans="132:132">
      <c r="EB7759" s="84"/>
    </row>
    <row r="7760" spans="132:132">
      <c r="EB7760" s="84"/>
    </row>
    <row r="7761" spans="132:132">
      <c r="EB7761" s="84"/>
    </row>
    <row r="7762" spans="132:132">
      <c r="EB7762" s="84"/>
    </row>
    <row r="7763" spans="132:132">
      <c r="EB7763" s="84"/>
    </row>
    <row r="7764" spans="132:132">
      <c r="EB7764" s="84"/>
    </row>
    <row r="7765" spans="132:132">
      <c r="EB7765" s="84"/>
    </row>
    <row r="7766" spans="132:132">
      <c r="EB7766" s="84"/>
    </row>
    <row r="7767" spans="132:132">
      <c r="EB7767" s="84"/>
    </row>
    <row r="7768" spans="132:132">
      <c r="EB7768" s="84"/>
    </row>
    <row r="7769" spans="132:132">
      <c r="EB7769" s="84"/>
    </row>
    <row r="7770" spans="132:132">
      <c r="EB7770" s="84"/>
    </row>
    <row r="7771" spans="132:132">
      <c r="EB7771" s="84"/>
    </row>
    <row r="7772" spans="132:132">
      <c r="EB7772" s="84"/>
    </row>
    <row r="7773" spans="132:132">
      <c r="EB7773" s="84"/>
    </row>
    <row r="7774" spans="132:132">
      <c r="EB7774" s="84"/>
    </row>
    <row r="7775" spans="132:132">
      <c r="EB7775" s="84"/>
    </row>
    <row r="7776" spans="132:132">
      <c r="EB7776" s="84"/>
    </row>
    <row r="7777" spans="132:132">
      <c r="EB7777" s="84"/>
    </row>
    <row r="7778" spans="132:132">
      <c r="EB7778" s="84"/>
    </row>
    <row r="7779" spans="132:132">
      <c r="EB7779" s="84"/>
    </row>
    <row r="7780" spans="132:132">
      <c r="EB7780" s="84"/>
    </row>
    <row r="7781" spans="132:132">
      <c r="EB7781" s="84"/>
    </row>
    <row r="7782" spans="132:132">
      <c r="EB7782" s="84"/>
    </row>
    <row r="7783" spans="132:132">
      <c r="EB7783" s="84"/>
    </row>
    <row r="7784" spans="132:132">
      <c r="EB7784" s="84"/>
    </row>
    <row r="7785" spans="132:132">
      <c r="EB7785" s="84"/>
    </row>
    <row r="7786" spans="132:132">
      <c r="EB7786" s="84"/>
    </row>
    <row r="7787" spans="132:132">
      <c r="EB7787" s="84"/>
    </row>
    <row r="7788" spans="132:132">
      <c r="EB7788" s="84"/>
    </row>
    <row r="7789" spans="132:132">
      <c r="EB7789" s="84"/>
    </row>
    <row r="7790" spans="132:132">
      <c r="EB7790" s="84"/>
    </row>
    <row r="7791" spans="132:132">
      <c r="EB7791" s="84"/>
    </row>
    <row r="7792" spans="132:132">
      <c r="EB7792" s="84"/>
    </row>
    <row r="7793" spans="132:132">
      <c r="EB7793" s="84"/>
    </row>
    <row r="7794" spans="132:132">
      <c r="EB7794" s="84"/>
    </row>
    <row r="7795" spans="132:132">
      <c r="EB7795" s="84"/>
    </row>
    <row r="7796" spans="132:132">
      <c r="EB7796" s="84"/>
    </row>
    <row r="7797" spans="132:132">
      <c r="EB7797" s="84"/>
    </row>
    <row r="7798" spans="132:132">
      <c r="EB7798" s="84"/>
    </row>
    <row r="7799" spans="132:132">
      <c r="EB7799" s="84"/>
    </row>
    <row r="7800" spans="132:132">
      <c r="EB7800" s="84"/>
    </row>
    <row r="7801" spans="132:132">
      <c r="EB7801" s="84"/>
    </row>
    <row r="7802" spans="132:132">
      <c r="EB7802" s="84"/>
    </row>
    <row r="7803" spans="132:132">
      <c r="EB7803" s="84"/>
    </row>
    <row r="7804" spans="132:132">
      <c r="EB7804" s="84"/>
    </row>
    <row r="7805" spans="132:132">
      <c r="EB7805" s="84"/>
    </row>
    <row r="7806" spans="132:132">
      <c r="EB7806" s="84"/>
    </row>
    <row r="7807" spans="132:132">
      <c r="EB7807" s="84"/>
    </row>
    <row r="7808" spans="132:132">
      <c r="EB7808" s="84"/>
    </row>
    <row r="7809" spans="132:132">
      <c r="EB7809" s="84"/>
    </row>
    <row r="7810" spans="132:132">
      <c r="EB7810" s="84"/>
    </row>
    <row r="7811" spans="132:132">
      <c r="EB7811" s="84"/>
    </row>
    <row r="7812" spans="132:132">
      <c r="EB7812" s="84"/>
    </row>
    <row r="7813" spans="132:132">
      <c r="EB7813" s="84"/>
    </row>
    <row r="7814" spans="132:132">
      <c r="EB7814" s="84"/>
    </row>
    <row r="7815" spans="132:132">
      <c r="EB7815" s="84"/>
    </row>
    <row r="7816" spans="132:132">
      <c r="EB7816" s="84"/>
    </row>
    <row r="7817" spans="132:132">
      <c r="EB7817" s="84"/>
    </row>
    <row r="7818" spans="132:132">
      <c r="EB7818" s="84"/>
    </row>
    <row r="7819" spans="132:132">
      <c r="EB7819" s="84"/>
    </row>
    <row r="7820" spans="132:132">
      <c r="EB7820" s="84"/>
    </row>
    <row r="7821" spans="132:132">
      <c r="EB7821" s="84"/>
    </row>
    <row r="7822" spans="132:132">
      <c r="EB7822" s="84"/>
    </row>
    <row r="7823" spans="132:132">
      <c r="EB7823" s="84"/>
    </row>
    <row r="7824" spans="132:132">
      <c r="EB7824" s="84"/>
    </row>
    <row r="7825" spans="132:132">
      <c r="EB7825" s="84"/>
    </row>
    <row r="7826" spans="132:132">
      <c r="EB7826" s="84"/>
    </row>
    <row r="7827" spans="132:132">
      <c r="EB7827" s="84"/>
    </row>
    <row r="7828" spans="132:132">
      <c r="EB7828" s="84"/>
    </row>
    <row r="7829" spans="132:132">
      <c r="EB7829" s="84"/>
    </row>
    <row r="7830" spans="132:132">
      <c r="EB7830" s="84"/>
    </row>
    <row r="7831" spans="132:132">
      <c r="EB7831" s="84"/>
    </row>
    <row r="7832" spans="132:132">
      <c r="EB7832" s="84"/>
    </row>
    <row r="7833" spans="132:132">
      <c r="EB7833" s="84"/>
    </row>
    <row r="7834" spans="132:132">
      <c r="EB7834" s="84"/>
    </row>
    <row r="7835" spans="132:132">
      <c r="EB7835" s="84"/>
    </row>
    <row r="7836" spans="132:132">
      <c r="EB7836" s="84"/>
    </row>
    <row r="7837" spans="132:132">
      <c r="EB7837" s="84"/>
    </row>
    <row r="7838" spans="132:132">
      <c r="EB7838" s="84"/>
    </row>
    <row r="7839" spans="132:132">
      <c r="EB7839" s="84"/>
    </row>
    <row r="7840" spans="132:132">
      <c r="EB7840" s="84"/>
    </row>
    <row r="7841" spans="132:132">
      <c r="EB7841" s="84"/>
    </row>
    <row r="7842" spans="132:132">
      <c r="EB7842" s="84"/>
    </row>
    <row r="7843" spans="132:132">
      <c r="EB7843" s="84"/>
    </row>
    <row r="7844" spans="132:132">
      <c r="EB7844" s="84"/>
    </row>
    <row r="7845" spans="132:132">
      <c r="EB7845" s="84"/>
    </row>
    <row r="7846" spans="132:132">
      <c r="EB7846" s="84"/>
    </row>
    <row r="7847" spans="132:132">
      <c r="EB7847" s="84"/>
    </row>
    <row r="7848" spans="132:132">
      <c r="EB7848" s="84"/>
    </row>
    <row r="7849" spans="132:132">
      <c r="EB7849" s="84"/>
    </row>
    <row r="7850" spans="132:132">
      <c r="EB7850" s="84"/>
    </row>
    <row r="7851" spans="132:132">
      <c r="EB7851" s="84"/>
    </row>
    <row r="7852" spans="132:132">
      <c r="EB7852" s="84"/>
    </row>
    <row r="7853" spans="132:132">
      <c r="EB7853" s="84"/>
    </row>
    <row r="7854" spans="132:132">
      <c r="EB7854" s="84"/>
    </row>
    <row r="7855" spans="132:132">
      <c r="EB7855" s="84"/>
    </row>
    <row r="7856" spans="132:132">
      <c r="EB7856" s="84"/>
    </row>
    <row r="7857" spans="132:132">
      <c r="EB7857" s="84"/>
    </row>
    <row r="7858" spans="132:132">
      <c r="EB7858" s="84"/>
    </row>
    <row r="7859" spans="132:132">
      <c r="EB7859" s="84"/>
    </row>
    <row r="7860" spans="132:132">
      <c r="EB7860" s="84"/>
    </row>
    <row r="7861" spans="132:132">
      <c r="EB7861" s="84"/>
    </row>
    <row r="7862" spans="132:132">
      <c r="EB7862" s="84"/>
    </row>
    <row r="7863" spans="132:132">
      <c r="EB7863" s="84"/>
    </row>
    <row r="7864" spans="132:132">
      <c r="EB7864" s="84"/>
    </row>
    <row r="7865" spans="132:132">
      <c r="EB7865" s="84"/>
    </row>
    <row r="7866" spans="132:132">
      <c r="EB7866" s="84"/>
    </row>
    <row r="7867" spans="132:132">
      <c r="EB7867" s="84"/>
    </row>
    <row r="7868" spans="132:132">
      <c r="EB7868" s="84"/>
    </row>
    <row r="7869" spans="132:132">
      <c r="EB7869" s="84"/>
    </row>
    <row r="7870" spans="132:132">
      <c r="EB7870" s="84"/>
    </row>
    <row r="7871" spans="132:132">
      <c r="EB7871" s="84"/>
    </row>
    <row r="7872" spans="132:132">
      <c r="EB7872" s="84"/>
    </row>
    <row r="7873" spans="132:132">
      <c r="EB7873" s="84"/>
    </row>
    <row r="7874" spans="132:132">
      <c r="EB7874" s="84"/>
    </row>
    <row r="7875" spans="132:132">
      <c r="EB7875" s="84"/>
    </row>
    <row r="7876" spans="132:132">
      <c r="EB7876" s="84"/>
    </row>
    <row r="7877" spans="132:132">
      <c r="EB7877" s="84"/>
    </row>
    <row r="7878" spans="132:132">
      <c r="EB7878" s="84"/>
    </row>
    <row r="7879" spans="132:132">
      <c r="EB7879" s="84"/>
    </row>
    <row r="7880" spans="132:132">
      <c r="EB7880" s="84"/>
    </row>
    <row r="7881" spans="132:132">
      <c r="EB7881" s="84"/>
    </row>
    <row r="7882" spans="132:132">
      <c r="EB7882" s="84"/>
    </row>
    <row r="7883" spans="132:132">
      <c r="EB7883" s="84"/>
    </row>
    <row r="7884" spans="132:132">
      <c r="EB7884" s="84"/>
    </row>
    <row r="7885" spans="132:132">
      <c r="EB7885" s="84"/>
    </row>
    <row r="7886" spans="132:132">
      <c r="EB7886" s="84"/>
    </row>
    <row r="7887" spans="132:132">
      <c r="EB7887" s="84"/>
    </row>
    <row r="7888" spans="132:132">
      <c r="EB7888" s="84"/>
    </row>
    <row r="7889" spans="132:132">
      <c r="EB7889" s="84"/>
    </row>
    <row r="7890" spans="132:132">
      <c r="EB7890" s="84"/>
    </row>
    <row r="7891" spans="132:132">
      <c r="EB7891" s="84"/>
    </row>
    <row r="7892" spans="132:132">
      <c r="EB7892" s="84"/>
    </row>
    <row r="7893" spans="132:132">
      <c r="EB7893" s="84"/>
    </row>
    <row r="7894" spans="132:132">
      <c r="EB7894" s="84"/>
    </row>
    <row r="7895" spans="132:132">
      <c r="EB7895" s="84"/>
    </row>
    <row r="7896" spans="132:132">
      <c r="EB7896" s="84"/>
    </row>
    <row r="7897" spans="132:132">
      <c r="EB7897" s="84"/>
    </row>
    <row r="7898" spans="132:132">
      <c r="EB7898" s="84"/>
    </row>
    <row r="7899" spans="132:132">
      <c r="EB7899" s="84"/>
    </row>
    <row r="7900" spans="132:132">
      <c r="EB7900" s="84"/>
    </row>
    <row r="7901" spans="132:132">
      <c r="EB7901" s="84"/>
    </row>
    <row r="7902" spans="132:132">
      <c r="EB7902" s="84"/>
    </row>
    <row r="7903" spans="132:132">
      <c r="EB7903" s="84"/>
    </row>
    <row r="7904" spans="132:132">
      <c r="EB7904" s="84"/>
    </row>
    <row r="7905" spans="132:132">
      <c r="EB7905" s="84"/>
    </row>
    <row r="7906" spans="132:132">
      <c r="EB7906" s="84"/>
    </row>
    <row r="7907" spans="132:132">
      <c r="EB7907" s="84"/>
    </row>
    <row r="7908" spans="132:132">
      <c r="EB7908" s="84"/>
    </row>
    <row r="7909" spans="132:132">
      <c r="EB7909" s="84"/>
    </row>
    <row r="7910" spans="132:132">
      <c r="EB7910" s="84"/>
    </row>
    <row r="7911" spans="132:132">
      <c r="EB7911" s="84"/>
    </row>
    <row r="7912" spans="132:132">
      <c r="EB7912" s="84"/>
    </row>
    <row r="7913" spans="132:132">
      <c r="EB7913" s="84"/>
    </row>
    <row r="7914" spans="132:132">
      <c r="EB7914" s="84"/>
    </row>
    <row r="7915" spans="132:132">
      <c r="EB7915" s="84"/>
    </row>
    <row r="7916" spans="132:132">
      <c r="EB7916" s="84"/>
    </row>
    <row r="7917" spans="132:132">
      <c r="EB7917" s="84"/>
    </row>
    <row r="7918" spans="132:132">
      <c r="EB7918" s="84"/>
    </row>
    <row r="7919" spans="132:132">
      <c r="EB7919" s="84"/>
    </row>
    <row r="7920" spans="132:132">
      <c r="EB7920" s="84"/>
    </row>
    <row r="7921" spans="132:132">
      <c r="EB7921" s="84"/>
    </row>
    <row r="7922" spans="132:132">
      <c r="EB7922" s="84"/>
    </row>
    <row r="7923" spans="132:132">
      <c r="EB7923" s="84"/>
    </row>
    <row r="7924" spans="132:132">
      <c r="EB7924" s="84"/>
    </row>
    <row r="7925" spans="132:132">
      <c r="EB7925" s="84"/>
    </row>
    <row r="7926" spans="132:132">
      <c r="EB7926" s="84"/>
    </row>
    <row r="7927" spans="132:132">
      <c r="EB7927" s="84"/>
    </row>
    <row r="7928" spans="132:132">
      <c r="EB7928" s="84"/>
    </row>
    <row r="7929" spans="132:132">
      <c r="EB7929" s="84"/>
    </row>
    <row r="7930" spans="132:132">
      <c r="EB7930" s="84"/>
    </row>
    <row r="7931" spans="132:132">
      <c r="EB7931" s="84"/>
    </row>
    <row r="7932" spans="132:132">
      <c r="EB7932" s="84"/>
    </row>
    <row r="7933" spans="132:132">
      <c r="EB7933" s="84"/>
    </row>
    <row r="7934" spans="132:132">
      <c r="EB7934" s="84"/>
    </row>
    <row r="7935" spans="132:132">
      <c r="EB7935" s="84"/>
    </row>
    <row r="7936" spans="132:132">
      <c r="EB7936" s="84"/>
    </row>
    <row r="7937" spans="132:132">
      <c r="EB7937" s="84"/>
    </row>
    <row r="7938" spans="132:132">
      <c r="EB7938" s="84"/>
    </row>
    <row r="7939" spans="132:132">
      <c r="EB7939" s="84"/>
    </row>
    <row r="7940" spans="132:132">
      <c r="EB7940" s="84"/>
    </row>
    <row r="7941" spans="132:132">
      <c r="EB7941" s="84"/>
    </row>
    <row r="7942" spans="132:132">
      <c r="EB7942" s="84"/>
    </row>
    <row r="7943" spans="132:132">
      <c r="EB7943" s="84"/>
    </row>
    <row r="7944" spans="132:132">
      <c r="EB7944" s="84"/>
    </row>
    <row r="7945" spans="132:132">
      <c r="EB7945" s="84"/>
    </row>
    <row r="7946" spans="132:132">
      <c r="EB7946" s="84"/>
    </row>
    <row r="7947" spans="132:132">
      <c r="EB7947" s="84"/>
    </row>
    <row r="7948" spans="132:132">
      <c r="EB7948" s="84"/>
    </row>
    <row r="7949" spans="132:132">
      <c r="EB7949" s="84"/>
    </row>
    <row r="7950" spans="132:132">
      <c r="EB7950" s="84"/>
    </row>
    <row r="7951" spans="132:132">
      <c r="EB7951" s="84"/>
    </row>
    <row r="7952" spans="132:132">
      <c r="EB7952" s="84"/>
    </row>
    <row r="7953" spans="132:132">
      <c r="EB7953" s="84"/>
    </row>
    <row r="7954" spans="132:132">
      <c r="EB7954" s="84"/>
    </row>
    <row r="7955" spans="132:132">
      <c r="EB7955" s="84"/>
    </row>
    <row r="7956" spans="132:132">
      <c r="EB7956" s="84"/>
    </row>
    <row r="7957" spans="132:132">
      <c r="EB7957" s="84"/>
    </row>
    <row r="7958" spans="132:132">
      <c r="EB7958" s="84"/>
    </row>
    <row r="7959" spans="132:132">
      <c r="EB7959" s="84"/>
    </row>
    <row r="7960" spans="132:132">
      <c r="EB7960" s="84"/>
    </row>
    <row r="7961" spans="132:132">
      <c r="EB7961" s="84"/>
    </row>
    <row r="7962" spans="132:132">
      <c r="EB7962" s="84"/>
    </row>
    <row r="7963" spans="132:132">
      <c r="EB7963" s="84"/>
    </row>
    <row r="7964" spans="132:132">
      <c r="EB7964" s="84"/>
    </row>
    <row r="7965" spans="132:132">
      <c r="EB7965" s="84"/>
    </row>
    <row r="7966" spans="132:132">
      <c r="EB7966" s="84"/>
    </row>
    <row r="7967" spans="132:132">
      <c r="EB7967" s="84"/>
    </row>
    <row r="7968" spans="132:132">
      <c r="EB7968" s="84"/>
    </row>
    <row r="7969" spans="132:132">
      <c r="EB7969" s="84"/>
    </row>
    <row r="7970" spans="132:132">
      <c r="EB7970" s="84"/>
    </row>
    <row r="7971" spans="132:132">
      <c r="EB7971" s="84"/>
    </row>
    <row r="7972" spans="132:132">
      <c r="EB7972" s="84"/>
    </row>
    <row r="7973" spans="132:132">
      <c r="EB7973" s="84"/>
    </row>
    <row r="7974" spans="132:132">
      <c r="EB7974" s="84"/>
    </row>
    <row r="7975" spans="132:132">
      <c r="EB7975" s="84"/>
    </row>
    <row r="7976" spans="132:132">
      <c r="EB7976" s="84"/>
    </row>
    <row r="7977" spans="132:132">
      <c r="EB7977" s="84"/>
    </row>
    <row r="7978" spans="132:132">
      <c r="EB7978" s="84"/>
    </row>
    <row r="7979" spans="132:132">
      <c r="EB7979" s="84"/>
    </row>
    <row r="7980" spans="132:132">
      <c r="EB7980" s="84"/>
    </row>
    <row r="7981" spans="132:132">
      <c r="EB7981" s="84"/>
    </row>
    <row r="7982" spans="132:132">
      <c r="EB7982" s="84"/>
    </row>
    <row r="7983" spans="132:132">
      <c r="EB7983" s="84"/>
    </row>
    <row r="7984" spans="132:132">
      <c r="EB7984" s="84"/>
    </row>
    <row r="7985" spans="132:132">
      <c r="EB7985" s="84"/>
    </row>
    <row r="7986" spans="132:132">
      <c r="EB7986" s="84"/>
    </row>
    <row r="7987" spans="132:132">
      <c r="EB7987" s="84"/>
    </row>
    <row r="7988" spans="132:132">
      <c r="EB7988" s="84"/>
    </row>
    <row r="7989" spans="132:132">
      <c r="EB7989" s="84"/>
    </row>
    <row r="7990" spans="132:132">
      <c r="EB7990" s="84"/>
    </row>
    <row r="7991" spans="132:132">
      <c r="EB7991" s="84"/>
    </row>
    <row r="7992" spans="132:132">
      <c r="EB7992" s="84"/>
    </row>
    <row r="7993" spans="132:132">
      <c r="EB7993" s="84"/>
    </row>
    <row r="7994" spans="132:132">
      <c r="EB7994" s="84"/>
    </row>
    <row r="7995" spans="132:132">
      <c r="EB7995" s="84"/>
    </row>
    <row r="7996" spans="132:132">
      <c r="EB7996" s="84"/>
    </row>
    <row r="7997" spans="132:132">
      <c r="EB7997" s="84"/>
    </row>
    <row r="7998" spans="132:132">
      <c r="EB7998" s="84"/>
    </row>
    <row r="7999" spans="132:132">
      <c r="EB7999" s="84"/>
    </row>
    <row r="8000" spans="132:132">
      <c r="EB8000" s="84"/>
    </row>
    <row r="8001" spans="132:132">
      <c r="EB8001" s="84"/>
    </row>
    <row r="8002" spans="132:132">
      <c r="EB8002" s="84"/>
    </row>
    <row r="8003" spans="132:132">
      <c r="EB8003" s="84"/>
    </row>
    <row r="8004" spans="132:132">
      <c r="EB8004" s="84"/>
    </row>
    <row r="8005" spans="132:132">
      <c r="EB8005" s="84"/>
    </row>
    <row r="8006" spans="132:132">
      <c r="EB8006" s="84"/>
    </row>
    <row r="8007" spans="132:132">
      <c r="EB8007" s="84"/>
    </row>
    <row r="8008" spans="132:132">
      <c r="EB8008" s="84"/>
    </row>
    <row r="8009" spans="132:132">
      <c r="EB8009" s="84"/>
    </row>
    <row r="8010" spans="132:132">
      <c r="EB8010" s="84"/>
    </row>
    <row r="8011" spans="132:132">
      <c r="EB8011" s="84"/>
    </row>
    <row r="8012" spans="132:132">
      <c r="EB8012" s="84"/>
    </row>
    <row r="8013" spans="132:132">
      <c r="EB8013" s="84"/>
    </row>
    <row r="8014" spans="132:132">
      <c r="EB8014" s="84"/>
    </row>
    <row r="8015" spans="132:132">
      <c r="EB8015" s="84"/>
    </row>
    <row r="8016" spans="132:132">
      <c r="EB8016" s="84"/>
    </row>
    <row r="8017" spans="132:132">
      <c r="EB8017" s="84"/>
    </row>
    <row r="8018" spans="132:132">
      <c r="EB8018" s="84"/>
    </row>
    <row r="8019" spans="132:132">
      <c r="EB8019" s="84"/>
    </row>
    <row r="8020" spans="132:132">
      <c r="EB8020" s="84"/>
    </row>
    <row r="8021" spans="132:132">
      <c r="EB8021" s="84"/>
    </row>
    <row r="8022" spans="132:132">
      <c r="EB8022" s="84"/>
    </row>
    <row r="8023" spans="132:132">
      <c r="EB8023" s="84"/>
    </row>
    <row r="8024" spans="132:132">
      <c r="EB8024" s="84"/>
    </row>
    <row r="8025" spans="132:132">
      <c r="EB8025" s="84"/>
    </row>
    <row r="8026" spans="132:132">
      <c r="EB8026" s="84"/>
    </row>
    <row r="8027" spans="132:132">
      <c r="EB8027" s="84"/>
    </row>
    <row r="8028" spans="132:132">
      <c r="EB8028" s="84"/>
    </row>
    <row r="8029" spans="132:132">
      <c r="EB8029" s="84"/>
    </row>
    <row r="8030" spans="132:132">
      <c r="EB8030" s="84"/>
    </row>
    <row r="8031" spans="132:132">
      <c r="EB8031" s="84"/>
    </row>
    <row r="8032" spans="132:132">
      <c r="EB8032" s="84"/>
    </row>
    <row r="8033" spans="132:132">
      <c r="EB8033" s="84"/>
    </row>
    <row r="8034" spans="132:132">
      <c r="EB8034" s="84"/>
    </row>
    <row r="8035" spans="132:132">
      <c r="EB8035" s="84"/>
    </row>
    <row r="8036" spans="132:132">
      <c r="EB8036" s="84"/>
    </row>
    <row r="8037" spans="132:132">
      <c r="EB8037" s="84"/>
    </row>
    <row r="8038" spans="132:132">
      <c r="EB8038" s="84"/>
    </row>
    <row r="8039" spans="132:132">
      <c r="EB8039" s="84"/>
    </row>
    <row r="8040" spans="132:132">
      <c r="EB8040" s="84"/>
    </row>
    <row r="8041" spans="132:132">
      <c r="EB8041" s="84"/>
    </row>
    <row r="8042" spans="132:132">
      <c r="EB8042" s="84"/>
    </row>
    <row r="8043" spans="132:132">
      <c r="EB8043" s="84"/>
    </row>
    <row r="8044" spans="132:132">
      <c r="EB8044" s="84"/>
    </row>
    <row r="8045" spans="132:132">
      <c r="EB8045" s="84"/>
    </row>
    <row r="8046" spans="132:132">
      <c r="EB8046" s="84"/>
    </row>
    <row r="8047" spans="132:132">
      <c r="EB8047" s="84"/>
    </row>
    <row r="8048" spans="132:132">
      <c r="EB8048" s="84"/>
    </row>
    <row r="8049" spans="132:132">
      <c r="EB8049" s="84"/>
    </row>
    <row r="8050" spans="132:132">
      <c r="EB8050" s="84"/>
    </row>
    <row r="8051" spans="132:132">
      <c r="EB8051" s="84"/>
    </row>
    <row r="8052" spans="132:132">
      <c r="EB8052" s="84"/>
    </row>
    <row r="8053" spans="132:132">
      <c r="EB8053" s="84"/>
    </row>
    <row r="8054" spans="132:132">
      <c r="EB8054" s="84"/>
    </row>
    <row r="8055" spans="132:132">
      <c r="EB8055" s="84"/>
    </row>
    <row r="8056" spans="132:132">
      <c r="EB8056" s="84"/>
    </row>
    <row r="8057" spans="132:132">
      <c r="EB8057" s="84"/>
    </row>
    <row r="8058" spans="132:132">
      <c r="EB8058" s="84"/>
    </row>
    <row r="8059" spans="132:132">
      <c r="EB8059" s="84"/>
    </row>
    <row r="8060" spans="132:132">
      <c r="EB8060" s="84"/>
    </row>
    <row r="8061" spans="132:132">
      <c r="EB8061" s="84"/>
    </row>
    <row r="8062" spans="132:132">
      <c r="EB8062" s="84"/>
    </row>
    <row r="8063" spans="132:132">
      <c r="EB8063" s="84"/>
    </row>
    <row r="8064" spans="132:132">
      <c r="EB8064" s="84"/>
    </row>
    <row r="8065" spans="132:132">
      <c r="EB8065" s="84"/>
    </row>
    <row r="8066" spans="132:132">
      <c r="EB8066" s="84"/>
    </row>
    <row r="8067" spans="132:132">
      <c r="EB8067" s="84"/>
    </row>
    <row r="8068" spans="132:132">
      <c r="EB8068" s="84"/>
    </row>
    <row r="8069" spans="132:132">
      <c r="EB8069" s="84"/>
    </row>
    <row r="8070" spans="132:132">
      <c r="EB8070" s="84"/>
    </row>
    <row r="8071" spans="132:132">
      <c r="EB8071" s="84"/>
    </row>
    <row r="8072" spans="132:132">
      <c r="EB8072" s="84"/>
    </row>
    <row r="8073" spans="132:132">
      <c r="EB8073" s="84"/>
    </row>
    <row r="8074" spans="132:132">
      <c r="EB8074" s="84"/>
    </row>
    <row r="8075" spans="132:132">
      <c r="EB8075" s="84"/>
    </row>
    <row r="8076" spans="132:132">
      <c r="EB8076" s="84"/>
    </row>
    <row r="8077" spans="132:132">
      <c r="EB8077" s="84"/>
    </row>
    <row r="8078" spans="132:132">
      <c r="EB8078" s="84"/>
    </row>
    <row r="8079" spans="132:132">
      <c r="EB8079" s="84"/>
    </row>
    <row r="8080" spans="132:132">
      <c r="EB8080" s="84"/>
    </row>
    <row r="8081" spans="132:132">
      <c r="EB8081" s="84"/>
    </row>
    <row r="8082" spans="132:132">
      <c r="EB8082" s="84"/>
    </row>
    <row r="8083" spans="132:132">
      <c r="EB8083" s="84"/>
    </row>
    <row r="8084" spans="132:132">
      <c r="EB8084" s="84"/>
    </row>
    <row r="8085" spans="132:132">
      <c r="EB8085" s="84"/>
    </row>
    <row r="8086" spans="132:132">
      <c r="EB8086" s="84"/>
    </row>
    <row r="8087" spans="132:132">
      <c r="EB8087" s="84"/>
    </row>
    <row r="8088" spans="132:132">
      <c r="EB8088" s="84"/>
    </row>
    <row r="8089" spans="132:132">
      <c r="EB8089" s="84"/>
    </row>
    <row r="8090" spans="132:132">
      <c r="EB8090" s="84"/>
    </row>
    <row r="8091" spans="132:132">
      <c r="EB8091" s="84"/>
    </row>
    <row r="8092" spans="132:132">
      <c r="EB8092" s="84"/>
    </row>
    <row r="8093" spans="132:132">
      <c r="EB8093" s="84"/>
    </row>
    <row r="8094" spans="132:132">
      <c r="EB8094" s="84"/>
    </row>
    <row r="8095" spans="132:132">
      <c r="EB8095" s="84"/>
    </row>
    <row r="8096" spans="132:132">
      <c r="EB8096" s="84"/>
    </row>
    <row r="8097" spans="132:132">
      <c r="EB8097" s="84"/>
    </row>
    <row r="8098" spans="132:132">
      <c r="EB8098" s="84"/>
    </row>
    <row r="8099" spans="132:132">
      <c r="EB8099" s="84"/>
    </row>
    <row r="8100" spans="132:132">
      <c r="EB8100" s="84"/>
    </row>
    <row r="8101" spans="132:132">
      <c r="EB8101" s="84"/>
    </row>
    <row r="8102" spans="132:132">
      <c r="EB8102" s="84"/>
    </row>
    <row r="8103" spans="132:132">
      <c r="EB8103" s="84"/>
    </row>
    <row r="8104" spans="132:132">
      <c r="EB8104" s="84"/>
    </row>
    <row r="8105" spans="132:132">
      <c r="EB8105" s="84"/>
    </row>
    <row r="8106" spans="132:132">
      <c r="EB8106" s="84"/>
    </row>
    <row r="8107" spans="132:132">
      <c r="EB8107" s="84"/>
    </row>
    <row r="8108" spans="132:132">
      <c r="EB8108" s="84"/>
    </row>
    <row r="8109" spans="132:132">
      <c r="EB8109" s="84"/>
    </row>
    <row r="8110" spans="132:132">
      <c r="EB8110" s="84"/>
    </row>
    <row r="8111" spans="132:132">
      <c r="EB8111" s="84"/>
    </row>
    <row r="8112" spans="132:132">
      <c r="EB8112" s="84"/>
    </row>
    <row r="8113" spans="132:132">
      <c r="EB8113" s="84"/>
    </row>
    <row r="8114" spans="132:132">
      <c r="EB8114" s="84"/>
    </row>
    <row r="8115" spans="132:132">
      <c r="EB8115" s="84"/>
    </row>
    <row r="8116" spans="132:132">
      <c r="EB8116" s="84"/>
    </row>
    <row r="8117" spans="132:132">
      <c r="EB8117" s="84"/>
    </row>
    <row r="8118" spans="132:132">
      <c r="EB8118" s="84"/>
    </row>
    <row r="8119" spans="132:132">
      <c r="EB8119" s="84"/>
    </row>
    <row r="8120" spans="132:132">
      <c r="EB8120" s="84"/>
    </row>
    <row r="8121" spans="132:132">
      <c r="EB8121" s="84"/>
    </row>
    <row r="8122" spans="132:132">
      <c r="EB8122" s="84"/>
    </row>
    <row r="8123" spans="132:132">
      <c r="EB8123" s="84"/>
    </row>
    <row r="8124" spans="132:132">
      <c r="EB8124" s="84"/>
    </row>
    <row r="8125" spans="132:132">
      <c r="EB8125" s="84"/>
    </row>
    <row r="8126" spans="132:132">
      <c r="EB8126" s="84"/>
    </row>
    <row r="8127" spans="132:132">
      <c r="EB8127" s="84"/>
    </row>
    <row r="8128" spans="132:132">
      <c r="EB8128" s="84"/>
    </row>
    <row r="8129" spans="132:132">
      <c r="EB8129" s="84"/>
    </row>
    <row r="8130" spans="132:132">
      <c r="EB8130" s="84"/>
    </row>
    <row r="8131" spans="132:132">
      <c r="EB8131" s="84"/>
    </row>
    <row r="8132" spans="132:132">
      <c r="EB8132" s="84"/>
    </row>
    <row r="8133" spans="132:132">
      <c r="EB8133" s="84"/>
    </row>
    <row r="8134" spans="132:132">
      <c r="EB8134" s="84"/>
    </row>
    <row r="8135" spans="132:132">
      <c r="EB8135" s="84"/>
    </row>
    <row r="8136" spans="132:132">
      <c r="EB8136" s="84"/>
    </row>
    <row r="8137" spans="132:132">
      <c r="EB8137" s="84"/>
    </row>
    <row r="8138" spans="132:132">
      <c r="EB8138" s="84"/>
    </row>
    <row r="8139" spans="132:132">
      <c r="EB8139" s="84"/>
    </row>
    <row r="8140" spans="132:132">
      <c r="EB8140" s="84"/>
    </row>
    <row r="8141" spans="132:132">
      <c r="EB8141" s="84"/>
    </row>
    <row r="8142" spans="132:132">
      <c r="EB8142" s="84"/>
    </row>
    <row r="8143" spans="132:132">
      <c r="EB8143" s="84"/>
    </row>
    <row r="8144" spans="132:132">
      <c r="EB8144" s="84"/>
    </row>
    <row r="8145" spans="132:132">
      <c r="EB8145" s="84"/>
    </row>
    <row r="8146" spans="132:132">
      <c r="EB8146" s="84"/>
    </row>
    <row r="8147" spans="132:132">
      <c r="EB8147" s="84"/>
    </row>
    <row r="8148" spans="132:132">
      <c r="EB8148" s="84"/>
    </row>
    <row r="8149" spans="132:132">
      <c r="EB8149" s="84"/>
    </row>
    <row r="8150" spans="132:132">
      <c r="EB8150" s="84"/>
    </row>
    <row r="8151" spans="132:132">
      <c r="EB8151" s="84"/>
    </row>
    <row r="8152" spans="132:132">
      <c r="EB8152" s="84"/>
    </row>
    <row r="8153" spans="132:132">
      <c r="EB8153" s="84"/>
    </row>
    <row r="8154" spans="132:132">
      <c r="EB8154" s="84"/>
    </row>
    <row r="8155" spans="132:132">
      <c r="EB8155" s="84"/>
    </row>
    <row r="8156" spans="132:132">
      <c r="EB8156" s="84"/>
    </row>
    <row r="8157" spans="132:132">
      <c r="EB8157" s="84"/>
    </row>
    <row r="8158" spans="132:132">
      <c r="EB8158" s="84"/>
    </row>
    <row r="8159" spans="132:132">
      <c r="EB8159" s="84"/>
    </row>
    <row r="8160" spans="132:132">
      <c r="EB8160" s="84"/>
    </row>
    <row r="8161" spans="132:132">
      <c r="EB8161" s="84"/>
    </row>
    <row r="8162" spans="132:132">
      <c r="EB8162" s="84"/>
    </row>
    <row r="8163" spans="132:132">
      <c r="EB8163" s="84"/>
    </row>
    <row r="8164" spans="132:132">
      <c r="EB8164" s="84"/>
    </row>
    <row r="8165" spans="132:132">
      <c r="EB8165" s="84"/>
    </row>
    <row r="8166" spans="132:132">
      <c r="EB8166" s="84"/>
    </row>
    <row r="8167" spans="132:132">
      <c r="EB8167" s="84"/>
    </row>
    <row r="8168" spans="132:132">
      <c r="EB8168" s="84"/>
    </row>
    <row r="8169" spans="132:132">
      <c r="EB8169" s="84"/>
    </row>
    <row r="8170" spans="132:132">
      <c r="EB8170" s="84"/>
    </row>
    <row r="8171" spans="132:132">
      <c r="EB8171" s="84"/>
    </row>
    <row r="8172" spans="132:132">
      <c r="EB8172" s="84"/>
    </row>
    <row r="8173" spans="132:132">
      <c r="EB8173" s="84"/>
    </row>
    <row r="8174" spans="132:132">
      <c r="EB8174" s="84"/>
    </row>
    <row r="8175" spans="132:132">
      <c r="EB8175" s="84"/>
    </row>
    <row r="8176" spans="132:132">
      <c r="EB8176" s="84"/>
    </row>
    <row r="8177" spans="132:132">
      <c r="EB8177" s="84"/>
    </row>
    <row r="8178" spans="132:132">
      <c r="EB8178" s="84"/>
    </row>
    <row r="8179" spans="132:132">
      <c r="EB8179" s="84"/>
    </row>
    <row r="8180" spans="132:132">
      <c r="EB8180" s="84"/>
    </row>
    <row r="8181" spans="132:132">
      <c r="EB8181" s="84"/>
    </row>
    <row r="8182" spans="132:132">
      <c r="EB8182" s="84"/>
    </row>
    <row r="8183" spans="132:132">
      <c r="EB8183" s="84"/>
    </row>
    <row r="8184" spans="132:132">
      <c r="EB8184" s="84"/>
    </row>
    <row r="8185" spans="132:132">
      <c r="EB8185" s="84"/>
    </row>
    <row r="8186" spans="132:132">
      <c r="EB8186" s="84"/>
    </row>
    <row r="8187" spans="132:132">
      <c r="EB8187" s="84"/>
    </row>
    <row r="8188" spans="132:132">
      <c r="EB8188" s="84"/>
    </row>
    <row r="8189" spans="132:132">
      <c r="EB8189" s="84"/>
    </row>
    <row r="8190" spans="132:132">
      <c r="EB8190" s="84"/>
    </row>
    <row r="8191" spans="132:132">
      <c r="EB8191" s="84"/>
    </row>
    <row r="8192" spans="132:132">
      <c r="EB8192" s="84"/>
    </row>
    <row r="8193" spans="132:132">
      <c r="EB8193" s="84"/>
    </row>
    <row r="8194" spans="132:132">
      <c r="EB8194" s="84"/>
    </row>
    <row r="8195" spans="132:132">
      <c r="EB8195" s="84"/>
    </row>
    <row r="8196" spans="132:132">
      <c r="EB8196" s="84"/>
    </row>
    <row r="8197" spans="132:132">
      <c r="EB8197" s="84"/>
    </row>
    <row r="8198" spans="132:132">
      <c r="EB8198" s="84"/>
    </row>
    <row r="8199" spans="132:132">
      <c r="EB8199" s="84"/>
    </row>
    <row r="8200" spans="132:132">
      <c r="EB8200" s="84"/>
    </row>
    <row r="8201" spans="132:132">
      <c r="EB8201" s="84"/>
    </row>
    <row r="8202" spans="132:132">
      <c r="EB8202" s="84"/>
    </row>
    <row r="8203" spans="132:132">
      <c r="EB8203" s="84"/>
    </row>
    <row r="8204" spans="132:132">
      <c r="EB8204" s="84"/>
    </row>
    <row r="8205" spans="132:132">
      <c r="EB8205" s="84"/>
    </row>
    <row r="8206" spans="132:132">
      <c r="EB8206" s="84"/>
    </row>
    <row r="8207" spans="132:132">
      <c r="EB8207" s="84"/>
    </row>
    <row r="8208" spans="132:132">
      <c r="EB8208" s="84"/>
    </row>
    <row r="8209" spans="132:132">
      <c r="EB8209" s="84"/>
    </row>
    <row r="8210" spans="132:132">
      <c r="EB8210" s="84"/>
    </row>
    <row r="8211" spans="132:132">
      <c r="EB8211" s="84"/>
    </row>
    <row r="8212" spans="132:132">
      <c r="EB8212" s="84"/>
    </row>
    <row r="8213" spans="132:132">
      <c r="EB8213" s="84"/>
    </row>
    <row r="8214" spans="132:132">
      <c r="EB8214" s="84"/>
    </row>
    <row r="8215" spans="132:132">
      <c r="EB8215" s="84"/>
    </row>
    <row r="8216" spans="132:132">
      <c r="EB8216" s="84"/>
    </row>
    <row r="8217" spans="132:132">
      <c r="EB8217" s="84"/>
    </row>
    <row r="8218" spans="132:132">
      <c r="EB8218" s="84"/>
    </row>
    <row r="8219" spans="132:132">
      <c r="EB8219" s="84"/>
    </row>
    <row r="8220" spans="132:132">
      <c r="EB8220" s="84"/>
    </row>
    <row r="8221" spans="132:132">
      <c r="EB8221" s="84"/>
    </row>
    <row r="8222" spans="132:132">
      <c r="EB8222" s="84"/>
    </row>
    <row r="8223" spans="132:132">
      <c r="EB8223" s="84"/>
    </row>
    <row r="8224" spans="132:132">
      <c r="EB8224" s="84"/>
    </row>
    <row r="8225" spans="132:132">
      <c r="EB8225" s="84"/>
    </row>
    <row r="8226" spans="132:132">
      <c r="EB8226" s="84"/>
    </row>
    <row r="8227" spans="132:132">
      <c r="EB8227" s="84"/>
    </row>
    <row r="8228" spans="132:132">
      <c r="EB8228" s="84"/>
    </row>
    <row r="8229" spans="132:132">
      <c r="EB8229" s="84"/>
    </row>
    <row r="8230" spans="132:132">
      <c r="EB8230" s="84"/>
    </row>
    <row r="8231" spans="132:132">
      <c r="EB8231" s="84"/>
    </row>
    <row r="8232" spans="132:132">
      <c r="EB8232" s="84"/>
    </row>
    <row r="8233" spans="132:132">
      <c r="EB8233" s="84"/>
    </row>
    <row r="8234" spans="132:132">
      <c r="EB8234" s="84"/>
    </row>
    <row r="8235" spans="132:132">
      <c r="EB8235" s="84"/>
    </row>
    <row r="8236" spans="132:132">
      <c r="EB8236" s="84"/>
    </row>
    <row r="8237" spans="132:132">
      <c r="EB8237" s="84"/>
    </row>
    <row r="8238" spans="132:132">
      <c r="EB8238" s="84"/>
    </row>
    <row r="8239" spans="132:132">
      <c r="EB8239" s="84"/>
    </row>
    <row r="8240" spans="132:132">
      <c r="EB8240" s="84"/>
    </row>
    <row r="8241" spans="132:132">
      <c r="EB8241" s="84"/>
    </row>
    <row r="8242" spans="132:132">
      <c r="EB8242" s="84"/>
    </row>
    <row r="8243" spans="132:132">
      <c r="EB8243" s="84"/>
    </row>
    <row r="8244" spans="132:132">
      <c r="EB8244" s="84"/>
    </row>
    <row r="8245" spans="132:132">
      <c r="EB8245" s="84"/>
    </row>
    <row r="8246" spans="132:132">
      <c r="EB8246" s="84"/>
    </row>
    <row r="8247" spans="132:132">
      <c r="EB8247" s="84"/>
    </row>
    <row r="8248" spans="132:132">
      <c r="EB8248" s="84"/>
    </row>
    <row r="8249" spans="132:132">
      <c r="EB8249" s="84"/>
    </row>
    <row r="8250" spans="132:132">
      <c r="EB8250" s="84"/>
    </row>
    <row r="8251" spans="132:132">
      <c r="EB8251" s="84"/>
    </row>
    <row r="8252" spans="132:132">
      <c r="EB8252" s="84"/>
    </row>
    <row r="8253" spans="132:132">
      <c r="EB8253" s="84"/>
    </row>
    <row r="8254" spans="132:132">
      <c r="EB8254" s="84"/>
    </row>
    <row r="8255" spans="132:132">
      <c r="EB8255" s="84"/>
    </row>
    <row r="8256" spans="132:132">
      <c r="EB8256" s="84"/>
    </row>
    <row r="8257" spans="132:132">
      <c r="EB8257" s="84"/>
    </row>
    <row r="8258" spans="132:132">
      <c r="EB8258" s="84"/>
    </row>
    <row r="8259" spans="132:132">
      <c r="EB8259" s="84"/>
    </row>
    <row r="8260" spans="132:132">
      <c r="EB8260" s="84"/>
    </row>
    <row r="8261" spans="132:132">
      <c r="EB8261" s="84"/>
    </row>
    <row r="8262" spans="132:132">
      <c r="EB8262" s="84"/>
    </row>
    <row r="8263" spans="132:132">
      <c r="EB8263" s="84"/>
    </row>
    <row r="8264" spans="132:132">
      <c r="EB8264" s="84"/>
    </row>
    <row r="8265" spans="132:132">
      <c r="EB8265" s="84"/>
    </row>
    <row r="8266" spans="132:132">
      <c r="EB8266" s="84"/>
    </row>
    <row r="8267" spans="132:132">
      <c r="EB8267" s="84"/>
    </row>
    <row r="8268" spans="132:132">
      <c r="EB8268" s="84"/>
    </row>
    <row r="8269" spans="132:132">
      <c r="EB8269" s="84"/>
    </row>
    <row r="8270" spans="132:132">
      <c r="EB8270" s="84"/>
    </row>
    <row r="8271" spans="132:132">
      <c r="EB8271" s="84"/>
    </row>
    <row r="8272" spans="132:132">
      <c r="EB8272" s="84"/>
    </row>
    <row r="8273" spans="132:132">
      <c r="EB8273" s="84"/>
    </row>
    <row r="8274" spans="132:132">
      <c r="EB8274" s="84"/>
    </row>
    <row r="8275" spans="132:132">
      <c r="EB8275" s="84"/>
    </row>
    <row r="8276" spans="132:132">
      <c r="EB8276" s="84"/>
    </row>
    <row r="8277" spans="132:132">
      <c r="EB8277" s="84"/>
    </row>
    <row r="8278" spans="132:132">
      <c r="EB8278" s="84"/>
    </row>
    <row r="8279" spans="132:132">
      <c r="EB8279" s="84"/>
    </row>
    <row r="8280" spans="132:132">
      <c r="EB8280" s="84"/>
    </row>
    <row r="8281" spans="132:132">
      <c r="EB8281" s="84"/>
    </row>
    <row r="8282" spans="132:132">
      <c r="EB8282" s="84"/>
    </row>
    <row r="8283" spans="132:132">
      <c r="EB8283" s="84"/>
    </row>
    <row r="8284" spans="132:132">
      <c r="EB8284" s="84"/>
    </row>
    <row r="8285" spans="132:132">
      <c r="EB8285" s="84"/>
    </row>
    <row r="8286" spans="132:132">
      <c r="EB8286" s="84"/>
    </row>
    <row r="8287" spans="132:132">
      <c r="EB8287" s="84"/>
    </row>
    <row r="8288" spans="132:132">
      <c r="EB8288" s="84"/>
    </row>
    <row r="8289" spans="132:132">
      <c r="EB8289" s="84"/>
    </row>
    <row r="8290" spans="132:132">
      <c r="EB8290" s="84"/>
    </row>
    <row r="8291" spans="132:132">
      <c r="EB8291" s="84"/>
    </row>
    <row r="8292" spans="132:132">
      <c r="EB8292" s="84"/>
    </row>
    <row r="8293" spans="132:132">
      <c r="EB8293" s="84"/>
    </row>
    <row r="8294" spans="132:132">
      <c r="EB8294" s="84"/>
    </row>
    <row r="8295" spans="132:132">
      <c r="EB8295" s="84"/>
    </row>
    <row r="8296" spans="132:132">
      <c r="EB8296" s="84"/>
    </row>
    <row r="8297" spans="132:132">
      <c r="EB8297" s="84"/>
    </row>
    <row r="8298" spans="132:132">
      <c r="EB8298" s="84"/>
    </row>
    <row r="8299" spans="132:132">
      <c r="EB8299" s="84"/>
    </row>
    <row r="8300" spans="132:132">
      <c r="EB8300" s="84"/>
    </row>
    <row r="8301" spans="132:132">
      <c r="EB8301" s="84"/>
    </row>
    <row r="8302" spans="132:132">
      <c r="EB8302" s="84"/>
    </row>
    <row r="8303" spans="132:132">
      <c r="EB8303" s="84"/>
    </row>
    <row r="8304" spans="132:132">
      <c r="EB8304" s="84"/>
    </row>
    <row r="8305" spans="132:132">
      <c r="EB8305" s="84"/>
    </row>
    <row r="8306" spans="132:132">
      <c r="EB8306" s="84"/>
    </row>
    <row r="8307" spans="132:132">
      <c r="EB8307" s="84"/>
    </row>
    <row r="8308" spans="132:132">
      <c r="EB8308" s="84"/>
    </row>
    <row r="8309" spans="132:132">
      <c r="EB8309" s="84"/>
    </row>
    <row r="8310" spans="132:132">
      <c r="EB8310" s="84"/>
    </row>
    <row r="8311" spans="132:132">
      <c r="EB8311" s="84"/>
    </row>
    <row r="8312" spans="132:132">
      <c r="EB8312" s="84"/>
    </row>
    <row r="8313" spans="132:132">
      <c r="EB8313" s="84"/>
    </row>
    <row r="8314" spans="132:132">
      <c r="EB8314" s="84"/>
    </row>
    <row r="8315" spans="132:132">
      <c r="EB8315" s="84"/>
    </row>
    <row r="8316" spans="132:132">
      <c r="EB8316" s="84"/>
    </row>
    <row r="8317" spans="132:132">
      <c r="EB8317" s="84"/>
    </row>
    <row r="8318" spans="132:132">
      <c r="EB8318" s="84"/>
    </row>
    <row r="8319" spans="132:132">
      <c r="EB8319" s="84"/>
    </row>
    <row r="8320" spans="132:132">
      <c r="EB8320" s="84"/>
    </row>
    <row r="8321" spans="132:132">
      <c r="EB8321" s="84"/>
    </row>
    <row r="8322" spans="132:132">
      <c r="EB8322" s="84"/>
    </row>
    <row r="8323" spans="132:132">
      <c r="EB8323" s="84"/>
    </row>
    <row r="8324" spans="132:132">
      <c r="EB8324" s="84"/>
    </row>
    <row r="8325" spans="132:132">
      <c r="EB8325" s="84"/>
    </row>
    <row r="8326" spans="132:132">
      <c r="EB8326" s="84"/>
    </row>
    <row r="8327" spans="132:132">
      <c r="EB8327" s="84"/>
    </row>
    <row r="8328" spans="132:132">
      <c r="EB8328" s="84"/>
    </row>
    <row r="8329" spans="132:132">
      <c r="EB8329" s="84"/>
    </row>
    <row r="8330" spans="132:132">
      <c r="EB8330" s="84"/>
    </row>
    <row r="8331" spans="132:132">
      <c r="EB8331" s="84"/>
    </row>
    <row r="8332" spans="132:132">
      <c r="EB8332" s="84"/>
    </row>
    <row r="8333" spans="132:132">
      <c r="EB8333" s="84"/>
    </row>
    <row r="8334" spans="132:132">
      <c r="EB8334" s="84"/>
    </row>
    <row r="8335" spans="132:132">
      <c r="EB8335" s="84"/>
    </row>
    <row r="8336" spans="132:132">
      <c r="EB8336" s="84"/>
    </row>
    <row r="8337" spans="132:132">
      <c r="EB8337" s="84"/>
    </row>
    <row r="8338" spans="132:132">
      <c r="EB8338" s="84"/>
    </row>
    <row r="8339" spans="132:132">
      <c r="EB8339" s="84"/>
    </row>
    <row r="8340" spans="132:132">
      <c r="EB8340" s="84"/>
    </row>
    <row r="8341" spans="132:132">
      <c r="EB8341" s="84"/>
    </row>
    <row r="8342" spans="132:132">
      <c r="EB8342" s="84"/>
    </row>
    <row r="8343" spans="132:132">
      <c r="EB8343" s="84"/>
    </row>
    <row r="8344" spans="132:132">
      <c r="EB8344" s="84"/>
    </row>
    <row r="8345" spans="132:132">
      <c r="EB8345" s="84"/>
    </row>
    <row r="8346" spans="132:132">
      <c r="EB8346" s="84"/>
    </row>
    <row r="8347" spans="132:132">
      <c r="EB8347" s="84"/>
    </row>
    <row r="8348" spans="132:132">
      <c r="EB8348" s="84"/>
    </row>
    <row r="8349" spans="132:132">
      <c r="EB8349" s="84"/>
    </row>
    <row r="8350" spans="132:132">
      <c r="EB8350" s="84"/>
    </row>
    <row r="8351" spans="132:132">
      <c r="EB8351" s="84"/>
    </row>
    <row r="8352" spans="132:132">
      <c r="EB8352" s="84"/>
    </row>
    <row r="8353" spans="132:132">
      <c r="EB8353" s="84"/>
    </row>
    <row r="8354" spans="132:132">
      <c r="EB8354" s="84"/>
    </row>
    <row r="8355" spans="132:132">
      <c r="EB8355" s="84"/>
    </row>
    <row r="8356" spans="132:132">
      <c r="EB8356" s="84"/>
    </row>
    <row r="8357" spans="132:132">
      <c r="EB8357" s="84"/>
    </row>
    <row r="8358" spans="132:132">
      <c r="EB8358" s="84"/>
    </row>
    <row r="8359" spans="132:132">
      <c r="EB8359" s="84"/>
    </row>
    <row r="8360" spans="132:132">
      <c r="EB8360" s="84"/>
    </row>
    <row r="8361" spans="132:132">
      <c r="EB8361" s="84"/>
    </row>
    <row r="8362" spans="132:132">
      <c r="EB8362" s="84"/>
    </row>
    <row r="8363" spans="132:132">
      <c r="EB8363" s="84"/>
    </row>
    <row r="8364" spans="132:132">
      <c r="EB8364" s="84"/>
    </row>
    <row r="8365" spans="132:132">
      <c r="EB8365" s="84"/>
    </row>
    <row r="8366" spans="132:132">
      <c r="EB8366" s="84"/>
    </row>
    <row r="8367" spans="132:132">
      <c r="EB8367" s="84"/>
    </row>
    <row r="8368" spans="132:132">
      <c r="EB8368" s="84"/>
    </row>
    <row r="8369" spans="132:132">
      <c r="EB8369" s="84"/>
    </row>
    <row r="8370" spans="132:132">
      <c r="EB8370" s="84"/>
    </row>
    <row r="8371" spans="132:132">
      <c r="EB8371" s="84"/>
    </row>
    <row r="8372" spans="132:132">
      <c r="EB8372" s="84"/>
    </row>
    <row r="8373" spans="132:132">
      <c r="EB8373" s="84"/>
    </row>
    <row r="8374" spans="132:132">
      <c r="EB8374" s="84"/>
    </row>
    <row r="8375" spans="132:132">
      <c r="EB8375" s="84"/>
    </row>
    <row r="8376" spans="132:132">
      <c r="EB8376" s="84"/>
    </row>
    <row r="8377" spans="132:132">
      <c r="EB8377" s="84"/>
    </row>
    <row r="8378" spans="132:132">
      <c r="EB8378" s="84"/>
    </row>
    <row r="8379" spans="132:132">
      <c r="EB8379" s="84"/>
    </row>
    <row r="8380" spans="132:132">
      <c r="EB8380" s="84"/>
    </row>
    <row r="8381" spans="132:132">
      <c r="EB8381" s="84"/>
    </row>
    <row r="8382" spans="132:132">
      <c r="EB8382" s="84"/>
    </row>
    <row r="8383" spans="132:132">
      <c r="EB8383" s="84"/>
    </row>
    <row r="8384" spans="132:132">
      <c r="EB8384" s="84"/>
    </row>
    <row r="8385" spans="132:132">
      <c r="EB8385" s="84"/>
    </row>
    <row r="8386" spans="132:132">
      <c r="EB8386" s="84"/>
    </row>
    <row r="8387" spans="132:132">
      <c r="EB8387" s="84"/>
    </row>
    <row r="8388" spans="132:132">
      <c r="EB8388" s="84"/>
    </row>
    <row r="8389" spans="132:132">
      <c r="EB8389" s="84"/>
    </row>
    <row r="8390" spans="132:132">
      <c r="EB8390" s="84"/>
    </row>
    <row r="8391" spans="132:132">
      <c r="EB8391" s="84"/>
    </row>
    <row r="8392" spans="132:132">
      <c r="EB8392" s="84"/>
    </row>
    <row r="8393" spans="132:132">
      <c r="EB8393" s="84"/>
    </row>
    <row r="8394" spans="132:132">
      <c r="EB8394" s="84"/>
    </row>
    <row r="8395" spans="132:132">
      <c r="EB8395" s="84"/>
    </row>
    <row r="8396" spans="132:132">
      <c r="EB8396" s="84"/>
    </row>
    <row r="8397" spans="132:132">
      <c r="EB8397" s="84"/>
    </row>
    <row r="8398" spans="132:132">
      <c r="EB8398" s="84"/>
    </row>
    <row r="8399" spans="132:132">
      <c r="EB8399" s="84"/>
    </row>
    <row r="8400" spans="132:132">
      <c r="EB8400" s="84"/>
    </row>
    <row r="8401" spans="132:132">
      <c r="EB8401" s="84"/>
    </row>
    <row r="8402" spans="132:132">
      <c r="EB8402" s="84"/>
    </row>
    <row r="8403" spans="132:132">
      <c r="EB8403" s="84"/>
    </row>
    <row r="8404" spans="132:132">
      <c r="EB8404" s="84"/>
    </row>
    <row r="8405" spans="132:132">
      <c r="EB8405" s="84"/>
    </row>
    <row r="8406" spans="132:132">
      <c r="EB8406" s="84"/>
    </row>
    <row r="8407" spans="132:132">
      <c r="EB8407" s="84"/>
    </row>
    <row r="8408" spans="132:132">
      <c r="EB8408" s="84"/>
    </row>
    <row r="8409" spans="132:132">
      <c r="EB8409" s="84"/>
    </row>
    <row r="8410" spans="132:132">
      <c r="EB8410" s="84"/>
    </row>
    <row r="8411" spans="132:132">
      <c r="EB8411" s="84"/>
    </row>
    <row r="8412" spans="132:132">
      <c r="EB8412" s="84"/>
    </row>
    <row r="8413" spans="132:132">
      <c r="EB8413" s="84"/>
    </row>
    <row r="8414" spans="132:132">
      <c r="EB8414" s="84"/>
    </row>
    <row r="8415" spans="132:132">
      <c r="EB8415" s="84"/>
    </row>
    <row r="8416" spans="132:132">
      <c r="EB8416" s="84"/>
    </row>
    <row r="8417" spans="132:132">
      <c r="EB8417" s="84"/>
    </row>
    <row r="8418" spans="132:132">
      <c r="EB8418" s="84"/>
    </row>
    <row r="8419" spans="132:132">
      <c r="EB8419" s="84"/>
    </row>
    <row r="8420" spans="132:132">
      <c r="EB8420" s="84"/>
    </row>
    <row r="8421" spans="132:132">
      <c r="EB8421" s="84"/>
    </row>
    <row r="8422" spans="132:132">
      <c r="EB8422" s="84"/>
    </row>
    <row r="8423" spans="132:132">
      <c r="EB8423" s="84"/>
    </row>
    <row r="8424" spans="132:132">
      <c r="EB8424" s="84"/>
    </row>
    <row r="8425" spans="132:132">
      <c r="EB8425" s="84"/>
    </row>
    <row r="8426" spans="132:132">
      <c r="EB8426" s="84"/>
    </row>
    <row r="8427" spans="132:132">
      <c r="EB8427" s="84"/>
    </row>
    <row r="8428" spans="132:132">
      <c r="EB8428" s="84"/>
    </row>
    <row r="8429" spans="132:132">
      <c r="EB8429" s="84"/>
    </row>
    <row r="8430" spans="132:132">
      <c r="EB8430" s="84"/>
    </row>
    <row r="8431" spans="132:132">
      <c r="EB8431" s="84"/>
    </row>
    <row r="8432" spans="132:132">
      <c r="EB8432" s="84"/>
    </row>
    <row r="8433" spans="132:132">
      <c r="EB8433" s="84"/>
    </row>
    <row r="8434" spans="132:132">
      <c r="EB8434" s="84"/>
    </row>
    <row r="8435" spans="132:132">
      <c r="EB8435" s="84"/>
    </row>
    <row r="8436" spans="132:132">
      <c r="EB8436" s="84"/>
    </row>
    <row r="8437" spans="132:132">
      <c r="EB8437" s="84"/>
    </row>
    <row r="8438" spans="132:132">
      <c r="EB8438" s="84"/>
    </row>
    <row r="8439" spans="132:132">
      <c r="EB8439" s="84"/>
    </row>
    <row r="8440" spans="132:132">
      <c r="EB8440" s="84"/>
    </row>
    <row r="8441" spans="132:132">
      <c r="EB8441" s="84"/>
    </row>
    <row r="8442" spans="132:132">
      <c r="EB8442" s="84"/>
    </row>
    <row r="8443" spans="132:132">
      <c r="EB8443" s="84"/>
    </row>
    <row r="8444" spans="132:132">
      <c r="EB8444" s="84"/>
    </row>
    <row r="8445" spans="132:132">
      <c r="EB8445" s="84"/>
    </row>
    <row r="8446" spans="132:132">
      <c r="EB8446" s="84"/>
    </row>
    <row r="8447" spans="132:132">
      <c r="EB8447" s="84"/>
    </row>
    <row r="8448" spans="132:132">
      <c r="EB8448" s="84"/>
    </row>
    <row r="8449" spans="132:132">
      <c r="EB8449" s="84"/>
    </row>
    <row r="8450" spans="132:132">
      <c r="EB8450" s="84"/>
    </row>
    <row r="8451" spans="132:132">
      <c r="EB8451" s="84"/>
    </row>
    <row r="8452" spans="132:132">
      <c r="EB8452" s="84"/>
    </row>
    <row r="8453" spans="132:132">
      <c r="EB8453" s="84"/>
    </row>
    <row r="8454" spans="132:132">
      <c r="EB8454" s="84"/>
    </row>
    <row r="8455" spans="132:132">
      <c r="EB8455" s="84"/>
    </row>
    <row r="8456" spans="132:132">
      <c r="EB8456" s="84"/>
    </row>
    <row r="8457" spans="132:132">
      <c r="EB8457" s="84"/>
    </row>
    <row r="8458" spans="132:132">
      <c r="EB8458" s="84"/>
    </row>
    <row r="8459" spans="132:132">
      <c r="EB8459" s="84"/>
    </row>
    <row r="8460" spans="132:132">
      <c r="EB8460" s="84"/>
    </row>
    <row r="8461" spans="132:132">
      <c r="EB8461" s="84"/>
    </row>
    <row r="8462" spans="132:132">
      <c r="EB8462" s="84"/>
    </row>
    <row r="8463" spans="132:132">
      <c r="EB8463" s="84"/>
    </row>
    <row r="8464" spans="132:132">
      <c r="EB8464" s="84"/>
    </row>
    <row r="8465" spans="132:132">
      <c r="EB8465" s="84"/>
    </row>
    <row r="8466" spans="132:132">
      <c r="EB8466" s="84"/>
    </row>
    <row r="8467" spans="132:132">
      <c r="EB8467" s="84"/>
    </row>
    <row r="8468" spans="132:132">
      <c r="EB8468" s="84"/>
    </row>
    <row r="8469" spans="132:132">
      <c r="EB8469" s="84"/>
    </row>
    <row r="8470" spans="132:132">
      <c r="EB8470" s="84"/>
    </row>
    <row r="8471" spans="132:132">
      <c r="EB8471" s="84"/>
    </row>
    <row r="8472" spans="132:132">
      <c r="EB8472" s="84"/>
    </row>
    <row r="8473" spans="132:132">
      <c r="EB8473" s="84"/>
    </row>
    <row r="8474" spans="132:132">
      <c r="EB8474" s="84"/>
    </row>
    <row r="8475" spans="132:132">
      <c r="EB8475" s="84"/>
    </row>
    <row r="8476" spans="132:132">
      <c r="EB8476" s="84"/>
    </row>
    <row r="8477" spans="132:132">
      <c r="EB8477" s="84"/>
    </row>
    <row r="8478" spans="132:132">
      <c r="EB8478" s="84"/>
    </row>
    <row r="8479" spans="132:132">
      <c r="EB8479" s="84"/>
    </row>
    <row r="8480" spans="132:132">
      <c r="EB8480" s="84"/>
    </row>
    <row r="8481" spans="132:132">
      <c r="EB8481" s="84"/>
    </row>
    <row r="8482" spans="132:132">
      <c r="EB8482" s="84"/>
    </row>
    <row r="8483" spans="132:132">
      <c r="EB8483" s="84"/>
    </row>
    <row r="8484" spans="132:132">
      <c r="EB8484" s="84"/>
    </row>
    <row r="8485" spans="132:132">
      <c r="EB8485" s="84"/>
    </row>
    <row r="8486" spans="132:132">
      <c r="EB8486" s="84"/>
    </row>
    <row r="8487" spans="132:132">
      <c r="EB8487" s="84"/>
    </row>
    <row r="8488" spans="132:132">
      <c r="EB8488" s="84"/>
    </row>
    <row r="8489" spans="132:132">
      <c r="EB8489" s="84"/>
    </row>
    <row r="8490" spans="132:132">
      <c r="EB8490" s="84"/>
    </row>
    <row r="8491" spans="132:132">
      <c r="EB8491" s="84"/>
    </row>
    <row r="8492" spans="132:132">
      <c r="EB8492" s="84"/>
    </row>
    <row r="8493" spans="132:132">
      <c r="EB8493" s="84"/>
    </row>
    <row r="8494" spans="132:132">
      <c r="EB8494" s="84"/>
    </row>
    <row r="8495" spans="132:132">
      <c r="EB8495" s="84"/>
    </row>
    <row r="8496" spans="132:132">
      <c r="EB8496" s="84"/>
    </row>
    <row r="8497" spans="132:132">
      <c r="EB8497" s="84"/>
    </row>
    <row r="8498" spans="132:132">
      <c r="EB8498" s="84"/>
    </row>
    <row r="8499" spans="132:132">
      <c r="EB8499" s="84"/>
    </row>
    <row r="8500" spans="132:132">
      <c r="EB8500" s="84"/>
    </row>
    <row r="8501" spans="132:132">
      <c r="EB8501" s="84"/>
    </row>
    <row r="8502" spans="132:132">
      <c r="EB8502" s="84"/>
    </row>
    <row r="8503" spans="132:132">
      <c r="EB8503" s="84"/>
    </row>
    <row r="8504" spans="132:132">
      <c r="EB8504" s="84"/>
    </row>
    <row r="8505" spans="132:132">
      <c r="EB8505" s="84"/>
    </row>
    <row r="8506" spans="132:132">
      <c r="EB8506" s="84"/>
    </row>
    <row r="8507" spans="132:132">
      <c r="EB8507" s="84"/>
    </row>
    <row r="8508" spans="132:132">
      <c r="EB8508" s="84"/>
    </row>
    <row r="8509" spans="132:132">
      <c r="EB8509" s="84"/>
    </row>
    <row r="8510" spans="132:132">
      <c r="EB8510" s="84"/>
    </row>
    <row r="8511" spans="132:132">
      <c r="EB8511" s="84"/>
    </row>
    <row r="8512" spans="132:132">
      <c r="EB8512" s="84"/>
    </row>
    <row r="8513" spans="132:132">
      <c r="EB8513" s="84"/>
    </row>
    <row r="8514" spans="132:132">
      <c r="EB8514" s="84"/>
    </row>
    <row r="8515" spans="132:132">
      <c r="EB8515" s="84"/>
    </row>
    <row r="8516" spans="132:132">
      <c r="EB8516" s="84"/>
    </row>
    <row r="8517" spans="132:132">
      <c r="EB8517" s="84"/>
    </row>
    <row r="8518" spans="132:132">
      <c r="EB8518" s="84"/>
    </row>
    <row r="8519" spans="132:132">
      <c r="EB8519" s="84"/>
    </row>
    <row r="8520" spans="132:132">
      <c r="EB8520" s="84"/>
    </row>
    <row r="8521" spans="132:132">
      <c r="EB8521" s="84"/>
    </row>
    <row r="8522" spans="132:132">
      <c r="EB8522" s="84"/>
    </row>
    <row r="8523" spans="132:132">
      <c r="EB8523" s="84"/>
    </row>
    <row r="8524" spans="132:132">
      <c r="EB8524" s="84"/>
    </row>
    <row r="8525" spans="132:132">
      <c r="EB8525" s="84"/>
    </row>
    <row r="8526" spans="132:132">
      <c r="EB8526" s="84"/>
    </row>
    <row r="8527" spans="132:132">
      <c r="EB8527" s="84"/>
    </row>
    <row r="8528" spans="132:132">
      <c r="EB8528" s="84"/>
    </row>
    <row r="8529" spans="132:132">
      <c r="EB8529" s="84"/>
    </row>
    <row r="8530" spans="132:132">
      <c r="EB8530" s="84"/>
    </row>
    <row r="8531" spans="132:132">
      <c r="EB8531" s="84"/>
    </row>
    <row r="8532" spans="132:132">
      <c r="EB8532" s="84"/>
    </row>
    <row r="8533" spans="132:132">
      <c r="EB8533" s="84"/>
    </row>
    <row r="8534" spans="132:132">
      <c r="EB8534" s="84"/>
    </row>
    <row r="8535" spans="132:132">
      <c r="EB8535" s="84"/>
    </row>
    <row r="8536" spans="132:132">
      <c r="EB8536" s="84"/>
    </row>
    <row r="8537" spans="132:132">
      <c r="EB8537" s="84"/>
    </row>
    <row r="8538" spans="132:132">
      <c r="EB8538" s="84"/>
    </row>
    <row r="8539" spans="132:132">
      <c r="EB8539" s="84"/>
    </row>
    <row r="8540" spans="132:132">
      <c r="EB8540" s="84"/>
    </row>
    <row r="8541" spans="132:132">
      <c r="EB8541" s="84"/>
    </row>
    <row r="8542" spans="132:132">
      <c r="EB8542" s="84"/>
    </row>
    <row r="8543" spans="132:132">
      <c r="EB8543" s="84"/>
    </row>
    <row r="8544" spans="132:132">
      <c r="EB8544" s="84"/>
    </row>
    <row r="8545" spans="132:132">
      <c r="EB8545" s="84"/>
    </row>
    <row r="8546" spans="132:132">
      <c r="EB8546" s="84"/>
    </row>
    <row r="8547" spans="132:132">
      <c r="EB8547" s="84"/>
    </row>
    <row r="8548" spans="132:132">
      <c r="EB8548" s="84"/>
    </row>
    <row r="8549" spans="132:132">
      <c r="EB8549" s="84"/>
    </row>
    <row r="8550" spans="132:132">
      <c r="EB8550" s="84"/>
    </row>
    <row r="8551" spans="132:132">
      <c r="EB8551" s="84"/>
    </row>
    <row r="8552" spans="132:132">
      <c r="EB8552" s="84"/>
    </row>
    <row r="8553" spans="132:132">
      <c r="EB8553" s="84"/>
    </row>
    <row r="8554" spans="132:132">
      <c r="EB8554" s="84"/>
    </row>
    <row r="8555" spans="132:132">
      <c r="EB8555" s="84"/>
    </row>
    <row r="8556" spans="132:132">
      <c r="EB8556" s="84"/>
    </row>
    <row r="8557" spans="132:132">
      <c r="EB8557" s="84"/>
    </row>
    <row r="8558" spans="132:132">
      <c r="EB8558" s="84"/>
    </row>
    <row r="8559" spans="132:132">
      <c r="EB8559" s="84"/>
    </row>
    <row r="8560" spans="132:132">
      <c r="EB8560" s="84"/>
    </row>
    <row r="8561" spans="132:132">
      <c r="EB8561" s="84"/>
    </row>
    <row r="8562" spans="132:132">
      <c r="EB8562" s="84"/>
    </row>
    <row r="8563" spans="132:132">
      <c r="EB8563" s="84"/>
    </row>
    <row r="8564" spans="132:132">
      <c r="EB8564" s="84"/>
    </row>
    <row r="8565" spans="132:132">
      <c r="EB8565" s="84"/>
    </row>
    <row r="8566" spans="132:132">
      <c r="EB8566" s="84"/>
    </row>
    <row r="8567" spans="132:132">
      <c r="EB8567" s="84"/>
    </row>
    <row r="8568" spans="132:132">
      <c r="EB8568" s="84"/>
    </row>
    <row r="8569" spans="132:132">
      <c r="EB8569" s="84"/>
    </row>
    <row r="8570" spans="132:132">
      <c r="EB8570" s="84"/>
    </row>
    <row r="8571" spans="132:132">
      <c r="EB8571" s="84"/>
    </row>
    <row r="8572" spans="132:132">
      <c r="EB8572" s="84"/>
    </row>
    <row r="8573" spans="132:132">
      <c r="EB8573" s="84"/>
    </row>
    <row r="8574" spans="132:132">
      <c r="EB8574" s="84"/>
    </row>
    <row r="8575" spans="132:132">
      <c r="EB8575" s="84"/>
    </row>
    <row r="8576" spans="132:132">
      <c r="EB8576" s="84"/>
    </row>
    <row r="8577" spans="132:132">
      <c r="EB8577" s="84"/>
    </row>
    <row r="8578" spans="132:132">
      <c r="EB8578" s="84"/>
    </row>
    <row r="8579" spans="132:132">
      <c r="EB8579" s="84"/>
    </row>
    <row r="8580" spans="132:132">
      <c r="EB8580" s="84"/>
    </row>
    <row r="8581" spans="132:132">
      <c r="EB8581" s="84"/>
    </row>
    <row r="8582" spans="132:132">
      <c r="EB8582" s="84"/>
    </row>
    <row r="8583" spans="132:132">
      <c r="EB8583" s="84"/>
    </row>
    <row r="8584" spans="132:132">
      <c r="EB8584" s="84"/>
    </row>
    <row r="8585" spans="132:132">
      <c r="EB8585" s="84"/>
    </row>
    <row r="8586" spans="132:132">
      <c r="EB8586" s="84"/>
    </row>
    <row r="8587" spans="132:132">
      <c r="EB8587" s="84"/>
    </row>
    <row r="8588" spans="132:132">
      <c r="EB8588" s="84"/>
    </row>
    <row r="8589" spans="132:132">
      <c r="EB8589" s="84"/>
    </row>
    <row r="8590" spans="132:132">
      <c r="EB8590" s="84"/>
    </row>
    <row r="8591" spans="132:132">
      <c r="EB8591" s="84"/>
    </row>
    <row r="8592" spans="132:132">
      <c r="EB8592" s="84"/>
    </row>
    <row r="8593" spans="132:132">
      <c r="EB8593" s="84"/>
    </row>
    <row r="8594" spans="132:132">
      <c r="EB8594" s="84"/>
    </row>
    <row r="8595" spans="132:132">
      <c r="EB8595" s="84"/>
    </row>
    <row r="8596" spans="132:132">
      <c r="EB8596" s="84"/>
    </row>
    <row r="8597" spans="132:132">
      <c r="EB8597" s="84"/>
    </row>
    <row r="8598" spans="132:132">
      <c r="EB8598" s="84"/>
    </row>
    <row r="8599" spans="132:132">
      <c r="EB8599" s="84"/>
    </row>
    <row r="8600" spans="132:132">
      <c r="EB8600" s="84"/>
    </row>
    <row r="8601" spans="132:132">
      <c r="EB8601" s="84"/>
    </row>
    <row r="8602" spans="132:132">
      <c r="EB8602" s="84"/>
    </row>
    <row r="8603" spans="132:132">
      <c r="EB8603" s="84"/>
    </row>
    <row r="8604" spans="132:132">
      <c r="EB8604" s="84"/>
    </row>
    <row r="8605" spans="132:132">
      <c r="EB8605" s="84"/>
    </row>
    <row r="8606" spans="132:132">
      <c r="EB8606" s="84"/>
    </row>
    <row r="8607" spans="132:132">
      <c r="EB8607" s="84"/>
    </row>
    <row r="8608" spans="132:132">
      <c r="EB8608" s="84"/>
    </row>
    <row r="8609" spans="132:132">
      <c r="EB8609" s="84"/>
    </row>
    <row r="8610" spans="132:132">
      <c r="EB8610" s="84"/>
    </row>
    <row r="8611" spans="132:132">
      <c r="EB8611" s="84"/>
    </row>
    <row r="8612" spans="132:132">
      <c r="EB8612" s="84"/>
    </row>
    <row r="8613" spans="132:132">
      <c r="EB8613" s="84"/>
    </row>
    <row r="8614" spans="132:132">
      <c r="EB8614" s="84"/>
    </row>
    <row r="8615" spans="132:132">
      <c r="EB8615" s="84"/>
    </row>
    <row r="8616" spans="132:132">
      <c r="EB8616" s="84"/>
    </row>
    <row r="8617" spans="132:132">
      <c r="EB8617" s="84"/>
    </row>
    <row r="8618" spans="132:132">
      <c r="EB8618" s="84"/>
    </row>
    <row r="8619" spans="132:132">
      <c r="EB8619" s="84"/>
    </row>
    <row r="8620" spans="132:132">
      <c r="EB8620" s="84"/>
    </row>
    <row r="8621" spans="132:132">
      <c r="EB8621" s="84"/>
    </row>
    <row r="8622" spans="132:132">
      <c r="EB8622" s="84"/>
    </row>
    <row r="8623" spans="132:132">
      <c r="EB8623" s="84"/>
    </row>
    <row r="8624" spans="132:132">
      <c r="EB8624" s="84"/>
    </row>
    <row r="8625" spans="132:132">
      <c r="EB8625" s="84"/>
    </row>
    <row r="8626" spans="132:132">
      <c r="EB8626" s="84"/>
    </row>
    <row r="8627" spans="132:132">
      <c r="EB8627" s="84"/>
    </row>
    <row r="8628" spans="132:132">
      <c r="EB8628" s="84"/>
    </row>
    <row r="8629" spans="132:132">
      <c r="EB8629" s="84"/>
    </row>
    <row r="8630" spans="132:132">
      <c r="EB8630" s="84"/>
    </row>
    <row r="8631" spans="132:132">
      <c r="EB8631" s="84"/>
    </row>
    <row r="8632" spans="132:132">
      <c r="EB8632" s="84"/>
    </row>
    <row r="8633" spans="132:132">
      <c r="EB8633" s="84"/>
    </row>
    <row r="8634" spans="132:132">
      <c r="EB8634" s="84"/>
    </row>
    <row r="8635" spans="132:132">
      <c r="EB8635" s="84"/>
    </row>
    <row r="8636" spans="132:132">
      <c r="EB8636" s="84"/>
    </row>
    <row r="8637" spans="132:132">
      <c r="EB8637" s="84"/>
    </row>
    <row r="8638" spans="132:132">
      <c r="EB8638" s="84"/>
    </row>
    <row r="8639" spans="132:132">
      <c r="EB8639" s="84"/>
    </row>
    <row r="8640" spans="132:132">
      <c r="EB8640" s="84"/>
    </row>
    <row r="8641" spans="132:132">
      <c r="EB8641" s="84"/>
    </row>
    <row r="8642" spans="132:132">
      <c r="EB8642" s="84"/>
    </row>
    <row r="8643" spans="132:132">
      <c r="EB8643" s="84"/>
    </row>
    <row r="8644" spans="132:132">
      <c r="EB8644" s="84"/>
    </row>
    <row r="8645" spans="132:132">
      <c r="EB8645" s="84"/>
    </row>
    <row r="8646" spans="132:132">
      <c r="EB8646" s="84"/>
    </row>
    <row r="8647" spans="132:132">
      <c r="EB8647" s="84"/>
    </row>
    <row r="8648" spans="132:132">
      <c r="EB8648" s="84"/>
    </row>
    <row r="8649" spans="132:132">
      <c r="EB8649" s="84"/>
    </row>
    <row r="8650" spans="132:132">
      <c r="EB8650" s="84"/>
    </row>
    <row r="8651" spans="132:132">
      <c r="EB8651" s="84"/>
    </row>
    <row r="8652" spans="132:132">
      <c r="EB8652" s="84"/>
    </row>
    <row r="8653" spans="132:132">
      <c r="EB8653" s="84"/>
    </row>
    <row r="8654" spans="132:132">
      <c r="EB8654" s="84"/>
    </row>
    <row r="8655" spans="132:132">
      <c r="EB8655" s="84"/>
    </row>
    <row r="8656" spans="132:132">
      <c r="EB8656" s="84"/>
    </row>
    <row r="8657" spans="132:132">
      <c r="EB8657" s="84"/>
    </row>
    <row r="8658" spans="132:132">
      <c r="EB8658" s="84"/>
    </row>
    <row r="8659" spans="132:132">
      <c r="EB8659" s="84"/>
    </row>
    <row r="8660" spans="132:132">
      <c r="EB8660" s="84"/>
    </row>
    <row r="8661" spans="132:132">
      <c r="EB8661" s="84"/>
    </row>
    <row r="8662" spans="132:132">
      <c r="EB8662" s="84"/>
    </row>
    <row r="8663" spans="132:132">
      <c r="EB8663" s="84"/>
    </row>
    <row r="8664" spans="132:132">
      <c r="EB8664" s="84"/>
    </row>
    <row r="8665" spans="132:132">
      <c r="EB8665" s="84"/>
    </row>
    <row r="8666" spans="132:132">
      <c r="EB8666" s="84"/>
    </row>
    <row r="8667" spans="132:132">
      <c r="EB8667" s="84"/>
    </row>
    <row r="8668" spans="132:132">
      <c r="EB8668" s="84"/>
    </row>
    <row r="8669" spans="132:132">
      <c r="EB8669" s="84"/>
    </row>
    <row r="8670" spans="132:132">
      <c r="EB8670" s="84"/>
    </row>
    <row r="8671" spans="132:132">
      <c r="EB8671" s="84"/>
    </row>
    <row r="8672" spans="132:132">
      <c r="EB8672" s="84"/>
    </row>
    <row r="8673" spans="132:132">
      <c r="EB8673" s="84"/>
    </row>
    <row r="8674" spans="132:132">
      <c r="EB8674" s="84"/>
    </row>
    <row r="8675" spans="132:132">
      <c r="EB8675" s="84"/>
    </row>
    <row r="8676" spans="132:132">
      <c r="EB8676" s="84"/>
    </row>
    <row r="8677" spans="132:132">
      <c r="EB8677" s="84"/>
    </row>
    <row r="8678" spans="132:132">
      <c r="EB8678" s="84"/>
    </row>
    <row r="8679" spans="132:132">
      <c r="EB8679" s="84"/>
    </row>
    <row r="8680" spans="132:132">
      <c r="EB8680" s="84"/>
    </row>
    <row r="8681" spans="132:132">
      <c r="EB8681" s="84"/>
    </row>
    <row r="8682" spans="132:132">
      <c r="EB8682" s="84"/>
    </row>
    <row r="8683" spans="132:132">
      <c r="EB8683" s="84"/>
    </row>
    <row r="8684" spans="132:132">
      <c r="EB8684" s="84"/>
    </row>
    <row r="8685" spans="132:132">
      <c r="EB8685" s="84"/>
    </row>
    <row r="8686" spans="132:132">
      <c r="EB8686" s="84"/>
    </row>
    <row r="8687" spans="132:132">
      <c r="EB8687" s="84"/>
    </row>
    <row r="8688" spans="132:132">
      <c r="EB8688" s="84"/>
    </row>
    <row r="8689" spans="132:132">
      <c r="EB8689" s="84"/>
    </row>
    <row r="8690" spans="132:132">
      <c r="EB8690" s="84"/>
    </row>
    <row r="8691" spans="132:132">
      <c r="EB8691" s="84"/>
    </row>
    <row r="8692" spans="132:132">
      <c r="EB8692" s="84"/>
    </row>
    <row r="8693" spans="132:132">
      <c r="EB8693" s="84"/>
    </row>
    <row r="8694" spans="132:132">
      <c r="EB8694" s="84"/>
    </row>
    <row r="8695" spans="132:132">
      <c r="EB8695" s="84"/>
    </row>
    <row r="8696" spans="132:132">
      <c r="EB8696" s="84"/>
    </row>
    <row r="8697" spans="132:132">
      <c r="EB8697" s="84"/>
    </row>
    <row r="8698" spans="132:132">
      <c r="EB8698" s="84"/>
    </row>
    <row r="8699" spans="132:132">
      <c r="EB8699" s="84"/>
    </row>
    <row r="8700" spans="132:132">
      <c r="EB8700" s="84"/>
    </row>
    <row r="8701" spans="132:132">
      <c r="EB8701" s="84"/>
    </row>
    <row r="8702" spans="132:132">
      <c r="EB8702" s="84"/>
    </row>
    <row r="8703" spans="132:132">
      <c r="EB8703" s="84"/>
    </row>
    <row r="8704" spans="132:132">
      <c r="EB8704" s="84"/>
    </row>
    <row r="8705" spans="132:132">
      <c r="EB8705" s="84"/>
    </row>
    <row r="8706" spans="132:132">
      <c r="EB8706" s="84"/>
    </row>
    <row r="8707" spans="132:132">
      <c r="EB8707" s="84"/>
    </row>
    <row r="8708" spans="132:132">
      <c r="EB8708" s="84"/>
    </row>
    <row r="8709" spans="132:132">
      <c r="EB8709" s="84"/>
    </row>
    <row r="8710" spans="132:132">
      <c r="EB8710" s="84"/>
    </row>
    <row r="8711" spans="132:132">
      <c r="EB8711" s="84"/>
    </row>
    <row r="8712" spans="132:132">
      <c r="EB8712" s="84"/>
    </row>
    <row r="8713" spans="132:132">
      <c r="EB8713" s="84"/>
    </row>
    <row r="8714" spans="132:132">
      <c r="EB8714" s="84"/>
    </row>
    <row r="8715" spans="132:132">
      <c r="EB8715" s="84"/>
    </row>
    <row r="8716" spans="132:132">
      <c r="EB8716" s="84"/>
    </row>
    <row r="8717" spans="132:132">
      <c r="EB8717" s="84"/>
    </row>
    <row r="8718" spans="132:132">
      <c r="EB8718" s="84"/>
    </row>
    <row r="8719" spans="132:132">
      <c r="EB8719" s="84"/>
    </row>
    <row r="8720" spans="132:132">
      <c r="EB8720" s="84"/>
    </row>
    <row r="8721" spans="132:132">
      <c r="EB8721" s="84"/>
    </row>
    <row r="8722" spans="132:132">
      <c r="EB8722" s="84"/>
    </row>
    <row r="8723" spans="132:132">
      <c r="EB8723" s="84"/>
    </row>
    <row r="8724" spans="132:132">
      <c r="EB8724" s="84"/>
    </row>
    <row r="8725" spans="132:132">
      <c r="EB8725" s="84"/>
    </row>
    <row r="8726" spans="132:132">
      <c r="EB8726" s="84"/>
    </row>
    <row r="8727" spans="132:132">
      <c r="EB8727" s="84"/>
    </row>
    <row r="8728" spans="132:132">
      <c r="EB8728" s="84"/>
    </row>
    <row r="8729" spans="132:132">
      <c r="EB8729" s="84"/>
    </row>
    <row r="8730" spans="132:132">
      <c r="EB8730" s="84"/>
    </row>
    <row r="8731" spans="132:132">
      <c r="EB8731" s="84"/>
    </row>
    <row r="8732" spans="132:132">
      <c r="EB8732" s="84"/>
    </row>
    <row r="8733" spans="132:132">
      <c r="EB8733" s="84"/>
    </row>
    <row r="8734" spans="132:132">
      <c r="EB8734" s="84"/>
    </row>
    <row r="8735" spans="132:132">
      <c r="EB8735" s="84"/>
    </row>
    <row r="8736" spans="132:132">
      <c r="EB8736" s="84"/>
    </row>
    <row r="8737" spans="132:132">
      <c r="EB8737" s="84"/>
    </row>
    <row r="8738" spans="132:132">
      <c r="EB8738" s="84"/>
    </row>
    <row r="8739" spans="132:132">
      <c r="EB8739" s="84"/>
    </row>
    <row r="8740" spans="132:132">
      <c r="EB8740" s="84"/>
    </row>
    <row r="8741" spans="132:132">
      <c r="EB8741" s="84"/>
    </row>
    <row r="8742" spans="132:132">
      <c r="EB8742" s="84"/>
    </row>
    <row r="8743" spans="132:132">
      <c r="EB8743" s="84"/>
    </row>
    <row r="8744" spans="132:132">
      <c r="EB8744" s="84"/>
    </row>
    <row r="8745" spans="132:132">
      <c r="EB8745" s="84"/>
    </row>
    <row r="8746" spans="132:132">
      <c r="EB8746" s="84"/>
    </row>
    <row r="8747" spans="132:132">
      <c r="EB8747" s="84"/>
    </row>
    <row r="8748" spans="132:132">
      <c r="EB8748" s="84"/>
    </row>
    <row r="8749" spans="132:132">
      <c r="EB8749" s="84"/>
    </row>
    <row r="8750" spans="132:132">
      <c r="EB8750" s="84"/>
    </row>
    <row r="8751" spans="132:132">
      <c r="EB8751" s="84"/>
    </row>
    <row r="8752" spans="132:132">
      <c r="EB8752" s="84"/>
    </row>
    <row r="8753" spans="132:132">
      <c r="EB8753" s="84"/>
    </row>
    <row r="8754" spans="132:132">
      <c r="EB8754" s="84"/>
    </row>
    <row r="8755" spans="132:132">
      <c r="EB8755" s="84"/>
    </row>
    <row r="8756" spans="132:132">
      <c r="EB8756" s="84"/>
    </row>
    <row r="8757" spans="132:132">
      <c r="EB8757" s="84"/>
    </row>
    <row r="8758" spans="132:132">
      <c r="EB8758" s="84"/>
    </row>
    <row r="8759" spans="132:132">
      <c r="EB8759" s="84"/>
    </row>
    <row r="8760" spans="132:132">
      <c r="EB8760" s="84"/>
    </row>
    <row r="8761" spans="132:132">
      <c r="EB8761" s="84"/>
    </row>
    <row r="8762" spans="132:132">
      <c r="EB8762" s="84"/>
    </row>
    <row r="8763" spans="132:132">
      <c r="EB8763" s="84"/>
    </row>
    <row r="8764" spans="132:132">
      <c r="EB8764" s="84"/>
    </row>
    <row r="8765" spans="132:132">
      <c r="EB8765" s="84"/>
    </row>
    <row r="8766" spans="132:132">
      <c r="EB8766" s="84"/>
    </row>
    <row r="8767" spans="132:132">
      <c r="EB8767" s="84"/>
    </row>
    <row r="8768" spans="132:132">
      <c r="EB8768" s="84"/>
    </row>
    <row r="8769" spans="132:132">
      <c r="EB8769" s="84"/>
    </row>
    <row r="8770" spans="132:132">
      <c r="EB8770" s="84"/>
    </row>
    <row r="8771" spans="132:132">
      <c r="EB8771" s="84"/>
    </row>
    <row r="8772" spans="132:132">
      <c r="EB8772" s="84"/>
    </row>
    <row r="8773" spans="132:132">
      <c r="EB8773" s="84"/>
    </row>
    <row r="8774" spans="132:132">
      <c r="EB8774" s="84"/>
    </row>
    <row r="8775" spans="132:132">
      <c r="EB8775" s="84"/>
    </row>
    <row r="8776" spans="132:132">
      <c r="EB8776" s="84"/>
    </row>
    <row r="8777" spans="132:132">
      <c r="EB8777" s="84"/>
    </row>
    <row r="8778" spans="132:132">
      <c r="EB8778" s="84"/>
    </row>
    <row r="8779" spans="132:132">
      <c r="EB8779" s="84"/>
    </row>
    <row r="8780" spans="132:132">
      <c r="EB8780" s="84"/>
    </row>
    <row r="8781" spans="132:132">
      <c r="EB8781" s="84"/>
    </row>
    <row r="8782" spans="132:132">
      <c r="EB8782" s="84"/>
    </row>
    <row r="8783" spans="132:132">
      <c r="EB8783" s="84"/>
    </row>
    <row r="8784" spans="132:132">
      <c r="EB8784" s="84"/>
    </row>
    <row r="8785" spans="132:132">
      <c r="EB8785" s="84"/>
    </row>
    <row r="8786" spans="132:132">
      <c r="EB8786" s="84"/>
    </row>
    <row r="8787" spans="132:132">
      <c r="EB8787" s="84"/>
    </row>
    <row r="8788" spans="132:132">
      <c r="EB8788" s="84"/>
    </row>
    <row r="8789" spans="132:132">
      <c r="EB8789" s="84"/>
    </row>
    <row r="8790" spans="132:132">
      <c r="EB8790" s="84"/>
    </row>
    <row r="8791" spans="132:132">
      <c r="EB8791" s="84"/>
    </row>
    <row r="8792" spans="132:132">
      <c r="EB8792" s="84"/>
    </row>
    <row r="8793" spans="132:132">
      <c r="EB8793" s="84"/>
    </row>
    <row r="8794" spans="132:132">
      <c r="EB8794" s="84"/>
    </row>
    <row r="8795" spans="132:132">
      <c r="EB8795" s="84"/>
    </row>
    <row r="8796" spans="132:132">
      <c r="EB8796" s="84"/>
    </row>
    <row r="8797" spans="132:132">
      <c r="EB8797" s="84"/>
    </row>
    <row r="8798" spans="132:132">
      <c r="EB8798" s="84"/>
    </row>
    <row r="8799" spans="132:132">
      <c r="EB8799" s="84"/>
    </row>
    <row r="8800" spans="132:132">
      <c r="EB8800" s="84"/>
    </row>
    <row r="8801" spans="132:132">
      <c r="EB8801" s="84"/>
    </row>
    <row r="8802" spans="132:132">
      <c r="EB8802" s="84"/>
    </row>
    <row r="8803" spans="132:132">
      <c r="EB8803" s="84"/>
    </row>
    <row r="8804" spans="132:132">
      <c r="EB8804" s="84"/>
    </row>
    <row r="8805" spans="132:132">
      <c r="EB8805" s="84"/>
    </row>
    <row r="8806" spans="132:132">
      <c r="EB8806" s="84"/>
    </row>
    <row r="8807" spans="132:132">
      <c r="EB8807" s="84"/>
    </row>
    <row r="8808" spans="132:132">
      <c r="EB8808" s="84"/>
    </row>
    <row r="8809" spans="132:132">
      <c r="EB8809" s="84"/>
    </row>
    <row r="8810" spans="132:132">
      <c r="EB8810" s="84"/>
    </row>
    <row r="8811" spans="132:132">
      <c r="EB8811" s="84"/>
    </row>
    <row r="8812" spans="132:132">
      <c r="EB8812" s="84"/>
    </row>
    <row r="8813" spans="132:132">
      <c r="EB8813" s="84"/>
    </row>
    <row r="8814" spans="132:132">
      <c r="EB8814" s="84"/>
    </row>
    <row r="8815" spans="132:132">
      <c r="EB8815" s="84"/>
    </row>
    <row r="8816" spans="132:132">
      <c r="EB8816" s="84"/>
    </row>
    <row r="8817" spans="132:132">
      <c r="EB8817" s="84"/>
    </row>
    <row r="8818" spans="132:132">
      <c r="EB8818" s="84"/>
    </row>
    <row r="8819" spans="132:132">
      <c r="EB8819" s="84"/>
    </row>
    <row r="8820" spans="132:132">
      <c r="EB8820" s="84"/>
    </row>
    <row r="8821" spans="132:132">
      <c r="EB8821" s="84"/>
    </row>
    <row r="8822" spans="132:132">
      <c r="EB8822" s="84"/>
    </row>
    <row r="8823" spans="132:132">
      <c r="EB8823" s="84"/>
    </row>
    <row r="8824" spans="132:132">
      <c r="EB8824" s="84"/>
    </row>
    <row r="8825" spans="132:132">
      <c r="EB8825" s="84"/>
    </row>
    <row r="8826" spans="132:132">
      <c r="EB8826" s="84"/>
    </row>
    <row r="8827" spans="132:132">
      <c r="EB8827" s="84"/>
    </row>
    <row r="8828" spans="132:132">
      <c r="EB8828" s="84"/>
    </row>
    <row r="8829" spans="132:132">
      <c r="EB8829" s="84"/>
    </row>
    <row r="8830" spans="132:132">
      <c r="EB8830" s="84"/>
    </row>
    <row r="8831" spans="132:132">
      <c r="EB8831" s="84"/>
    </row>
    <row r="8832" spans="132:132">
      <c r="EB8832" s="84"/>
    </row>
    <row r="8833" spans="132:132">
      <c r="EB8833" s="84"/>
    </row>
    <row r="8834" spans="132:132">
      <c r="EB8834" s="84"/>
    </row>
    <row r="8835" spans="132:132">
      <c r="EB8835" s="84"/>
    </row>
    <row r="8836" spans="132:132">
      <c r="EB8836" s="84"/>
    </row>
    <row r="8837" spans="132:132">
      <c r="EB8837" s="84"/>
    </row>
    <row r="8838" spans="132:132">
      <c r="EB8838" s="84"/>
    </row>
    <row r="8839" spans="132:132">
      <c r="EB8839" s="84"/>
    </row>
    <row r="8840" spans="132:132">
      <c r="EB8840" s="84"/>
    </row>
    <row r="8841" spans="132:132">
      <c r="EB8841" s="84"/>
    </row>
    <row r="8842" spans="132:132">
      <c r="EB8842" s="84"/>
    </row>
    <row r="8843" spans="132:132">
      <c r="EB8843" s="84"/>
    </row>
    <row r="8844" spans="132:132">
      <c r="EB8844" s="84"/>
    </row>
    <row r="8845" spans="132:132">
      <c r="EB8845" s="84"/>
    </row>
    <row r="8846" spans="132:132">
      <c r="EB8846" s="84"/>
    </row>
    <row r="8847" spans="132:132">
      <c r="EB8847" s="84"/>
    </row>
    <row r="8848" spans="132:132">
      <c r="EB8848" s="84"/>
    </row>
    <row r="8849" spans="132:132">
      <c r="EB8849" s="84"/>
    </row>
    <row r="8850" spans="132:132">
      <c r="EB8850" s="84"/>
    </row>
    <row r="8851" spans="132:132">
      <c r="EB8851" s="84"/>
    </row>
    <row r="8852" spans="132:132">
      <c r="EB8852" s="84"/>
    </row>
    <row r="8853" spans="132:132">
      <c r="EB8853" s="84"/>
    </row>
    <row r="8854" spans="132:132">
      <c r="EB8854" s="84"/>
    </row>
    <row r="8855" spans="132:132">
      <c r="EB8855" s="84"/>
    </row>
    <row r="8856" spans="132:132">
      <c r="EB8856" s="84"/>
    </row>
    <row r="8857" spans="132:132">
      <c r="EB8857" s="84"/>
    </row>
    <row r="8858" spans="132:132">
      <c r="EB8858" s="84"/>
    </row>
    <row r="8859" spans="132:132">
      <c r="EB8859" s="84"/>
    </row>
    <row r="8860" spans="132:132">
      <c r="EB8860" s="84"/>
    </row>
    <row r="8861" spans="132:132">
      <c r="EB8861" s="84"/>
    </row>
    <row r="8862" spans="132:132">
      <c r="EB8862" s="84"/>
    </row>
    <row r="8863" spans="132:132">
      <c r="EB8863" s="84"/>
    </row>
    <row r="8864" spans="132:132">
      <c r="EB8864" s="84"/>
    </row>
    <row r="8865" spans="132:132">
      <c r="EB8865" s="84"/>
    </row>
    <row r="8866" spans="132:132">
      <c r="EB8866" s="84"/>
    </row>
    <row r="8867" spans="132:132">
      <c r="EB8867" s="84"/>
    </row>
    <row r="8868" spans="132:132">
      <c r="EB8868" s="84"/>
    </row>
    <row r="8869" spans="132:132">
      <c r="EB8869" s="84"/>
    </row>
    <row r="8870" spans="132:132">
      <c r="EB8870" s="84"/>
    </row>
    <row r="8871" spans="132:132">
      <c r="EB8871" s="84"/>
    </row>
    <row r="8872" spans="132:132">
      <c r="EB8872" s="84"/>
    </row>
    <row r="8873" spans="132:132">
      <c r="EB8873" s="84"/>
    </row>
    <row r="8874" spans="132:132">
      <c r="EB8874" s="84"/>
    </row>
    <row r="8875" spans="132:132">
      <c r="EB8875" s="84"/>
    </row>
    <row r="8876" spans="132:132">
      <c r="EB8876" s="84"/>
    </row>
    <row r="8877" spans="132:132">
      <c r="EB8877" s="84"/>
    </row>
    <row r="8878" spans="132:132">
      <c r="EB8878" s="84"/>
    </row>
    <row r="8879" spans="132:132">
      <c r="EB8879" s="84"/>
    </row>
    <row r="8880" spans="132:132">
      <c r="EB8880" s="84"/>
    </row>
    <row r="8881" spans="132:132">
      <c r="EB8881" s="84"/>
    </row>
    <row r="8882" spans="132:132">
      <c r="EB8882" s="84"/>
    </row>
    <row r="8883" spans="132:132">
      <c r="EB8883" s="84"/>
    </row>
    <row r="8884" spans="132:132">
      <c r="EB8884" s="84"/>
    </row>
    <row r="8885" spans="132:132">
      <c r="EB8885" s="84"/>
    </row>
    <row r="8886" spans="132:132">
      <c r="EB8886" s="84"/>
    </row>
    <row r="8887" spans="132:132">
      <c r="EB8887" s="84"/>
    </row>
    <row r="8888" spans="132:132">
      <c r="EB8888" s="84"/>
    </row>
    <row r="8889" spans="132:132">
      <c r="EB8889" s="84"/>
    </row>
    <row r="8890" spans="132:132">
      <c r="EB8890" s="84"/>
    </row>
    <row r="8891" spans="132:132">
      <c r="EB8891" s="84"/>
    </row>
    <row r="8892" spans="132:132">
      <c r="EB8892" s="84"/>
    </row>
    <row r="8893" spans="132:132">
      <c r="EB8893" s="84"/>
    </row>
    <row r="8894" spans="132:132">
      <c r="EB8894" s="84"/>
    </row>
    <row r="8895" spans="132:132">
      <c r="EB8895" s="84"/>
    </row>
    <row r="8896" spans="132:132">
      <c r="EB8896" s="84"/>
    </row>
    <row r="8897" spans="132:132">
      <c r="EB8897" s="84"/>
    </row>
    <row r="8898" spans="132:132">
      <c r="EB8898" s="84"/>
    </row>
    <row r="8899" spans="132:132">
      <c r="EB8899" s="84"/>
    </row>
    <row r="8900" spans="132:132">
      <c r="EB8900" s="84"/>
    </row>
    <row r="8901" spans="132:132">
      <c r="EB8901" s="84"/>
    </row>
    <row r="8902" spans="132:132">
      <c r="EB8902" s="84"/>
    </row>
    <row r="8903" spans="132:132">
      <c r="EB8903" s="84"/>
    </row>
    <row r="8904" spans="132:132">
      <c r="EB8904" s="84"/>
    </row>
    <row r="8905" spans="132:132">
      <c r="EB8905" s="84"/>
    </row>
    <row r="8906" spans="132:132">
      <c r="EB8906" s="84"/>
    </row>
    <row r="8907" spans="132:132">
      <c r="EB8907" s="84"/>
    </row>
    <row r="8908" spans="132:132">
      <c r="EB8908" s="84"/>
    </row>
    <row r="8909" spans="132:132">
      <c r="EB8909" s="84"/>
    </row>
    <row r="8910" spans="132:132">
      <c r="EB8910" s="84"/>
    </row>
    <row r="8911" spans="132:132">
      <c r="EB8911" s="84"/>
    </row>
    <row r="8912" spans="132:132">
      <c r="EB8912" s="84"/>
    </row>
    <row r="8913" spans="132:132">
      <c r="EB8913" s="84"/>
    </row>
    <row r="8914" spans="132:132">
      <c r="EB8914" s="84"/>
    </row>
    <row r="8915" spans="132:132">
      <c r="EB8915" s="84"/>
    </row>
    <row r="8916" spans="132:132">
      <c r="EB8916" s="84"/>
    </row>
    <row r="8917" spans="132:132">
      <c r="EB8917" s="84"/>
    </row>
    <row r="8918" spans="132:132">
      <c r="EB8918" s="84"/>
    </row>
    <row r="8919" spans="132:132">
      <c r="EB8919" s="84"/>
    </row>
    <row r="8920" spans="132:132">
      <c r="EB8920" s="84"/>
    </row>
    <row r="8921" spans="132:132">
      <c r="EB8921" s="84"/>
    </row>
    <row r="8922" spans="132:132">
      <c r="EB8922" s="84"/>
    </row>
    <row r="8923" spans="132:132">
      <c r="EB8923" s="84"/>
    </row>
    <row r="8924" spans="132:132">
      <c r="EB8924" s="84"/>
    </row>
    <row r="8925" spans="132:132">
      <c r="EB8925" s="84"/>
    </row>
    <row r="8926" spans="132:132">
      <c r="EB8926" s="84"/>
    </row>
    <row r="8927" spans="132:132">
      <c r="EB8927" s="84"/>
    </row>
    <row r="8928" spans="132:132">
      <c r="EB8928" s="84"/>
    </row>
    <row r="8929" spans="132:132">
      <c r="EB8929" s="84"/>
    </row>
    <row r="8930" spans="132:132">
      <c r="EB8930" s="84"/>
    </row>
    <row r="8931" spans="132:132">
      <c r="EB8931" s="84"/>
    </row>
    <row r="8932" spans="132:132">
      <c r="EB8932" s="84"/>
    </row>
    <row r="8933" spans="132:132">
      <c r="EB8933" s="84"/>
    </row>
    <row r="8934" spans="132:132">
      <c r="EB8934" s="84"/>
    </row>
    <row r="8935" spans="132:132">
      <c r="EB8935" s="84"/>
    </row>
    <row r="8936" spans="132:132">
      <c r="EB8936" s="84"/>
    </row>
    <row r="8937" spans="132:132">
      <c r="EB8937" s="84"/>
    </row>
    <row r="8938" spans="132:132">
      <c r="EB8938" s="84"/>
    </row>
    <row r="8939" spans="132:132">
      <c r="EB8939" s="84"/>
    </row>
    <row r="8940" spans="132:132">
      <c r="EB8940" s="84"/>
    </row>
    <row r="8941" spans="132:132">
      <c r="EB8941" s="84"/>
    </row>
    <row r="8942" spans="132:132">
      <c r="EB8942" s="84"/>
    </row>
    <row r="8943" spans="132:132">
      <c r="EB8943" s="84"/>
    </row>
    <row r="8944" spans="132:132">
      <c r="EB8944" s="84"/>
    </row>
    <row r="8945" spans="132:132">
      <c r="EB8945" s="84"/>
    </row>
    <row r="8946" spans="132:132">
      <c r="EB8946" s="84"/>
    </row>
    <row r="8947" spans="132:132">
      <c r="EB8947" s="84"/>
    </row>
    <row r="8948" spans="132:132">
      <c r="EB8948" s="84"/>
    </row>
    <row r="8949" spans="132:132">
      <c r="EB8949" s="84"/>
    </row>
    <row r="8950" spans="132:132">
      <c r="EB8950" s="84"/>
    </row>
    <row r="8951" spans="132:132">
      <c r="EB8951" s="84"/>
    </row>
    <row r="8952" spans="132:132">
      <c r="EB8952" s="84"/>
    </row>
    <row r="8953" spans="132:132">
      <c r="EB8953" s="84"/>
    </row>
    <row r="8954" spans="132:132">
      <c r="EB8954" s="84"/>
    </row>
    <row r="8955" spans="132:132">
      <c r="EB8955" s="84"/>
    </row>
    <row r="8956" spans="132:132">
      <c r="EB8956" s="84"/>
    </row>
    <row r="8957" spans="132:132">
      <c r="EB8957" s="84"/>
    </row>
    <row r="8958" spans="132:132">
      <c r="EB8958" s="84"/>
    </row>
    <row r="8959" spans="132:132">
      <c r="EB8959" s="84"/>
    </row>
    <row r="8960" spans="132:132">
      <c r="EB8960" s="84"/>
    </row>
    <row r="8961" spans="132:132">
      <c r="EB8961" s="84"/>
    </row>
    <row r="8962" spans="132:132">
      <c r="EB8962" s="84"/>
    </row>
    <row r="8963" spans="132:132">
      <c r="EB8963" s="84"/>
    </row>
    <row r="8964" spans="132:132">
      <c r="EB8964" s="84"/>
    </row>
    <row r="8965" spans="132:132">
      <c r="EB8965" s="84"/>
    </row>
    <row r="8966" spans="132:132">
      <c r="EB8966" s="84"/>
    </row>
    <row r="8967" spans="132:132">
      <c r="EB8967" s="84"/>
    </row>
    <row r="8968" spans="132:132">
      <c r="EB8968" s="84"/>
    </row>
    <row r="8969" spans="132:132">
      <c r="EB8969" s="84"/>
    </row>
    <row r="8970" spans="132:132">
      <c r="EB8970" s="84"/>
    </row>
    <row r="8971" spans="132:132">
      <c r="EB8971" s="84"/>
    </row>
    <row r="8972" spans="132:132">
      <c r="EB8972" s="84"/>
    </row>
    <row r="8973" spans="132:132">
      <c r="EB8973" s="84"/>
    </row>
    <row r="8974" spans="132:132">
      <c r="EB8974" s="84"/>
    </row>
    <row r="8975" spans="132:132">
      <c r="EB8975" s="84"/>
    </row>
    <row r="8976" spans="132:132">
      <c r="EB8976" s="84"/>
    </row>
    <row r="8977" spans="132:132">
      <c r="EB8977" s="84"/>
    </row>
    <row r="8978" spans="132:132">
      <c r="EB8978" s="84"/>
    </row>
    <row r="8979" spans="132:132">
      <c r="EB8979" s="84"/>
    </row>
    <row r="8980" spans="132:132">
      <c r="EB8980" s="84"/>
    </row>
    <row r="8981" spans="132:132">
      <c r="EB8981" s="84"/>
    </row>
    <row r="8982" spans="132:132">
      <c r="EB8982" s="84"/>
    </row>
    <row r="8983" spans="132:132">
      <c r="EB8983" s="84"/>
    </row>
    <row r="8984" spans="132:132">
      <c r="EB8984" s="84"/>
    </row>
    <row r="8985" spans="132:132">
      <c r="EB8985" s="84"/>
    </row>
    <row r="8986" spans="132:132">
      <c r="EB8986" s="84"/>
    </row>
    <row r="8987" spans="132:132">
      <c r="EB8987" s="84"/>
    </row>
    <row r="8988" spans="132:132">
      <c r="EB8988" s="84"/>
    </row>
    <row r="8989" spans="132:132">
      <c r="EB8989" s="84"/>
    </row>
    <row r="8990" spans="132:132">
      <c r="EB8990" s="84"/>
    </row>
    <row r="8991" spans="132:132">
      <c r="EB8991" s="84"/>
    </row>
    <row r="8992" spans="132:132">
      <c r="EB8992" s="84"/>
    </row>
    <row r="8993" spans="132:132">
      <c r="EB8993" s="84"/>
    </row>
    <row r="8994" spans="132:132">
      <c r="EB8994" s="84"/>
    </row>
    <row r="8995" spans="132:132">
      <c r="EB8995" s="84"/>
    </row>
    <row r="8996" spans="132:132">
      <c r="EB8996" s="84"/>
    </row>
    <row r="8997" spans="132:132">
      <c r="EB8997" s="84"/>
    </row>
    <row r="8998" spans="132:132">
      <c r="EB8998" s="84"/>
    </row>
    <row r="8999" spans="132:132">
      <c r="EB8999" s="84"/>
    </row>
    <row r="9000" spans="132:132">
      <c r="EB9000" s="84"/>
    </row>
    <row r="9001" spans="132:132">
      <c r="EB9001" s="84"/>
    </row>
    <row r="9002" spans="132:132">
      <c r="EB9002" s="84"/>
    </row>
    <row r="9003" spans="132:132">
      <c r="EB9003" s="84"/>
    </row>
    <row r="9004" spans="132:132">
      <c r="EB9004" s="84"/>
    </row>
    <row r="9005" spans="132:132">
      <c r="EB9005" s="84"/>
    </row>
    <row r="9006" spans="132:132">
      <c r="EB9006" s="84"/>
    </row>
    <row r="9007" spans="132:132">
      <c r="EB9007" s="84"/>
    </row>
    <row r="9008" spans="132:132">
      <c r="EB9008" s="84"/>
    </row>
    <row r="9009" spans="132:132">
      <c r="EB9009" s="84"/>
    </row>
    <row r="9010" spans="132:132">
      <c r="EB9010" s="84"/>
    </row>
    <row r="9011" spans="132:132">
      <c r="EB9011" s="84"/>
    </row>
    <row r="9012" spans="132:132">
      <c r="EB9012" s="84"/>
    </row>
    <row r="9013" spans="132:132">
      <c r="EB9013" s="84"/>
    </row>
    <row r="9014" spans="132:132">
      <c r="EB9014" s="84"/>
    </row>
    <row r="9015" spans="132:132">
      <c r="EB9015" s="84"/>
    </row>
    <row r="9016" spans="132:132">
      <c r="EB9016" s="84"/>
    </row>
    <row r="9017" spans="132:132">
      <c r="EB9017" s="84"/>
    </row>
    <row r="9018" spans="132:132">
      <c r="EB9018" s="84"/>
    </row>
    <row r="9019" spans="132:132">
      <c r="EB9019" s="84"/>
    </row>
    <row r="9020" spans="132:132">
      <c r="EB9020" s="84"/>
    </row>
    <row r="9021" spans="132:132">
      <c r="EB9021" s="84"/>
    </row>
    <row r="9022" spans="132:132">
      <c r="EB9022" s="84"/>
    </row>
    <row r="9023" spans="132:132">
      <c r="EB9023" s="84"/>
    </row>
    <row r="9024" spans="132:132">
      <c r="EB9024" s="84"/>
    </row>
    <row r="9025" spans="132:132">
      <c r="EB9025" s="84"/>
    </row>
    <row r="9026" spans="132:132">
      <c r="EB9026" s="84"/>
    </row>
    <row r="9027" spans="132:132">
      <c r="EB9027" s="84"/>
    </row>
    <row r="9028" spans="132:132">
      <c r="EB9028" s="84"/>
    </row>
    <row r="9029" spans="132:132">
      <c r="EB9029" s="84"/>
    </row>
    <row r="9030" spans="132:132">
      <c r="EB9030" s="84"/>
    </row>
    <row r="9031" spans="132:132">
      <c r="EB9031" s="84"/>
    </row>
    <row r="9032" spans="132:132">
      <c r="EB9032" s="84"/>
    </row>
    <row r="9033" spans="132:132">
      <c r="EB9033" s="84"/>
    </row>
    <row r="9034" spans="132:132">
      <c r="EB9034" s="84"/>
    </row>
    <row r="9035" spans="132:132">
      <c r="EB9035" s="84"/>
    </row>
    <row r="9036" spans="132:132">
      <c r="EB9036" s="84"/>
    </row>
    <row r="9037" spans="132:132">
      <c r="EB9037" s="84"/>
    </row>
    <row r="9038" spans="132:132">
      <c r="EB9038" s="84"/>
    </row>
    <row r="9039" spans="132:132">
      <c r="EB9039" s="84"/>
    </row>
    <row r="9040" spans="132:132">
      <c r="EB9040" s="84"/>
    </row>
    <row r="9041" spans="132:132">
      <c r="EB9041" s="84"/>
    </row>
    <row r="9042" spans="132:132">
      <c r="EB9042" s="84"/>
    </row>
    <row r="9043" spans="132:132">
      <c r="EB9043" s="84"/>
    </row>
    <row r="9044" spans="132:132">
      <c r="EB9044" s="84"/>
    </row>
    <row r="9045" spans="132:132">
      <c r="EB9045" s="84"/>
    </row>
    <row r="9046" spans="132:132">
      <c r="EB9046" s="84"/>
    </row>
    <row r="9047" spans="132:132">
      <c r="EB9047" s="84"/>
    </row>
    <row r="9048" spans="132:132">
      <c r="EB9048" s="84"/>
    </row>
    <row r="9049" spans="132:132">
      <c r="EB9049" s="84"/>
    </row>
    <row r="9050" spans="132:132">
      <c r="EB9050" s="84"/>
    </row>
    <row r="9051" spans="132:132">
      <c r="EB9051" s="84"/>
    </row>
    <row r="9052" spans="132:132">
      <c r="EB9052" s="84"/>
    </row>
    <row r="9053" spans="132:132">
      <c r="EB9053" s="84"/>
    </row>
    <row r="9054" spans="132:132">
      <c r="EB9054" s="84"/>
    </row>
    <row r="9055" spans="132:132">
      <c r="EB9055" s="84"/>
    </row>
    <row r="9056" spans="132:132">
      <c r="EB9056" s="84"/>
    </row>
    <row r="9057" spans="132:132">
      <c r="EB9057" s="84"/>
    </row>
    <row r="9058" spans="132:132">
      <c r="EB9058" s="84"/>
    </row>
    <row r="9059" spans="132:132">
      <c r="EB9059" s="84"/>
    </row>
    <row r="9060" spans="132:132">
      <c r="EB9060" s="84"/>
    </row>
    <row r="9061" spans="132:132">
      <c r="EB9061" s="84"/>
    </row>
    <row r="9062" spans="132:132">
      <c r="EB9062" s="84"/>
    </row>
    <row r="9063" spans="132:132">
      <c r="EB9063" s="84"/>
    </row>
    <row r="9064" spans="132:132">
      <c r="EB9064" s="84"/>
    </row>
    <row r="9065" spans="132:132">
      <c r="EB9065" s="84"/>
    </row>
    <row r="9066" spans="132:132">
      <c r="EB9066" s="84"/>
    </row>
    <row r="9067" spans="132:132">
      <c r="EB9067" s="84"/>
    </row>
    <row r="9068" spans="132:132">
      <c r="EB9068" s="84"/>
    </row>
    <row r="9069" spans="132:132">
      <c r="EB9069" s="84"/>
    </row>
    <row r="9070" spans="132:132">
      <c r="EB9070" s="84"/>
    </row>
    <row r="9071" spans="132:132">
      <c r="EB9071" s="84"/>
    </row>
    <row r="9072" spans="132:132">
      <c r="EB9072" s="84"/>
    </row>
    <row r="9073" spans="132:132">
      <c r="EB9073" s="84"/>
    </row>
    <row r="9074" spans="132:132">
      <c r="EB9074" s="84"/>
    </row>
    <row r="9075" spans="132:132">
      <c r="EB9075" s="84"/>
    </row>
    <row r="9076" spans="132:132">
      <c r="EB9076" s="84"/>
    </row>
    <row r="9077" spans="132:132">
      <c r="EB9077" s="84"/>
    </row>
    <row r="9078" spans="132:132">
      <c r="EB9078" s="84"/>
    </row>
    <row r="9079" spans="132:132">
      <c r="EB9079" s="84"/>
    </row>
    <row r="9080" spans="132:132">
      <c r="EB9080" s="84"/>
    </row>
    <row r="9081" spans="132:132">
      <c r="EB9081" s="84"/>
    </row>
    <row r="9082" spans="132:132">
      <c r="EB9082" s="84"/>
    </row>
    <row r="9083" spans="132:132">
      <c r="EB9083" s="84"/>
    </row>
    <row r="9084" spans="132:132">
      <c r="EB9084" s="84"/>
    </row>
    <row r="9085" spans="132:132">
      <c r="EB9085" s="84"/>
    </row>
    <row r="9086" spans="132:132">
      <c r="EB9086" s="84"/>
    </row>
    <row r="9087" spans="132:132">
      <c r="EB9087" s="84"/>
    </row>
    <row r="9088" spans="132:132">
      <c r="EB9088" s="84"/>
    </row>
    <row r="9089" spans="132:132">
      <c r="EB9089" s="84"/>
    </row>
    <row r="9090" spans="132:132">
      <c r="EB9090" s="84"/>
    </row>
    <row r="9091" spans="132:132">
      <c r="EB9091" s="84"/>
    </row>
    <row r="9092" spans="132:132">
      <c r="EB9092" s="84"/>
    </row>
    <row r="9093" spans="132:132">
      <c r="EB9093" s="84"/>
    </row>
    <row r="9094" spans="132:132">
      <c r="EB9094" s="84"/>
    </row>
    <row r="9095" spans="132:132">
      <c r="EB9095" s="84"/>
    </row>
    <row r="9096" spans="132:132">
      <c r="EB9096" s="84"/>
    </row>
    <row r="9097" spans="132:132">
      <c r="EB9097" s="84"/>
    </row>
    <row r="9098" spans="132:132">
      <c r="EB9098" s="84"/>
    </row>
    <row r="9099" spans="132:132">
      <c r="EB9099" s="84"/>
    </row>
    <row r="9100" spans="132:132">
      <c r="EB9100" s="84"/>
    </row>
    <row r="9101" spans="132:132">
      <c r="EB9101" s="84"/>
    </row>
    <row r="9102" spans="132:132">
      <c r="EB9102" s="84"/>
    </row>
    <row r="9103" spans="132:132">
      <c r="EB9103" s="84"/>
    </row>
    <row r="9104" spans="132:132">
      <c r="EB9104" s="84"/>
    </row>
    <row r="9105" spans="132:132">
      <c r="EB9105" s="84"/>
    </row>
    <row r="9106" spans="132:132">
      <c r="EB9106" s="84"/>
    </row>
    <row r="9107" spans="132:132">
      <c r="EB9107" s="84"/>
    </row>
    <row r="9108" spans="132:132">
      <c r="EB9108" s="84"/>
    </row>
    <row r="9109" spans="132:132">
      <c r="EB9109" s="84"/>
    </row>
    <row r="9110" spans="132:132">
      <c r="EB9110" s="84"/>
    </row>
    <row r="9111" spans="132:132">
      <c r="EB9111" s="84"/>
    </row>
    <row r="9112" spans="132:132">
      <c r="EB9112" s="84"/>
    </row>
    <row r="9113" spans="132:132">
      <c r="EB9113" s="84"/>
    </row>
    <row r="9114" spans="132:132">
      <c r="EB9114" s="84"/>
    </row>
    <row r="9115" spans="132:132">
      <c r="EB9115" s="84"/>
    </row>
    <row r="9116" spans="132:132">
      <c r="EB9116" s="84"/>
    </row>
    <row r="9117" spans="132:132">
      <c r="EB9117" s="84"/>
    </row>
    <row r="9118" spans="132:132">
      <c r="EB9118" s="84"/>
    </row>
    <row r="9119" spans="132:132">
      <c r="EB9119" s="84"/>
    </row>
    <row r="9120" spans="132:132">
      <c r="EB9120" s="84"/>
    </row>
    <row r="9121" spans="132:132">
      <c r="EB9121" s="84"/>
    </row>
    <row r="9122" spans="132:132">
      <c r="EB9122" s="84"/>
    </row>
    <row r="9123" spans="132:132">
      <c r="EB9123" s="84"/>
    </row>
    <row r="9124" spans="132:132">
      <c r="EB9124" s="84"/>
    </row>
    <row r="9125" spans="132:132">
      <c r="EB9125" s="84"/>
    </row>
    <row r="9126" spans="132:132">
      <c r="EB9126" s="84"/>
    </row>
    <row r="9127" spans="132:132">
      <c r="EB9127" s="84"/>
    </row>
    <row r="9128" spans="132:132">
      <c r="EB9128" s="84"/>
    </row>
    <row r="9129" spans="132:132">
      <c r="EB9129" s="84"/>
    </row>
    <row r="9130" spans="132:132">
      <c r="EB9130" s="84"/>
    </row>
    <row r="9131" spans="132:132">
      <c r="EB9131" s="84"/>
    </row>
    <row r="9132" spans="132:132">
      <c r="EB9132" s="84"/>
    </row>
    <row r="9133" spans="132:132">
      <c r="EB9133" s="84"/>
    </row>
    <row r="9134" spans="132:132">
      <c r="EB9134" s="84"/>
    </row>
    <row r="9135" spans="132:132">
      <c r="EB9135" s="84"/>
    </row>
    <row r="9136" spans="132:132">
      <c r="EB9136" s="84"/>
    </row>
    <row r="9137" spans="132:132">
      <c r="EB9137" s="84"/>
    </row>
    <row r="9138" spans="132:132">
      <c r="EB9138" s="84"/>
    </row>
    <row r="9139" spans="132:132">
      <c r="EB9139" s="84"/>
    </row>
    <row r="9140" spans="132:132">
      <c r="EB9140" s="84"/>
    </row>
    <row r="9141" spans="132:132">
      <c r="EB9141" s="84"/>
    </row>
    <row r="9142" spans="132:132">
      <c r="EB9142" s="84"/>
    </row>
    <row r="9143" spans="132:132">
      <c r="EB9143" s="84"/>
    </row>
    <row r="9144" spans="132:132">
      <c r="EB9144" s="84"/>
    </row>
    <row r="9145" spans="132:132">
      <c r="EB9145" s="84"/>
    </row>
    <row r="9146" spans="132:132">
      <c r="EB9146" s="84"/>
    </row>
    <row r="9147" spans="132:132">
      <c r="EB9147" s="84"/>
    </row>
    <row r="9148" spans="132:132">
      <c r="EB9148" s="84"/>
    </row>
    <row r="9149" spans="132:132">
      <c r="EB9149" s="84"/>
    </row>
    <row r="9150" spans="132:132">
      <c r="EB9150" s="84"/>
    </row>
    <row r="9151" spans="132:132">
      <c r="EB9151" s="84"/>
    </row>
    <row r="9152" spans="132:132">
      <c r="EB9152" s="84"/>
    </row>
    <row r="9153" spans="132:132">
      <c r="EB9153" s="84"/>
    </row>
    <row r="9154" spans="132:132">
      <c r="EB9154" s="84"/>
    </row>
    <row r="9155" spans="132:132">
      <c r="EB9155" s="84"/>
    </row>
    <row r="9156" spans="132:132">
      <c r="EB9156" s="84"/>
    </row>
    <row r="9157" spans="132:132">
      <c r="EB9157" s="84"/>
    </row>
    <row r="9158" spans="132:132">
      <c r="EB9158" s="84"/>
    </row>
    <row r="9159" spans="132:132">
      <c r="EB9159" s="84"/>
    </row>
    <row r="9160" spans="132:132">
      <c r="EB9160" s="84"/>
    </row>
    <row r="9161" spans="132:132">
      <c r="EB9161" s="84"/>
    </row>
    <row r="9162" spans="132:132">
      <c r="EB9162" s="84"/>
    </row>
    <row r="9163" spans="132:132">
      <c r="EB9163" s="84"/>
    </row>
    <row r="9164" spans="132:132">
      <c r="EB9164" s="84"/>
    </row>
    <row r="9165" spans="132:132">
      <c r="EB9165" s="84"/>
    </row>
    <row r="9166" spans="132:132">
      <c r="EB9166" s="84"/>
    </row>
    <row r="9167" spans="132:132">
      <c r="EB9167" s="84"/>
    </row>
    <row r="9168" spans="132:132">
      <c r="EB9168" s="84"/>
    </row>
    <row r="9169" spans="132:132">
      <c r="EB9169" s="84"/>
    </row>
    <row r="9170" spans="132:132">
      <c r="EB9170" s="84"/>
    </row>
    <row r="9171" spans="132:132">
      <c r="EB9171" s="84"/>
    </row>
    <row r="9172" spans="132:132">
      <c r="EB9172" s="84"/>
    </row>
    <row r="9173" spans="132:132">
      <c r="EB9173" s="84"/>
    </row>
    <row r="9174" spans="132:132">
      <c r="EB9174" s="84"/>
    </row>
    <row r="9175" spans="132:132">
      <c r="EB9175" s="84"/>
    </row>
    <row r="9176" spans="132:132">
      <c r="EB9176" s="84"/>
    </row>
    <row r="9177" spans="132:132">
      <c r="EB9177" s="84"/>
    </row>
    <row r="9178" spans="132:132">
      <c r="EB9178" s="84"/>
    </row>
    <row r="9179" spans="132:132">
      <c r="EB9179" s="84"/>
    </row>
    <row r="9180" spans="132:132">
      <c r="EB9180" s="84"/>
    </row>
    <row r="9181" spans="132:132">
      <c r="EB9181" s="84"/>
    </row>
    <row r="9182" spans="132:132">
      <c r="EB9182" s="84"/>
    </row>
    <row r="9183" spans="132:132">
      <c r="EB9183" s="84"/>
    </row>
    <row r="9184" spans="132:132">
      <c r="EB9184" s="84"/>
    </row>
    <row r="9185" spans="132:132">
      <c r="EB9185" s="84"/>
    </row>
    <row r="9186" spans="132:132">
      <c r="EB9186" s="84"/>
    </row>
    <row r="9187" spans="132:132">
      <c r="EB9187" s="84"/>
    </row>
    <row r="9188" spans="132:132">
      <c r="EB9188" s="84"/>
    </row>
    <row r="9189" spans="132:132">
      <c r="EB9189" s="84"/>
    </row>
    <row r="9190" spans="132:132">
      <c r="EB9190" s="84"/>
    </row>
    <row r="9191" spans="132:132">
      <c r="EB9191" s="84"/>
    </row>
    <row r="9192" spans="132:132">
      <c r="EB9192" s="84"/>
    </row>
    <row r="9193" spans="132:132">
      <c r="EB9193" s="84"/>
    </row>
    <row r="9194" spans="132:132">
      <c r="EB9194" s="84"/>
    </row>
    <row r="9195" spans="132:132">
      <c r="EB9195" s="84"/>
    </row>
    <row r="9196" spans="132:132">
      <c r="EB9196" s="84"/>
    </row>
    <row r="9197" spans="132:132">
      <c r="EB9197" s="84"/>
    </row>
    <row r="9198" spans="132:132">
      <c r="EB9198" s="84"/>
    </row>
    <row r="9199" spans="132:132">
      <c r="EB9199" s="84"/>
    </row>
    <row r="9200" spans="132:132">
      <c r="EB9200" s="84"/>
    </row>
    <row r="9201" spans="132:132">
      <c r="EB9201" s="84"/>
    </row>
    <row r="9202" spans="132:132">
      <c r="EB9202" s="84"/>
    </row>
    <row r="9203" spans="132:132">
      <c r="EB9203" s="84"/>
    </row>
    <row r="9204" spans="132:132">
      <c r="EB9204" s="84"/>
    </row>
    <row r="9205" spans="132:132">
      <c r="EB9205" s="84"/>
    </row>
    <row r="9206" spans="132:132">
      <c r="EB9206" s="84"/>
    </row>
    <row r="9207" spans="132:132">
      <c r="EB9207" s="84"/>
    </row>
    <row r="9208" spans="132:132">
      <c r="EB9208" s="84"/>
    </row>
    <row r="9209" spans="132:132">
      <c r="EB9209" s="84"/>
    </row>
    <row r="9210" spans="132:132">
      <c r="EB9210" s="84"/>
    </row>
    <row r="9211" spans="132:132">
      <c r="EB9211" s="84"/>
    </row>
    <row r="9212" spans="132:132">
      <c r="EB9212" s="84"/>
    </row>
    <row r="9213" spans="132:132">
      <c r="EB9213" s="84"/>
    </row>
    <row r="9214" spans="132:132">
      <c r="EB9214" s="84"/>
    </row>
    <row r="9215" spans="132:132">
      <c r="EB9215" s="84"/>
    </row>
    <row r="9216" spans="132:132">
      <c r="EB9216" s="84"/>
    </row>
    <row r="9217" spans="132:132">
      <c r="EB9217" s="84"/>
    </row>
    <row r="9218" spans="132:132">
      <c r="EB9218" s="84"/>
    </row>
    <row r="9219" spans="132:132">
      <c r="EB9219" s="84"/>
    </row>
    <row r="9220" spans="132:132">
      <c r="EB9220" s="84"/>
    </row>
    <row r="9221" spans="132:132">
      <c r="EB9221" s="84"/>
    </row>
    <row r="9222" spans="132:132">
      <c r="EB9222" s="84"/>
    </row>
    <row r="9223" spans="132:132">
      <c r="EB9223" s="84"/>
    </row>
    <row r="9224" spans="132:132">
      <c r="EB9224" s="84"/>
    </row>
    <row r="9225" spans="132:132">
      <c r="EB9225" s="84"/>
    </row>
    <row r="9226" spans="132:132">
      <c r="EB9226" s="84"/>
    </row>
    <row r="9227" spans="132:132">
      <c r="EB9227" s="84"/>
    </row>
    <row r="9228" spans="132:132">
      <c r="EB9228" s="84"/>
    </row>
    <row r="9229" spans="132:132">
      <c r="EB9229" s="84"/>
    </row>
    <row r="9230" spans="132:132">
      <c r="EB9230" s="84"/>
    </row>
    <row r="9231" spans="132:132">
      <c r="EB9231" s="84"/>
    </row>
    <row r="9232" spans="132:132">
      <c r="EB9232" s="84"/>
    </row>
    <row r="9233" spans="132:132">
      <c r="EB9233" s="84"/>
    </row>
    <row r="9234" spans="132:132">
      <c r="EB9234" s="84"/>
    </row>
    <row r="9235" spans="132:132">
      <c r="EB9235" s="84"/>
    </row>
    <row r="9236" spans="132:132">
      <c r="EB9236" s="84"/>
    </row>
    <row r="9237" spans="132:132">
      <c r="EB9237" s="84"/>
    </row>
    <row r="9238" spans="132:132">
      <c r="EB9238" s="84"/>
    </row>
    <row r="9239" spans="132:132">
      <c r="EB9239" s="84"/>
    </row>
    <row r="9240" spans="132:132">
      <c r="EB9240" s="84"/>
    </row>
    <row r="9241" spans="132:132">
      <c r="EB9241" s="84"/>
    </row>
    <row r="9242" spans="132:132">
      <c r="EB9242" s="84"/>
    </row>
    <row r="9243" spans="132:132">
      <c r="EB9243" s="84"/>
    </row>
    <row r="9244" spans="132:132">
      <c r="EB9244" s="84"/>
    </row>
    <row r="9245" spans="132:132">
      <c r="EB9245" s="84"/>
    </row>
    <row r="9246" spans="132:132">
      <c r="EB9246" s="84"/>
    </row>
    <row r="9247" spans="132:132">
      <c r="EB9247" s="84"/>
    </row>
    <row r="9248" spans="132:132">
      <c r="EB9248" s="84"/>
    </row>
    <row r="9249" spans="132:132">
      <c r="EB9249" s="84"/>
    </row>
    <row r="9250" spans="132:132">
      <c r="EB9250" s="84"/>
    </row>
    <row r="9251" spans="132:132">
      <c r="EB9251" s="84"/>
    </row>
    <row r="9252" spans="132:132">
      <c r="EB9252" s="84"/>
    </row>
    <row r="9253" spans="132:132">
      <c r="EB9253" s="84"/>
    </row>
    <row r="9254" spans="132:132">
      <c r="EB9254" s="84"/>
    </row>
    <row r="9255" spans="132:132">
      <c r="EB9255" s="84"/>
    </row>
    <row r="9256" spans="132:132">
      <c r="EB9256" s="84"/>
    </row>
    <row r="9257" spans="132:132">
      <c r="EB9257" s="84"/>
    </row>
    <row r="9258" spans="132:132">
      <c r="EB9258" s="84"/>
    </row>
    <row r="9259" spans="132:132">
      <c r="EB9259" s="84"/>
    </row>
    <row r="9260" spans="132:132">
      <c r="EB9260" s="84"/>
    </row>
    <row r="9261" spans="132:132">
      <c r="EB9261" s="84"/>
    </row>
    <row r="9262" spans="132:132">
      <c r="EB9262" s="84"/>
    </row>
    <row r="9263" spans="132:132">
      <c r="EB9263" s="84"/>
    </row>
    <row r="9264" spans="132:132">
      <c r="EB9264" s="84"/>
    </row>
    <row r="9265" spans="132:132">
      <c r="EB9265" s="84"/>
    </row>
    <row r="9266" spans="132:132">
      <c r="EB9266" s="84"/>
    </row>
    <row r="9267" spans="132:132">
      <c r="EB9267" s="84"/>
    </row>
    <row r="9268" spans="132:132">
      <c r="EB9268" s="84"/>
    </row>
    <row r="9269" spans="132:132">
      <c r="EB9269" s="84"/>
    </row>
    <row r="9270" spans="132:132">
      <c r="EB9270" s="84"/>
    </row>
    <row r="9271" spans="132:132">
      <c r="EB9271" s="84"/>
    </row>
    <row r="9272" spans="132:132">
      <c r="EB9272" s="84"/>
    </row>
    <row r="9273" spans="132:132">
      <c r="EB9273" s="84"/>
    </row>
    <row r="9274" spans="132:132">
      <c r="EB9274" s="84"/>
    </row>
    <row r="9275" spans="132:132">
      <c r="EB9275" s="84"/>
    </row>
    <row r="9276" spans="132:132">
      <c r="EB9276" s="84"/>
    </row>
    <row r="9277" spans="132:132">
      <c r="EB9277" s="84"/>
    </row>
    <row r="9278" spans="132:132">
      <c r="EB9278" s="84"/>
    </row>
    <row r="9279" spans="132:132">
      <c r="EB9279" s="84"/>
    </row>
    <row r="9280" spans="132:132">
      <c r="EB9280" s="84"/>
    </row>
    <row r="9281" spans="132:132">
      <c r="EB9281" s="84"/>
    </row>
    <row r="9282" spans="132:132">
      <c r="EB9282" s="84"/>
    </row>
    <row r="9283" spans="132:132">
      <c r="EB9283" s="84"/>
    </row>
    <row r="9284" spans="132:132">
      <c r="EB9284" s="84"/>
    </row>
    <row r="9285" spans="132:132">
      <c r="EB9285" s="84"/>
    </row>
    <row r="9286" spans="132:132">
      <c r="EB9286" s="84"/>
    </row>
    <row r="9287" spans="132:132">
      <c r="EB9287" s="84"/>
    </row>
    <row r="9288" spans="132:132">
      <c r="EB9288" s="84"/>
    </row>
    <row r="9289" spans="132:132">
      <c r="EB9289" s="84"/>
    </row>
    <row r="9290" spans="132:132">
      <c r="EB9290" s="84"/>
    </row>
    <row r="9291" spans="132:132">
      <c r="EB9291" s="84"/>
    </row>
    <row r="9292" spans="132:132">
      <c r="EB9292" s="84"/>
    </row>
    <row r="9293" spans="132:132">
      <c r="EB9293" s="84"/>
    </row>
    <row r="9294" spans="132:132">
      <c r="EB9294" s="84"/>
    </row>
    <row r="9295" spans="132:132">
      <c r="EB9295" s="84"/>
    </row>
    <row r="9296" spans="132:132">
      <c r="EB9296" s="84"/>
    </row>
    <row r="9297" spans="132:132">
      <c r="EB9297" s="84"/>
    </row>
    <row r="9298" spans="132:132">
      <c r="EB9298" s="84"/>
    </row>
    <row r="9299" spans="132:132">
      <c r="EB9299" s="84"/>
    </row>
    <row r="9300" spans="132:132">
      <c r="EB9300" s="84"/>
    </row>
    <row r="9301" spans="132:132">
      <c r="EB9301" s="84"/>
    </row>
    <row r="9302" spans="132:132">
      <c r="EB9302" s="84"/>
    </row>
    <row r="9303" spans="132:132">
      <c r="EB9303" s="84"/>
    </row>
    <row r="9304" spans="132:132">
      <c r="EB9304" s="84"/>
    </row>
    <row r="9305" spans="132:132">
      <c r="EB9305" s="84"/>
    </row>
    <row r="9306" spans="132:132">
      <c r="EB9306" s="84"/>
    </row>
    <row r="9307" spans="132:132">
      <c r="EB9307" s="84"/>
    </row>
    <row r="9308" spans="132:132">
      <c r="EB9308" s="84"/>
    </row>
    <row r="9309" spans="132:132">
      <c r="EB9309" s="84"/>
    </row>
    <row r="9310" spans="132:132">
      <c r="EB9310" s="84"/>
    </row>
    <row r="9311" spans="132:132">
      <c r="EB9311" s="84"/>
    </row>
    <row r="9312" spans="132:132">
      <c r="EB9312" s="84"/>
    </row>
    <row r="9313" spans="132:132">
      <c r="EB9313" s="84"/>
    </row>
    <row r="9314" spans="132:132">
      <c r="EB9314" s="84"/>
    </row>
    <row r="9315" spans="132:132">
      <c r="EB9315" s="84"/>
    </row>
    <row r="9316" spans="132:132">
      <c r="EB9316" s="84"/>
    </row>
    <row r="9317" spans="132:132">
      <c r="EB9317" s="84"/>
    </row>
    <row r="9318" spans="132:132">
      <c r="EB9318" s="84"/>
    </row>
    <row r="9319" spans="132:132">
      <c r="EB9319" s="84"/>
    </row>
    <row r="9320" spans="132:132">
      <c r="EB9320" s="84"/>
    </row>
    <row r="9321" spans="132:132">
      <c r="EB9321" s="84"/>
    </row>
    <row r="9322" spans="132:132">
      <c r="EB9322" s="84"/>
    </row>
    <row r="9323" spans="132:132">
      <c r="EB9323" s="84"/>
    </row>
    <row r="9324" spans="132:132">
      <c r="EB9324" s="84"/>
    </row>
    <row r="9325" spans="132:132">
      <c r="EB9325" s="84"/>
    </row>
    <row r="9326" spans="132:132">
      <c r="EB9326" s="84"/>
    </row>
    <row r="9327" spans="132:132">
      <c r="EB9327" s="84"/>
    </row>
    <row r="9328" spans="132:132">
      <c r="EB9328" s="84"/>
    </row>
    <row r="9329" spans="132:132">
      <c r="EB9329" s="84"/>
    </row>
    <row r="9330" spans="132:132">
      <c r="EB9330" s="84"/>
    </row>
    <row r="9331" spans="132:132">
      <c r="EB9331" s="84"/>
    </row>
    <row r="9332" spans="132:132">
      <c r="EB9332" s="84"/>
    </row>
    <row r="9333" spans="132:132">
      <c r="EB9333" s="84"/>
    </row>
    <row r="9334" spans="132:132">
      <c r="EB9334" s="84"/>
    </row>
    <row r="9335" spans="132:132">
      <c r="EB9335" s="84"/>
    </row>
    <row r="9336" spans="132:132">
      <c r="EB9336" s="84"/>
    </row>
    <row r="9337" spans="132:132">
      <c r="EB9337" s="84"/>
    </row>
    <row r="9338" spans="132:132">
      <c r="EB9338" s="84"/>
    </row>
    <row r="9339" spans="132:132">
      <c r="EB9339" s="84"/>
    </row>
    <row r="9340" spans="132:132">
      <c r="EB9340" s="84"/>
    </row>
    <row r="9341" spans="132:132">
      <c r="EB9341" s="84"/>
    </row>
    <row r="9342" spans="132:132">
      <c r="EB9342" s="84"/>
    </row>
    <row r="9343" spans="132:132">
      <c r="EB9343" s="84"/>
    </row>
    <row r="9344" spans="132:132">
      <c r="EB9344" s="84"/>
    </row>
    <row r="9345" spans="132:132">
      <c r="EB9345" s="84"/>
    </row>
    <row r="9346" spans="132:132">
      <c r="EB9346" s="84"/>
    </row>
    <row r="9347" spans="132:132">
      <c r="EB9347" s="84"/>
    </row>
    <row r="9348" spans="132:132">
      <c r="EB9348" s="84"/>
    </row>
    <row r="9349" spans="132:132">
      <c r="EB9349" s="84"/>
    </row>
    <row r="9350" spans="132:132">
      <c r="EB9350" s="84"/>
    </row>
    <row r="9351" spans="132:132">
      <c r="EB9351" s="84"/>
    </row>
    <row r="9352" spans="132:132">
      <c r="EB9352" s="84"/>
    </row>
    <row r="9353" spans="132:132">
      <c r="EB9353" s="84"/>
    </row>
    <row r="9354" spans="132:132">
      <c r="EB9354" s="84"/>
    </row>
    <row r="9355" spans="132:132">
      <c r="EB9355" s="84"/>
    </row>
    <row r="9356" spans="132:132">
      <c r="EB9356" s="84"/>
    </row>
    <row r="9357" spans="132:132">
      <c r="EB9357" s="84"/>
    </row>
    <row r="9358" spans="132:132">
      <c r="EB9358" s="84"/>
    </row>
    <row r="9359" spans="132:132">
      <c r="EB9359" s="84"/>
    </row>
    <row r="9360" spans="132:132">
      <c r="EB9360" s="84"/>
    </row>
    <row r="9361" spans="132:132">
      <c r="EB9361" s="84"/>
    </row>
    <row r="9362" spans="132:132">
      <c r="EB9362" s="84"/>
    </row>
    <row r="9363" spans="132:132">
      <c r="EB9363" s="84"/>
    </row>
    <row r="9364" spans="132:132">
      <c r="EB9364" s="84"/>
    </row>
    <row r="9365" spans="132:132">
      <c r="EB9365" s="84"/>
    </row>
    <row r="9366" spans="132:132">
      <c r="EB9366" s="84"/>
    </row>
    <row r="9367" spans="132:132">
      <c r="EB9367" s="84"/>
    </row>
    <row r="9368" spans="132:132">
      <c r="EB9368" s="84"/>
    </row>
    <row r="9369" spans="132:132">
      <c r="EB9369" s="84"/>
    </row>
    <row r="9370" spans="132:132">
      <c r="EB9370" s="84"/>
    </row>
    <row r="9371" spans="132:132">
      <c r="EB9371" s="84"/>
    </row>
    <row r="9372" spans="132:132">
      <c r="EB9372" s="84"/>
    </row>
    <row r="9373" spans="132:132">
      <c r="EB9373" s="84"/>
    </row>
    <row r="9374" spans="132:132">
      <c r="EB9374" s="84"/>
    </row>
    <row r="9375" spans="132:132">
      <c r="EB9375" s="84"/>
    </row>
    <row r="9376" spans="132:132">
      <c r="EB9376" s="84"/>
    </row>
    <row r="9377" spans="132:132">
      <c r="EB9377" s="84"/>
    </row>
    <row r="9378" spans="132:132">
      <c r="EB9378" s="84"/>
    </row>
    <row r="9379" spans="132:132">
      <c r="EB9379" s="84"/>
    </row>
    <row r="9380" spans="132:132">
      <c r="EB9380" s="84"/>
    </row>
    <row r="9381" spans="132:132">
      <c r="EB9381" s="84"/>
    </row>
    <row r="9382" spans="132:132">
      <c r="EB9382" s="84"/>
    </row>
    <row r="9383" spans="132:132">
      <c r="EB9383" s="84"/>
    </row>
    <row r="9384" spans="132:132">
      <c r="EB9384" s="84"/>
    </row>
    <row r="9385" spans="132:132">
      <c r="EB9385" s="84"/>
    </row>
    <row r="9386" spans="132:132">
      <c r="EB9386" s="84"/>
    </row>
    <row r="9387" spans="132:132">
      <c r="EB9387" s="84"/>
    </row>
    <row r="9388" spans="132:132">
      <c r="EB9388" s="84"/>
    </row>
    <row r="9389" spans="132:132">
      <c r="EB9389" s="84"/>
    </row>
    <row r="9390" spans="132:132">
      <c r="EB9390" s="84"/>
    </row>
    <row r="9391" spans="132:132">
      <c r="EB9391" s="84"/>
    </row>
    <row r="9392" spans="132:132">
      <c r="EB9392" s="84"/>
    </row>
    <row r="9393" spans="132:132">
      <c r="EB9393" s="84"/>
    </row>
    <row r="9394" spans="132:132">
      <c r="EB9394" s="84"/>
    </row>
    <row r="9395" spans="132:132">
      <c r="EB9395" s="84"/>
    </row>
    <row r="9396" spans="132:132">
      <c r="EB9396" s="84"/>
    </row>
    <row r="9397" spans="132:132">
      <c r="EB9397" s="84"/>
    </row>
    <row r="9398" spans="132:132">
      <c r="EB9398" s="84"/>
    </row>
    <row r="9399" spans="132:132">
      <c r="EB9399" s="84"/>
    </row>
    <row r="9400" spans="132:132">
      <c r="EB9400" s="84"/>
    </row>
    <row r="9401" spans="132:132">
      <c r="EB9401" s="84"/>
    </row>
    <row r="9402" spans="132:132">
      <c r="EB9402" s="84"/>
    </row>
    <row r="9403" spans="132:132">
      <c r="EB9403" s="84"/>
    </row>
    <row r="9404" spans="132:132">
      <c r="EB9404" s="84"/>
    </row>
    <row r="9405" spans="132:132">
      <c r="EB9405" s="84"/>
    </row>
    <row r="9406" spans="132:132">
      <c r="EB9406" s="84"/>
    </row>
    <row r="9407" spans="132:132">
      <c r="EB9407" s="84"/>
    </row>
    <row r="9408" spans="132:132">
      <c r="EB9408" s="84"/>
    </row>
    <row r="9409" spans="132:132">
      <c r="EB9409" s="84"/>
    </row>
    <row r="9410" spans="132:132">
      <c r="EB9410" s="84"/>
    </row>
    <row r="9411" spans="132:132">
      <c r="EB9411" s="84"/>
    </row>
    <row r="9412" spans="132:132">
      <c r="EB9412" s="84"/>
    </row>
    <row r="9413" spans="132:132">
      <c r="EB9413" s="84"/>
    </row>
    <row r="9414" spans="132:132">
      <c r="EB9414" s="84"/>
    </row>
    <row r="9415" spans="132:132">
      <c r="EB9415" s="84"/>
    </row>
    <row r="9416" spans="132:132">
      <c r="EB9416" s="84"/>
    </row>
    <row r="9417" spans="132:132">
      <c r="EB9417" s="84"/>
    </row>
    <row r="9418" spans="132:132">
      <c r="EB9418" s="84"/>
    </row>
    <row r="9419" spans="132:132">
      <c r="EB9419" s="84"/>
    </row>
    <row r="9420" spans="132:132">
      <c r="EB9420" s="84"/>
    </row>
    <row r="9421" spans="132:132">
      <c r="EB9421" s="84"/>
    </row>
    <row r="9422" spans="132:132">
      <c r="EB9422" s="84"/>
    </row>
    <row r="9423" spans="132:132">
      <c r="EB9423" s="84"/>
    </row>
    <row r="9424" spans="132:132">
      <c r="EB9424" s="84"/>
    </row>
    <row r="9425" spans="132:132">
      <c r="EB9425" s="84"/>
    </row>
    <row r="9426" spans="132:132">
      <c r="EB9426" s="84"/>
    </row>
    <row r="9427" spans="132:132">
      <c r="EB9427" s="84"/>
    </row>
    <row r="9428" spans="132:132">
      <c r="EB9428" s="84"/>
    </row>
    <row r="9429" spans="132:132">
      <c r="EB9429" s="84"/>
    </row>
    <row r="9430" spans="132:132">
      <c r="EB9430" s="84"/>
    </row>
    <row r="9431" spans="132:132">
      <c r="EB9431" s="84"/>
    </row>
    <row r="9432" spans="132:132">
      <c r="EB9432" s="84"/>
    </row>
    <row r="9433" spans="132:132">
      <c r="EB9433" s="84"/>
    </row>
    <row r="9434" spans="132:132">
      <c r="EB9434" s="84"/>
    </row>
    <row r="9435" spans="132:132">
      <c r="EB9435" s="84"/>
    </row>
    <row r="9436" spans="132:132">
      <c r="EB9436" s="84"/>
    </row>
    <row r="9437" spans="132:132">
      <c r="EB9437" s="84"/>
    </row>
    <row r="9438" spans="132:132">
      <c r="EB9438" s="84"/>
    </row>
    <row r="9439" spans="132:132">
      <c r="EB9439" s="84"/>
    </row>
    <row r="9440" spans="132:132">
      <c r="EB9440" s="84"/>
    </row>
    <row r="9441" spans="132:132">
      <c r="EB9441" s="84"/>
    </row>
    <row r="9442" spans="132:132">
      <c r="EB9442" s="84"/>
    </row>
    <row r="9443" spans="132:132">
      <c r="EB9443" s="84"/>
    </row>
    <row r="9444" spans="132:132">
      <c r="EB9444" s="84"/>
    </row>
    <row r="9445" spans="132:132">
      <c r="EB9445" s="84"/>
    </row>
    <row r="9446" spans="132:132">
      <c r="EB9446" s="84"/>
    </row>
    <row r="9447" spans="132:132">
      <c r="EB9447" s="84"/>
    </row>
    <row r="9448" spans="132:132">
      <c r="EB9448" s="84"/>
    </row>
    <row r="9449" spans="132:132">
      <c r="EB9449" s="84"/>
    </row>
    <row r="9450" spans="132:132">
      <c r="EB9450" s="84"/>
    </row>
    <row r="9451" spans="132:132">
      <c r="EB9451" s="84"/>
    </row>
    <row r="9452" spans="132:132">
      <c r="EB9452" s="84"/>
    </row>
    <row r="9453" spans="132:132">
      <c r="EB9453" s="84"/>
    </row>
    <row r="9454" spans="132:132">
      <c r="EB9454" s="84"/>
    </row>
    <row r="9455" spans="132:132">
      <c r="EB9455" s="84"/>
    </row>
    <row r="9456" spans="132:132">
      <c r="EB9456" s="84"/>
    </row>
    <row r="9457" spans="132:132">
      <c r="EB9457" s="84"/>
    </row>
    <row r="9458" spans="132:132">
      <c r="EB9458" s="84"/>
    </row>
    <row r="9459" spans="132:132">
      <c r="EB9459" s="84"/>
    </row>
    <row r="9460" spans="132:132">
      <c r="EB9460" s="84"/>
    </row>
    <row r="9461" spans="132:132">
      <c r="EB9461" s="84"/>
    </row>
    <row r="9462" spans="132:132">
      <c r="EB9462" s="84"/>
    </row>
    <row r="9463" spans="132:132">
      <c r="EB9463" s="84"/>
    </row>
    <row r="9464" spans="132:132">
      <c r="EB9464" s="84"/>
    </row>
    <row r="9465" spans="132:132">
      <c r="EB9465" s="84"/>
    </row>
    <row r="9466" spans="132:132">
      <c r="EB9466" s="84"/>
    </row>
    <row r="9467" spans="132:132">
      <c r="EB9467" s="84"/>
    </row>
    <row r="9468" spans="132:132">
      <c r="EB9468" s="84"/>
    </row>
    <row r="9469" spans="132:132">
      <c r="EB9469" s="84"/>
    </row>
    <row r="9470" spans="132:132">
      <c r="EB9470" s="84"/>
    </row>
    <row r="9471" spans="132:132">
      <c r="EB9471" s="84"/>
    </row>
    <row r="9472" spans="132:132">
      <c r="EB9472" s="84"/>
    </row>
    <row r="9473" spans="132:132">
      <c r="EB9473" s="84"/>
    </row>
    <row r="9474" spans="132:132">
      <c r="EB9474" s="84"/>
    </row>
    <row r="9475" spans="132:132">
      <c r="EB9475" s="84"/>
    </row>
    <row r="9476" spans="132:132">
      <c r="EB9476" s="84"/>
    </row>
    <row r="9477" spans="132:132">
      <c r="EB9477" s="84"/>
    </row>
    <row r="9478" spans="132:132">
      <c r="EB9478" s="84"/>
    </row>
    <row r="9479" spans="132:132">
      <c r="EB9479" s="84"/>
    </row>
    <row r="9480" spans="132:132">
      <c r="EB9480" s="84"/>
    </row>
    <row r="9481" spans="132:132">
      <c r="EB9481" s="84"/>
    </row>
    <row r="9482" spans="132:132">
      <c r="EB9482" s="84"/>
    </row>
    <row r="9483" spans="132:132">
      <c r="EB9483" s="84"/>
    </row>
    <row r="9484" spans="132:132">
      <c r="EB9484" s="84"/>
    </row>
    <row r="9485" spans="132:132">
      <c r="EB9485" s="84"/>
    </row>
    <row r="9486" spans="132:132">
      <c r="EB9486" s="84"/>
    </row>
    <row r="9487" spans="132:132">
      <c r="EB9487" s="84"/>
    </row>
    <row r="9488" spans="132:132">
      <c r="EB9488" s="84"/>
    </row>
    <row r="9489" spans="132:132">
      <c r="EB9489" s="84"/>
    </row>
    <row r="9490" spans="132:132">
      <c r="EB9490" s="84"/>
    </row>
    <row r="9491" spans="132:132">
      <c r="EB9491" s="84"/>
    </row>
    <row r="9492" spans="132:132">
      <c r="EB9492" s="84"/>
    </row>
    <row r="9493" spans="132:132">
      <c r="EB9493" s="84"/>
    </row>
    <row r="9494" spans="132:132">
      <c r="EB9494" s="84"/>
    </row>
    <row r="9495" spans="132:132">
      <c r="EB9495" s="84"/>
    </row>
    <row r="9496" spans="132:132">
      <c r="EB9496" s="84"/>
    </row>
    <row r="9497" spans="132:132">
      <c r="EB9497" s="84"/>
    </row>
    <row r="9498" spans="132:132">
      <c r="EB9498" s="84"/>
    </row>
    <row r="9499" spans="132:132">
      <c r="EB9499" s="84"/>
    </row>
    <row r="9500" spans="132:132">
      <c r="EB9500" s="84"/>
    </row>
    <row r="9501" spans="132:132">
      <c r="EB9501" s="84"/>
    </row>
    <row r="9502" spans="132:132">
      <c r="EB9502" s="84"/>
    </row>
    <row r="9503" spans="132:132">
      <c r="EB9503" s="84"/>
    </row>
    <row r="9504" spans="132:132">
      <c r="EB9504" s="84"/>
    </row>
    <row r="9505" spans="132:132">
      <c r="EB9505" s="84"/>
    </row>
    <row r="9506" spans="132:132">
      <c r="EB9506" s="84"/>
    </row>
    <row r="9507" spans="132:132">
      <c r="EB9507" s="84"/>
    </row>
    <row r="9508" spans="132:132">
      <c r="EB9508" s="84"/>
    </row>
    <row r="9509" spans="132:132">
      <c r="EB9509" s="84"/>
    </row>
    <row r="9510" spans="132:132">
      <c r="EB9510" s="84"/>
    </row>
    <row r="9511" spans="132:132">
      <c r="EB9511" s="84"/>
    </row>
    <row r="9512" spans="132:132">
      <c r="EB9512" s="84"/>
    </row>
    <row r="9513" spans="132:132">
      <c r="EB9513" s="84"/>
    </row>
    <row r="9514" spans="132:132">
      <c r="EB9514" s="84"/>
    </row>
    <row r="9515" spans="132:132">
      <c r="EB9515" s="84"/>
    </row>
    <row r="9516" spans="132:132">
      <c r="EB9516" s="84"/>
    </row>
    <row r="9517" spans="132:132">
      <c r="EB9517" s="84"/>
    </row>
    <row r="9518" spans="132:132">
      <c r="EB9518" s="84"/>
    </row>
    <row r="9519" spans="132:132">
      <c r="EB9519" s="84"/>
    </row>
    <row r="9520" spans="132:132">
      <c r="EB9520" s="84"/>
    </row>
    <row r="9521" spans="132:132">
      <c r="EB9521" s="84"/>
    </row>
    <row r="9522" spans="132:132">
      <c r="EB9522" s="84"/>
    </row>
    <row r="9523" spans="132:132">
      <c r="EB9523" s="84"/>
    </row>
    <row r="9524" spans="132:132">
      <c r="EB9524" s="84"/>
    </row>
    <row r="9525" spans="132:132">
      <c r="EB9525" s="84"/>
    </row>
    <row r="9526" spans="132:132">
      <c r="EB9526" s="84"/>
    </row>
    <row r="9527" spans="132:132">
      <c r="EB9527" s="84"/>
    </row>
    <row r="9528" spans="132:132">
      <c r="EB9528" s="84"/>
    </row>
    <row r="9529" spans="132:132">
      <c r="EB9529" s="84"/>
    </row>
    <row r="9530" spans="132:132">
      <c r="EB9530" s="84"/>
    </row>
    <row r="9531" spans="132:132">
      <c r="EB9531" s="84"/>
    </row>
    <row r="9532" spans="132:132">
      <c r="EB9532" s="84"/>
    </row>
    <row r="9533" spans="132:132">
      <c r="EB9533" s="84"/>
    </row>
    <row r="9534" spans="132:132">
      <c r="EB9534" s="84"/>
    </row>
    <row r="9535" spans="132:132">
      <c r="EB9535" s="84"/>
    </row>
    <row r="9536" spans="132:132">
      <c r="EB9536" s="84"/>
    </row>
    <row r="9537" spans="132:132">
      <c r="EB9537" s="84"/>
    </row>
    <row r="9538" spans="132:132">
      <c r="EB9538" s="84"/>
    </row>
    <row r="9539" spans="132:132">
      <c r="EB9539" s="84"/>
    </row>
    <row r="9540" spans="132:132">
      <c r="EB9540" s="84"/>
    </row>
    <row r="9541" spans="132:132">
      <c r="EB9541" s="84"/>
    </row>
    <row r="9542" spans="132:132">
      <c r="EB9542" s="84"/>
    </row>
    <row r="9543" spans="132:132">
      <c r="EB9543" s="84"/>
    </row>
    <row r="9544" spans="132:132">
      <c r="EB9544" s="84"/>
    </row>
    <row r="9545" spans="132:132">
      <c r="EB9545" s="84"/>
    </row>
    <row r="9546" spans="132:132">
      <c r="EB9546" s="84"/>
    </row>
    <row r="9547" spans="132:132">
      <c r="EB9547" s="84"/>
    </row>
    <row r="9548" spans="132:132">
      <c r="EB9548" s="84"/>
    </row>
    <row r="9549" spans="132:132">
      <c r="EB9549" s="84"/>
    </row>
    <row r="9550" spans="132:132">
      <c r="EB9550" s="84"/>
    </row>
    <row r="9551" spans="132:132">
      <c r="EB9551" s="84"/>
    </row>
    <row r="9552" spans="132:132">
      <c r="EB9552" s="84"/>
    </row>
    <row r="9553" spans="132:132">
      <c r="EB9553" s="84"/>
    </row>
    <row r="9554" spans="132:132">
      <c r="EB9554" s="84"/>
    </row>
    <row r="9555" spans="132:132">
      <c r="EB9555" s="84"/>
    </row>
    <row r="9556" spans="132:132">
      <c r="EB9556" s="84"/>
    </row>
    <row r="9557" spans="132:132">
      <c r="EB9557" s="84"/>
    </row>
    <row r="9558" spans="132:132">
      <c r="EB9558" s="84"/>
    </row>
    <row r="9559" spans="132:132">
      <c r="EB9559" s="84"/>
    </row>
    <row r="9560" spans="132:132">
      <c r="EB9560" s="84"/>
    </row>
    <row r="9561" spans="132:132">
      <c r="EB9561" s="84"/>
    </row>
    <row r="9562" spans="132:132">
      <c r="EB9562" s="84"/>
    </row>
    <row r="9563" spans="132:132">
      <c r="EB9563" s="84"/>
    </row>
    <row r="9564" spans="132:132">
      <c r="EB9564" s="84"/>
    </row>
    <row r="9565" spans="132:132">
      <c r="EB9565" s="84"/>
    </row>
    <row r="9566" spans="132:132">
      <c r="EB9566" s="84"/>
    </row>
    <row r="9567" spans="132:132">
      <c r="EB9567" s="84"/>
    </row>
    <row r="9568" spans="132:132">
      <c r="EB9568" s="84"/>
    </row>
    <row r="9569" spans="132:132">
      <c r="EB9569" s="84"/>
    </row>
    <row r="9570" spans="132:132">
      <c r="EB9570" s="84"/>
    </row>
    <row r="9571" spans="132:132">
      <c r="EB9571" s="84"/>
    </row>
    <row r="9572" spans="132:132">
      <c r="EB9572" s="84"/>
    </row>
    <row r="9573" spans="132:132">
      <c r="EB9573" s="84"/>
    </row>
    <row r="9574" spans="132:132">
      <c r="EB9574" s="84"/>
    </row>
    <row r="9575" spans="132:132">
      <c r="EB9575" s="84"/>
    </row>
    <row r="9576" spans="132:132">
      <c r="EB9576" s="84"/>
    </row>
    <row r="9577" spans="132:132">
      <c r="EB9577" s="84"/>
    </row>
    <row r="9578" spans="132:132">
      <c r="EB9578" s="84"/>
    </row>
    <row r="9579" spans="132:132">
      <c r="EB9579" s="84"/>
    </row>
    <row r="9580" spans="132:132">
      <c r="EB9580" s="84"/>
    </row>
    <row r="9581" spans="132:132">
      <c r="EB9581" s="84"/>
    </row>
    <row r="9582" spans="132:132">
      <c r="EB9582" s="84"/>
    </row>
    <row r="9583" spans="132:132">
      <c r="EB9583" s="84"/>
    </row>
    <row r="9584" spans="132:132">
      <c r="EB9584" s="84"/>
    </row>
    <row r="9585" spans="132:132">
      <c r="EB9585" s="84"/>
    </row>
    <row r="9586" spans="132:132">
      <c r="EB9586" s="84"/>
    </row>
    <row r="9587" spans="132:132">
      <c r="EB9587" s="84"/>
    </row>
    <row r="9588" spans="132:132">
      <c r="EB9588" s="84"/>
    </row>
    <row r="9589" spans="132:132">
      <c r="EB9589" s="84"/>
    </row>
    <row r="9590" spans="132:132">
      <c r="EB9590" s="84"/>
    </row>
    <row r="9591" spans="132:132">
      <c r="EB9591" s="84"/>
    </row>
    <row r="9592" spans="132:132">
      <c r="EB9592" s="84"/>
    </row>
    <row r="9593" spans="132:132">
      <c r="EB9593" s="84"/>
    </row>
    <row r="9594" spans="132:132">
      <c r="EB9594" s="84"/>
    </row>
    <row r="9595" spans="132:132">
      <c r="EB9595" s="84"/>
    </row>
    <row r="9596" spans="132:132">
      <c r="EB9596" s="84"/>
    </row>
    <row r="9597" spans="132:132">
      <c r="EB9597" s="84"/>
    </row>
    <row r="9598" spans="132:132">
      <c r="EB9598" s="84"/>
    </row>
    <row r="9599" spans="132:132">
      <c r="EB9599" s="84"/>
    </row>
    <row r="9600" spans="132:132">
      <c r="EB9600" s="84"/>
    </row>
    <row r="9601" spans="132:132">
      <c r="EB9601" s="84"/>
    </row>
    <row r="9602" spans="132:132">
      <c r="EB9602" s="84"/>
    </row>
    <row r="9603" spans="132:132">
      <c r="EB9603" s="84"/>
    </row>
    <row r="9604" spans="132:132">
      <c r="EB9604" s="84"/>
    </row>
    <row r="9605" spans="132:132">
      <c r="EB9605" s="84"/>
    </row>
    <row r="9606" spans="132:132">
      <c r="EB9606" s="84"/>
    </row>
    <row r="9607" spans="132:132">
      <c r="EB9607" s="84"/>
    </row>
    <row r="9608" spans="132:132">
      <c r="EB9608" s="84"/>
    </row>
    <row r="9609" spans="132:132">
      <c r="EB9609" s="84"/>
    </row>
    <row r="9610" spans="132:132">
      <c r="EB9610" s="84"/>
    </row>
    <row r="9611" spans="132:132">
      <c r="EB9611" s="84"/>
    </row>
    <row r="9612" spans="132:132">
      <c r="EB9612" s="84"/>
    </row>
    <row r="9613" spans="132:132">
      <c r="EB9613" s="84"/>
    </row>
    <row r="9614" spans="132:132">
      <c r="EB9614" s="84"/>
    </row>
    <row r="9615" spans="132:132">
      <c r="EB9615" s="84"/>
    </row>
    <row r="9616" spans="132:132">
      <c r="EB9616" s="84"/>
    </row>
    <row r="9617" spans="132:132">
      <c r="EB9617" s="84"/>
    </row>
    <row r="9618" spans="132:132">
      <c r="EB9618" s="84"/>
    </row>
    <row r="9619" spans="132:132">
      <c r="EB9619" s="84"/>
    </row>
    <row r="9620" spans="132:132">
      <c r="EB9620" s="84"/>
    </row>
    <row r="9621" spans="132:132">
      <c r="EB9621" s="84"/>
    </row>
    <row r="9622" spans="132:132">
      <c r="EB9622" s="84"/>
    </row>
    <row r="9623" spans="132:132">
      <c r="EB9623" s="84"/>
    </row>
    <row r="9624" spans="132:132">
      <c r="EB9624" s="84"/>
    </row>
    <row r="9625" spans="132:132">
      <c r="EB9625" s="84"/>
    </row>
    <row r="9626" spans="132:132">
      <c r="EB9626" s="84"/>
    </row>
    <row r="9627" spans="132:132">
      <c r="EB9627" s="84"/>
    </row>
    <row r="9628" spans="132:132">
      <c r="EB9628" s="84"/>
    </row>
    <row r="9629" spans="132:132">
      <c r="EB9629" s="84"/>
    </row>
    <row r="9630" spans="132:132">
      <c r="EB9630" s="84"/>
    </row>
    <row r="9631" spans="132:132">
      <c r="EB9631" s="84"/>
    </row>
    <row r="9632" spans="132:132">
      <c r="EB9632" s="84"/>
    </row>
    <row r="9633" spans="132:132">
      <c r="EB9633" s="84"/>
    </row>
    <row r="9634" spans="132:132">
      <c r="EB9634" s="84"/>
    </row>
    <row r="9635" spans="132:132">
      <c r="EB9635" s="84"/>
    </row>
    <row r="9636" spans="132:132">
      <c r="EB9636" s="84"/>
    </row>
    <row r="9637" spans="132:132">
      <c r="EB9637" s="84"/>
    </row>
    <row r="9638" spans="132:132">
      <c r="EB9638" s="84"/>
    </row>
    <row r="9639" spans="132:132">
      <c r="EB9639" s="84"/>
    </row>
    <row r="9640" spans="132:132">
      <c r="EB9640" s="84"/>
    </row>
    <row r="9641" spans="132:132">
      <c r="EB9641" s="84"/>
    </row>
    <row r="9642" spans="132:132">
      <c r="EB9642" s="84"/>
    </row>
    <row r="9643" spans="132:132">
      <c r="EB9643" s="84"/>
    </row>
    <row r="9644" spans="132:132">
      <c r="EB9644" s="84"/>
    </row>
    <row r="9645" spans="132:132">
      <c r="EB9645" s="84"/>
    </row>
    <row r="9646" spans="132:132">
      <c r="EB9646" s="84"/>
    </row>
    <row r="9647" spans="132:132">
      <c r="EB9647" s="84"/>
    </row>
    <row r="9648" spans="132:132">
      <c r="EB9648" s="84"/>
    </row>
    <row r="9649" spans="132:132">
      <c r="EB9649" s="84"/>
    </row>
    <row r="9650" spans="132:132">
      <c r="EB9650" s="84"/>
    </row>
    <row r="9651" spans="132:132">
      <c r="EB9651" s="84"/>
    </row>
    <row r="9652" spans="132:132">
      <c r="EB9652" s="84"/>
    </row>
    <row r="9653" spans="132:132">
      <c r="EB9653" s="84"/>
    </row>
    <row r="9654" spans="132:132">
      <c r="EB9654" s="84"/>
    </row>
    <row r="9655" spans="132:132">
      <c r="EB9655" s="84"/>
    </row>
    <row r="9656" spans="132:132">
      <c r="EB9656" s="84"/>
    </row>
    <row r="9657" spans="132:132">
      <c r="EB9657" s="84"/>
    </row>
    <row r="9658" spans="132:132">
      <c r="EB9658" s="84"/>
    </row>
    <row r="9659" spans="132:132">
      <c r="EB9659" s="84"/>
    </row>
    <row r="9660" spans="132:132">
      <c r="EB9660" s="84"/>
    </row>
    <row r="9661" spans="132:132">
      <c r="EB9661" s="84"/>
    </row>
    <row r="9662" spans="132:132">
      <c r="EB9662" s="84"/>
    </row>
    <row r="9663" spans="132:132">
      <c r="EB9663" s="84"/>
    </row>
    <row r="9664" spans="132:132">
      <c r="EB9664" s="84"/>
    </row>
    <row r="9665" spans="132:132">
      <c r="EB9665" s="84"/>
    </row>
    <row r="9666" spans="132:132">
      <c r="EB9666" s="84"/>
    </row>
    <row r="9667" spans="132:132">
      <c r="EB9667" s="84"/>
    </row>
    <row r="9668" spans="132:132">
      <c r="EB9668" s="84"/>
    </row>
    <row r="9669" spans="132:132">
      <c r="EB9669" s="84"/>
    </row>
    <row r="9670" spans="132:132">
      <c r="EB9670" s="84"/>
    </row>
    <row r="9671" spans="132:132">
      <c r="EB9671" s="84"/>
    </row>
    <row r="9672" spans="132:132">
      <c r="EB9672" s="84"/>
    </row>
    <row r="9673" spans="132:132">
      <c r="EB9673" s="84"/>
    </row>
    <row r="9674" spans="132:132">
      <c r="EB9674" s="84"/>
    </row>
    <row r="9675" spans="132:132">
      <c r="EB9675" s="84"/>
    </row>
    <row r="9676" spans="132:132">
      <c r="EB9676" s="84"/>
    </row>
    <row r="9677" spans="132:132">
      <c r="EB9677" s="84"/>
    </row>
    <row r="9678" spans="132:132">
      <c r="EB9678" s="84"/>
    </row>
    <row r="9679" spans="132:132">
      <c r="EB9679" s="84"/>
    </row>
    <row r="9680" spans="132:132">
      <c r="EB9680" s="84"/>
    </row>
    <row r="9681" spans="132:132">
      <c r="EB9681" s="84"/>
    </row>
    <row r="9682" spans="132:132">
      <c r="EB9682" s="84"/>
    </row>
    <row r="9683" spans="132:132">
      <c r="EB9683" s="84"/>
    </row>
    <row r="9684" spans="132:132">
      <c r="EB9684" s="84"/>
    </row>
    <row r="9685" spans="132:132">
      <c r="EB9685" s="84"/>
    </row>
    <row r="9686" spans="132:132">
      <c r="EB9686" s="84"/>
    </row>
    <row r="9687" spans="132:132">
      <c r="EB9687" s="84"/>
    </row>
    <row r="9688" spans="132:132">
      <c r="EB9688" s="84"/>
    </row>
    <row r="9689" spans="132:132">
      <c r="EB9689" s="84"/>
    </row>
    <row r="9690" spans="132:132">
      <c r="EB9690" s="84"/>
    </row>
    <row r="9691" spans="132:132">
      <c r="EB9691" s="84"/>
    </row>
    <row r="9692" spans="132:132">
      <c r="EB9692" s="84"/>
    </row>
    <row r="9693" spans="132:132">
      <c r="EB9693" s="84"/>
    </row>
    <row r="9694" spans="132:132">
      <c r="EB9694" s="84"/>
    </row>
    <row r="9695" spans="132:132">
      <c r="EB9695" s="84"/>
    </row>
    <row r="9696" spans="132:132">
      <c r="EB9696" s="84"/>
    </row>
    <row r="9697" spans="132:132">
      <c r="EB9697" s="84"/>
    </row>
    <row r="9698" spans="132:132">
      <c r="EB9698" s="84"/>
    </row>
    <row r="9699" spans="132:132">
      <c r="EB9699" s="84"/>
    </row>
    <row r="9700" spans="132:132">
      <c r="EB9700" s="84"/>
    </row>
    <row r="9701" spans="132:132">
      <c r="EB9701" s="84"/>
    </row>
    <row r="9702" spans="132:132">
      <c r="EB9702" s="84"/>
    </row>
    <row r="9703" spans="132:132">
      <c r="EB9703" s="84"/>
    </row>
    <row r="9704" spans="132:132">
      <c r="EB9704" s="84"/>
    </row>
    <row r="9705" spans="132:132">
      <c r="EB9705" s="84"/>
    </row>
    <row r="9706" spans="132:132">
      <c r="EB9706" s="84"/>
    </row>
    <row r="9707" spans="132:132">
      <c r="EB9707" s="84"/>
    </row>
    <row r="9708" spans="132:132">
      <c r="EB9708" s="84"/>
    </row>
    <row r="9709" spans="132:132">
      <c r="EB9709" s="84"/>
    </row>
    <row r="9710" spans="132:132">
      <c r="EB9710" s="84"/>
    </row>
    <row r="9711" spans="132:132">
      <c r="EB9711" s="84"/>
    </row>
    <row r="9712" spans="132:132">
      <c r="EB9712" s="84"/>
    </row>
    <row r="9713" spans="132:132">
      <c r="EB9713" s="84"/>
    </row>
    <row r="9714" spans="132:132">
      <c r="EB9714" s="84"/>
    </row>
    <row r="9715" spans="132:132">
      <c r="EB9715" s="84"/>
    </row>
    <row r="9716" spans="132:132">
      <c r="EB9716" s="84"/>
    </row>
    <row r="9717" spans="132:132">
      <c r="EB9717" s="84"/>
    </row>
    <row r="9718" spans="132:132">
      <c r="EB9718" s="84"/>
    </row>
    <row r="9719" spans="132:132">
      <c r="EB9719" s="84"/>
    </row>
    <row r="9720" spans="132:132">
      <c r="EB9720" s="84"/>
    </row>
    <row r="9721" spans="132:132">
      <c r="EB9721" s="84"/>
    </row>
    <row r="9722" spans="132:132">
      <c r="EB9722" s="84"/>
    </row>
    <row r="9723" spans="132:132">
      <c r="EB9723" s="84"/>
    </row>
    <row r="9724" spans="132:132">
      <c r="EB9724" s="84"/>
    </row>
    <row r="9725" spans="132:132">
      <c r="EB9725" s="84"/>
    </row>
    <row r="9726" spans="132:132">
      <c r="EB9726" s="84"/>
    </row>
    <row r="9727" spans="132:132">
      <c r="EB9727" s="84"/>
    </row>
    <row r="9728" spans="132:132">
      <c r="EB9728" s="84"/>
    </row>
    <row r="9729" spans="132:132">
      <c r="EB9729" s="84"/>
    </row>
    <row r="9730" spans="132:132">
      <c r="EB9730" s="84"/>
    </row>
    <row r="9731" spans="132:132">
      <c r="EB9731" s="84"/>
    </row>
    <row r="9732" spans="132:132">
      <c r="EB9732" s="84"/>
    </row>
    <row r="9733" spans="132:132">
      <c r="EB9733" s="84"/>
    </row>
    <row r="9734" spans="132:132">
      <c r="EB9734" s="84"/>
    </row>
    <row r="9735" spans="132:132">
      <c r="EB9735" s="84"/>
    </row>
    <row r="9736" spans="132:132">
      <c r="EB9736" s="84"/>
    </row>
    <row r="9737" spans="132:132">
      <c r="EB9737" s="84"/>
    </row>
    <row r="9738" spans="132:132">
      <c r="EB9738" s="84"/>
    </row>
    <row r="9739" spans="132:132">
      <c r="EB9739" s="84"/>
    </row>
    <row r="9740" spans="132:132">
      <c r="EB9740" s="84"/>
    </row>
    <row r="9741" spans="132:132">
      <c r="EB9741" s="84"/>
    </row>
    <row r="9742" spans="132:132">
      <c r="EB9742" s="84"/>
    </row>
    <row r="9743" spans="132:132">
      <c r="EB9743" s="84"/>
    </row>
    <row r="9744" spans="132:132">
      <c r="EB9744" s="84"/>
    </row>
    <row r="9745" spans="132:132">
      <c r="EB9745" s="84"/>
    </row>
    <row r="9746" spans="132:132">
      <c r="EB9746" s="84"/>
    </row>
    <row r="9747" spans="132:132">
      <c r="EB9747" s="84"/>
    </row>
    <row r="9748" spans="132:132">
      <c r="EB9748" s="84"/>
    </row>
    <row r="9749" spans="132:132">
      <c r="EB9749" s="84"/>
    </row>
    <row r="9750" spans="132:132">
      <c r="EB9750" s="84"/>
    </row>
    <row r="9751" spans="132:132">
      <c r="EB9751" s="84"/>
    </row>
    <row r="9752" spans="132:132">
      <c r="EB9752" s="84"/>
    </row>
    <row r="9753" spans="132:132">
      <c r="EB9753" s="84"/>
    </row>
    <row r="9754" spans="132:132">
      <c r="EB9754" s="84"/>
    </row>
    <row r="9755" spans="132:132">
      <c r="EB9755" s="84"/>
    </row>
    <row r="9756" spans="132:132">
      <c r="EB9756" s="84"/>
    </row>
    <row r="9757" spans="132:132">
      <c r="EB9757" s="84"/>
    </row>
    <row r="9758" spans="132:132">
      <c r="EB9758" s="84"/>
    </row>
    <row r="9759" spans="132:132">
      <c r="EB9759" s="84"/>
    </row>
    <row r="9760" spans="132:132">
      <c r="EB9760" s="84"/>
    </row>
    <row r="9761" spans="132:132">
      <c r="EB9761" s="84"/>
    </row>
    <row r="9762" spans="132:132">
      <c r="EB9762" s="84"/>
    </row>
    <row r="9763" spans="132:132">
      <c r="EB9763" s="84"/>
    </row>
    <row r="9764" spans="132:132">
      <c r="EB9764" s="84"/>
    </row>
    <row r="9765" spans="132:132">
      <c r="EB9765" s="84"/>
    </row>
    <row r="9766" spans="132:132">
      <c r="EB9766" s="84"/>
    </row>
    <row r="9767" spans="132:132">
      <c r="EB9767" s="84"/>
    </row>
    <row r="9768" spans="132:132">
      <c r="EB9768" s="84"/>
    </row>
    <row r="9769" spans="132:132">
      <c r="EB9769" s="84"/>
    </row>
    <row r="9770" spans="132:132">
      <c r="EB9770" s="84"/>
    </row>
    <row r="9771" spans="132:132">
      <c r="EB9771" s="84"/>
    </row>
    <row r="9772" spans="132:132">
      <c r="EB9772" s="84"/>
    </row>
    <row r="9773" spans="132:132">
      <c r="EB9773" s="84"/>
    </row>
    <row r="9774" spans="132:132">
      <c r="EB9774" s="84"/>
    </row>
    <row r="9775" spans="132:132">
      <c r="EB9775" s="84"/>
    </row>
    <row r="9776" spans="132:132">
      <c r="EB9776" s="84"/>
    </row>
    <row r="9777" spans="132:132">
      <c r="EB9777" s="84"/>
    </row>
    <row r="9778" spans="132:132">
      <c r="EB9778" s="84"/>
    </row>
    <row r="9779" spans="132:132">
      <c r="EB9779" s="84"/>
    </row>
    <row r="9780" spans="132:132">
      <c r="EB9780" s="84"/>
    </row>
    <row r="9781" spans="132:132">
      <c r="EB9781" s="84"/>
    </row>
    <row r="9782" spans="132:132">
      <c r="EB9782" s="84"/>
    </row>
    <row r="9783" spans="132:132">
      <c r="EB9783" s="84"/>
    </row>
    <row r="9784" spans="132:132">
      <c r="EB9784" s="84"/>
    </row>
    <row r="9785" spans="132:132">
      <c r="EB9785" s="84"/>
    </row>
    <row r="9786" spans="132:132">
      <c r="EB9786" s="84"/>
    </row>
    <row r="9787" spans="132:132">
      <c r="EB9787" s="84"/>
    </row>
    <row r="9788" spans="132:132">
      <c r="EB9788" s="84"/>
    </row>
    <row r="9789" spans="132:132">
      <c r="EB9789" s="84"/>
    </row>
    <row r="9790" spans="132:132">
      <c r="EB9790" s="84"/>
    </row>
    <row r="9791" spans="132:132">
      <c r="EB9791" s="84"/>
    </row>
    <row r="9792" spans="132:132">
      <c r="EB9792" s="84"/>
    </row>
    <row r="9793" spans="132:132">
      <c r="EB9793" s="84"/>
    </row>
    <row r="9794" spans="132:132">
      <c r="EB9794" s="84"/>
    </row>
    <row r="9795" spans="132:132">
      <c r="EB9795" s="84"/>
    </row>
    <row r="9796" spans="132:132">
      <c r="EB9796" s="84"/>
    </row>
    <row r="9797" spans="132:132">
      <c r="EB9797" s="84"/>
    </row>
    <row r="9798" spans="132:132">
      <c r="EB9798" s="84"/>
    </row>
    <row r="9799" spans="132:132">
      <c r="EB9799" s="84"/>
    </row>
    <row r="9800" spans="132:132">
      <c r="EB9800" s="84"/>
    </row>
    <row r="9801" spans="132:132">
      <c r="EB9801" s="84"/>
    </row>
    <row r="9802" spans="132:132">
      <c r="EB9802" s="84"/>
    </row>
    <row r="9803" spans="132:132">
      <c r="EB9803" s="84"/>
    </row>
    <row r="9804" spans="132:132">
      <c r="EB9804" s="84"/>
    </row>
    <row r="9805" spans="132:132">
      <c r="EB9805" s="84"/>
    </row>
    <row r="9806" spans="132:132">
      <c r="EB9806" s="84"/>
    </row>
    <row r="9807" spans="132:132">
      <c r="EB9807" s="84"/>
    </row>
    <row r="9808" spans="132:132">
      <c r="EB9808" s="84"/>
    </row>
    <row r="9809" spans="132:132">
      <c r="EB9809" s="84"/>
    </row>
    <row r="9810" spans="132:132">
      <c r="EB9810" s="84"/>
    </row>
    <row r="9811" spans="132:132">
      <c r="EB9811" s="84"/>
    </row>
    <row r="9812" spans="132:132">
      <c r="EB9812" s="84"/>
    </row>
    <row r="9813" spans="132:132">
      <c r="EB9813" s="84"/>
    </row>
    <row r="9814" spans="132:132">
      <c r="EB9814" s="84"/>
    </row>
    <row r="9815" spans="132:132">
      <c r="EB9815" s="84"/>
    </row>
    <row r="9816" spans="132:132">
      <c r="EB9816" s="84"/>
    </row>
    <row r="9817" spans="132:132">
      <c r="EB9817" s="84"/>
    </row>
    <row r="9818" spans="132:132">
      <c r="EB9818" s="84"/>
    </row>
    <row r="9819" spans="132:132">
      <c r="EB9819" s="84"/>
    </row>
    <row r="9820" spans="132:132">
      <c r="EB9820" s="84"/>
    </row>
    <row r="9821" spans="132:132">
      <c r="EB9821" s="84"/>
    </row>
    <row r="9822" spans="132:132">
      <c r="EB9822" s="84"/>
    </row>
    <row r="9823" spans="132:132">
      <c r="EB9823" s="84"/>
    </row>
    <row r="9824" spans="132:132">
      <c r="EB9824" s="84"/>
    </row>
    <row r="9825" spans="132:132">
      <c r="EB9825" s="84"/>
    </row>
    <row r="9826" spans="132:132">
      <c r="EB9826" s="84"/>
    </row>
    <row r="9827" spans="132:132">
      <c r="EB9827" s="84"/>
    </row>
    <row r="9828" spans="132:132">
      <c r="EB9828" s="84"/>
    </row>
    <row r="9829" spans="132:132">
      <c r="EB9829" s="84"/>
    </row>
    <row r="9830" spans="132:132">
      <c r="EB9830" s="84"/>
    </row>
    <row r="9831" spans="132:132">
      <c r="EB9831" s="84"/>
    </row>
    <row r="9832" spans="132:132">
      <c r="EB9832" s="84"/>
    </row>
    <row r="9833" spans="132:132">
      <c r="EB9833" s="84"/>
    </row>
    <row r="9834" spans="132:132">
      <c r="EB9834" s="84"/>
    </row>
    <row r="9835" spans="132:132">
      <c r="EB9835" s="84"/>
    </row>
    <row r="9836" spans="132:132">
      <c r="EB9836" s="84"/>
    </row>
    <row r="9837" spans="132:132">
      <c r="EB9837" s="84"/>
    </row>
    <row r="9838" spans="132:132">
      <c r="EB9838" s="84"/>
    </row>
    <row r="9839" spans="132:132">
      <c r="EB9839" s="84"/>
    </row>
    <row r="9840" spans="132:132">
      <c r="EB9840" s="84"/>
    </row>
    <row r="9841" spans="132:132">
      <c r="EB9841" s="84"/>
    </row>
    <row r="9842" spans="132:132">
      <c r="EB9842" s="84"/>
    </row>
    <row r="9843" spans="132:132">
      <c r="EB9843" s="84"/>
    </row>
    <row r="9844" spans="132:132">
      <c r="EB9844" s="84"/>
    </row>
    <row r="9845" spans="132:132">
      <c r="EB9845" s="84"/>
    </row>
    <row r="9846" spans="132:132">
      <c r="EB9846" s="84"/>
    </row>
    <row r="9847" spans="132:132">
      <c r="EB9847" s="84"/>
    </row>
    <row r="9848" spans="132:132">
      <c r="EB9848" s="84"/>
    </row>
    <row r="9849" spans="132:132">
      <c r="EB9849" s="84"/>
    </row>
    <row r="9850" spans="132:132">
      <c r="EB9850" s="84"/>
    </row>
    <row r="9851" spans="132:132">
      <c r="EB9851" s="84"/>
    </row>
    <row r="9852" spans="132:132">
      <c r="EB9852" s="84"/>
    </row>
    <row r="9853" spans="132:132">
      <c r="EB9853" s="84"/>
    </row>
    <row r="9854" spans="132:132">
      <c r="EB9854" s="84"/>
    </row>
    <row r="9855" spans="132:132">
      <c r="EB9855" s="84"/>
    </row>
    <row r="9856" spans="132:132">
      <c r="EB9856" s="84"/>
    </row>
    <row r="9857" spans="132:132">
      <c r="EB9857" s="84"/>
    </row>
    <row r="9858" spans="132:132">
      <c r="EB9858" s="84"/>
    </row>
    <row r="9859" spans="132:132">
      <c r="EB9859" s="84"/>
    </row>
    <row r="9860" spans="132:132">
      <c r="EB9860" s="84"/>
    </row>
    <row r="9861" spans="132:132">
      <c r="EB9861" s="84"/>
    </row>
    <row r="9862" spans="132:132">
      <c r="EB9862" s="84"/>
    </row>
    <row r="9863" spans="132:132">
      <c r="EB9863" s="84"/>
    </row>
    <row r="9864" spans="132:132">
      <c r="EB9864" s="84"/>
    </row>
    <row r="9865" spans="132:132">
      <c r="EB9865" s="84"/>
    </row>
    <row r="9866" spans="132:132">
      <c r="EB9866" s="84"/>
    </row>
    <row r="9867" spans="132:132">
      <c r="EB9867" s="84"/>
    </row>
    <row r="9868" spans="132:132">
      <c r="EB9868" s="84"/>
    </row>
    <row r="9869" spans="132:132">
      <c r="EB9869" s="84"/>
    </row>
    <row r="9870" spans="132:132">
      <c r="EB9870" s="84"/>
    </row>
    <row r="9871" spans="132:132">
      <c r="EB9871" s="84"/>
    </row>
    <row r="9872" spans="132:132">
      <c r="EB9872" s="84"/>
    </row>
    <row r="9873" spans="132:132">
      <c r="EB9873" s="84"/>
    </row>
    <row r="9874" spans="132:132">
      <c r="EB9874" s="84"/>
    </row>
    <row r="9875" spans="132:132">
      <c r="EB9875" s="84"/>
    </row>
    <row r="9876" spans="132:132">
      <c r="EB9876" s="84"/>
    </row>
    <row r="9877" spans="132:132">
      <c r="EB9877" s="84"/>
    </row>
    <row r="9878" spans="132:132">
      <c r="EB9878" s="84"/>
    </row>
    <row r="9879" spans="132:132">
      <c r="EB9879" s="84"/>
    </row>
    <row r="9880" spans="132:132">
      <c r="EB9880" s="84"/>
    </row>
    <row r="9881" spans="132:132">
      <c r="EB9881" s="84"/>
    </row>
    <row r="9882" spans="132:132">
      <c r="EB9882" s="84"/>
    </row>
    <row r="9883" spans="132:132">
      <c r="EB9883" s="84"/>
    </row>
    <row r="9884" spans="132:132">
      <c r="EB9884" s="84"/>
    </row>
    <row r="9885" spans="132:132">
      <c r="EB9885" s="84"/>
    </row>
    <row r="9886" spans="132:132">
      <c r="EB9886" s="84"/>
    </row>
    <row r="9887" spans="132:132">
      <c r="EB9887" s="84"/>
    </row>
    <row r="9888" spans="132:132">
      <c r="EB9888" s="84"/>
    </row>
    <row r="9889" spans="132:132">
      <c r="EB9889" s="84"/>
    </row>
    <row r="9890" spans="132:132">
      <c r="EB9890" s="84"/>
    </row>
    <row r="9891" spans="132:132">
      <c r="EB9891" s="84"/>
    </row>
    <row r="9892" spans="132:132">
      <c r="EB9892" s="84"/>
    </row>
    <row r="9893" spans="132:132">
      <c r="EB9893" s="84"/>
    </row>
    <row r="9894" spans="132:132">
      <c r="EB9894" s="84"/>
    </row>
    <row r="9895" spans="132:132">
      <c r="EB9895" s="84"/>
    </row>
    <row r="9896" spans="132:132">
      <c r="EB9896" s="84"/>
    </row>
    <row r="9897" spans="132:132">
      <c r="EB9897" s="84"/>
    </row>
    <row r="9898" spans="132:132">
      <c r="EB9898" s="84"/>
    </row>
    <row r="9899" spans="132:132">
      <c r="EB9899" s="84"/>
    </row>
    <row r="9900" spans="132:132">
      <c r="EB9900" s="84"/>
    </row>
    <row r="9901" spans="132:132">
      <c r="EB9901" s="84"/>
    </row>
    <row r="9902" spans="132:132">
      <c r="EB9902" s="84"/>
    </row>
    <row r="9903" spans="132:132">
      <c r="EB9903" s="84"/>
    </row>
    <row r="9904" spans="132:132">
      <c r="EB9904" s="84"/>
    </row>
    <row r="9905" spans="132:132">
      <c r="EB9905" s="84"/>
    </row>
    <row r="9906" spans="132:132">
      <c r="EB9906" s="84"/>
    </row>
    <row r="9907" spans="132:132">
      <c r="EB9907" s="84"/>
    </row>
    <row r="9908" spans="132:132">
      <c r="EB9908" s="84"/>
    </row>
    <row r="9909" spans="132:132">
      <c r="EB9909" s="84"/>
    </row>
    <row r="9910" spans="132:132">
      <c r="EB9910" s="84"/>
    </row>
    <row r="9911" spans="132:132">
      <c r="EB9911" s="84"/>
    </row>
    <row r="9912" spans="132:132">
      <c r="EB9912" s="84"/>
    </row>
    <row r="9913" spans="132:132">
      <c r="EB9913" s="84"/>
    </row>
    <row r="9914" spans="132:132">
      <c r="EB9914" s="84"/>
    </row>
    <row r="9915" spans="132:132">
      <c r="EB9915" s="84"/>
    </row>
    <row r="9916" spans="132:132">
      <c r="EB9916" s="84"/>
    </row>
    <row r="9917" spans="132:132">
      <c r="EB9917" s="84"/>
    </row>
    <row r="9918" spans="132:132">
      <c r="EB9918" s="84"/>
    </row>
    <row r="9919" spans="132:132">
      <c r="EB9919" s="84"/>
    </row>
    <row r="9920" spans="132:132">
      <c r="EB9920" s="84"/>
    </row>
    <row r="9921" spans="132:132">
      <c r="EB9921" s="84"/>
    </row>
    <row r="9922" spans="132:132">
      <c r="EB9922" s="84"/>
    </row>
    <row r="9923" spans="132:132">
      <c r="EB9923" s="84"/>
    </row>
    <row r="9924" spans="132:132">
      <c r="EB9924" s="84"/>
    </row>
    <row r="9925" spans="132:132">
      <c r="EB9925" s="84"/>
    </row>
    <row r="9926" spans="132:132">
      <c r="EB9926" s="84"/>
    </row>
    <row r="9927" spans="132:132">
      <c r="EB9927" s="84"/>
    </row>
    <row r="9928" spans="132:132">
      <c r="EB9928" s="84"/>
    </row>
    <row r="9929" spans="132:132">
      <c r="EB9929" s="84"/>
    </row>
    <row r="9930" spans="132:132">
      <c r="EB9930" s="84"/>
    </row>
    <row r="9931" spans="132:132">
      <c r="EB9931" s="84"/>
    </row>
    <row r="9932" spans="132:132">
      <c r="EB9932" s="84"/>
    </row>
    <row r="9933" spans="132:132">
      <c r="EB9933" s="84"/>
    </row>
    <row r="9934" spans="132:132">
      <c r="EB9934" s="84"/>
    </row>
    <row r="9935" spans="132:132">
      <c r="EB9935" s="84"/>
    </row>
    <row r="9936" spans="132:132">
      <c r="EB9936" s="84"/>
    </row>
    <row r="9937" spans="132:132">
      <c r="EB9937" s="84"/>
    </row>
    <row r="9938" spans="132:132">
      <c r="EB9938" s="84"/>
    </row>
    <row r="9939" spans="132:132">
      <c r="EB9939" s="84"/>
    </row>
    <row r="9940" spans="132:132">
      <c r="EB9940" s="84"/>
    </row>
    <row r="9941" spans="132:132">
      <c r="EB9941" s="84"/>
    </row>
    <row r="9942" spans="132:132">
      <c r="EB9942" s="84"/>
    </row>
    <row r="9943" spans="132:132">
      <c r="EB9943" s="84"/>
    </row>
    <row r="9944" spans="132:132">
      <c r="EB9944" s="84"/>
    </row>
    <row r="9945" spans="132:132">
      <c r="EB9945" s="84"/>
    </row>
    <row r="9946" spans="132:132">
      <c r="EB9946" s="84"/>
    </row>
    <row r="9947" spans="132:132">
      <c r="EB9947" s="84"/>
    </row>
    <row r="9948" spans="132:132">
      <c r="EB9948" s="84"/>
    </row>
    <row r="9949" spans="132:132">
      <c r="EB9949" s="84"/>
    </row>
    <row r="9950" spans="132:132">
      <c r="EB9950" s="84"/>
    </row>
    <row r="9951" spans="132:132">
      <c r="EB9951" s="84"/>
    </row>
    <row r="9952" spans="132:132">
      <c r="EB9952" s="84"/>
    </row>
    <row r="9953" spans="132:132">
      <c r="EB9953" s="84"/>
    </row>
    <row r="9954" spans="132:132">
      <c r="EB9954" s="84"/>
    </row>
    <row r="9955" spans="132:132">
      <c r="EB9955" s="84"/>
    </row>
    <row r="9956" spans="132:132">
      <c r="EB9956" s="84"/>
    </row>
    <row r="9957" spans="132:132">
      <c r="EB9957" s="84"/>
    </row>
    <row r="9958" spans="132:132">
      <c r="EB9958" s="84"/>
    </row>
    <row r="9959" spans="132:132">
      <c r="EB9959" s="84"/>
    </row>
    <row r="9960" spans="132:132">
      <c r="EB9960" s="84"/>
    </row>
    <row r="9961" spans="132:132">
      <c r="EB9961" s="84"/>
    </row>
    <row r="9962" spans="132:132">
      <c r="EB9962" s="84"/>
    </row>
    <row r="9963" spans="132:132">
      <c r="EB9963" s="84"/>
    </row>
    <row r="9964" spans="132:132">
      <c r="EB9964" s="84"/>
    </row>
    <row r="9965" spans="132:132">
      <c r="EB9965" s="84"/>
    </row>
    <row r="9966" spans="132:132">
      <c r="EB9966" s="84"/>
    </row>
    <row r="9967" spans="132:132">
      <c r="EB9967" s="84"/>
    </row>
    <row r="9968" spans="132:132">
      <c r="EB9968" s="84"/>
    </row>
    <row r="9969" spans="132:132">
      <c r="EB9969" s="84"/>
    </row>
    <row r="9970" spans="132:132">
      <c r="EB9970" s="84"/>
    </row>
    <row r="9971" spans="132:132">
      <c r="EB9971" s="84"/>
    </row>
    <row r="9972" spans="132:132">
      <c r="EB9972" s="84"/>
    </row>
    <row r="9973" spans="132:132">
      <c r="EB9973" s="84"/>
    </row>
    <row r="9974" spans="132:132">
      <c r="EB9974" s="84"/>
    </row>
    <row r="9975" spans="132:132">
      <c r="EB9975" s="84"/>
    </row>
    <row r="9976" spans="132:132">
      <c r="EB9976" s="84"/>
    </row>
    <row r="9977" spans="132:132">
      <c r="EB9977" s="84"/>
    </row>
    <row r="9978" spans="132:132">
      <c r="EB9978" s="84"/>
    </row>
    <row r="9979" spans="132:132">
      <c r="EB9979" s="84"/>
    </row>
    <row r="9980" spans="132:132">
      <c r="EB9980" s="84"/>
    </row>
    <row r="9981" spans="132:132">
      <c r="EB9981" s="84"/>
    </row>
    <row r="9982" spans="132:132">
      <c r="EB9982" s="84"/>
    </row>
    <row r="9983" spans="132:132">
      <c r="EB9983" s="84"/>
    </row>
    <row r="9984" spans="132:132">
      <c r="EB9984" s="84"/>
    </row>
    <row r="9985" spans="132:132">
      <c r="EB9985" s="84"/>
    </row>
    <row r="9986" spans="132:132">
      <c r="EB9986" s="84"/>
    </row>
    <row r="9987" spans="132:132">
      <c r="EB9987" s="84"/>
    </row>
    <row r="9988" spans="132:132">
      <c r="EB9988" s="84"/>
    </row>
    <row r="9989" spans="132:132">
      <c r="EB9989" s="84"/>
    </row>
    <row r="9990" spans="132:132">
      <c r="EB9990" s="84"/>
    </row>
    <row r="9991" spans="132:132">
      <c r="EB9991" s="84"/>
    </row>
    <row r="9992" spans="132:132">
      <c r="EB9992" s="84"/>
    </row>
    <row r="9993" spans="132:132">
      <c r="EB9993" s="84"/>
    </row>
    <row r="9994" spans="132:132">
      <c r="EB9994" s="84"/>
    </row>
    <row r="9995" spans="132:132">
      <c r="EB9995" s="84"/>
    </row>
    <row r="9996" spans="132:132">
      <c r="EB9996" s="84"/>
    </row>
    <row r="9997" spans="132:132">
      <c r="EB9997" s="84"/>
    </row>
    <row r="9998" spans="132:132">
      <c r="EB9998" s="84"/>
    </row>
    <row r="9999" spans="132:132">
      <c r="EB9999" s="84"/>
    </row>
    <row r="10000" spans="132:132">
      <c r="EB10000" s="84"/>
    </row>
    <row r="10001" spans="132:132">
      <c r="EB10001" s="84"/>
    </row>
    <row r="10002" spans="132:132">
      <c r="EB10002" s="84"/>
    </row>
    <row r="10003" spans="132:132">
      <c r="EB10003" s="84"/>
    </row>
    <row r="10004" spans="132:132">
      <c r="EB10004" s="84"/>
    </row>
    <row r="10005" spans="132:132">
      <c r="EB10005" s="84"/>
    </row>
    <row r="10006" spans="132:132">
      <c r="EB10006" s="84"/>
    </row>
    <row r="10007" spans="132:132">
      <c r="EB10007" s="84"/>
    </row>
    <row r="10008" spans="132:132">
      <c r="EB10008" s="84"/>
    </row>
    <row r="10009" spans="132:132">
      <c r="EB10009" s="84"/>
    </row>
    <row r="10010" spans="132:132">
      <c r="EB10010" s="84"/>
    </row>
    <row r="10011" spans="132:132">
      <c r="EB10011" s="84"/>
    </row>
    <row r="10012" spans="132:132">
      <c r="EB10012" s="84"/>
    </row>
    <row r="10013" spans="132:132">
      <c r="EB10013" s="84"/>
    </row>
    <row r="10014" spans="132:132">
      <c r="EB10014" s="84"/>
    </row>
    <row r="10015" spans="132:132">
      <c r="EB10015" s="84"/>
    </row>
    <row r="10016" spans="132:132">
      <c r="EB10016" s="84"/>
    </row>
    <row r="10017" spans="132:132">
      <c r="EB10017" s="84"/>
    </row>
    <row r="10018" spans="132:132">
      <c r="EB10018" s="84"/>
    </row>
    <row r="10019" spans="132:132">
      <c r="EB10019" s="84"/>
    </row>
    <row r="10020" spans="132:132">
      <c r="EB10020" s="84"/>
    </row>
    <row r="10021" spans="132:132">
      <c r="EB10021" s="84"/>
    </row>
    <row r="10022" spans="132:132">
      <c r="EB10022" s="84"/>
    </row>
    <row r="10023" spans="132:132">
      <c r="EB10023" s="84"/>
    </row>
    <row r="10024" spans="132:132">
      <c r="EB10024" s="84"/>
    </row>
    <row r="10025" spans="132:132">
      <c r="EB10025" s="84"/>
    </row>
    <row r="10026" spans="132:132">
      <c r="EB10026" s="84"/>
    </row>
    <row r="10027" spans="132:132">
      <c r="EB10027" s="84"/>
    </row>
    <row r="10028" spans="132:132">
      <c r="EB10028" s="84"/>
    </row>
    <row r="10029" spans="132:132">
      <c r="EB10029" s="84"/>
    </row>
    <row r="10030" spans="132:132">
      <c r="EB10030" s="84"/>
    </row>
    <row r="10031" spans="132:132">
      <c r="EB10031" s="84"/>
    </row>
    <row r="10032" spans="132:132">
      <c r="EB10032" s="84"/>
    </row>
    <row r="10033" spans="132:132">
      <c r="EB10033" s="84"/>
    </row>
    <row r="10034" spans="132:132">
      <c r="EB10034" s="84"/>
    </row>
    <row r="10035" spans="132:132">
      <c r="EB10035" s="84"/>
    </row>
    <row r="10036" spans="132:132">
      <c r="EB10036" s="84"/>
    </row>
    <row r="10037" spans="132:132">
      <c r="EB10037" s="84"/>
    </row>
    <row r="10038" spans="132:132">
      <c r="EB10038" s="84"/>
    </row>
    <row r="10039" spans="132:132">
      <c r="EB10039" s="84"/>
    </row>
    <row r="10040" spans="132:132">
      <c r="EB10040" s="84"/>
    </row>
    <row r="10041" spans="132:132">
      <c r="EB10041" s="84"/>
    </row>
    <row r="10042" spans="132:132">
      <c r="EB10042" s="84"/>
    </row>
    <row r="10043" spans="132:132">
      <c r="EB10043" s="84"/>
    </row>
    <row r="10044" spans="132:132">
      <c r="EB10044" s="84"/>
    </row>
    <row r="10045" spans="132:132">
      <c r="EB10045" s="84"/>
    </row>
    <row r="10046" spans="132:132">
      <c r="EB10046" s="84"/>
    </row>
    <row r="10047" spans="132:132">
      <c r="EB10047" s="84"/>
    </row>
    <row r="10048" spans="132:132">
      <c r="EB10048" s="84"/>
    </row>
    <row r="10049" spans="132:132">
      <c r="EB10049" s="84"/>
    </row>
    <row r="10050" spans="132:132">
      <c r="EB10050" s="84"/>
    </row>
    <row r="10051" spans="132:132">
      <c r="EB10051" s="84"/>
    </row>
    <row r="10052" spans="132:132">
      <c r="EB10052" s="84"/>
    </row>
    <row r="10053" spans="132:132">
      <c r="EB10053" s="84"/>
    </row>
    <row r="10054" spans="132:132">
      <c r="EB10054" s="84"/>
    </row>
    <row r="10055" spans="132:132">
      <c r="EB10055" s="84"/>
    </row>
    <row r="10056" spans="132:132">
      <c r="EB10056" s="84"/>
    </row>
    <row r="10057" spans="132:132">
      <c r="EB10057" s="84"/>
    </row>
    <row r="10058" spans="132:132">
      <c r="EB10058" s="84"/>
    </row>
    <row r="10059" spans="132:132">
      <c r="EB10059" s="84"/>
    </row>
    <row r="10060" spans="132:132">
      <c r="EB10060" s="84"/>
    </row>
    <row r="10061" spans="132:132">
      <c r="EB10061" s="84"/>
    </row>
    <row r="10062" spans="132:132">
      <c r="EB10062" s="84"/>
    </row>
    <row r="10063" spans="132:132">
      <c r="EB10063" s="84"/>
    </row>
    <row r="10064" spans="132:132">
      <c r="EB10064" s="84"/>
    </row>
    <row r="10065" spans="132:132">
      <c r="EB10065" s="84"/>
    </row>
    <row r="10066" spans="132:132">
      <c r="EB10066" s="84"/>
    </row>
    <row r="10067" spans="132:132">
      <c r="EB10067" s="84"/>
    </row>
    <row r="10068" spans="132:132">
      <c r="EB10068" s="84"/>
    </row>
    <row r="10069" spans="132:132">
      <c r="EB10069" s="84"/>
    </row>
    <row r="10070" spans="132:132">
      <c r="EB10070" s="84"/>
    </row>
    <row r="10071" spans="132:132">
      <c r="EB10071" s="84"/>
    </row>
    <row r="10072" spans="132:132">
      <c r="EB10072" s="84"/>
    </row>
    <row r="10073" spans="132:132">
      <c r="EB10073" s="84"/>
    </row>
    <row r="10074" spans="132:132">
      <c r="EB10074" s="84"/>
    </row>
    <row r="10075" spans="132:132">
      <c r="EB10075" s="84"/>
    </row>
    <row r="10076" spans="132:132">
      <c r="EB10076" s="84"/>
    </row>
    <row r="10077" spans="132:132">
      <c r="EB10077" s="84"/>
    </row>
    <row r="10078" spans="132:132">
      <c r="EB10078" s="84"/>
    </row>
    <row r="10079" spans="132:132">
      <c r="EB10079" s="84"/>
    </row>
    <row r="10080" spans="132:132">
      <c r="EB10080" s="84"/>
    </row>
    <row r="10081" spans="132:132">
      <c r="EB10081" s="84"/>
    </row>
    <row r="10082" spans="132:132">
      <c r="EB10082" s="84"/>
    </row>
    <row r="10083" spans="132:132">
      <c r="EB10083" s="84"/>
    </row>
    <row r="10084" spans="132:132">
      <c r="EB10084" s="84"/>
    </row>
    <row r="10085" spans="132:132">
      <c r="EB10085" s="84"/>
    </row>
    <row r="10086" spans="132:132">
      <c r="EB10086" s="84"/>
    </row>
    <row r="10087" spans="132:132">
      <c r="EB10087" s="84"/>
    </row>
    <row r="10088" spans="132:132">
      <c r="EB10088" s="84"/>
    </row>
    <row r="10089" spans="132:132">
      <c r="EB10089" s="84"/>
    </row>
    <row r="10090" spans="132:132">
      <c r="EB10090" s="84"/>
    </row>
    <row r="10091" spans="132:132">
      <c r="EB10091" s="84"/>
    </row>
    <row r="10092" spans="132:132">
      <c r="EB10092" s="84"/>
    </row>
    <row r="10093" spans="132:132">
      <c r="EB10093" s="84"/>
    </row>
    <row r="10094" spans="132:132">
      <c r="EB10094" s="84"/>
    </row>
    <row r="10095" spans="132:132">
      <c r="EB10095" s="84"/>
    </row>
    <row r="10096" spans="132:132">
      <c r="EB10096" s="84"/>
    </row>
    <row r="10097" spans="132:132">
      <c r="EB10097" s="84"/>
    </row>
    <row r="10098" spans="132:132">
      <c r="EB10098" s="84"/>
    </row>
    <row r="10099" spans="132:132">
      <c r="EB10099" s="84"/>
    </row>
    <row r="10100" spans="132:132">
      <c r="EB10100" s="84"/>
    </row>
    <row r="10101" spans="132:132">
      <c r="EB10101" s="84"/>
    </row>
    <row r="10102" spans="132:132">
      <c r="EB10102" s="84"/>
    </row>
    <row r="10103" spans="132:132">
      <c r="EB10103" s="84"/>
    </row>
    <row r="10104" spans="132:132">
      <c r="EB10104" s="84"/>
    </row>
    <row r="10105" spans="132:132">
      <c r="EB10105" s="84"/>
    </row>
    <row r="10106" spans="132:132">
      <c r="EB10106" s="84"/>
    </row>
    <row r="10107" spans="132:132">
      <c r="EB10107" s="84"/>
    </row>
    <row r="10108" spans="132:132">
      <c r="EB10108" s="84"/>
    </row>
    <row r="10109" spans="132:132">
      <c r="EB10109" s="84"/>
    </row>
    <row r="10110" spans="132:132">
      <c r="EB10110" s="84"/>
    </row>
    <row r="10111" spans="132:132">
      <c r="EB10111" s="84"/>
    </row>
    <row r="10112" spans="132:132">
      <c r="EB10112" s="84"/>
    </row>
    <row r="10113" spans="132:132">
      <c r="EB10113" s="84"/>
    </row>
    <row r="10114" spans="132:132">
      <c r="EB10114" s="84"/>
    </row>
    <row r="10115" spans="132:132">
      <c r="EB10115" s="84"/>
    </row>
    <row r="10116" spans="132:132">
      <c r="EB10116" s="84"/>
    </row>
    <row r="10117" spans="132:132">
      <c r="EB10117" s="84"/>
    </row>
    <row r="10118" spans="132:132">
      <c r="EB10118" s="84"/>
    </row>
    <row r="10119" spans="132:132">
      <c r="EB10119" s="84"/>
    </row>
    <row r="10120" spans="132:132">
      <c r="EB10120" s="84"/>
    </row>
    <row r="10121" spans="132:132">
      <c r="EB10121" s="84"/>
    </row>
    <row r="10122" spans="132:132">
      <c r="EB10122" s="84"/>
    </row>
    <row r="10123" spans="132:132">
      <c r="EB10123" s="84"/>
    </row>
    <row r="10124" spans="132:132">
      <c r="EB10124" s="84"/>
    </row>
    <row r="10125" spans="132:132">
      <c r="EB10125" s="84"/>
    </row>
    <row r="10126" spans="132:132">
      <c r="EB10126" s="84"/>
    </row>
    <row r="10127" spans="132:132">
      <c r="EB10127" s="84"/>
    </row>
    <row r="10128" spans="132:132">
      <c r="EB10128" s="84"/>
    </row>
    <row r="10129" spans="132:132">
      <c r="EB10129" s="84"/>
    </row>
    <row r="10130" spans="132:132">
      <c r="EB10130" s="84"/>
    </row>
    <row r="10131" spans="132:132">
      <c r="EB10131" s="84"/>
    </row>
    <row r="10132" spans="132:132">
      <c r="EB10132" s="84"/>
    </row>
    <row r="10133" spans="132:132">
      <c r="EB10133" s="84"/>
    </row>
    <row r="10134" spans="132:132">
      <c r="EB10134" s="84"/>
    </row>
    <row r="10135" spans="132:132">
      <c r="EB10135" s="84"/>
    </row>
    <row r="10136" spans="132:132">
      <c r="EB10136" s="84"/>
    </row>
    <row r="10137" spans="132:132">
      <c r="EB10137" s="84"/>
    </row>
    <row r="10138" spans="132:132">
      <c r="EB10138" s="84"/>
    </row>
    <row r="10139" spans="132:132">
      <c r="EB10139" s="84"/>
    </row>
    <row r="10140" spans="132:132">
      <c r="EB10140" s="84"/>
    </row>
    <row r="10141" spans="132:132">
      <c r="EB10141" s="84"/>
    </row>
    <row r="10142" spans="132:132">
      <c r="EB10142" s="84"/>
    </row>
    <row r="10143" spans="132:132">
      <c r="EB10143" s="84"/>
    </row>
    <row r="10144" spans="132:132">
      <c r="EB10144" s="84"/>
    </row>
    <row r="10145" spans="132:132">
      <c r="EB10145" s="84"/>
    </row>
    <row r="10146" spans="132:132">
      <c r="EB10146" s="84"/>
    </row>
    <row r="10147" spans="132:132">
      <c r="EB10147" s="84"/>
    </row>
    <row r="10148" spans="132:132">
      <c r="EB10148" s="84"/>
    </row>
    <row r="10149" spans="132:132">
      <c r="EB10149" s="84"/>
    </row>
    <row r="10150" spans="132:132">
      <c r="EB10150" s="84"/>
    </row>
    <row r="10151" spans="132:132">
      <c r="EB10151" s="84"/>
    </row>
    <row r="10152" spans="132:132">
      <c r="EB10152" s="84"/>
    </row>
    <row r="10153" spans="132:132">
      <c r="EB10153" s="84"/>
    </row>
    <row r="10154" spans="132:132">
      <c r="EB10154" s="84"/>
    </row>
    <row r="10155" spans="132:132">
      <c r="EB10155" s="84"/>
    </row>
    <row r="10156" spans="132:132">
      <c r="EB10156" s="84"/>
    </row>
    <row r="10157" spans="132:132">
      <c r="EB10157" s="84"/>
    </row>
    <row r="10158" spans="132:132">
      <c r="EB10158" s="84"/>
    </row>
    <row r="10159" spans="132:132">
      <c r="EB10159" s="84"/>
    </row>
    <row r="10160" spans="132:132">
      <c r="EB10160" s="84"/>
    </row>
    <row r="10161" spans="132:132">
      <c r="EB10161" s="84"/>
    </row>
    <row r="10162" spans="132:132">
      <c r="EB10162" s="84"/>
    </row>
    <row r="10163" spans="132:132">
      <c r="EB10163" s="84"/>
    </row>
    <row r="10164" spans="132:132">
      <c r="EB10164" s="84"/>
    </row>
    <row r="10165" spans="132:132">
      <c r="EB10165" s="84"/>
    </row>
    <row r="10166" spans="132:132">
      <c r="EB10166" s="84"/>
    </row>
    <row r="10167" spans="132:132">
      <c r="EB10167" s="84"/>
    </row>
    <row r="10168" spans="132:132">
      <c r="EB10168" s="84"/>
    </row>
    <row r="10169" spans="132:132">
      <c r="EB10169" s="84"/>
    </row>
    <row r="10170" spans="132:132">
      <c r="EB10170" s="84"/>
    </row>
    <row r="10171" spans="132:132">
      <c r="EB10171" s="84"/>
    </row>
    <row r="10172" spans="132:132">
      <c r="EB10172" s="84"/>
    </row>
    <row r="10173" spans="132:132">
      <c r="EB10173" s="84"/>
    </row>
    <row r="10174" spans="132:132">
      <c r="EB10174" s="84"/>
    </row>
    <row r="10175" spans="132:132">
      <c r="EB10175" s="84"/>
    </row>
    <row r="10176" spans="132:132">
      <c r="EB10176" s="84"/>
    </row>
    <row r="10177" spans="132:132">
      <c r="EB10177" s="84"/>
    </row>
    <row r="10178" spans="132:132">
      <c r="EB10178" s="84"/>
    </row>
    <row r="10179" spans="132:132">
      <c r="EB10179" s="84"/>
    </row>
    <row r="10180" spans="132:132">
      <c r="EB10180" s="84"/>
    </row>
    <row r="10181" spans="132:132">
      <c r="EB10181" s="84"/>
    </row>
    <row r="10182" spans="132:132">
      <c r="EB10182" s="84"/>
    </row>
    <row r="10183" spans="132:132">
      <c r="EB10183" s="84"/>
    </row>
    <row r="10184" spans="132:132">
      <c r="EB10184" s="84"/>
    </row>
    <row r="10185" spans="132:132">
      <c r="EB10185" s="84"/>
    </row>
    <row r="10186" spans="132:132">
      <c r="EB10186" s="84"/>
    </row>
    <row r="10187" spans="132:132">
      <c r="EB10187" s="84"/>
    </row>
    <row r="10188" spans="132:132">
      <c r="EB10188" s="84"/>
    </row>
    <row r="10189" spans="132:132">
      <c r="EB10189" s="84"/>
    </row>
    <row r="10190" spans="132:132">
      <c r="EB10190" s="84"/>
    </row>
    <row r="10191" spans="132:132">
      <c r="EB10191" s="84"/>
    </row>
    <row r="10192" spans="132:132">
      <c r="EB10192" s="84"/>
    </row>
    <row r="10193" spans="132:132">
      <c r="EB10193" s="84"/>
    </row>
    <row r="10194" spans="132:132">
      <c r="EB10194" s="84"/>
    </row>
    <row r="10195" spans="132:132">
      <c r="EB10195" s="84"/>
    </row>
    <row r="10196" spans="132:132">
      <c r="EB10196" s="84"/>
    </row>
    <row r="10197" spans="132:132">
      <c r="EB10197" s="84"/>
    </row>
    <row r="10198" spans="132:132">
      <c r="EB10198" s="84"/>
    </row>
    <row r="10199" spans="132:132">
      <c r="EB10199" s="84"/>
    </row>
    <row r="10200" spans="132:132">
      <c r="EB10200" s="84"/>
    </row>
    <row r="10201" spans="132:132">
      <c r="EB10201" s="84"/>
    </row>
    <row r="10202" spans="132:132">
      <c r="EB10202" s="84"/>
    </row>
    <row r="10203" spans="132:132">
      <c r="EB10203" s="84"/>
    </row>
    <row r="10204" spans="132:132">
      <c r="EB10204" s="84"/>
    </row>
    <row r="10205" spans="132:132">
      <c r="EB10205" s="84"/>
    </row>
    <row r="10206" spans="132:132">
      <c r="EB10206" s="84"/>
    </row>
    <row r="10207" spans="132:132">
      <c r="EB10207" s="84"/>
    </row>
    <row r="10208" spans="132:132">
      <c r="EB10208" s="84"/>
    </row>
    <row r="10209" spans="132:132">
      <c r="EB10209" s="84"/>
    </row>
    <row r="10210" spans="132:132">
      <c r="EB10210" s="84"/>
    </row>
    <row r="10211" spans="132:132">
      <c r="EB10211" s="84"/>
    </row>
    <row r="10212" spans="132:132">
      <c r="EB10212" s="84"/>
    </row>
    <row r="10213" spans="132:132">
      <c r="EB10213" s="84"/>
    </row>
    <row r="10214" spans="132:132">
      <c r="EB10214" s="84"/>
    </row>
    <row r="10215" spans="132:132">
      <c r="EB10215" s="84"/>
    </row>
    <row r="10216" spans="132:132">
      <c r="EB10216" s="84"/>
    </row>
    <row r="10217" spans="132:132">
      <c r="EB10217" s="84"/>
    </row>
    <row r="10218" spans="132:132">
      <c r="EB10218" s="84"/>
    </row>
    <row r="10219" spans="132:132">
      <c r="EB10219" s="84"/>
    </row>
    <row r="10220" spans="132:132">
      <c r="EB10220" s="84"/>
    </row>
    <row r="10221" spans="132:132">
      <c r="EB10221" s="84"/>
    </row>
    <row r="10222" spans="132:132">
      <c r="EB10222" s="84"/>
    </row>
    <row r="10223" spans="132:132">
      <c r="EB10223" s="84"/>
    </row>
    <row r="10224" spans="132:132">
      <c r="EB10224" s="84"/>
    </row>
    <row r="10225" spans="132:132">
      <c r="EB10225" s="84"/>
    </row>
    <row r="10226" spans="132:132">
      <c r="EB10226" s="84"/>
    </row>
    <row r="10227" spans="132:132">
      <c r="EB10227" s="84"/>
    </row>
    <row r="10228" spans="132:132">
      <c r="EB10228" s="84"/>
    </row>
    <row r="10229" spans="132:132">
      <c r="EB10229" s="84"/>
    </row>
    <row r="10230" spans="132:132">
      <c r="EB10230" s="84"/>
    </row>
    <row r="10231" spans="132:132">
      <c r="EB10231" s="84"/>
    </row>
    <row r="10232" spans="132:132">
      <c r="EB10232" s="84"/>
    </row>
    <row r="10233" spans="132:132">
      <c r="EB10233" s="84"/>
    </row>
    <row r="10234" spans="132:132">
      <c r="EB10234" s="84"/>
    </row>
    <row r="10235" spans="132:132">
      <c r="EB10235" s="84"/>
    </row>
    <row r="10236" spans="132:132">
      <c r="EB10236" s="84"/>
    </row>
    <row r="10237" spans="132:132">
      <c r="EB10237" s="84"/>
    </row>
    <row r="10238" spans="132:132">
      <c r="EB10238" s="84"/>
    </row>
    <row r="10239" spans="132:132">
      <c r="EB10239" s="84"/>
    </row>
    <row r="10240" spans="132:132">
      <c r="EB10240" s="84"/>
    </row>
    <row r="10241" spans="132:132">
      <c r="EB10241" s="84"/>
    </row>
    <row r="10242" spans="132:132">
      <c r="EB10242" s="84"/>
    </row>
    <row r="10243" spans="132:132">
      <c r="EB10243" s="84"/>
    </row>
    <row r="10244" spans="132:132">
      <c r="EB10244" s="84"/>
    </row>
    <row r="10245" spans="132:132">
      <c r="EB10245" s="84"/>
    </row>
    <row r="10246" spans="132:132">
      <c r="EB10246" s="84"/>
    </row>
    <row r="10247" spans="132:132">
      <c r="EB10247" s="84"/>
    </row>
    <row r="10248" spans="132:132">
      <c r="EB10248" s="84"/>
    </row>
    <row r="10249" spans="132:132">
      <c r="EB10249" s="84"/>
    </row>
    <row r="10250" spans="132:132">
      <c r="EB10250" s="84"/>
    </row>
    <row r="10251" spans="132:132">
      <c r="EB10251" s="84"/>
    </row>
    <row r="10252" spans="132:132">
      <c r="EB10252" s="84"/>
    </row>
    <row r="10253" spans="132:132">
      <c r="EB10253" s="84"/>
    </row>
    <row r="10254" spans="132:132">
      <c r="EB10254" s="84"/>
    </row>
    <row r="10255" spans="132:132">
      <c r="EB10255" s="84"/>
    </row>
    <row r="10256" spans="132:132">
      <c r="EB10256" s="84"/>
    </row>
    <row r="10257" spans="132:132">
      <c r="EB10257" s="84"/>
    </row>
    <row r="10258" spans="132:132">
      <c r="EB10258" s="84"/>
    </row>
    <row r="10259" spans="132:132">
      <c r="EB10259" s="84"/>
    </row>
    <row r="10260" spans="132:132">
      <c r="EB10260" s="84"/>
    </row>
    <row r="10261" spans="132:132">
      <c r="EB10261" s="84"/>
    </row>
    <row r="10262" spans="132:132">
      <c r="EB10262" s="84"/>
    </row>
    <row r="10263" spans="132:132">
      <c r="EB10263" s="84"/>
    </row>
    <row r="10264" spans="132:132">
      <c r="EB10264" s="84"/>
    </row>
    <row r="10265" spans="132:132">
      <c r="EB10265" s="84"/>
    </row>
    <row r="10266" spans="132:132">
      <c r="EB10266" s="84"/>
    </row>
    <row r="10267" spans="132:132">
      <c r="EB10267" s="84"/>
    </row>
    <row r="10268" spans="132:132">
      <c r="EB10268" s="84"/>
    </row>
    <row r="10269" spans="132:132">
      <c r="EB10269" s="84"/>
    </row>
    <row r="10270" spans="132:132">
      <c r="EB10270" s="84"/>
    </row>
    <row r="10271" spans="132:132">
      <c r="EB10271" s="84"/>
    </row>
    <row r="10272" spans="132:132">
      <c r="EB10272" s="84"/>
    </row>
    <row r="10273" spans="132:132">
      <c r="EB10273" s="84"/>
    </row>
    <row r="10274" spans="132:132">
      <c r="EB10274" s="84"/>
    </row>
    <row r="10275" spans="132:132">
      <c r="EB10275" s="84"/>
    </row>
    <row r="10276" spans="132:132">
      <c r="EB10276" s="84"/>
    </row>
    <row r="10277" spans="132:132">
      <c r="EB10277" s="84"/>
    </row>
    <row r="10278" spans="132:132">
      <c r="EB10278" s="84"/>
    </row>
    <row r="10279" spans="132:132">
      <c r="EB10279" s="84"/>
    </row>
    <row r="10280" spans="132:132">
      <c r="EB10280" s="84"/>
    </row>
    <row r="10281" spans="132:132">
      <c r="EB10281" s="84"/>
    </row>
    <row r="10282" spans="132:132">
      <c r="EB10282" s="84"/>
    </row>
    <row r="10283" spans="132:132">
      <c r="EB10283" s="84"/>
    </row>
    <row r="10284" spans="132:132">
      <c r="EB10284" s="84"/>
    </row>
    <row r="10285" spans="132:132">
      <c r="EB10285" s="84"/>
    </row>
    <row r="10286" spans="132:132">
      <c r="EB10286" s="84"/>
    </row>
    <row r="10287" spans="132:132">
      <c r="EB10287" s="84"/>
    </row>
    <row r="10288" spans="132:132">
      <c r="EB10288" s="84"/>
    </row>
    <row r="10289" spans="132:132">
      <c r="EB10289" s="84"/>
    </row>
    <row r="10290" spans="132:132">
      <c r="EB10290" s="84"/>
    </row>
    <row r="10291" spans="132:132">
      <c r="EB10291" s="84"/>
    </row>
    <row r="10292" spans="132:132">
      <c r="EB10292" s="84"/>
    </row>
    <row r="10293" spans="132:132">
      <c r="EB10293" s="84"/>
    </row>
    <row r="10294" spans="132:132">
      <c r="EB10294" s="84"/>
    </row>
    <row r="10295" spans="132:132">
      <c r="EB10295" s="84"/>
    </row>
    <row r="10296" spans="132:132">
      <c r="EB10296" s="84"/>
    </row>
    <row r="10297" spans="132:132">
      <c r="EB10297" s="84"/>
    </row>
    <row r="10298" spans="132:132">
      <c r="EB10298" s="84"/>
    </row>
    <row r="10299" spans="132:132">
      <c r="EB10299" s="84"/>
    </row>
    <row r="10300" spans="132:132">
      <c r="EB10300" s="84"/>
    </row>
    <row r="10301" spans="132:132">
      <c r="EB10301" s="84"/>
    </row>
    <row r="10302" spans="132:132">
      <c r="EB10302" s="84"/>
    </row>
    <row r="10303" spans="132:132">
      <c r="EB10303" s="84"/>
    </row>
    <row r="10304" spans="132:132">
      <c r="EB10304" s="84"/>
    </row>
    <row r="10305" spans="132:132">
      <c r="EB10305" s="84"/>
    </row>
    <row r="10306" spans="132:132">
      <c r="EB10306" s="84"/>
    </row>
    <row r="10307" spans="132:132">
      <c r="EB10307" s="84"/>
    </row>
    <row r="10308" spans="132:132">
      <c r="EB10308" s="84"/>
    </row>
    <row r="10309" spans="132:132">
      <c r="EB10309" s="84"/>
    </row>
    <row r="10310" spans="132:132">
      <c r="EB10310" s="84"/>
    </row>
    <row r="10311" spans="132:132">
      <c r="EB10311" s="84"/>
    </row>
    <row r="10312" spans="132:132">
      <c r="EB10312" s="84"/>
    </row>
    <row r="10313" spans="132:132">
      <c r="EB10313" s="84"/>
    </row>
    <row r="10314" spans="132:132">
      <c r="EB10314" s="84"/>
    </row>
    <row r="10315" spans="132:132">
      <c r="EB10315" s="84"/>
    </row>
    <row r="10316" spans="132:132">
      <c r="EB10316" s="84"/>
    </row>
    <row r="10317" spans="132:132">
      <c r="EB10317" s="84"/>
    </row>
    <row r="10318" spans="132:132">
      <c r="EB10318" s="84"/>
    </row>
    <row r="10319" spans="132:132">
      <c r="EB10319" s="84"/>
    </row>
    <row r="10320" spans="132:132">
      <c r="EB10320" s="84"/>
    </row>
    <row r="10321" spans="132:132">
      <c r="EB10321" s="84"/>
    </row>
    <row r="10322" spans="132:132">
      <c r="EB10322" s="84"/>
    </row>
    <row r="10323" spans="132:132">
      <c r="EB10323" s="84"/>
    </row>
    <row r="10324" spans="132:132">
      <c r="EB10324" s="84"/>
    </row>
    <row r="10325" spans="132:132">
      <c r="EB10325" s="84"/>
    </row>
    <row r="10326" spans="132:132">
      <c r="EB10326" s="84"/>
    </row>
    <row r="10327" spans="132:132">
      <c r="EB10327" s="84"/>
    </row>
    <row r="10328" spans="132:132">
      <c r="EB10328" s="84"/>
    </row>
    <row r="10329" spans="132:132">
      <c r="EB10329" s="84"/>
    </row>
    <row r="10330" spans="132:132">
      <c r="EB10330" s="84"/>
    </row>
    <row r="10331" spans="132:132">
      <c r="EB10331" s="84"/>
    </row>
    <row r="10332" spans="132:132">
      <c r="EB10332" s="84"/>
    </row>
    <row r="10333" spans="132:132">
      <c r="EB10333" s="84"/>
    </row>
    <row r="10334" spans="132:132">
      <c r="EB10334" s="84"/>
    </row>
    <row r="10335" spans="132:132">
      <c r="EB10335" s="84"/>
    </row>
    <row r="10336" spans="132:132">
      <c r="EB10336" s="84"/>
    </row>
    <row r="10337" spans="132:132">
      <c r="EB10337" s="84"/>
    </row>
    <row r="10338" spans="132:132">
      <c r="EB10338" s="84"/>
    </row>
    <row r="10339" spans="132:132">
      <c r="EB10339" s="84"/>
    </row>
    <row r="10340" spans="132:132">
      <c r="EB10340" s="84"/>
    </row>
    <row r="10341" spans="132:132">
      <c r="EB10341" s="84"/>
    </row>
    <row r="10342" spans="132:132">
      <c r="EB10342" s="84"/>
    </row>
    <row r="10343" spans="132:132">
      <c r="EB10343" s="84"/>
    </row>
    <row r="10344" spans="132:132">
      <c r="EB10344" s="84"/>
    </row>
    <row r="10345" spans="132:132">
      <c r="EB10345" s="84"/>
    </row>
    <row r="10346" spans="132:132">
      <c r="EB10346" s="84"/>
    </row>
    <row r="10347" spans="132:132">
      <c r="EB10347" s="84"/>
    </row>
    <row r="10348" spans="132:132">
      <c r="EB10348" s="84"/>
    </row>
    <row r="10349" spans="132:132">
      <c r="EB10349" s="84"/>
    </row>
    <row r="10350" spans="132:132">
      <c r="EB10350" s="84"/>
    </row>
    <row r="10351" spans="132:132">
      <c r="EB10351" s="84"/>
    </row>
    <row r="10352" spans="132:132">
      <c r="EB10352" s="84"/>
    </row>
    <row r="10353" spans="132:132">
      <c r="EB10353" s="84"/>
    </row>
    <row r="10354" spans="132:132">
      <c r="EB10354" s="84"/>
    </row>
    <row r="10355" spans="132:132">
      <c r="EB10355" s="84"/>
    </row>
    <row r="10356" spans="132:132">
      <c r="EB10356" s="84"/>
    </row>
    <row r="10357" spans="132:132">
      <c r="EB10357" s="84"/>
    </row>
    <row r="10358" spans="132:132">
      <c r="EB10358" s="84"/>
    </row>
    <row r="10359" spans="132:132">
      <c r="EB10359" s="84"/>
    </row>
    <row r="10360" spans="132:132">
      <c r="EB10360" s="84"/>
    </row>
    <row r="10361" spans="132:132">
      <c r="EB10361" s="84"/>
    </row>
    <row r="10362" spans="132:132">
      <c r="EB10362" s="84"/>
    </row>
    <row r="10363" spans="132:132">
      <c r="EB10363" s="84"/>
    </row>
    <row r="10364" spans="132:132">
      <c r="EB10364" s="84"/>
    </row>
    <row r="10365" spans="132:132">
      <c r="EB10365" s="84"/>
    </row>
    <row r="10366" spans="132:132">
      <c r="EB10366" s="84"/>
    </row>
    <row r="10367" spans="132:132">
      <c r="EB10367" s="84"/>
    </row>
    <row r="10368" spans="132:132">
      <c r="EB10368" s="84"/>
    </row>
    <row r="10369" spans="132:132">
      <c r="EB10369" s="84"/>
    </row>
    <row r="10370" spans="132:132">
      <c r="EB10370" s="84"/>
    </row>
    <row r="10371" spans="132:132">
      <c r="EB10371" s="84"/>
    </row>
    <row r="10372" spans="132:132">
      <c r="EB10372" s="84"/>
    </row>
    <row r="10373" spans="132:132">
      <c r="EB10373" s="84"/>
    </row>
    <row r="10374" spans="132:132">
      <c r="EB10374" s="84"/>
    </row>
    <row r="10375" spans="132:132">
      <c r="EB10375" s="84"/>
    </row>
    <row r="10376" spans="132:132">
      <c r="EB10376" s="84"/>
    </row>
    <row r="10377" spans="132:132">
      <c r="EB10377" s="84"/>
    </row>
    <row r="10378" spans="132:132">
      <c r="EB10378" s="84"/>
    </row>
    <row r="10379" spans="132:132">
      <c r="EB10379" s="84"/>
    </row>
    <row r="10380" spans="132:132">
      <c r="EB10380" s="84"/>
    </row>
    <row r="10381" spans="132:132">
      <c r="EB10381" s="84"/>
    </row>
    <row r="10382" spans="132:132">
      <c r="EB10382" s="84"/>
    </row>
    <row r="10383" spans="132:132">
      <c r="EB10383" s="84"/>
    </row>
    <row r="10384" spans="132:132">
      <c r="EB10384" s="84"/>
    </row>
    <row r="10385" spans="132:132">
      <c r="EB10385" s="84"/>
    </row>
    <row r="10386" spans="132:132">
      <c r="EB10386" s="84"/>
    </row>
    <row r="10387" spans="132:132">
      <c r="EB10387" s="84"/>
    </row>
    <row r="10388" spans="132:132">
      <c r="EB10388" s="84"/>
    </row>
    <row r="10389" spans="132:132">
      <c r="EB10389" s="84"/>
    </row>
    <row r="10390" spans="132:132">
      <c r="EB10390" s="84"/>
    </row>
    <row r="10391" spans="132:132">
      <c r="EB10391" s="84"/>
    </row>
    <row r="10392" spans="132:132">
      <c r="EB10392" s="84"/>
    </row>
    <row r="10393" spans="132:132">
      <c r="EB10393" s="84"/>
    </row>
    <row r="10394" spans="132:132">
      <c r="EB10394" s="84"/>
    </row>
    <row r="10395" spans="132:132">
      <c r="EB10395" s="84"/>
    </row>
    <row r="10396" spans="132:132">
      <c r="EB10396" s="84"/>
    </row>
    <row r="10397" spans="132:132">
      <c r="EB10397" s="84"/>
    </row>
    <row r="10398" spans="132:132">
      <c r="EB10398" s="84"/>
    </row>
    <row r="10399" spans="132:132">
      <c r="EB10399" s="84"/>
    </row>
    <row r="10400" spans="132:132">
      <c r="EB10400" s="84"/>
    </row>
    <row r="10401" spans="132:132">
      <c r="EB10401" s="84"/>
    </row>
    <row r="10402" spans="132:132">
      <c r="EB10402" s="84"/>
    </row>
    <row r="10403" spans="132:132">
      <c r="EB10403" s="84"/>
    </row>
    <row r="10404" spans="132:132">
      <c r="EB10404" s="84"/>
    </row>
    <row r="10405" spans="132:132">
      <c r="EB10405" s="84"/>
    </row>
    <row r="10406" spans="132:132">
      <c r="EB10406" s="84"/>
    </row>
    <row r="10407" spans="132:132">
      <c r="EB10407" s="84"/>
    </row>
    <row r="10408" spans="132:132">
      <c r="EB10408" s="84"/>
    </row>
    <row r="10409" spans="132:132">
      <c r="EB10409" s="84"/>
    </row>
    <row r="10410" spans="132:132">
      <c r="EB10410" s="84"/>
    </row>
    <row r="10411" spans="132:132">
      <c r="EB10411" s="84"/>
    </row>
    <row r="10412" spans="132:132">
      <c r="EB10412" s="84"/>
    </row>
    <row r="10413" spans="132:132">
      <c r="EB10413" s="84"/>
    </row>
    <row r="10414" spans="132:132">
      <c r="EB10414" s="84"/>
    </row>
    <row r="10415" spans="132:132">
      <c r="EB10415" s="84"/>
    </row>
    <row r="10416" spans="132:132">
      <c r="EB10416" s="84"/>
    </row>
    <row r="10417" spans="132:132">
      <c r="EB10417" s="84"/>
    </row>
    <row r="10418" spans="132:132">
      <c r="EB10418" s="84"/>
    </row>
    <row r="10419" spans="132:132">
      <c r="EB10419" s="84"/>
    </row>
    <row r="10420" spans="132:132">
      <c r="EB10420" s="84"/>
    </row>
    <row r="10421" spans="132:132">
      <c r="EB10421" s="84"/>
    </row>
    <row r="10422" spans="132:132">
      <c r="EB10422" s="84"/>
    </row>
    <row r="10423" spans="132:132">
      <c r="EB10423" s="84"/>
    </row>
    <row r="10424" spans="132:132">
      <c r="EB10424" s="84"/>
    </row>
    <row r="10425" spans="132:132">
      <c r="EB10425" s="84"/>
    </row>
    <row r="10426" spans="132:132">
      <c r="EB10426" s="84"/>
    </row>
    <row r="10427" spans="132:132">
      <c r="EB10427" s="84"/>
    </row>
    <row r="10428" spans="132:132">
      <c r="EB10428" s="84"/>
    </row>
    <row r="10429" spans="132:132">
      <c r="EB10429" s="84"/>
    </row>
    <row r="10430" spans="132:132">
      <c r="EB10430" s="84"/>
    </row>
    <row r="10431" spans="132:132">
      <c r="EB10431" s="84"/>
    </row>
    <row r="10432" spans="132:132">
      <c r="EB10432" s="84"/>
    </row>
    <row r="10433" spans="132:132">
      <c r="EB10433" s="84"/>
    </row>
    <row r="10434" spans="132:132">
      <c r="EB10434" s="84"/>
    </row>
    <row r="10435" spans="132:132">
      <c r="EB10435" s="84"/>
    </row>
    <row r="10436" spans="132:132">
      <c r="EB10436" s="84"/>
    </row>
    <row r="10437" spans="132:132">
      <c r="EB10437" s="84"/>
    </row>
    <row r="10438" spans="132:132">
      <c r="EB10438" s="84"/>
    </row>
    <row r="10439" spans="132:132">
      <c r="EB10439" s="84"/>
    </row>
    <row r="10440" spans="132:132">
      <c r="EB10440" s="84"/>
    </row>
    <row r="10441" spans="132:132">
      <c r="EB10441" s="84"/>
    </row>
    <row r="10442" spans="132:132">
      <c r="EB10442" s="84"/>
    </row>
    <row r="10443" spans="132:132">
      <c r="EB10443" s="84"/>
    </row>
    <row r="10444" spans="132:132">
      <c r="EB10444" s="84"/>
    </row>
    <row r="10445" spans="132:132">
      <c r="EB10445" s="84"/>
    </row>
    <row r="10446" spans="132:132">
      <c r="EB10446" s="84"/>
    </row>
    <row r="10447" spans="132:132">
      <c r="EB10447" s="84"/>
    </row>
    <row r="10448" spans="132:132">
      <c r="EB10448" s="84"/>
    </row>
    <row r="10449" spans="132:132">
      <c r="EB10449" s="84"/>
    </row>
    <row r="10450" spans="132:132">
      <c r="EB10450" s="84"/>
    </row>
    <row r="10451" spans="132:132">
      <c r="EB10451" s="84"/>
    </row>
    <row r="10452" spans="132:132">
      <c r="EB10452" s="84"/>
    </row>
    <row r="10453" spans="132:132">
      <c r="EB10453" s="84"/>
    </row>
    <row r="10454" spans="132:132">
      <c r="EB10454" s="84"/>
    </row>
    <row r="10455" spans="132:132">
      <c r="EB10455" s="84"/>
    </row>
    <row r="10456" spans="132:132">
      <c r="EB10456" s="84"/>
    </row>
    <row r="10457" spans="132:132">
      <c r="EB10457" s="84"/>
    </row>
    <row r="10458" spans="132:132">
      <c r="EB10458" s="84"/>
    </row>
    <row r="10459" spans="132:132">
      <c r="EB10459" s="84"/>
    </row>
    <row r="10460" spans="132:132">
      <c r="EB10460" s="84"/>
    </row>
    <row r="10461" spans="132:132">
      <c r="EB10461" s="84"/>
    </row>
    <row r="10462" spans="132:132">
      <c r="EB10462" s="84"/>
    </row>
    <row r="10463" spans="132:132">
      <c r="EB10463" s="84"/>
    </row>
    <row r="10464" spans="132:132">
      <c r="EB10464" s="84"/>
    </row>
    <row r="10465" spans="132:132">
      <c r="EB10465" s="84"/>
    </row>
    <row r="10466" spans="132:132">
      <c r="EB10466" s="84"/>
    </row>
    <row r="10467" spans="132:132">
      <c r="EB10467" s="84"/>
    </row>
    <row r="10468" spans="132:132">
      <c r="EB10468" s="84"/>
    </row>
    <row r="10469" spans="132:132">
      <c r="EB10469" s="84"/>
    </row>
    <row r="10470" spans="132:132">
      <c r="EB10470" s="84"/>
    </row>
    <row r="10471" spans="132:132">
      <c r="EB10471" s="84"/>
    </row>
    <row r="10472" spans="132:132">
      <c r="EB10472" s="84"/>
    </row>
    <row r="10473" spans="132:132">
      <c r="EB10473" s="84"/>
    </row>
    <row r="10474" spans="132:132">
      <c r="EB10474" s="84"/>
    </row>
    <row r="10475" spans="132:132">
      <c r="EB10475" s="84"/>
    </row>
    <row r="10476" spans="132:132">
      <c r="EB10476" s="84"/>
    </row>
    <row r="10477" spans="132:132">
      <c r="EB10477" s="84"/>
    </row>
    <row r="10478" spans="132:132">
      <c r="EB10478" s="84"/>
    </row>
    <row r="10479" spans="132:132">
      <c r="EB10479" s="84"/>
    </row>
    <row r="10480" spans="132:132">
      <c r="EB10480" s="84"/>
    </row>
    <row r="10481" spans="132:132">
      <c r="EB10481" s="84"/>
    </row>
    <row r="10482" spans="132:132">
      <c r="EB10482" s="84"/>
    </row>
    <row r="10483" spans="132:132">
      <c r="EB10483" s="84"/>
    </row>
    <row r="10484" spans="132:132">
      <c r="EB10484" s="84"/>
    </row>
    <row r="10485" spans="132:132">
      <c r="EB10485" s="84"/>
    </row>
    <row r="10486" spans="132:132">
      <c r="EB10486" s="84"/>
    </row>
    <row r="10487" spans="132:132">
      <c r="EB10487" s="84"/>
    </row>
    <row r="10488" spans="132:132">
      <c r="EB10488" s="84"/>
    </row>
    <row r="10489" spans="132:132">
      <c r="EB10489" s="84"/>
    </row>
    <row r="10490" spans="132:132">
      <c r="EB10490" s="84"/>
    </row>
    <row r="10491" spans="132:132">
      <c r="EB10491" s="84"/>
    </row>
    <row r="10492" spans="132:132">
      <c r="EB10492" s="84"/>
    </row>
    <row r="10493" spans="132:132">
      <c r="EB10493" s="84"/>
    </row>
    <row r="10494" spans="132:132">
      <c r="EB10494" s="84"/>
    </row>
    <row r="10495" spans="132:132">
      <c r="EB10495" s="84"/>
    </row>
    <row r="10496" spans="132:132">
      <c r="EB10496" s="84"/>
    </row>
    <row r="10497" spans="132:132">
      <c r="EB10497" s="84"/>
    </row>
    <row r="10498" spans="132:132">
      <c r="EB10498" s="84"/>
    </row>
    <row r="10499" spans="132:132">
      <c r="EB10499" s="84"/>
    </row>
    <row r="10500" spans="132:132">
      <c r="EB10500" s="84"/>
    </row>
    <row r="10501" spans="132:132">
      <c r="EB10501" s="84"/>
    </row>
    <row r="10502" spans="132:132">
      <c r="EB10502" s="84"/>
    </row>
    <row r="10503" spans="132:132">
      <c r="EB10503" s="84"/>
    </row>
    <row r="10504" spans="132:132">
      <c r="EB10504" s="84"/>
    </row>
    <row r="10505" spans="132:132">
      <c r="EB10505" s="84"/>
    </row>
    <row r="10506" spans="132:132">
      <c r="EB10506" s="84"/>
    </row>
    <row r="10507" spans="132:132">
      <c r="EB10507" s="84"/>
    </row>
    <row r="10508" spans="132:132">
      <c r="EB10508" s="84"/>
    </row>
    <row r="10509" spans="132:132">
      <c r="EB10509" s="84"/>
    </row>
    <row r="10510" spans="132:132">
      <c r="EB10510" s="84"/>
    </row>
    <row r="10511" spans="132:132">
      <c r="EB10511" s="84"/>
    </row>
    <row r="10512" spans="132:132">
      <c r="EB10512" s="84"/>
    </row>
    <row r="10513" spans="132:132">
      <c r="EB10513" s="84"/>
    </row>
    <row r="10514" spans="132:132">
      <c r="EB10514" s="84"/>
    </row>
    <row r="10515" spans="132:132">
      <c r="EB10515" s="84"/>
    </row>
    <row r="10516" spans="132:132">
      <c r="EB10516" s="84"/>
    </row>
    <row r="10517" spans="132:132">
      <c r="EB10517" s="84"/>
    </row>
    <row r="10518" spans="132:132">
      <c r="EB10518" s="84"/>
    </row>
    <row r="10519" spans="132:132">
      <c r="EB10519" s="84"/>
    </row>
    <row r="10520" spans="132:132">
      <c r="EB10520" s="84"/>
    </row>
    <row r="10521" spans="132:132">
      <c r="EB10521" s="84"/>
    </row>
    <row r="10522" spans="132:132">
      <c r="EB10522" s="84"/>
    </row>
    <row r="10523" spans="132:132">
      <c r="EB10523" s="84"/>
    </row>
    <row r="10524" spans="132:132">
      <c r="EB10524" s="84"/>
    </row>
    <row r="10525" spans="132:132">
      <c r="EB10525" s="84"/>
    </row>
    <row r="10526" spans="132:132">
      <c r="EB10526" s="84"/>
    </row>
    <row r="10527" spans="132:132">
      <c r="EB10527" s="84"/>
    </row>
    <row r="10528" spans="132:132">
      <c r="EB10528" s="84"/>
    </row>
    <row r="10529" spans="132:132">
      <c r="EB10529" s="84"/>
    </row>
    <row r="10530" spans="132:132">
      <c r="EB10530" s="84"/>
    </row>
    <row r="10531" spans="132:132">
      <c r="EB10531" s="84"/>
    </row>
    <row r="10532" spans="132:132">
      <c r="EB10532" s="84"/>
    </row>
    <row r="10533" spans="132:132">
      <c r="EB10533" s="84"/>
    </row>
    <row r="10534" spans="132:132">
      <c r="EB10534" s="84"/>
    </row>
    <row r="10535" spans="132:132">
      <c r="EB10535" s="84"/>
    </row>
    <row r="10536" spans="132:132">
      <c r="EB10536" s="84"/>
    </row>
    <row r="10537" spans="132:132">
      <c r="EB10537" s="84"/>
    </row>
    <row r="10538" spans="132:132">
      <c r="EB10538" s="84"/>
    </row>
    <row r="10539" spans="132:132">
      <c r="EB10539" s="84"/>
    </row>
    <row r="10540" spans="132:132">
      <c r="EB10540" s="84"/>
    </row>
    <row r="10541" spans="132:132">
      <c r="EB10541" s="84"/>
    </row>
    <row r="10542" spans="132:132">
      <c r="EB10542" s="84"/>
    </row>
    <row r="10543" spans="132:132">
      <c r="EB10543" s="84"/>
    </row>
    <row r="10544" spans="132:132">
      <c r="EB10544" s="84"/>
    </row>
    <row r="10545" spans="132:132">
      <c r="EB10545" s="84"/>
    </row>
    <row r="10546" spans="132:132">
      <c r="EB10546" s="84"/>
    </row>
    <row r="10547" spans="132:132">
      <c r="EB10547" s="84"/>
    </row>
    <row r="10548" spans="132:132">
      <c r="EB10548" s="84"/>
    </row>
    <row r="10549" spans="132:132">
      <c r="EB10549" s="84"/>
    </row>
    <row r="10550" spans="132:132">
      <c r="EB10550" s="84"/>
    </row>
    <row r="10551" spans="132:132">
      <c r="EB10551" s="84"/>
    </row>
    <row r="10552" spans="132:132">
      <c r="EB10552" s="84"/>
    </row>
    <row r="10553" spans="132:132">
      <c r="EB10553" s="84"/>
    </row>
    <row r="10554" spans="132:132">
      <c r="EB10554" s="84"/>
    </row>
    <row r="10555" spans="132:132">
      <c r="EB10555" s="84"/>
    </row>
    <row r="10556" spans="132:132">
      <c r="EB10556" s="84"/>
    </row>
    <row r="10557" spans="132:132">
      <c r="EB10557" s="84"/>
    </row>
    <row r="10558" spans="132:132">
      <c r="EB10558" s="84"/>
    </row>
    <row r="10559" spans="132:132">
      <c r="EB10559" s="84"/>
    </row>
    <row r="10560" spans="132:132">
      <c r="EB10560" s="84"/>
    </row>
    <row r="10561" spans="132:132">
      <c r="EB10561" s="84"/>
    </row>
    <row r="10562" spans="132:132">
      <c r="EB10562" s="84"/>
    </row>
    <row r="10563" spans="132:132">
      <c r="EB10563" s="84"/>
    </row>
    <row r="10564" spans="132:132">
      <c r="EB10564" s="84"/>
    </row>
    <row r="10565" spans="132:132">
      <c r="EB10565" s="84"/>
    </row>
    <row r="10566" spans="132:132">
      <c r="EB10566" s="84"/>
    </row>
    <row r="10567" spans="132:132">
      <c r="EB10567" s="84"/>
    </row>
    <row r="10568" spans="132:132">
      <c r="EB10568" s="84"/>
    </row>
    <row r="10569" spans="132:132">
      <c r="EB10569" s="84"/>
    </row>
    <row r="10570" spans="132:132">
      <c r="EB10570" s="84"/>
    </row>
    <row r="10571" spans="132:132">
      <c r="EB10571" s="84"/>
    </row>
    <row r="10572" spans="132:132">
      <c r="EB10572" s="84"/>
    </row>
    <row r="10573" spans="132:132">
      <c r="EB10573" s="84"/>
    </row>
    <row r="10574" spans="132:132">
      <c r="EB10574" s="84"/>
    </row>
    <row r="10575" spans="132:132">
      <c r="EB10575" s="84"/>
    </row>
    <row r="10576" spans="132:132">
      <c r="EB10576" s="84"/>
    </row>
    <row r="10577" spans="132:132">
      <c r="EB10577" s="84"/>
    </row>
    <row r="10578" spans="132:132">
      <c r="EB10578" s="84"/>
    </row>
    <row r="10579" spans="132:132">
      <c r="EB10579" s="84"/>
    </row>
    <row r="10580" spans="132:132">
      <c r="EB10580" s="84"/>
    </row>
    <row r="10581" spans="132:132">
      <c r="EB10581" s="84"/>
    </row>
    <row r="10582" spans="132:132">
      <c r="EB10582" s="84"/>
    </row>
    <row r="10583" spans="132:132">
      <c r="EB10583" s="84"/>
    </row>
    <row r="10584" spans="132:132">
      <c r="EB10584" s="84"/>
    </row>
    <row r="10585" spans="132:132">
      <c r="EB10585" s="84"/>
    </row>
    <row r="10586" spans="132:132">
      <c r="EB10586" s="84"/>
    </row>
    <row r="10587" spans="132:132">
      <c r="EB10587" s="84"/>
    </row>
    <row r="10588" spans="132:132">
      <c r="EB10588" s="84"/>
    </row>
    <row r="10589" spans="132:132">
      <c r="EB10589" s="84"/>
    </row>
    <row r="10590" spans="132:132">
      <c r="EB10590" s="84"/>
    </row>
    <row r="10591" spans="132:132">
      <c r="EB10591" s="84"/>
    </row>
    <row r="10592" spans="132:132">
      <c r="EB10592" s="84"/>
    </row>
    <row r="10593" spans="132:132">
      <c r="EB10593" s="84"/>
    </row>
    <row r="10594" spans="132:132">
      <c r="EB10594" s="84"/>
    </row>
    <row r="10595" spans="132:132">
      <c r="EB10595" s="84"/>
    </row>
    <row r="10596" spans="132:132">
      <c r="EB10596" s="84"/>
    </row>
    <row r="10597" spans="132:132">
      <c r="EB10597" s="84"/>
    </row>
    <row r="10598" spans="132:132">
      <c r="EB10598" s="84"/>
    </row>
    <row r="10599" spans="132:132">
      <c r="EB10599" s="84"/>
    </row>
    <row r="10600" spans="132:132">
      <c r="EB10600" s="84"/>
    </row>
    <row r="10601" spans="132:132">
      <c r="EB10601" s="84"/>
    </row>
    <row r="10602" spans="132:132">
      <c r="EB10602" s="84"/>
    </row>
    <row r="10603" spans="132:132">
      <c r="EB10603" s="84"/>
    </row>
    <row r="10604" spans="132:132">
      <c r="EB10604" s="84"/>
    </row>
    <row r="10605" spans="132:132">
      <c r="EB10605" s="84"/>
    </row>
    <row r="10606" spans="132:132">
      <c r="EB10606" s="84"/>
    </row>
    <row r="10607" spans="132:132">
      <c r="EB10607" s="84"/>
    </row>
    <row r="10608" spans="132:132">
      <c r="EB10608" s="84"/>
    </row>
    <row r="10609" spans="132:132">
      <c r="EB10609" s="84"/>
    </row>
    <row r="10610" spans="132:132">
      <c r="EB10610" s="84"/>
    </row>
    <row r="10611" spans="132:132">
      <c r="EB10611" s="84"/>
    </row>
    <row r="10612" spans="132:132">
      <c r="EB10612" s="84"/>
    </row>
    <row r="10613" spans="132:132">
      <c r="EB10613" s="84"/>
    </row>
    <row r="10614" spans="132:132">
      <c r="EB10614" s="84"/>
    </row>
    <row r="10615" spans="132:132">
      <c r="EB10615" s="84"/>
    </row>
    <row r="10616" spans="132:132">
      <c r="EB10616" s="84"/>
    </row>
    <row r="10617" spans="132:132">
      <c r="EB10617" s="84"/>
    </row>
    <row r="10618" spans="132:132">
      <c r="EB10618" s="84"/>
    </row>
    <row r="10619" spans="132:132">
      <c r="EB10619" s="84"/>
    </row>
    <row r="10620" spans="132:132">
      <c r="EB10620" s="84"/>
    </row>
    <row r="10621" spans="132:132">
      <c r="EB10621" s="84"/>
    </row>
    <row r="10622" spans="132:132">
      <c r="EB10622" s="84"/>
    </row>
    <row r="10623" spans="132:132">
      <c r="EB10623" s="84"/>
    </row>
    <row r="10624" spans="132:132">
      <c r="EB10624" s="84"/>
    </row>
    <row r="10625" spans="132:132">
      <c r="EB10625" s="84"/>
    </row>
    <row r="10626" spans="132:132">
      <c r="EB10626" s="84"/>
    </row>
    <row r="10627" spans="132:132">
      <c r="EB10627" s="84"/>
    </row>
    <row r="10628" spans="132:132">
      <c r="EB10628" s="84"/>
    </row>
    <row r="10629" spans="132:132">
      <c r="EB10629" s="84"/>
    </row>
    <row r="10630" spans="132:132">
      <c r="EB10630" s="84"/>
    </row>
    <row r="10631" spans="132:132">
      <c r="EB10631" s="84"/>
    </row>
    <row r="10632" spans="132:132">
      <c r="EB10632" s="84"/>
    </row>
    <row r="10633" spans="132:132">
      <c r="EB10633" s="84"/>
    </row>
    <row r="10634" spans="132:132">
      <c r="EB10634" s="84"/>
    </row>
    <row r="10635" spans="132:132">
      <c r="EB10635" s="84"/>
    </row>
    <row r="10636" spans="132:132">
      <c r="EB10636" s="84"/>
    </row>
    <row r="10637" spans="132:132">
      <c r="EB10637" s="84"/>
    </row>
    <row r="10638" spans="132:132">
      <c r="EB10638" s="84"/>
    </row>
    <row r="10639" spans="132:132">
      <c r="EB10639" s="84"/>
    </row>
    <row r="10640" spans="132:132">
      <c r="EB10640" s="84"/>
    </row>
    <row r="10641" spans="132:132">
      <c r="EB10641" s="84"/>
    </row>
    <row r="10642" spans="132:132">
      <c r="EB10642" s="84"/>
    </row>
    <row r="10643" spans="132:132">
      <c r="EB10643" s="84"/>
    </row>
    <row r="10644" spans="132:132">
      <c r="EB10644" s="84"/>
    </row>
    <row r="10645" spans="132:132">
      <c r="EB10645" s="84"/>
    </row>
    <row r="10646" spans="132:132">
      <c r="EB10646" s="84"/>
    </row>
    <row r="10647" spans="132:132">
      <c r="EB10647" s="84"/>
    </row>
    <row r="10648" spans="132:132">
      <c r="EB10648" s="84"/>
    </row>
    <row r="10649" spans="132:132">
      <c r="EB10649" s="84"/>
    </row>
    <row r="10650" spans="132:132">
      <c r="EB10650" s="84"/>
    </row>
    <row r="10651" spans="132:132">
      <c r="EB10651" s="84"/>
    </row>
    <row r="10652" spans="132:132">
      <c r="EB10652" s="84"/>
    </row>
    <row r="10653" spans="132:132">
      <c r="EB10653" s="84"/>
    </row>
    <row r="10654" spans="132:132">
      <c r="EB10654" s="84"/>
    </row>
    <row r="10655" spans="132:132">
      <c r="EB10655" s="84"/>
    </row>
    <row r="10656" spans="132:132">
      <c r="EB10656" s="84"/>
    </row>
    <row r="10657" spans="132:132">
      <c r="EB10657" s="84"/>
    </row>
    <row r="10658" spans="132:132">
      <c r="EB10658" s="84"/>
    </row>
    <row r="10659" spans="132:132">
      <c r="EB10659" s="84"/>
    </row>
    <row r="10660" spans="132:132">
      <c r="EB10660" s="84"/>
    </row>
    <row r="10661" spans="132:132">
      <c r="EB10661" s="84"/>
    </row>
    <row r="10662" spans="132:132">
      <c r="EB10662" s="84"/>
    </row>
    <row r="10663" spans="132:132">
      <c r="EB10663" s="84"/>
    </row>
    <row r="10664" spans="132:132">
      <c r="EB10664" s="84"/>
    </row>
    <row r="10665" spans="132:132">
      <c r="EB10665" s="84"/>
    </row>
    <row r="10666" spans="132:132">
      <c r="EB10666" s="84"/>
    </row>
    <row r="10667" spans="132:132">
      <c r="EB10667" s="84"/>
    </row>
    <row r="10668" spans="132:132">
      <c r="EB10668" s="84"/>
    </row>
    <row r="10669" spans="132:132">
      <c r="EB10669" s="84"/>
    </row>
    <row r="10670" spans="132:132">
      <c r="EB10670" s="84"/>
    </row>
    <row r="10671" spans="132:132">
      <c r="EB10671" s="84"/>
    </row>
    <row r="10672" spans="132:132">
      <c r="EB10672" s="84"/>
    </row>
    <row r="10673" spans="132:132">
      <c r="EB10673" s="84"/>
    </row>
    <row r="10674" spans="132:132">
      <c r="EB10674" s="84"/>
    </row>
    <row r="10675" spans="132:132">
      <c r="EB10675" s="84"/>
    </row>
    <row r="10676" spans="132:132">
      <c r="EB10676" s="84"/>
    </row>
    <row r="10677" spans="132:132">
      <c r="EB10677" s="84"/>
    </row>
    <row r="10678" spans="132:132">
      <c r="EB10678" s="84"/>
    </row>
    <row r="10679" spans="132:132">
      <c r="EB10679" s="84"/>
    </row>
    <row r="10680" spans="132:132">
      <c r="EB10680" s="84"/>
    </row>
    <row r="10681" spans="132:132">
      <c r="EB10681" s="84"/>
    </row>
    <row r="10682" spans="132:132">
      <c r="EB10682" s="84"/>
    </row>
    <row r="10683" spans="132:132">
      <c r="EB10683" s="84"/>
    </row>
    <row r="10684" spans="132:132">
      <c r="EB10684" s="84"/>
    </row>
    <row r="10685" spans="132:132">
      <c r="EB10685" s="84"/>
    </row>
    <row r="10686" spans="132:132">
      <c r="EB10686" s="84"/>
    </row>
    <row r="10687" spans="132:132">
      <c r="EB10687" s="84"/>
    </row>
    <row r="10688" spans="132:132">
      <c r="EB10688" s="84"/>
    </row>
    <row r="10689" spans="132:132">
      <c r="EB10689" s="84"/>
    </row>
    <row r="10690" spans="132:132">
      <c r="EB10690" s="84"/>
    </row>
    <row r="10691" spans="132:132">
      <c r="EB10691" s="84"/>
    </row>
    <row r="10692" spans="132:132">
      <c r="EB10692" s="84"/>
    </row>
    <row r="10693" spans="132:132">
      <c r="EB10693" s="84"/>
    </row>
    <row r="10694" spans="132:132">
      <c r="EB10694" s="84"/>
    </row>
    <row r="10695" spans="132:132">
      <c r="EB10695" s="84"/>
    </row>
    <row r="10696" spans="132:132">
      <c r="EB10696" s="84"/>
    </row>
    <row r="10697" spans="132:132">
      <c r="EB10697" s="84"/>
    </row>
    <row r="10698" spans="132:132">
      <c r="EB10698" s="84"/>
    </row>
    <row r="10699" spans="132:132">
      <c r="EB10699" s="84"/>
    </row>
    <row r="10700" spans="132:132">
      <c r="EB10700" s="84"/>
    </row>
    <row r="10701" spans="132:132">
      <c r="EB10701" s="84"/>
    </row>
    <row r="10702" spans="132:132">
      <c r="EB10702" s="84"/>
    </row>
    <row r="10703" spans="132:132">
      <c r="EB10703" s="84"/>
    </row>
    <row r="10704" spans="132:132">
      <c r="EB10704" s="84"/>
    </row>
    <row r="10705" spans="132:132">
      <c r="EB10705" s="84"/>
    </row>
    <row r="10706" spans="132:132">
      <c r="EB10706" s="84"/>
    </row>
    <row r="10707" spans="132:132">
      <c r="EB10707" s="84"/>
    </row>
    <row r="10708" spans="132:132">
      <c r="EB10708" s="84"/>
    </row>
    <row r="10709" spans="132:132">
      <c r="EB10709" s="84"/>
    </row>
    <row r="10710" spans="132:132">
      <c r="EB10710" s="84"/>
    </row>
    <row r="10711" spans="132:132">
      <c r="EB10711" s="84"/>
    </row>
    <row r="10712" spans="132:132">
      <c r="EB10712" s="84"/>
    </row>
    <row r="10713" spans="132:132">
      <c r="EB10713" s="84"/>
    </row>
    <row r="10714" spans="132:132">
      <c r="EB10714" s="84"/>
    </row>
    <row r="10715" spans="132:132">
      <c r="EB10715" s="84"/>
    </row>
    <row r="10716" spans="132:132">
      <c r="EB10716" s="84"/>
    </row>
    <row r="10717" spans="132:132">
      <c r="EB10717" s="84"/>
    </row>
    <row r="10718" spans="132:132">
      <c r="EB10718" s="84"/>
    </row>
    <row r="10719" spans="132:132">
      <c r="EB10719" s="84"/>
    </row>
    <row r="10720" spans="132:132">
      <c r="EB10720" s="84"/>
    </row>
    <row r="10721" spans="132:132">
      <c r="EB10721" s="84"/>
    </row>
    <row r="10722" spans="132:132">
      <c r="EB10722" s="84"/>
    </row>
    <row r="10723" spans="132:132">
      <c r="EB10723" s="84"/>
    </row>
    <row r="10724" spans="132:132">
      <c r="EB10724" s="84"/>
    </row>
    <row r="10725" spans="132:132">
      <c r="EB10725" s="84"/>
    </row>
    <row r="10726" spans="132:132">
      <c r="EB10726" s="84"/>
    </row>
    <row r="10727" spans="132:132">
      <c r="EB10727" s="84"/>
    </row>
    <row r="10728" spans="132:132">
      <c r="EB10728" s="84"/>
    </row>
    <row r="10729" spans="132:132">
      <c r="EB10729" s="84"/>
    </row>
    <row r="10730" spans="132:132">
      <c r="EB10730" s="84"/>
    </row>
    <row r="10731" spans="132:132">
      <c r="EB10731" s="84"/>
    </row>
    <row r="10732" spans="132:132">
      <c r="EB10732" s="84"/>
    </row>
    <row r="10733" spans="132:132">
      <c r="EB10733" s="84"/>
    </row>
    <row r="10734" spans="132:132">
      <c r="EB10734" s="84"/>
    </row>
    <row r="10735" spans="132:132">
      <c r="EB10735" s="84"/>
    </row>
    <row r="10736" spans="132:132">
      <c r="EB10736" s="84"/>
    </row>
    <row r="10737" spans="132:132">
      <c r="EB10737" s="84"/>
    </row>
    <row r="10738" spans="132:132">
      <c r="EB10738" s="84"/>
    </row>
    <row r="10739" spans="132:132">
      <c r="EB10739" s="84"/>
    </row>
    <row r="10740" spans="132:132">
      <c r="EB10740" s="84"/>
    </row>
    <row r="10741" spans="132:132">
      <c r="EB10741" s="84"/>
    </row>
    <row r="10742" spans="132:132">
      <c r="EB10742" s="84"/>
    </row>
    <row r="10743" spans="132:132">
      <c r="EB10743" s="84"/>
    </row>
    <row r="10744" spans="132:132">
      <c r="EB10744" s="84"/>
    </row>
    <row r="10745" spans="132:132">
      <c r="EB10745" s="84"/>
    </row>
    <row r="10746" spans="132:132">
      <c r="EB10746" s="84"/>
    </row>
    <row r="10747" spans="132:132">
      <c r="EB10747" s="84"/>
    </row>
    <row r="10748" spans="132:132">
      <c r="EB10748" s="84"/>
    </row>
    <row r="10749" spans="132:132">
      <c r="EB10749" s="84"/>
    </row>
    <row r="10750" spans="132:132">
      <c r="EB10750" s="84"/>
    </row>
    <row r="10751" spans="132:132">
      <c r="EB10751" s="84"/>
    </row>
    <row r="10752" spans="132:132">
      <c r="EB10752" s="84"/>
    </row>
    <row r="10753" spans="132:132">
      <c r="EB10753" s="84"/>
    </row>
    <row r="10754" spans="132:132">
      <c r="EB10754" s="84"/>
    </row>
    <row r="10755" spans="132:132">
      <c r="EB10755" s="84"/>
    </row>
    <row r="10756" spans="132:132">
      <c r="EB10756" s="84"/>
    </row>
    <row r="10757" spans="132:132">
      <c r="EB10757" s="84"/>
    </row>
    <row r="10758" spans="132:132">
      <c r="EB10758" s="84"/>
    </row>
    <row r="10759" spans="132:132">
      <c r="EB10759" s="84"/>
    </row>
    <row r="10760" spans="132:132">
      <c r="EB10760" s="84"/>
    </row>
    <row r="10761" spans="132:132">
      <c r="EB10761" s="84"/>
    </row>
    <row r="10762" spans="132:132">
      <c r="EB10762" s="84"/>
    </row>
    <row r="10763" spans="132:132">
      <c r="EB10763" s="84"/>
    </row>
    <row r="10764" spans="132:132">
      <c r="EB10764" s="84"/>
    </row>
    <row r="10765" spans="132:132">
      <c r="EB10765" s="84"/>
    </row>
    <row r="10766" spans="132:132">
      <c r="EB10766" s="84"/>
    </row>
    <row r="10767" spans="132:132">
      <c r="EB10767" s="84"/>
    </row>
    <row r="10768" spans="132:132">
      <c r="EB10768" s="84"/>
    </row>
    <row r="10769" spans="132:132">
      <c r="EB10769" s="84"/>
    </row>
    <row r="10770" spans="132:132">
      <c r="EB10770" s="84"/>
    </row>
    <row r="10771" spans="132:132">
      <c r="EB10771" s="84"/>
    </row>
    <row r="10772" spans="132:132">
      <c r="EB10772" s="84"/>
    </row>
    <row r="10773" spans="132:132">
      <c r="EB10773" s="84"/>
    </row>
    <row r="10774" spans="132:132">
      <c r="EB10774" s="84"/>
    </row>
    <row r="10775" spans="132:132">
      <c r="EB10775" s="84"/>
    </row>
    <row r="10776" spans="132:132">
      <c r="EB10776" s="84"/>
    </row>
    <row r="10777" spans="132:132">
      <c r="EB10777" s="84"/>
    </row>
    <row r="10778" spans="132:132">
      <c r="EB10778" s="84"/>
    </row>
    <row r="10779" spans="132:132">
      <c r="EB10779" s="84"/>
    </row>
    <row r="10780" spans="132:132">
      <c r="EB10780" s="84"/>
    </row>
    <row r="10781" spans="132:132">
      <c r="EB10781" s="84"/>
    </row>
    <row r="10782" spans="132:132">
      <c r="EB10782" s="84"/>
    </row>
    <row r="10783" spans="132:132">
      <c r="EB10783" s="84"/>
    </row>
    <row r="10784" spans="132:132">
      <c r="EB10784" s="84"/>
    </row>
    <row r="10785" spans="132:132">
      <c r="EB10785" s="84"/>
    </row>
    <row r="10786" spans="132:132">
      <c r="EB10786" s="84"/>
    </row>
    <row r="10787" spans="132:132">
      <c r="EB10787" s="84"/>
    </row>
    <row r="10788" spans="132:132">
      <c r="EB10788" s="84"/>
    </row>
    <row r="10789" spans="132:132">
      <c r="EB10789" s="84"/>
    </row>
    <row r="10790" spans="132:132">
      <c r="EB10790" s="84"/>
    </row>
    <row r="10791" spans="132:132">
      <c r="EB10791" s="84"/>
    </row>
    <row r="10792" spans="132:132">
      <c r="EB10792" s="84"/>
    </row>
    <row r="10793" spans="132:132">
      <c r="EB10793" s="84"/>
    </row>
    <row r="10794" spans="132:132">
      <c r="EB10794" s="84"/>
    </row>
    <row r="10795" spans="132:132">
      <c r="EB10795" s="84"/>
    </row>
    <row r="10796" spans="132:132">
      <c r="EB10796" s="84"/>
    </row>
    <row r="10797" spans="132:132">
      <c r="EB10797" s="84"/>
    </row>
    <row r="10798" spans="132:132">
      <c r="EB10798" s="84"/>
    </row>
    <row r="10799" spans="132:132">
      <c r="EB10799" s="84"/>
    </row>
    <row r="10800" spans="132:132">
      <c r="EB10800" s="84"/>
    </row>
    <row r="10801" spans="132:132">
      <c r="EB10801" s="84"/>
    </row>
    <row r="10802" spans="132:132">
      <c r="EB10802" s="84"/>
    </row>
    <row r="10803" spans="132:132">
      <c r="EB10803" s="84"/>
    </row>
    <row r="10804" spans="132:132">
      <c r="EB10804" s="84"/>
    </row>
    <row r="10805" spans="132:132">
      <c r="EB10805" s="84"/>
    </row>
    <row r="10806" spans="132:132">
      <c r="EB10806" s="84"/>
    </row>
    <row r="10807" spans="132:132">
      <c r="EB10807" s="84"/>
    </row>
    <row r="10808" spans="132:132">
      <c r="EB10808" s="84"/>
    </row>
    <row r="10809" spans="132:132">
      <c r="EB10809" s="84"/>
    </row>
    <row r="10810" spans="132:132">
      <c r="EB10810" s="84"/>
    </row>
    <row r="10811" spans="132:132">
      <c r="EB10811" s="84"/>
    </row>
    <row r="10812" spans="132:132">
      <c r="EB10812" s="84"/>
    </row>
    <row r="10813" spans="132:132">
      <c r="EB10813" s="84"/>
    </row>
    <row r="10814" spans="132:132">
      <c r="EB10814" s="84"/>
    </row>
    <row r="10815" spans="132:132">
      <c r="EB10815" s="84"/>
    </row>
    <row r="10816" spans="132:132">
      <c r="EB10816" s="84"/>
    </row>
    <row r="10817" spans="132:132">
      <c r="EB10817" s="84"/>
    </row>
    <row r="10818" spans="132:132">
      <c r="EB10818" s="84"/>
    </row>
    <row r="10819" spans="132:132">
      <c r="EB10819" s="84"/>
    </row>
    <row r="10820" spans="132:132">
      <c r="EB10820" s="84"/>
    </row>
    <row r="10821" spans="132:132">
      <c r="EB10821" s="84"/>
    </row>
    <row r="10822" spans="132:132">
      <c r="EB10822" s="84"/>
    </row>
    <row r="10823" spans="132:132">
      <c r="EB10823" s="84"/>
    </row>
    <row r="10824" spans="132:132">
      <c r="EB10824" s="84"/>
    </row>
    <row r="10825" spans="132:132">
      <c r="EB10825" s="84"/>
    </row>
    <row r="10826" spans="132:132">
      <c r="EB10826" s="84"/>
    </row>
    <row r="10827" spans="132:132">
      <c r="EB10827" s="84"/>
    </row>
    <row r="10828" spans="132:132">
      <c r="EB10828" s="84"/>
    </row>
    <row r="10829" spans="132:132">
      <c r="EB10829" s="84"/>
    </row>
    <row r="10830" spans="132:132">
      <c r="EB10830" s="84"/>
    </row>
    <row r="10831" spans="132:132">
      <c r="EB10831" s="84"/>
    </row>
    <row r="10832" spans="132:132">
      <c r="EB10832" s="84"/>
    </row>
    <row r="10833" spans="132:132">
      <c r="EB10833" s="84"/>
    </row>
    <row r="10834" spans="132:132">
      <c r="EB10834" s="84"/>
    </row>
    <row r="10835" spans="132:132">
      <c r="EB10835" s="84"/>
    </row>
    <row r="10836" spans="132:132">
      <c r="EB10836" s="84"/>
    </row>
    <row r="10837" spans="132:132">
      <c r="EB10837" s="84"/>
    </row>
    <row r="10838" spans="132:132">
      <c r="EB10838" s="84"/>
    </row>
    <row r="10839" spans="132:132">
      <c r="EB10839" s="84"/>
    </row>
    <row r="10840" spans="132:132">
      <c r="EB10840" s="84"/>
    </row>
    <row r="10841" spans="132:132">
      <c r="EB10841" s="84"/>
    </row>
    <row r="10842" spans="132:132">
      <c r="EB10842" s="84"/>
    </row>
    <row r="10843" spans="132:132">
      <c r="EB10843" s="84"/>
    </row>
    <row r="10844" spans="132:132">
      <c r="EB10844" s="84"/>
    </row>
    <row r="10845" spans="132:132">
      <c r="EB10845" s="84"/>
    </row>
    <row r="10846" spans="132:132">
      <c r="EB10846" s="84"/>
    </row>
    <row r="10847" spans="132:132">
      <c r="EB10847" s="84"/>
    </row>
    <row r="10848" spans="132:132">
      <c r="EB10848" s="84"/>
    </row>
    <row r="10849" spans="132:132">
      <c r="EB10849" s="84"/>
    </row>
    <row r="10850" spans="132:132">
      <c r="EB10850" s="84"/>
    </row>
    <row r="10851" spans="132:132">
      <c r="EB10851" s="84"/>
    </row>
    <row r="10852" spans="132:132">
      <c r="EB10852" s="84"/>
    </row>
    <row r="10853" spans="132:132">
      <c r="EB10853" s="84"/>
    </row>
    <row r="10854" spans="132:132">
      <c r="EB10854" s="84"/>
    </row>
    <row r="10855" spans="132:132">
      <c r="EB10855" s="84"/>
    </row>
    <row r="10856" spans="132:132">
      <c r="EB10856" s="84"/>
    </row>
    <row r="10857" spans="132:132">
      <c r="EB10857" s="84"/>
    </row>
    <row r="10858" spans="132:132">
      <c r="EB10858" s="84"/>
    </row>
    <row r="10859" spans="132:132">
      <c r="EB10859" s="84"/>
    </row>
    <row r="10860" spans="132:132">
      <c r="EB10860" s="84"/>
    </row>
    <row r="10861" spans="132:132">
      <c r="EB10861" s="84"/>
    </row>
    <row r="10862" spans="132:132">
      <c r="EB10862" s="84"/>
    </row>
    <row r="10863" spans="132:132">
      <c r="EB10863" s="84"/>
    </row>
    <row r="10864" spans="132:132">
      <c r="EB10864" s="84"/>
    </row>
    <row r="10865" spans="132:132">
      <c r="EB10865" s="84"/>
    </row>
    <row r="10866" spans="132:132">
      <c r="EB10866" s="84"/>
    </row>
    <row r="10867" spans="132:132">
      <c r="EB10867" s="84"/>
    </row>
    <row r="10868" spans="132:132">
      <c r="EB10868" s="84"/>
    </row>
    <row r="10869" spans="132:132">
      <c r="EB10869" s="84"/>
    </row>
    <row r="10870" spans="132:132">
      <c r="EB10870" s="84"/>
    </row>
    <row r="10871" spans="132:132">
      <c r="EB10871" s="84"/>
    </row>
    <row r="10872" spans="132:132">
      <c r="EB10872" s="84"/>
    </row>
    <row r="10873" spans="132:132">
      <c r="EB10873" s="84"/>
    </row>
    <row r="10874" spans="132:132">
      <c r="EB10874" s="84"/>
    </row>
    <row r="10875" spans="132:132">
      <c r="EB10875" s="84"/>
    </row>
    <row r="10876" spans="132:132">
      <c r="EB10876" s="84"/>
    </row>
    <row r="10877" spans="132:132">
      <c r="EB10877" s="84"/>
    </row>
    <row r="10878" spans="132:132">
      <c r="EB10878" s="84"/>
    </row>
    <row r="10879" spans="132:132">
      <c r="EB10879" s="84"/>
    </row>
    <row r="10880" spans="132:132">
      <c r="EB10880" s="84"/>
    </row>
    <row r="10881" spans="132:132">
      <c r="EB10881" s="84"/>
    </row>
    <row r="10882" spans="132:132">
      <c r="EB10882" s="84"/>
    </row>
    <row r="10883" spans="132:132">
      <c r="EB10883" s="84"/>
    </row>
    <row r="10884" spans="132:132">
      <c r="EB10884" s="84"/>
    </row>
    <row r="10885" spans="132:132">
      <c r="EB10885" s="84"/>
    </row>
    <row r="10886" spans="132:132">
      <c r="EB10886" s="84"/>
    </row>
    <row r="10887" spans="132:132">
      <c r="EB10887" s="84"/>
    </row>
    <row r="10888" spans="132:132">
      <c r="EB10888" s="84"/>
    </row>
    <row r="10889" spans="132:132">
      <c r="EB10889" s="84"/>
    </row>
    <row r="10890" spans="132:132">
      <c r="EB10890" s="84"/>
    </row>
    <row r="10891" spans="132:132">
      <c r="EB10891" s="84"/>
    </row>
    <row r="10892" spans="132:132">
      <c r="EB10892" s="84"/>
    </row>
    <row r="10893" spans="132:132">
      <c r="EB10893" s="84"/>
    </row>
    <row r="10894" spans="132:132">
      <c r="EB10894" s="84"/>
    </row>
    <row r="10895" spans="132:132">
      <c r="EB10895" s="84"/>
    </row>
    <row r="10896" spans="132:132">
      <c r="EB10896" s="84"/>
    </row>
    <row r="10897" spans="132:132">
      <c r="EB10897" s="84"/>
    </row>
    <row r="10898" spans="132:132">
      <c r="EB10898" s="84"/>
    </row>
    <row r="10899" spans="132:132">
      <c r="EB10899" s="84"/>
    </row>
    <row r="10900" spans="132:132">
      <c r="EB10900" s="84"/>
    </row>
    <row r="10901" spans="132:132">
      <c r="EB10901" s="84"/>
    </row>
    <row r="10902" spans="132:132">
      <c r="EB10902" s="84"/>
    </row>
    <row r="10903" spans="132:132">
      <c r="EB10903" s="84"/>
    </row>
    <row r="10904" spans="132:132">
      <c r="EB10904" s="84"/>
    </row>
    <row r="10905" spans="132:132">
      <c r="EB10905" s="84"/>
    </row>
    <row r="10906" spans="132:132">
      <c r="EB10906" s="84"/>
    </row>
    <row r="10907" spans="132:132">
      <c r="EB10907" s="84"/>
    </row>
    <row r="10908" spans="132:132">
      <c r="EB10908" s="84"/>
    </row>
    <row r="10909" spans="132:132">
      <c r="EB10909" s="84"/>
    </row>
    <row r="10910" spans="132:132">
      <c r="EB10910" s="84"/>
    </row>
    <row r="10911" spans="132:132">
      <c r="EB10911" s="84"/>
    </row>
    <row r="10912" spans="132:132">
      <c r="EB10912" s="84"/>
    </row>
    <row r="10913" spans="132:132">
      <c r="EB10913" s="84"/>
    </row>
    <row r="10914" spans="132:132">
      <c r="EB10914" s="84"/>
    </row>
    <row r="10915" spans="132:132">
      <c r="EB10915" s="84"/>
    </row>
    <row r="10916" spans="132:132">
      <c r="EB10916" s="84"/>
    </row>
    <row r="10917" spans="132:132">
      <c r="EB10917" s="84"/>
    </row>
    <row r="10918" spans="132:132">
      <c r="EB10918" s="84"/>
    </row>
    <row r="10919" spans="132:132">
      <c r="EB10919" s="84"/>
    </row>
    <row r="10920" spans="132:132">
      <c r="EB10920" s="84"/>
    </row>
    <row r="10921" spans="132:132">
      <c r="EB10921" s="84"/>
    </row>
    <row r="10922" spans="132:132">
      <c r="EB10922" s="84"/>
    </row>
    <row r="10923" spans="132:132">
      <c r="EB10923" s="84"/>
    </row>
    <row r="10924" spans="132:132">
      <c r="EB10924" s="84"/>
    </row>
    <row r="10925" spans="132:132">
      <c r="EB10925" s="84"/>
    </row>
    <row r="10926" spans="132:132">
      <c r="EB10926" s="84"/>
    </row>
    <row r="10927" spans="132:132">
      <c r="EB10927" s="84"/>
    </row>
    <row r="10928" spans="132:132">
      <c r="EB10928" s="84"/>
    </row>
    <row r="10929" spans="132:132">
      <c r="EB10929" s="84"/>
    </row>
    <row r="10930" spans="132:132">
      <c r="EB10930" s="84"/>
    </row>
    <row r="10931" spans="132:132">
      <c r="EB10931" s="84"/>
    </row>
    <row r="10932" spans="132:132">
      <c r="EB10932" s="84"/>
    </row>
    <row r="10933" spans="132:132">
      <c r="EB10933" s="84"/>
    </row>
    <row r="10934" spans="132:132">
      <c r="EB10934" s="84"/>
    </row>
    <row r="10935" spans="132:132">
      <c r="EB10935" s="84"/>
    </row>
    <row r="10936" spans="132:132">
      <c r="EB10936" s="84"/>
    </row>
    <row r="10937" spans="132:132">
      <c r="EB10937" s="84"/>
    </row>
    <row r="10938" spans="132:132">
      <c r="EB10938" s="84"/>
    </row>
    <row r="10939" spans="132:132">
      <c r="EB10939" s="84"/>
    </row>
    <row r="10940" spans="132:132">
      <c r="EB10940" s="84"/>
    </row>
    <row r="10941" spans="132:132">
      <c r="EB10941" s="84"/>
    </row>
    <row r="10942" spans="132:132">
      <c r="EB10942" s="84"/>
    </row>
    <row r="10943" spans="132:132">
      <c r="EB10943" s="84"/>
    </row>
    <row r="10944" spans="132:132">
      <c r="EB10944" s="84"/>
    </row>
    <row r="10945" spans="132:132">
      <c r="EB10945" s="84"/>
    </row>
    <row r="10946" spans="132:132">
      <c r="EB10946" s="84"/>
    </row>
    <row r="10947" spans="132:132">
      <c r="EB10947" s="84"/>
    </row>
    <row r="10948" spans="132:132">
      <c r="EB10948" s="84"/>
    </row>
    <row r="10949" spans="132:132">
      <c r="EB10949" s="84"/>
    </row>
    <row r="10950" spans="132:132">
      <c r="EB10950" s="84"/>
    </row>
    <row r="10951" spans="132:132">
      <c r="EB10951" s="84"/>
    </row>
    <row r="10952" spans="132:132">
      <c r="EB10952" s="84"/>
    </row>
    <row r="10953" spans="132:132">
      <c r="EB10953" s="84"/>
    </row>
    <row r="10954" spans="132:132">
      <c r="EB10954" s="84"/>
    </row>
    <row r="10955" spans="132:132">
      <c r="EB10955" s="84"/>
    </row>
    <row r="10956" spans="132:132">
      <c r="EB10956" s="84"/>
    </row>
    <row r="10957" spans="132:132">
      <c r="EB10957" s="84"/>
    </row>
    <row r="10958" spans="132:132">
      <c r="EB10958" s="84"/>
    </row>
    <row r="10959" spans="132:132">
      <c r="EB10959" s="84"/>
    </row>
    <row r="10960" spans="132:132">
      <c r="EB10960" s="84"/>
    </row>
    <row r="10961" spans="132:132">
      <c r="EB10961" s="84"/>
    </row>
    <row r="10962" spans="132:132">
      <c r="EB10962" s="84"/>
    </row>
    <row r="10963" spans="132:132">
      <c r="EB10963" s="84"/>
    </row>
    <row r="10964" spans="132:132">
      <c r="EB10964" s="84"/>
    </row>
    <row r="10965" spans="132:132">
      <c r="EB10965" s="84"/>
    </row>
    <row r="10966" spans="132:132">
      <c r="EB10966" s="84"/>
    </row>
    <row r="10967" spans="132:132">
      <c r="EB10967" s="84"/>
    </row>
    <row r="10968" spans="132:132">
      <c r="EB10968" s="84"/>
    </row>
    <row r="10969" spans="132:132">
      <c r="EB10969" s="84"/>
    </row>
    <row r="10970" spans="132:132">
      <c r="EB10970" s="84"/>
    </row>
    <row r="10971" spans="132:132">
      <c r="EB10971" s="84"/>
    </row>
    <row r="10972" spans="132:132">
      <c r="EB10972" s="84"/>
    </row>
    <row r="10973" spans="132:132">
      <c r="EB10973" s="84"/>
    </row>
    <row r="10974" spans="132:132">
      <c r="EB10974" s="84"/>
    </row>
    <row r="10975" spans="132:132">
      <c r="EB10975" s="84"/>
    </row>
    <row r="10976" spans="132:132">
      <c r="EB10976" s="84"/>
    </row>
    <row r="10977" spans="132:132">
      <c r="EB10977" s="84"/>
    </row>
    <row r="10978" spans="132:132">
      <c r="EB10978" s="84"/>
    </row>
    <row r="10979" spans="132:132">
      <c r="EB10979" s="84"/>
    </row>
    <row r="10980" spans="132:132">
      <c r="EB10980" s="84"/>
    </row>
    <row r="10981" spans="132:132">
      <c r="EB10981" s="84"/>
    </row>
    <row r="10982" spans="132:132">
      <c r="EB10982" s="84"/>
    </row>
    <row r="10983" spans="132:132">
      <c r="EB10983" s="84"/>
    </row>
    <row r="10984" spans="132:132">
      <c r="EB10984" s="84"/>
    </row>
    <row r="10985" spans="132:132">
      <c r="EB10985" s="84"/>
    </row>
    <row r="10986" spans="132:132">
      <c r="EB10986" s="84"/>
    </row>
    <row r="10987" spans="132:132">
      <c r="EB10987" s="84"/>
    </row>
    <row r="10988" spans="132:132">
      <c r="EB10988" s="84"/>
    </row>
    <row r="10989" spans="132:132">
      <c r="EB10989" s="84"/>
    </row>
    <row r="10990" spans="132:132">
      <c r="EB10990" s="84"/>
    </row>
    <row r="10991" spans="132:132">
      <c r="EB10991" s="84"/>
    </row>
    <row r="10992" spans="132:132">
      <c r="EB10992" s="84"/>
    </row>
    <row r="10993" spans="132:132">
      <c r="EB10993" s="84"/>
    </row>
    <row r="10994" spans="132:132">
      <c r="EB10994" s="84"/>
    </row>
    <row r="10995" spans="132:132">
      <c r="EB10995" s="84"/>
    </row>
    <row r="10996" spans="132:132">
      <c r="EB10996" s="84"/>
    </row>
    <row r="10997" spans="132:132">
      <c r="EB10997" s="84"/>
    </row>
    <row r="10998" spans="132:132">
      <c r="EB10998" s="84"/>
    </row>
    <row r="10999" spans="132:132">
      <c r="EB10999" s="84"/>
    </row>
    <row r="11000" spans="132:132">
      <c r="EB11000" s="84"/>
    </row>
    <row r="11001" spans="132:132">
      <c r="EB11001" s="84"/>
    </row>
    <row r="11002" spans="132:132">
      <c r="EB11002" s="84"/>
    </row>
    <row r="11003" spans="132:132">
      <c r="EB11003" s="84"/>
    </row>
    <row r="11004" spans="132:132">
      <c r="EB11004" s="84"/>
    </row>
    <row r="11005" spans="132:132">
      <c r="EB11005" s="84"/>
    </row>
    <row r="11006" spans="132:132">
      <c r="EB11006" s="84"/>
    </row>
    <row r="11007" spans="132:132">
      <c r="EB11007" s="84"/>
    </row>
    <row r="11008" spans="132:132">
      <c r="EB11008" s="84"/>
    </row>
    <row r="11009" spans="132:132">
      <c r="EB11009" s="84"/>
    </row>
    <row r="11010" spans="132:132">
      <c r="EB11010" s="84"/>
    </row>
    <row r="11011" spans="132:132">
      <c r="EB11011" s="84"/>
    </row>
    <row r="11012" spans="132:132">
      <c r="EB11012" s="84"/>
    </row>
    <row r="11013" spans="132:132">
      <c r="EB11013" s="84"/>
    </row>
    <row r="11014" spans="132:132">
      <c r="EB11014" s="84"/>
    </row>
    <row r="11015" spans="132:132">
      <c r="EB11015" s="84"/>
    </row>
    <row r="11016" spans="132:132">
      <c r="EB11016" s="84"/>
    </row>
    <row r="11017" spans="132:132">
      <c r="EB11017" s="84"/>
    </row>
    <row r="11018" spans="132:132">
      <c r="EB11018" s="84"/>
    </row>
    <row r="11019" spans="132:132">
      <c r="EB11019" s="84"/>
    </row>
    <row r="11020" spans="132:132">
      <c r="EB11020" s="84"/>
    </row>
    <row r="11021" spans="132:132">
      <c r="EB11021" s="84"/>
    </row>
    <row r="11022" spans="132:132">
      <c r="EB11022" s="84"/>
    </row>
    <row r="11023" spans="132:132">
      <c r="EB11023" s="84"/>
    </row>
    <row r="11024" spans="132:132">
      <c r="EB11024" s="84"/>
    </row>
    <row r="11025" spans="132:132">
      <c r="EB11025" s="84"/>
    </row>
    <row r="11026" spans="132:132">
      <c r="EB11026" s="84"/>
    </row>
    <row r="11027" spans="132:132">
      <c r="EB11027" s="84"/>
    </row>
    <row r="11028" spans="132:132">
      <c r="EB11028" s="84"/>
    </row>
    <row r="11029" spans="132:132">
      <c r="EB11029" s="84"/>
    </row>
    <row r="11030" spans="132:132">
      <c r="EB11030" s="84"/>
    </row>
    <row r="11031" spans="132:132">
      <c r="EB11031" s="84"/>
    </row>
    <row r="11032" spans="132:132">
      <c r="EB11032" s="84"/>
    </row>
    <row r="11033" spans="132:132">
      <c r="EB11033" s="84"/>
    </row>
    <row r="11034" spans="132:132">
      <c r="EB11034" s="84"/>
    </row>
    <row r="11035" spans="132:132">
      <c r="EB11035" s="84"/>
    </row>
    <row r="11036" spans="132:132">
      <c r="EB11036" s="84"/>
    </row>
    <row r="11037" spans="132:132">
      <c r="EB11037" s="84"/>
    </row>
    <row r="11038" spans="132:132">
      <c r="EB11038" s="84"/>
    </row>
    <row r="11039" spans="132:132">
      <c r="EB11039" s="84"/>
    </row>
    <row r="11040" spans="132:132">
      <c r="EB11040" s="84"/>
    </row>
    <row r="11041" spans="132:132">
      <c r="EB11041" s="84"/>
    </row>
    <row r="11042" spans="132:132">
      <c r="EB11042" s="84"/>
    </row>
    <row r="11043" spans="132:132">
      <c r="EB11043" s="84"/>
    </row>
    <row r="11044" spans="132:132">
      <c r="EB11044" s="84"/>
    </row>
    <row r="11045" spans="132:132">
      <c r="EB11045" s="84"/>
    </row>
    <row r="11046" spans="132:132">
      <c r="EB11046" s="84"/>
    </row>
    <row r="11047" spans="132:132">
      <c r="EB11047" s="84"/>
    </row>
    <row r="11048" spans="132:132">
      <c r="EB11048" s="84"/>
    </row>
    <row r="11049" spans="132:132">
      <c r="EB11049" s="84"/>
    </row>
    <row r="11050" spans="132:132">
      <c r="EB11050" s="84"/>
    </row>
    <row r="11051" spans="132:132">
      <c r="EB11051" s="84"/>
    </row>
    <row r="11052" spans="132:132">
      <c r="EB11052" s="84"/>
    </row>
    <row r="11053" spans="132:132">
      <c r="EB11053" s="84"/>
    </row>
    <row r="11054" spans="132:132">
      <c r="EB11054" s="84"/>
    </row>
    <row r="11055" spans="132:132">
      <c r="EB11055" s="84"/>
    </row>
    <row r="11056" spans="132:132">
      <c r="EB11056" s="84"/>
    </row>
    <row r="11057" spans="132:132">
      <c r="EB11057" s="84"/>
    </row>
    <row r="11058" spans="132:132">
      <c r="EB11058" s="84"/>
    </row>
    <row r="11059" spans="132:132">
      <c r="EB11059" s="84"/>
    </row>
    <row r="11060" spans="132:132">
      <c r="EB11060" s="84"/>
    </row>
    <row r="11061" spans="132:132">
      <c r="EB11061" s="84"/>
    </row>
    <row r="11062" spans="132:132">
      <c r="EB11062" s="84"/>
    </row>
    <row r="11063" spans="132:132">
      <c r="EB11063" s="84"/>
    </row>
    <row r="11064" spans="132:132">
      <c r="EB11064" s="84"/>
    </row>
    <row r="11065" spans="132:132">
      <c r="EB11065" s="84"/>
    </row>
    <row r="11066" spans="132:132">
      <c r="EB11066" s="84"/>
    </row>
    <row r="11067" spans="132:132">
      <c r="EB11067" s="84"/>
    </row>
    <row r="11068" spans="132:132">
      <c r="EB11068" s="84"/>
    </row>
    <row r="11069" spans="132:132">
      <c r="EB11069" s="84"/>
    </row>
    <row r="11070" spans="132:132">
      <c r="EB11070" s="84"/>
    </row>
    <row r="11071" spans="132:132">
      <c r="EB11071" s="84"/>
    </row>
    <row r="11072" spans="132:132">
      <c r="EB11072" s="84"/>
    </row>
    <row r="11073" spans="132:132">
      <c r="EB11073" s="84"/>
    </row>
    <row r="11074" spans="132:132">
      <c r="EB11074" s="84"/>
    </row>
    <row r="11075" spans="132:132">
      <c r="EB11075" s="84"/>
    </row>
    <row r="11076" spans="132:132">
      <c r="EB11076" s="84"/>
    </row>
    <row r="11077" spans="132:132">
      <c r="EB11077" s="84"/>
    </row>
    <row r="11078" spans="132:132">
      <c r="EB11078" s="84"/>
    </row>
    <row r="11079" spans="132:132">
      <c r="EB11079" s="84"/>
    </row>
    <row r="11080" spans="132:132">
      <c r="EB11080" s="84"/>
    </row>
    <row r="11081" spans="132:132">
      <c r="EB11081" s="84"/>
    </row>
    <row r="11082" spans="132:132">
      <c r="EB11082" s="84"/>
    </row>
    <row r="11083" spans="132:132">
      <c r="EB11083" s="84"/>
    </row>
    <row r="11084" spans="132:132">
      <c r="EB11084" s="84"/>
    </row>
    <row r="11085" spans="132:132">
      <c r="EB11085" s="84"/>
    </row>
    <row r="11086" spans="132:132">
      <c r="EB11086" s="84"/>
    </row>
    <row r="11087" spans="132:132">
      <c r="EB11087" s="84"/>
    </row>
    <row r="11088" spans="132:132">
      <c r="EB11088" s="84"/>
    </row>
    <row r="11089" spans="132:132">
      <c r="EB11089" s="84"/>
    </row>
    <row r="11090" spans="132:132">
      <c r="EB11090" s="84"/>
    </row>
    <row r="11091" spans="132:132">
      <c r="EB11091" s="84"/>
    </row>
    <row r="11092" spans="132:132">
      <c r="EB11092" s="84"/>
    </row>
    <row r="11093" spans="132:132">
      <c r="EB11093" s="84"/>
    </row>
    <row r="11094" spans="132:132">
      <c r="EB11094" s="84"/>
    </row>
    <row r="11095" spans="132:132">
      <c r="EB11095" s="84"/>
    </row>
    <row r="11096" spans="132:132">
      <c r="EB11096" s="84"/>
    </row>
    <row r="11097" spans="132:132">
      <c r="EB11097" s="84"/>
    </row>
    <row r="11098" spans="132:132">
      <c r="EB11098" s="84"/>
    </row>
    <row r="11099" spans="132:132">
      <c r="EB11099" s="84"/>
    </row>
    <row r="11100" spans="132:132">
      <c r="EB11100" s="84"/>
    </row>
    <row r="11101" spans="132:132">
      <c r="EB11101" s="84"/>
    </row>
    <row r="11102" spans="132:132">
      <c r="EB11102" s="84"/>
    </row>
    <row r="11103" spans="132:132">
      <c r="EB11103" s="84"/>
    </row>
    <row r="11104" spans="132:132">
      <c r="EB11104" s="84"/>
    </row>
    <row r="11105" spans="132:132">
      <c r="EB11105" s="84"/>
    </row>
    <row r="11106" spans="132:132">
      <c r="EB11106" s="84"/>
    </row>
    <row r="11107" spans="132:132">
      <c r="EB11107" s="84"/>
    </row>
    <row r="11108" spans="132:132">
      <c r="EB11108" s="84"/>
    </row>
    <row r="11109" spans="132:132">
      <c r="EB11109" s="84"/>
    </row>
    <row r="11110" spans="132:132">
      <c r="EB11110" s="84"/>
    </row>
    <row r="11111" spans="132:132">
      <c r="EB11111" s="84"/>
    </row>
    <row r="11112" spans="132:132">
      <c r="EB11112" s="84"/>
    </row>
    <row r="11113" spans="132:132">
      <c r="EB11113" s="84"/>
    </row>
    <row r="11114" spans="132:132">
      <c r="EB11114" s="84"/>
    </row>
    <row r="11115" spans="132:132">
      <c r="EB11115" s="84"/>
    </row>
    <row r="11116" spans="132:132">
      <c r="EB11116" s="84"/>
    </row>
    <row r="11117" spans="132:132">
      <c r="EB11117" s="84"/>
    </row>
    <row r="11118" spans="132:132">
      <c r="EB11118" s="84"/>
    </row>
    <row r="11119" spans="132:132">
      <c r="EB11119" s="84"/>
    </row>
    <row r="11120" spans="132:132">
      <c r="EB11120" s="84"/>
    </row>
    <row r="11121" spans="132:132">
      <c r="EB11121" s="84"/>
    </row>
    <row r="11122" spans="132:132">
      <c r="EB11122" s="84"/>
    </row>
    <row r="11123" spans="132:132">
      <c r="EB11123" s="84"/>
    </row>
    <row r="11124" spans="132:132">
      <c r="EB11124" s="84"/>
    </row>
    <row r="11125" spans="132:132">
      <c r="EB11125" s="84"/>
    </row>
    <row r="11126" spans="132:132">
      <c r="EB11126" s="84"/>
    </row>
    <row r="11127" spans="132:132">
      <c r="EB11127" s="84"/>
    </row>
    <row r="11128" spans="132:132">
      <c r="EB11128" s="84"/>
    </row>
    <row r="11129" spans="132:132">
      <c r="EB11129" s="84"/>
    </row>
    <row r="11130" spans="132:132">
      <c r="EB11130" s="84"/>
    </row>
    <row r="11131" spans="132:132">
      <c r="EB11131" s="84"/>
    </row>
    <row r="11132" spans="132:132">
      <c r="EB11132" s="84"/>
    </row>
    <row r="11133" spans="132:132">
      <c r="EB11133" s="84"/>
    </row>
    <row r="11134" spans="132:132">
      <c r="EB11134" s="84"/>
    </row>
    <row r="11135" spans="132:132">
      <c r="EB11135" s="84"/>
    </row>
    <row r="11136" spans="132:132">
      <c r="EB11136" s="84"/>
    </row>
    <row r="11137" spans="132:132">
      <c r="EB11137" s="84"/>
    </row>
    <row r="11138" spans="132:132">
      <c r="EB11138" s="84"/>
    </row>
    <row r="11139" spans="132:132">
      <c r="EB11139" s="84"/>
    </row>
    <row r="11140" spans="132:132">
      <c r="EB11140" s="84"/>
    </row>
    <row r="11141" spans="132:132">
      <c r="EB11141" s="84"/>
    </row>
    <row r="11142" spans="132:132">
      <c r="EB11142" s="84"/>
    </row>
    <row r="11143" spans="132:132">
      <c r="EB11143" s="84"/>
    </row>
    <row r="11144" spans="132:132">
      <c r="EB11144" s="84"/>
    </row>
    <row r="11145" spans="132:132">
      <c r="EB11145" s="84"/>
    </row>
    <row r="11146" spans="132:132">
      <c r="EB11146" s="84"/>
    </row>
    <row r="11147" spans="132:132">
      <c r="EB11147" s="84"/>
    </row>
    <row r="11148" spans="132:132">
      <c r="EB11148" s="84"/>
    </row>
    <row r="11149" spans="132:132">
      <c r="EB11149" s="84"/>
    </row>
    <row r="11150" spans="132:132">
      <c r="EB11150" s="84"/>
    </row>
    <row r="11151" spans="132:132">
      <c r="EB11151" s="84"/>
    </row>
    <row r="11152" spans="132:132">
      <c r="EB11152" s="84"/>
    </row>
    <row r="11153" spans="132:132">
      <c r="EB11153" s="84"/>
    </row>
    <row r="11154" spans="132:132">
      <c r="EB11154" s="84"/>
    </row>
    <row r="11155" spans="132:132">
      <c r="EB11155" s="84"/>
    </row>
    <row r="11156" spans="132:132">
      <c r="EB11156" s="84"/>
    </row>
    <row r="11157" spans="132:132">
      <c r="EB11157" s="84"/>
    </row>
    <row r="11158" spans="132:132">
      <c r="EB11158" s="84"/>
    </row>
    <row r="11159" spans="132:132">
      <c r="EB11159" s="84"/>
    </row>
    <row r="11160" spans="132:132">
      <c r="EB11160" s="84"/>
    </row>
    <row r="11161" spans="132:132">
      <c r="EB11161" s="84"/>
    </row>
    <row r="11162" spans="132:132">
      <c r="EB11162" s="84"/>
    </row>
    <row r="11163" spans="132:132">
      <c r="EB11163" s="84"/>
    </row>
    <row r="11164" spans="132:132">
      <c r="EB11164" s="84"/>
    </row>
    <row r="11165" spans="132:132">
      <c r="EB11165" s="84"/>
    </row>
    <row r="11166" spans="132:132">
      <c r="EB11166" s="84"/>
    </row>
    <row r="11167" spans="132:132">
      <c r="EB11167" s="84"/>
    </row>
    <row r="11168" spans="132:132">
      <c r="EB11168" s="84"/>
    </row>
    <row r="11169" spans="132:132">
      <c r="EB11169" s="84"/>
    </row>
    <row r="11170" spans="132:132">
      <c r="EB11170" s="84"/>
    </row>
    <row r="11171" spans="132:132">
      <c r="EB11171" s="84"/>
    </row>
    <row r="11172" spans="132:132">
      <c r="EB11172" s="84"/>
    </row>
    <row r="11173" spans="132:132">
      <c r="EB11173" s="84"/>
    </row>
    <row r="11174" spans="132:132">
      <c r="EB11174" s="84"/>
    </row>
    <row r="11175" spans="132:132">
      <c r="EB11175" s="84"/>
    </row>
    <row r="11176" spans="132:132">
      <c r="EB11176" s="84"/>
    </row>
    <row r="11177" spans="132:132">
      <c r="EB11177" s="84"/>
    </row>
    <row r="11178" spans="132:132">
      <c r="EB11178" s="84"/>
    </row>
    <row r="11179" spans="132:132">
      <c r="EB11179" s="84"/>
    </row>
    <row r="11180" spans="132:132">
      <c r="EB11180" s="84"/>
    </row>
    <row r="11181" spans="132:132">
      <c r="EB11181" s="84"/>
    </row>
    <row r="11182" spans="132:132">
      <c r="EB11182" s="84"/>
    </row>
    <row r="11183" spans="132:132">
      <c r="EB11183" s="84"/>
    </row>
    <row r="11184" spans="132:132">
      <c r="EB11184" s="84"/>
    </row>
    <row r="11185" spans="132:132">
      <c r="EB11185" s="84"/>
    </row>
    <row r="11186" spans="132:132">
      <c r="EB11186" s="84"/>
    </row>
    <row r="11187" spans="132:132">
      <c r="EB11187" s="84"/>
    </row>
    <row r="11188" spans="132:132">
      <c r="EB11188" s="84"/>
    </row>
    <row r="11189" spans="132:132">
      <c r="EB11189" s="84"/>
    </row>
    <row r="11190" spans="132:132">
      <c r="EB11190" s="84"/>
    </row>
    <row r="11191" spans="132:132">
      <c r="EB11191" s="84"/>
    </row>
    <row r="11192" spans="132:132">
      <c r="EB11192" s="84"/>
    </row>
    <row r="11193" spans="132:132">
      <c r="EB11193" s="84"/>
    </row>
    <row r="11194" spans="132:132">
      <c r="EB11194" s="84"/>
    </row>
    <row r="11195" spans="132:132">
      <c r="EB11195" s="84"/>
    </row>
    <row r="11196" spans="132:132">
      <c r="EB11196" s="84"/>
    </row>
    <row r="11197" spans="132:132">
      <c r="EB11197" s="84"/>
    </row>
    <row r="11198" spans="132:132">
      <c r="EB11198" s="84"/>
    </row>
    <row r="11199" spans="132:132">
      <c r="EB11199" s="84"/>
    </row>
    <row r="11200" spans="132:132">
      <c r="EB11200" s="84"/>
    </row>
    <row r="11201" spans="132:132">
      <c r="EB11201" s="84"/>
    </row>
    <row r="11202" spans="132:132">
      <c r="EB11202" s="84"/>
    </row>
    <row r="11203" spans="132:132">
      <c r="EB11203" s="84"/>
    </row>
    <row r="11204" spans="132:132">
      <c r="EB11204" s="84"/>
    </row>
    <row r="11205" spans="132:132">
      <c r="EB11205" s="84"/>
    </row>
    <row r="11206" spans="132:132">
      <c r="EB11206" s="84"/>
    </row>
    <row r="11207" spans="132:132">
      <c r="EB11207" s="84"/>
    </row>
    <row r="11208" spans="132:132">
      <c r="EB11208" s="84"/>
    </row>
    <row r="11209" spans="132:132">
      <c r="EB11209" s="84"/>
    </row>
    <row r="11210" spans="132:132">
      <c r="EB11210" s="84"/>
    </row>
    <row r="11211" spans="132:132">
      <c r="EB11211" s="84"/>
    </row>
    <row r="11212" spans="132:132">
      <c r="EB11212" s="84"/>
    </row>
    <row r="11213" spans="132:132">
      <c r="EB11213" s="84"/>
    </row>
    <row r="11214" spans="132:132">
      <c r="EB11214" s="84"/>
    </row>
    <row r="11215" spans="132:132">
      <c r="EB11215" s="84"/>
    </row>
    <row r="11216" spans="132:132">
      <c r="EB11216" s="84"/>
    </row>
    <row r="11217" spans="132:132">
      <c r="EB11217" s="84"/>
    </row>
    <row r="11218" spans="132:132">
      <c r="EB11218" s="84"/>
    </row>
    <row r="11219" spans="132:132">
      <c r="EB11219" s="84"/>
    </row>
    <row r="11220" spans="132:132">
      <c r="EB11220" s="84"/>
    </row>
    <row r="11221" spans="132:132">
      <c r="EB11221" s="84"/>
    </row>
    <row r="11222" spans="132:132">
      <c r="EB11222" s="84"/>
    </row>
    <row r="11223" spans="132:132">
      <c r="EB11223" s="84"/>
    </row>
    <row r="11224" spans="132:132">
      <c r="EB11224" s="84"/>
    </row>
    <row r="11225" spans="132:132">
      <c r="EB11225" s="84"/>
    </row>
    <row r="11226" spans="132:132">
      <c r="EB11226" s="84"/>
    </row>
    <row r="11227" spans="132:132">
      <c r="EB11227" s="84"/>
    </row>
    <row r="11228" spans="132:132">
      <c r="EB11228" s="84"/>
    </row>
    <row r="11229" spans="132:132">
      <c r="EB11229" s="84"/>
    </row>
    <row r="11230" spans="132:132">
      <c r="EB11230" s="84"/>
    </row>
    <row r="11231" spans="132:132">
      <c r="EB11231" s="84"/>
    </row>
    <row r="11232" spans="132:132">
      <c r="EB11232" s="84"/>
    </row>
    <row r="11233" spans="132:132">
      <c r="EB11233" s="84"/>
    </row>
    <row r="11234" spans="132:132">
      <c r="EB11234" s="84"/>
    </row>
    <row r="11235" spans="132:132">
      <c r="EB11235" s="84"/>
    </row>
    <row r="11236" spans="132:132">
      <c r="EB11236" s="84"/>
    </row>
    <row r="11237" spans="132:132">
      <c r="EB11237" s="84"/>
    </row>
    <row r="11238" spans="132:132">
      <c r="EB11238" s="84"/>
    </row>
    <row r="11239" spans="132:132">
      <c r="EB11239" s="84"/>
    </row>
    <row r="11240" spans="132:132">
      <c r="EB11240" s="84"/>
    </row>
    <row r="11241" spans="132:132">
      <c r="EB11241" s="84"/>
    </row>
    <row r="11242" spans="132:132">
      <c r="EB11242" s="84"/>
    </row>
    <row r="11243" spans="132:132">
      <c r="EB11243" s="84"/>
    </row>
    <row r="11244" spans="132:132">
      <c r="EB11244" s="84"/>
    </row>
    <row r="11245" spans="132:132">
      <c r="EB11245" s="84"/>
    </row>
    <row r="11246" spans="132:132">
      <c r="EB11246" s="84"/>
    </row>
    <row r="11247" spans="132:132">
      <c r="EB11247" s="84"/>
    </row>
    <row r="11248" spans="132:132">
      <c r="EB11248" s="84"/>
    </row>
    <row r="11249" spans="132:132">
      <c r="EB11249" s="84"/>
    </row>
    <row r="11250" spans="132:132">
      <c r="EB11250" s="84"/>
    </row>
    <row r="11251" spans="132:132">
      <c r="EB11251" s="84"/>
    </row>
    <row r="11252" spans="132:132">
      <c r="EB11252" s="84"/>
    </row>
    <row r="11253" spans="132:132">
      <c r="EB11253" s="84"/>
    </row>
    <row r="11254" spans="132:132">
      <c r="EB11254" s="84"/>
    </row>
    <row r="11255" spans="132:132">
      <c r="EB11255" s="84"/>
    </row>
    <row r="11256" spans="132:132">
      <c r="EB11256" s="84"/>
    </row>
    <row r="11257" spans="132:132">
      <c r="EB11257" s="84"/>
    </row>
    <row r="11258" spans="132:132">
      <c r="EB11258" s="84"/>
    </row>
    <row r="11259" spans="132:132">
      <c r="EB11259" s="84"/>
    </row>
    <row r="11260" spans="132:132">
      <c r="EB11260" s="84"/>
    </row>
    <row r="11261" spans="132:132">
      <c r="EB11261" s="84"/>
    </row>
    <row r="11262" spans="132:132">
      <c r="EB11262" s="84"/>
    </row>
    <row r="11263" spans="132:132">
      <c r="EB11263" s="84"/>
    </row>
    <row r="11264" spans="132:132">
      <c r="EB11264" s="84"/>
    </row>
    <row r="11265" spans="132:132">
      <c r="EB11265" s="84"/>
    </row>
    <row r="11266" spans="132:132">
      <c r="EB11266" s="84"/>
    </row>
    <row r="11267" spans="132:132">
      <c r="EB11267" s="84"/>
    </row>
    <row r="11268" spans="132:132">
      <c r="EB11268" s="84"/>
    </row>
    <row r="11269" spans="132:132">
      <c r="EB11269" s="84"/>
    </row>
    <row r="11270" spans="132:132">
      <c r="EB11270" s="84"/>
    </row>
    <row r="11271" spans="132:132">
      <c r="EB11271" s="84"/>
    </row>
    <row r="11272" spans="132:132">
      <c r="EB11272" s="84"/>
    </row>
    <row r="11273" spans="132:132">
      <c r="EB11273" s="84"/>
    </row>
    <row r="11274" spans="132:132">
      <c r="EB11274" s="84"/>
    </row>
    <row r="11275" spans="132:132">
      <c r="EB11275" s="84"/>
    </row>
    <row r="11276" spans="132:132">
      <c r="EB11276" s="84"/>
    </row>
    <row r="11277" spans="132:132">
      <c r="EB11277" s="84"/>
    </row>
    <row r="11278" spans="132:132">
      <c r="EB11278" s="84"/>
    </row>
    <row r="11279" spans="132:132">
      <c r="EB11279" s="84"/>
    </row>
    <row r="11280" spans="132:132">
      <c r="EB11280" s="84"/>
    </row>
    <row r="11281" spans="132:132">
      <c r="EB11281" s="84"/>
    </row>
    <row r="11282" spans="132:132">
      <c r="EB11282" s="84"/>
    </row>
    <row r="11283" spans="132:132">
      <c r="EB11283" s="84"/>
    </row>
    <row r="11284" spans="132:132">
      <c r="EB11284" s="84"/>
    </row>
    <row r="11285" spans="132:132">
      <c r="EB11285" s="84"/>
    </row>
    <row r="11286" spans="132:132">
      <c r="EB11286" s="84"/>
    </row>
    <row r="11287" spans="132:132">
      <c r="EB11287" s="84"/>
    </row>
    <row r="11288" spans="132:132">
      <c r="EB11288" s="84"/>
    </row>
    <row r="11289" spans="132:132">
      <c r="EB11289" s="84"/>
    </row>
    <row r="11290" spans="132:132">
      <c r="EB11290" s="84"/>
    </row>
    <row r="11291" spans="132:132">
      <c r="EB11291" s="84"/>
    </row>
    <row r="11292" spans="132:132">
      <c r="EB11292" s="84"/>
    </row>
    <row r="11293" spans="132:132">
      <c r="EB11293" s="84"/>
    </row>
    <row r="11294" spans="132:132">
      <c r="EB11294" s="84"/>
    </row>
    <row r="11295" spans="132:132">
      <c r="EB11295" s="84"/>
    </row>
    <row r="11296" spans="132:132">
      <c r="EB11296" s="84"/>
    </row>
    <row r="11297" spans="132:132">
      <c r="EB11297" s="84"/>
    </row>
    <row r="11298" spans="132:132">
      <c r="EB11298" s="84"/>
    </row>
    <row r="11299" spans="132:132">
      <c r="EB11299" s="84"/>
    </row>
    <row r="11300" spans="132:132">
      <c r="EB11300" s="84"/>
    </row>
    <row r="11301" spans="132:132">
      <c r="EB11301" s="84"/>
    </row>
    <row r="11302" spans="132:132">
      <c r="EB11302" s="84"/>
    </row>
    <row r="11303" spans="132:132">
      <c r="EB11303" s="84"/>
    </row>
    <row r="11304" spans="132:132">
      <c r="EB11304" s="84"/>
    </row>
    <row r="11305" spans="132:132">
      <c r="EB11305" s="84"/>
    </row>
    <row r="11306" spans="132:132">
      <c r="EB11306" s="84"/>
    </row>
    <row r="11307" spans="132:132">
      <c r="EB11307" s="84"/>
    </row>
    <row r="11308" spans="132:132">
      <c r="EB11308" s="84"/>
    </row>
    <row r="11309" spans="132:132">
      <c r="EB11309" s="84"/>
    </row>
    <row r="11310" spans="132:132">
      <c r="EB11310" s="84"/>
    </row>
    <row r="11311" spans="132:132">
      <c r="EB11311" s="84"/>
    </row>
    <row r="11312" spans="132:132">
      <c r="EB11312" s="84"/>
    </row>
    <row r="11313" spans="132:132">
      <c r="EB11313" s="84"/>
    </row>
    <row r="11314" spans="132:132">
      <c r="EB11314" s="84"/>
    </row>
    <row r="11315" spans="132:132">
      <c r="EB11315" s="84"/>
    </row>
    <row r="11316" spans="132:132">
      <c r="EB11316" s="84"/>
    </row>
    <row r="11317" spans="132:132">
      <c r="EB11317" s="84"/>
    </row>
    <row r="11318" spans="132:132">
      <c r="EB11318" s="84"/>
    </row>
    <row r="11319" spans="132:132">
      <c r="EB11319" s="84"/>
    </row>
    <row r="11320" spans="132:132">
      <c r="EB11320" s="84"/>
    </row>
    <row r="11321" spans="132:132">
      <c r="EB11321" s="84"/>
    </row>
    <row r="11322" spans="132:132">
      <c r="EB11322" s="84"/>
    </row>
    <row r="11323" spans="132:132">
      <c r="EB11323" s="84"/>
    </row>
    <row r="11324" spans="132:132">
      <c r="EB11324" s="84"/>
    </row>
    <row r="11325" spans="132:132">
      <c r="EB11325" s="84"/>
    </row>
    <row r="11326" spans="132:132">
      <c r="EB11326" s="84"/>
    </row>
    <row r="11327" spans="132:132">
      <c r="EB11327" s="84"/>
    </row>
    <row r="11328" spans="132:132">
      <c r="EB11328" s="84"/>
    </row>
    <row r="11329" spans="132:132">
      <c r="EB11329" s="84"/>
    </row>
    <row r="11330" spans="132:132">
      <c r="EB11330" s="84"/>
    </row>
    <row r="11331" spans="132:132">
      <c r="EB11331" s="84"/>
    </row>
    <row r="11332" spans="132:132">
      <c r="EB11332" s="84"/>
    </row>
    <row r="11333" spans="132:132">
      <c r="EB11333" s="84"/>
    </row>
    <row r="11334" spans="132:132">
      <c r="EB11334" s="84"/>
    </row>
    <row r="11335" spans="132:132">
      <c r="EB11335" s="84"/>
    </row>
    <row r="11336" spans="132:132">
      <c r="EB11336" s="84"/>
    </row>
    <row r="11337" spans="132:132">
      <c r="EB11337" s="84"/>
    </row>
    <row r="11338" spans="132:132">
      <c r="EB11338" s="84"/>
    </row>
    <row r="11339" spans="132:132">
      <c r="EB11339" s="84"/>
    </row>
    <row r="11340" spans="132:132">
      <c r="EB11340" s="84"/>
    </row>
    <row r="11341" spans="132:132">
      <c r="EB11341" s="84"/>
    </row>
    <row r="11342" spans="132:132">
      <c r="EB11342" s="84"/>
    </row>
    <row r="11343" spans="132:132">
      <c r="EB11343" s="84"/>
    </row>
    <row r="11344" spans="132:132">
      <c r="EB11344" s="84"/>
    </row>
    <row r="11345" spans="132:132">
      <c r="EB11345" s="84"/>
    </row>
    <row r="11346" spans="132:132">
      <c r="EB11346" s="84"/>
    </row>
    <row r="11347" spans="132:132">
      <c r="EB11347" s="84"/>
    </row>
    <row r="11348" spans="132:132">
      <c r="EB11348" s="84"/>
    </row>
    <row r="11349" spans="132:132">
      <c r="EB11349" s="84"/>
    </row>
    <row r="11350" spans="132:132">
      <c r="EB11350" s="84"/>
    </row>
    <row r="11351" spans="132:132">
      <c r="EB11351" s="84"/>
    </row>
    <row r="11352" spans="132:132">
      <c r="EB11352" s="84"/>
    </row>
    <row r="11353" spans="132:132">
      <c r="EB11353" s="84"/>
    </row>
    <row r="11354" spans="132:132">
      <c r="EB11354" s="84"/>
    </row>
    <row r="11355" spans="132:132">
      <c r="EB11355" s="84"/>
    </row>
    <row r="11356" spans="132:132">
      <c r="EB11356" s="84"/>
    </row>
    <row r="11357" spans="132:132">
      <c r="EB11357" s="84"/>
    </row>
    <row r="11358" spans="132:132">
      <c r="EB11358" s="84"/>
    </row>
    <row r="11359" spans="132:132">
      <c r="EB11359" s="84"/>
    </row>
    <row r="11360" spans="132:132">
      <c r="EB11360" s="84"/>
    </row>
    <row r="11361" spans="132:132">
      <c r="EB11361" s="84"/>
    </row>
    <row r="11362" spans="132:132">
      <c r="EB11362" s="84"/>
    </row>
    <row r="11363" spans="132:132">
      <c r="EB11363" s="84"/>
    </row>
    <row r="11364" spans="132:132">
      <c r="EB11364" s="84"/>
    </row>
    <row r="11365" spans="132:132">
      <c r="EB11365" s="84"/>
    </row>
    <row r="11366" spans="132:132">
      <c r="EB11366" s="84"/>
    </row>
    <row r="11367" spans="132:132">
      <c r="EB11367" s="84"/>
    </row>
    <row r="11368" spans="132:132">
      <c r="EB11368" s="84"/>
    </row>
    <row r="11369" spans="132:132">
      <c r="EB11369" s="84"/>
    </row>
    <row r="11370" spans="132:132">
      <c r="EB11370" s="84"/>
    </row>
    <row r="11371" spans="132:132">
      <c r="EB11371" s="84"/>
    </row>
    <row r="11372" spans="132:132">
      <c r="EB11372" s="84"/>
    </row>
    <row r="11373" spans="132:132">
      <c r="EB11373" s="84"/>
    </row>
    <row r="11374" spans="132:132">
      <c r="EB11374" s="84"/>
    </row>
    <row r="11375" spans="132:132">
      <c r="EB11375" s="84"/>
    </row>
    <row r="11376" spans="132:132">
      <c r="EB11376" s="84"/>
    </row>
    <row r="11377" spans="132:132">
      <c r="EB11377" s="84"/>
    </row>
    <row r="11378" spans="132:132">
      <c r="EB11378" s="84"/>
    </row>
    <row r="11379" spans="132:132">
      <c r="EB11379" s="84"/>
    </row>
    <row r="11380" spans="132:132">
      <c r="EB11380" s="84"/>
    </row>
    <row r="11381" spans="132:132">
      <c r="EB11381" s="84"/>
    </row>
    <row r="11382" spans="132:132">
      <c r="EB11382" s="84"/>
    </row>
    <row r="11383" spans="132:132">
      <c r="EB11383" s="84"/>
    </row>
    <row r="11384" spans="132:132">
      <c r="EB11384" s="84"/>
    </row>
    <row r="11385" spans="132:132">
      <c r="EB11385" s="84"/>
    </row>
    <row r="11386" spans="132:132">
      <c r="EB11386" s="84"/>
    </row>
    <row r="11387" spans="132:132">
      <c r="EB11387" s="84"/>
    </row>
    <row r="11388" spans="132:132">
      <c r="EB11388" s="84"/>
    </row>
    <row r="11389" spans="132:132">
      <c r="EB11389" s="84"/>
    </row>
    <row r="11390" spans="132:132">
      <c r="EB11390" s="84"/>
    </row>
    <row r="11391" spans="132:132">
      <c r="EB11391" s="84"/>
    </row>
    <row r="11392" spans="132:132">
      <c r="EB11392" s="84"/>
    </row>
    <row r="11393" spans="132:132">
      <c r="EB11393" s="84"/>
    </row>
    <row r="11394" spans="132:132">
      <c r="EB11394" s="84"/>
    </row>
    <row r="11395" spans="132:132">
      <c r="EB11395" s="84"/>
    </row>
    <row r="11396" spans="132:132">
      <c r="EB11396" s="84"/>
    </row>
    <row r="11397" spans="132:132">
      <c r="EB11397" s="84"/>
    </row>
    <row r="11398" spans="132:132">
      <c r="EB11398" s="84"/>
    </row>
    <row r="11399" spans="132:132">
      <c r="EB11399" s="84"/>
    </row>
    <row r="11400" spans="132:132">
      <c r="EB11400" s="84"/>
    </row>
    <row r="11401" spans="132:132">
      <c r="EB11401" s="84"/>
    </row>
    <row r="11402" spans="132:132">
      <c r="EB11402" s="84"/>
    </row>
    <row r="11403" spans="132:132">
      <c r="EB11403" s="84"/>
    </row>
    <row r="11404" spans="132:132">
      <c r="EB11404" s="84"/>
    </row>
    <row r="11405" spans="132:132">
      <c r="EB11405" s="84"/>
    </row>
    <row r="11406" spans="132:132">
      <c r="EB11406" s="84"/>
    </row>
    <row r="11407" spans="132:132">
      <c r="EB11407" s="84"/>
    </row>
    <row r="11408" spans="132:132">
      <c r="EB11408" s="84"/>
    </row>
    <row r="11409" spans="132:132">
      <c r="EB11409" s="84"/>
    </row>
    <row r="11410" spans="132:132">
      <c r="EB11410" s="84"/>
    </row>
    <row r="11411" spans="132:132">
      <c r="EB11411" s="84"/>
    </row>
    <row r="11412" spans="132:132">
      <c r="EB11412" s="84"/>
    </row>
    <row r="11413" spans="132:132">
      <c r="EB11413" s="84"/>
    </row>
    <row r="11414" spans="132:132">
      <c r="EB11414" s="84"/>
    </row>
    <row r="11415" spans="132:132">
      <c r="EB11415" s="84"/>
    </row>
    <row r="11416" spans="132:132">
      <c r="EB11416" s="84"/>
    </row>
    <row r="11417" spans="132:132">
      <c r="EB11417" s="84"/>
    </row>
    <row r="11418" spans="132:132">
      <c r="EB11418" s="84"/>
    </row>
    <row r="11419" spans="132:132">
      <c r="EB11419" s="84"/>
    </row>
    <row r="11420" spans="132:132">
      <c r="EB11420" s="84"/>
    </row>
    <row r="11421" spans="132:132">
      <c r="EB11421" s="84"/>
    </row>
    <row r="11422" spans="132:132">
      <c r="EB11422" s="84"/>
    </row>
    <row r="11423" spans="132:132">
      <c r="EB11423" s="84"/>
    </row>
    <row r="11424" spans="132:132">
      <c r="EB11424" s="84"/>
    </row>
    <row r="11425" spans="132:132">
      <c r="EB11425" s="84"/>
    </row>
    <row r="11426" spans="132:132">
      <c r="EB11426" s="84"/>
    </row>
    <row r="11427" spans="132:132">
      <c r="EB11427" s="84"/>
    </row>
    <row r="11428" spans="132:132">
      <c r="EB11428" s="84"/>
    </row>
    <row r="11429" spans="132:132">
      <c r="EB11429" s="84"/>
    </row>
    <row r="11430" spans="132:132">
      <c r="EB11430" s="84"/>
    </row>
    <row r="11431" spans="132:132">
      <c r="EB11431" s="84"/>
    </row>
    <row r="11432" spans="132:132">
      <c r="EB11432" s="84"/>
    </row>
    <row r="11433" spans="132:132">
      <c r="EB11433" s="84"/>
    </row>
    <row r="11434" spans="132:132">
      <c r="EB11434" s="84"/>
    </row>
    <row r="11435" spans="132:132">
      <c r="EB11435" s="84"/>
    </row>
    <row r="11436" spans="132:132">
      <c r="EB11436" s="84"/>
    </row>
    <row r="11437" spans="132:132">
      <c r="EB11437" s="84"/>
    </row>
    <row r="11438" spans="132:132">
      <c r="EB11438" s="84"/>
    </row>
    <row r="11439" spans="132:132">
      <c r="EB11439" s="84"/>
    </row>
    <row r="11440" spans="132:132">
      <c r="EB11440" s="84"/>
    </row>
    <row r="11441" spans="132:132">
      <c r="EB11441" s="84"/>
    </row>
    <row r="11442" spans="132:132">
      <c r="EB11442" s="84"/>
    </row>
    <row r="11443" spans="132:132">
      <c r="EB11443" s="84"/>
    </row>
    <row r="11444" spans="132:132">
      <c r="EB11444" s="84"/>
    </row>
    <row r="11445" spans="132:132">
      <c r="EB11445" s="84"/>
    </row>
    <row r="11446" spans="132:132">
      <c r="EB11446" s="84"/>
    </row>
    <row r="11447" spans="132:132">
      <c r="EB11447" s="84"/>
    </row>
    <row r="11448" spans="132:132">
      <c r="EB11448" s="84"/>
    </row>
    <row r="11449" spans="132:132">
      <c r="EB11449" s="84"/>
    </row>
    <row r="11450" spans="132:132">
      <c r="EB11450" s="84"/>
    </row>
    <row r="11451" spans="132:132">
      <c r="EB11451" s="84"/>
    </row>
    <row r="11452" spans="132:132">
      <c r="EB11452" s="84"/>
    </row>
    <row r="11453" spans="132:132">
      <c r="EB11453" s="84"/>
    </row>
    <row r="11454" spans="132:132">
      <c r="EB11454" s="84"/>
    </row>
    <row r="11455" spans="132:132">
      <c r="EB11455" s="84"/>
    </row>
    <row r="11456" spans="132:132">
      <c r="EB11456" s="84"/>
    </row>
    <row r="11457" spans="132:132">
      <c r="EB11457" s="84"/>
    </row>
    <row r="11458" spans="132:132">
      <c r="EB11458" s="84"/>
    </row>
    <row r="11459" spans="132:132">
      <c r="EB11459" s="84"/>
    </row>
    <row r="11460" spans="132:132">
      <c r="EB11460" s="84"/>
    </row>
    <row r="11461" spans="132:132">
      <c r="EB11461" s="84"/>
    </row>
    <row r="11462" spans="132:132">
      <c r="EB11462" s="84"/>
    </row>
    <row r="11463" spans="132:132">
      <c r="EB11463" s="84"/>
    </row>
    <row r="11464" spans="132:132">
      <c r="EB11464" s="84"/>
    </row>
    <row r="11465" spans="132:132">
      <c r="EB11465" s="84"/>
    </row>
    <row r="11466" spans="132:132">
      <c r="EB11466" s="84"/>
    </row>
    <row r="11467" spans="132:132">
      <c r="EB11467" s="84"/>
    </row>
    <row r="11468" spans="132:132">
      <c r="EB11468" s="84"/>
    </row>
    <row r="11469" spans="132:132">
      <c r="EB11469" s="84"/>
    </row>
    <row r="11470" spans="132:132">
      <c r="EB11470" s="84"/>
    </row>
    <row r="11471" spans="132:132">
      <c r="EB11471" s="84"/>
    </row>
    <row r="11472" spans="132:132">
      <c r="EB11472" s="84"/>
    </row>
    <row r="11473" spans="132:132">
      <c r="EB11473" s="84"/>
    </row>
    <row r="11474" spans="132:132">
      <c r="EB11474" s="84"/>
    </row>
    <row r="11475" spans="132:132">
      <c r="EB11475" s="84"/>
    </row>
    <row r="11476" spans="132:132">
      <c r="EB11476" s="84"/>
    </row>
    <row r="11477" spans="132:132">
      <c r="EB11477" s="84"/>
    </row>
    <row r="11478" spans="132:132">
      <c r="EB11478" s="84"/>
    </row>
    <row r="11479" spans="132:132">
      <c r="EB11479" s="84"/>
    </row>
    <row r="11480" spans="132:132">
      <c r="EB11480" s="84"/>
    </row>
    <row r="11481" spans="132:132">
      <c r="EB11481" s="84"/>
    </row>
    <row r="11482" spans="132:132">
      <c r="EB11482" s="84"/>
    </row>
    <row r="11483" spans="132:132">
      <c r="EB11483" s="84"/>
    </row>
    <row r="11484" spans="132:132">
      <c r="EB11484" s="84"/>
    </row>
    <row r="11485" spans="132:132">
      <c r="EB11485" s="84"/>
    </row>
    <row r="11486" spans="132:132">
      <c r="EB11486" s="84"/>
    </row>
    <row r="11487" spans="132:132">
      <c r="EB11487" s="84"/>
    </row>
    <row r="11488" spans="132:132">
      <c r="EB11488" s="84"/>
    </row>
    <row r="11489" spans="132:132">
      <c r="EB11489" s="84"/>
    </row>
    <row r="11490" spans="132:132">
      <c r="EB11490" s="84"/>
    </row>
    <row r="11491" spans="132:132">
      <c r="EB11491" s="84"/>
    </row>
    <row r="11492" spans="132:132">
      <c r="EB11492" s="84"/>
    </row>
    <row r="11493" spans="132:132">
      <c r="EB11493" s="84"/>
    </row>
    <row r="11494" spans="132:132">
      <c r="EB11494" s="84"/>
    </row>
    <row r="11495" spans="132:132">
      <c r="EB11495" s="84"/>
    </row>
    <row r="11496" spans="132:132">
      <c r="EB11496" s="84"/>
    </row>
    <row r="11497" spans="132:132">
      <c r="EB11497" s="84"/>
    </row>
    <row r="11498" spans="132:132">
      <c r="EB11498" s="84"/>
    </row>
    <row r="11499" spans="132:132">
      <c r="EB11499" s="84"/>
    </row>
    <row r="11500" spans="132:132">
      <c r="EB11500" s="84"/>
    </row>
    <row r="11501" spans="132:132">
      <c r="EB11501" s="84"/>
    </row>
    <row r="11502" spans="132:132">
      <c r="EB11502" s="84"/>
    </row>
    <row r="11503" spans="132:132">
      <c r="EB11503" s="84"/>
    </row>
    <row r="11504" spans="132:132">
      <c r="EB11504" s="84"/>
    </row>
    <row r="11505" spans="132:132">
      <c r="EB11505" s="84"/>
    </row>
    <row r="11506" spans="132:132">
      <c r="EB11506" s="84"/>
    </row>
    <row r="11507" spans="132:132">
      <c r="EB11507" s="84"/>
    </row>
    <row r="11508" spans="132:132">
      <c r="EB11508" s="84"/>
    </row>
    <row r="11509" spans="132:132">
      <c r="EB11509" s="84"/>
    </row>
    <row r="11510" spans="132:132">
      <c r="EB11510" s="84"/>
    </row>
    <row r="11511" spans="132:132">
      <c r="EB11511" s="84"/>
    </row>
    <row r="11512" spans="132:132">
      <c r="EB11512" s="84"/>
    </row>
    <row r="11513" spans="132:132">
      <c r="EB11513" s="84"/>
    </row>
    <row r="11514" spans="132:132">
      <c r="EB11514" s="84"/>
    </row>
    <row r="11515" spans="132:132">
      <c r="EB11515" s="84"/>
    </row>
    <row r="11516" spans="132:132">
      <c r="EB11516" s="84"/>
    </row>
    <row r="11517" spans="132:132">
      <c r="EB11517" s="84"/>
    </row>
    <row r="11518" spans="132:132">
      <c r="EB11518" s="84"/>
    </row>
    <row r="11519" spans="132:132">
      <c r="EB11519" s="84"/>
    </row>
    <row r="11520" spans="132:132">
      <c r="EB11520" s="84"/>
    </row>
    <row r="11521" spans="132:132">
      <c r="EB11521" s="84"/>
    </row>
    <row r="11522" spans="132:132">
      <c r="EB11522" s="84"/>
    </row>
    <row r="11523" spans="132:132">
      <c r="EB11523" s="84"/>
    </row>
    <row r="11524" spans="132:132">
      <c r="EB11524" s="84"/>
    </row>
    <row r="11525" spans="132:132">
      <c r="EB11525" s="84"/>
    </row>
    <row r="11526" spans="132:132">
      <c r="EB11526" s="84"/>
    </row>
    <row r="11527" spans="132:132">
      <c r="EB11527" s="84"/>
    </row>
    <row r="11528" spans="132:132">
      <c r="EB11528" s="84"/>
    </row>
    <row r="11529" spans="132:132">
      <c r="EB11529" s="84"/>
    </row>
    <row r="11530" spans="132:132">
      <c r="EB11530" s="84"/>
    </row>
    <row r="11531" spans="132:132">
      <c r="EB11531" s="84"/>
    </row>
    <row r="11532" spans="132:132">
      <c r="EB11532" s="84"/>
    </row>
    <row r="11533" spans="132:132">
      <c r="EB11533" s="84"/>
    </row>
    <row r="11534" spans="132:132">
      <c r="EB11534" s="84"/>
    </row>
    <row r="11535" spans="132:132">
      <c r="EB11535" s="84"/>
    </row>
    <row r="11536" spans="132:132">
      <c r="EB11536" s="84"/>
    </row>
    <row r="11537" spans="132:132">
      <c r="EB11537" s="84"/>
    </row>
    <row r="11538" spans="132:132">
      <c r="EB11538" s="84"/>
    </row>
    <row r="11539" spans="132:132">
      <c r="EB11539" s="84"/>
    </row>
    <row r="11540" spans="132:132">
      <c r="EB11540" s="84"/>
    </row>
    <row r="11541" spans="132:132">
      <c r="EB11541" s="84"/>
    </row>
    <row r="11542" spans="132:132">
      <c r="EB11542" s="84"/>
    </row>
    <row r="11543" spans="132:132">
      <c r="EB11543" s="84"/>
    </row>
    <row r="11544" spans="132:132">
      <c r="EB11544" s="84"/>
    </row>
    <row r="11545" spans="132:132">
      <c r="EB11545" s="84"/>
    </row>
    <row r="11546" spans="132:132">
      <c r="EB11546" s="84"/>
    </row>
    <row r="11547" spans="132:132">
      <c r="EB11547" s="84"/>
    </row>
    <row r="11548" spans="132:132">
      <c r="EB11548" s="84"/>
    </row>
    <row r="11549" spans="132:132">
      <c r="EB11549" s="84"/>
    </row>
    <row r="11550" spans="132:132">
      <c r="EB11550" s="84"/>
    </row>
    <row r="11551" spans="132:132">
      <c r="EB11551" s="84"/>
    </row>
    <row r="11552" spans="132:132">
      <c r="EB11552" s="84"/>
    </row>
    <row r="11553" spans="132:132">
      <c r="EB11553" s="84"/>
    </row>
    <row r="11554" spans="132:132">
      <c r="EB11554" s="84"/>
    </row>
    <row r="11555" spans="132:132">
      <c r="EB11555" s="84"/>
    </row>
    <row r="11556" spans="132:132">
      <c r="EB11556" s="84"/>
    </row>
    <row r="11557" spans="132:132">
      <c r="EB11557" s="84"/>
    </row>
    <row r="11558" spans="132:132">
      <c r="EB11558" s="84"/>
    </row>
    <row r="11559" spans="132:132">
      <c r="EB11559" s="84"/>
    </row>
    <row r="11560" spans="132:132">
      <c r="EB11560" s="84"/>
    </row>
    <row r="11561" spans="132:132">
      <c r="EB11561" s="84"/>
    </row>
    <row r="11562" spans="132:132">
      <c r="EB11562" s="84"/>
    </row>
    <row r="11563" spans="132:132">
      <c r="EB11563" s="84"/>
    </row>
    <row r="11564" spans="132:132">
      <c r="EB11564" s="84"/>
    </row>
    <row r="11565" spans="132:132">
      <c r="EB11565" s="84"/>
    </row>
    <row r="11566" spans="132:132">
      <c r="EB11566" s="84"/>
    </row>
    <row r="11567" spans="132:132">
      <c r="EB11567" s="84"/>
    </row>
    <row r="11568" spans="132:132">
      <c r="EB11568" s="84"/>
    </row>
    <row r="11569" spans="132:132">
      <c r="EB11569" s="84"/>
    </row>
    <row r="11570" spans="132:132">
      <c r="EB11570" s="84"/>
    </row>
    <row r="11571" spans="132:132">
      <c r="EB11571" s="84"/>
    </row>
    <row r="11572" spans="132:132">
      <c r="EB11572" s="84"/>
    </row>
    <row r="11573" spans="132:132">
      <c r="EB11573" s="84"/>
    </row>
    <row r="11574" spans="132:132">
      <c r="EB11574" s="84"/>
    </row>
    <row r="11575" spans="132:132">
      <c r="EB11575" s="84"/>
    </row>
    <row r="11576" spans="132:132">
      <c r="EB11576" s="84"/>
    </row>
    <row r="11577" spans="132:132">
      <c r="EB11577" s="84"/>
    </row>
    <row r="11578" spans="132:132">
      <c r="EB11578" s="84"/>
    </row>
    <row r="11579" spans="132:132">
      <c r="EB11579" s="84"/>
    </row>
    <row r="11580" spans="132:132">
      <c r="EB11580" s="84"/>
    </row>
    <row r="11581" spans="132:132">
      <c r="EB11581" s="84"/>
    </row>
    <row r="11582" spans="132:132">
      <c r="EB11582" s="84"/>
    </row>
    <row r="11583" spans="132:132">
      <c r="EB11583" s="84"/>
    </row>
    <row r="11584" spans="132:132">
      <c r="EB11584" s="84"/>
    </row>
    <row r="11585" spans="132:132">
      <c r="EB11585" s="84"/>
    </row>
    <row r="11586" spans="132:132">
      <c r="EB11586" s="84"/>
    </row>
    <row r="11587" spans="132:132">
      <c r="EB11587" s="84"/>
    </row>
    <row r="11588" spans="132:132">
      <c r="EB11588" s="84"/>
    </row>
    <row r="11589" spans="132:132">
      <c r="EB11589" s="84"/>
    </row>
    <row r="11590" spans="132:132">
      <c r="EB11590" s="84"/>
    </row>
    <row r="11591" spans="132:132">
      <c r="EB11591" s="84"/>
    </row>
    <row r="11592" spans="132:132">
      <c r="EB11592" s="84"/>
    </row>
    <row r="11593" spans="132:132">
      <c r="EB11593" s="84"/>
    </row>
    <row r="11594" spans="132:132">
      <c r="EB11594" s="84"/>
    </row>
    <row r="11595" spans="132:132">
      <c r="EB11595" s="84"/>
    </row>
    <row r="11596" spans="132:132">
      <c r="EB11596" s="84"/>
    </row>
    <row r="11597" spans="132:132">
      <c r="EB11597" s="84"/>
    </row>
    <row r="11598" spans="132:132">
      <c r="EB11598" s="84"/>
    </row>
    <row r="11599" spans="132:132">
      <c r="EB11599" s="84"/>
    </row>
    <row r="11600" spans="132:132">
      <c r="EB11600" s="84"/>
    </row>
    <row r="11601" spans="132:132">
      <c r="EB11601" s="84"/>
    </row>
    <row r="11602" spans="132:132">
      <c r="EB11602" s="84"/>
    </row>
    <row r="11603" spans="132:132">
      <c r="EB11603" s="84"/>
    </row>
    <row r="11604" spans="132:132">
      <c r="EB11604" s="84"/>
    </row>
    <row r="11605" spans="132:132">
      <c r="EB11605" s="84"/>
    </row>
    <row r="11606" spans="132:132">
      <c r="EB11606" s="84"/>
    </row>
    <row r="11607" spans="132:132">
      <c r="EB11607" s="84"/>
    </row>
    <row r="11608" spans="132:132">
      <c r="EB11608" s="84"/>
    </row>
    <row r="11609" spans="132:132">
      <c r="EB11609" s="84"/>
    </row>
    <row r="11610" spans="132:132">
      <c r="EB11610" s="84"/>
    </row>
    <row r="11611" spans="132:132">
      <c r="EB11611" s="84"/>
    </row>
    <row r="11612" spans="132:132">
      <c r="EB11612" s="84"/>
    </row>
    <row r="11613" spans="132:132">
      <c r="EB11613" s="84"/>
    </row>
    <row r="11614" spans="132:132">
      <c r="EB11614" s="84"/>
    </row>
    <row r="11615" spans="132:132">
      <c r="EB11615" s="84"/>
    </row>
    <row r="11616" spans="132:132">
      <c r="EB11616" s="84"/>
    </row>
    <row r="11617" spans="132:132">
      <c r="EB11617" s="84"/>
    </row>
    <row r="11618" spans="132:132">
      <c r="EB11618" s="84"/>
    </row>
    <row r="11619" spans="132:132">
      <c r="EB11619" s="84"/>
    </row>
    <row r="11620" spans="132:132">
      <c r="EB11620" s="84"/>
    </row>
    <row r="11621" spans="132:132">
      <c r="EB11621" s="84"/>
    </row>
    <row r="11622" spans="132:132">
      <c r="EB11622" s="84"/>
    </row>
    <row r="11623" spans="132:132">
      <c r="EB11623" s="84"/>
    </row>
    <row r="11624" spans="132:132">
      <c r="EB11624" s="84"/>
    </row>
    <row r="11625" spans="132:132">
      <c r="EB11625" s="84"/>
    </row>
    <row r="11626" spans="132:132">
      <c r="EB11626" s="84"/>
    </row>
    <row r="11627" spans="132:132">
      <c r="EB11627" s="84"/>
    </row>
    <row r="11628" spans="132:132">
      <c r="EB11628" s="84"/>
    </row>
    <row r="11629" spans="132:132">
      <c r="EB11629" s="84"/>
    </row>
    <row r="11630" spans="132:132">
      <c r="EB11630" s="84"/>
    </row>
    <row r="11631" spans="132:132">
      <c r="EB11631" s="84"/>
    </row>
    <row r="11632" spans="132:132">
      <c r="EB11632" s="84"/>
    </row>
    <row r="11633" spans="132:132">
      <c r="EB11633" s="84"/>
    </row>
    <row r="11634" spans="132:132">
      <c r="EB11634" s="84"/>
    </row>
    <row r="11635" spans="132:132">
      <c r="EB11635" s="84"/>
    </row>
    <row r="11636" spans="132:132">
      <c r="EB11636" s="84"/>
    </row>
    <row r="11637" spans="132:132">
      <c r="EB11637" s="84"/>
    </row>
    <row r="11638" spans="132:132">
      <c r="EB11638" s="84"/>
    </row>
    <row r="11639" spans="132:132">
      <c r="EB11639" s="84"/>
    </row>
    <row r="11640" spans="132:132">
      <c r="EB11640" s="84"/>
    </row>
    <row r="11641" spans="132:132">
      <c r="EB11641" s="84"/>
    </row>
    <row r="11642" spans="132:132">
      <c r="EB11642" s="84"/>
    </row>
    <row r="11643" spans="132:132">
      <c r="EB11643" s="84"/>
    </row>
    <row r="11644" spans="132:132">
      <c r="EB11644" s="84"/>
    </row>
    <row r="11645" spans="132:132">
      <c r="EB11645" s="84"/>
    </row>
    <row r="11646" spans="132:132">
      <c r="EB11646" s="84"/>
    </row>
    <row r="11647" spans="132:132">
      <c r="EB11647" s="84"/>
    </row>
    <row r="11648" spans="132:132">
      <c r="EB11648" s="84"/>
    </row>
    <row r="11649" spans="132:132">
      <c r="EB11649" s="84"/>
    </row>
    <row r="11650" spans="132:132">
      <c r="EB11650" s="84"/>
    </row>
    <row r="11651" spans="132:132">
      <c r="EB11651" s="84"/>
    </row>
    <row r="11652" spans="132:132">
      <c r="EB11652" s="84"/>
    </row>
    <row r="11653" spans="132:132">
      <c r="EB11653" s="84"/>
    </row>
    <row r="11654" spans="132:132">
      <c r="EB11654" s="84"/>
    </row>
    <row r="11655" spans="132:132">
      <c r="EB11655" s="84"/>
    </row>
    <row r="11656" spans="132:132">
      <c r="EB11656" s="84"/>
    </row>
    <row r="11657" spans="132:132">
      <c r="EB11657" s="84"/>
    </row>
    <row r="11658" spans="132:132">
      <c r="EB11658" s="84"/>
    </row>
    <row r="11659" spans="132:132">
      <c r="EB11659" s="84"/>
    </row>
    <row r="11660" spans="132:132">
      <c r="EB11660" s="84"/>
    </row>
    <row r="11661" spans="132:132">
      <c r="EB11661" s="84"/>
    </row>
    <row r="11662" spans="132:132">
      <c r="EB11662" s="84"/>
    </row>
    <row r="11663" spans="132:132">
      <c r="EB11663" s="84"/>
    </row>
    <row r="11664" spans="132:132">
      <c r="EB11664" s="84"/>
    </row>
    <row r="11665" spans="132:132">
      <c r="EB11665" s="84"/>
    </row>
    <row r="11666" spans="132:132">
      <c r="EB11666" s="84"/>
    </row>
    <row r="11667" spans="132:132">
      <c r="EB11667" s="84"/>
    </row>
    <row r="11668" spans="132:132">
      <c r="EB11668" s="84"/>
    </row>
    <row r="11669" spans="132:132">
      <c r="EB11669" s="84"/>
    </row>
    <row r="11670" spans="132:132">
      <c r="EB11670" s="84"/>
    </row>
    <row r="11671" spans="132:132">
      <c r="EB11671" s="84"/>
    </row>
    <row r="11672" spans="132:132">
      <c r="EB11672" s="84"/>
    </row>
    <row r="11673" spans="132:132">
      <c r="EB11673" s="84"/>
    </row>
    <row r="11674" spans="132:132">
      <c r="EB11674" s="84"/>
    </row>
    <row r="11675" spans="132:132">
      <c r="EB11675" s="84"/>
    </row>
    <row r="11676" spans="132:132">
      <c r="EB11676" s="84"/>
    </row>
    <row r="11677" spans="132:132">
      <c r="EB11677" s="84"/>
    </row>
    <row r="11678" spans="132:132">
      <c r="EB11678" s="84"/>
    </row>
    <row r="11679" spans="132:132">
      <c r="EB11679" s="84"/>
    </row>
    <row r="11680" spans="132:132">
      <c r="EB11680" s="84"/>
    </row>
    <row r="11681" spans="132:132">
      <c r="EB11681" s="84"/>
    </row>
    <row r="11682" spans="132:132">
      <c r="EB11682" s="84"/>
    </row>
    <row r="11683" spans="132:132">
      <c r="EB11683" s="84"/>
    </row>
    <row r="11684" spans="132:132">
      <c r="EB11684" s="84"/>
    </row>
    <row r="11685" spans="132:132">
      <c r="EB11685" s="84"/>
    </row>
    <row r="11686" spans="132:132">
      <c r="EB11686" s="84"/>
    </row>
    <row r="11687" spans="132:132">
      <c r="EB11687" s="84"/>
    </row>
    <row r="11688" spans="132:132">
      <c r="EB11688" s="84"/>
    </row>
    <row r="11689" spans="132:132">
      <c r="EB11689" s="84"/>
    </row>
    <row r="11690" spans="132:132">
      <c r="EB11690" s="84"/>
    </row>
    <row r="11691" spans="132:132">
      <c r="EB11691" s="84"/>
    </row>
    <row r="11692" spans="132:132">
      <c r="EB11692" s="84"/>
    </row>
    <row r="11693" spans="132:132">
      <c r="EB11693" s="84"/>
    </row>
    <row r="11694" spans="132:132">
      <c r="EB11694" s="84"/>
    </row>
    <row r="11695" spans="132:132">
      <c r="EB11695" s="84"/>
    </row>
    <row r="11696" spans="132:132">
      <c r="EB11696" s="84"/>
    </row>
    <row r="11697" spans="132:132">
      <c r="EB11697" s="84"/>
    </row>
    <row r="11698" spans="132:132">
      <c r="EB11698" s="84"/>
    </row>
    <row r="11699" spans="132:132">
      <c r="EB11699" s="84"/>
    </row>
    <row r="11700" spans="132:132">
      <c r="EB11700" s="84"/>
    </row>
    <row r="11701" spans="132:132">
      <c r="EB11701" s="84"/>
    </row>
    <row r="11702" spans="132:132">
      <c r="EB11702" s="84"/>
    </row>
    <row r="11703" spans="132:132">
      <c r="EB11703" s="84"/>
    </row>
    <row r="11704" spans="132:132">
      <c r="EB11704" s="84"/>
    </row>
    <row r="11705" spans="132:132">
      <c r="EB11705" s="84"/>
    </row>
    <row r="11706" spans="132:132">
      <c r="EB11706" s="84"/>
    </row>
    <row r="11707" spans="132:132">
      <c r="EB11707" s="84"/>
    </row>
    <row r="11708" spans="132:132">
      <c r="EB11708" s="84"/>
    </row>
    <row r="11709" spans="132:132">
      <c r="EB11709" s="84"/>
    </row>
    <row r="11710" spans="132:132">
      <c r="EB11710" s="84"/>
    </row>
    <row r="11711" spans="132:132">
      <c r="EB11711" s="84"/>
    </row>
    <row r="11712" spans="132:132">
      <c r="EB11712" s="84"/>
    </row>
    <row r="11713" spans="132:132">
      <c r="EB11713" s="84"/>
    </row>
    <row r="11714" spans="132:132">
      <c r="EB11714" s="84"/>
    </row>
    <row r="11715" spans="132:132">
      <c r="EB11715" s="84"/>
    </row>
    <row r="11716" spans="132:132">
      <c r="EB11716" s="84"/>
    </row>
    <row r="11717" spans="132:132">
      <c r="EB11717" s="84"/>
    </row>
    <row r="11718" spans="132:132">
      <c r="EB11718" s="84"/>
    </row>
    <row r="11719" spans="132:132">
      <c r="EB11719" s="84"/>
    </row>
    <row r="11720" spans="132:132">
      <c r="EB11720" s="84"/>
    </row>
    <row r="11721" spans="132:132">
      <c r="EB11721" s="84"/>
    </row>
    <row r="11722" spans="132:132">
      <c r="EB11722" s="84"/>
    </row>
    <row r="11723" spans="132:132">
      <c r="EB11723" s="84"/>
    </row>
    <row r="11724" spans="132:132">
      <c r="EB11724" s="84"/>
    </row>
    <row r="11725" spans="132:132">
      <c r="EB11725" s="84"/>
    </row>
    <row r="11726" spans="132:132">
      <c r="EB11726" s="84"/>
    </row>
    <row r="11727" spans="132:132">
      <c r="EB11727" s="84"/>
    </row>
    <row r="11728" spans="132:132">
      <c r="EB11728" s="84"/>
    </row>
    <row r="11729" spans="132:132">
      <c r="EB11729" s="84"/>
    </row>
    <row r="11730" spans="132:132">
      <c r="EB11730" s="84"/>
    </row>
    <row r="11731" spans="132:132">
      <c r="EB11731" s="84"/>
    </row>
    <row r="11732" spans="132:132">
      <c r="EB11732" s="84"/>
    </row>
    <row r="11733" spans="132:132">
      <c r="EB11733" s="84"/>
    </row>
    <row r="11734" spans="132:132">
      <c r="EB11734" s="84"/>
    </row>
    <row r="11735" spans="132:132">
      <c r="EB11735" s="84"/>
    </row>
    <row r="11736" spans="132:132">
      <c r="EB11736" s="84"/>
    </row>
    <row r="11737" spans="132:132">
      <c r="EB11737" s="84"/>
    </row>
    <row r="11738" spans="132:132">
      <c r="EB11738" s="84"/>
    </row>
    <row r="11739" spans="132:132">
      <c r="EB11739" s="84"/>
    </row>
    <row r="11740" spans="132:132">
      <c r="EB11740" s="84"/>
    </row>
    <row r="11741" spans="132:132">
      <c r="EB11741" s="84"/>
    </row>
    <row r="11742" spans="132:132">
      <c r="EB11742" s="84"/>
    </row>
    <row r="11743" spans="132:132">
      <c r="EB11743" s="84"/>
    </row>
    <row r="11744" spans="132:132">
      <c r="EB11744" s="84"/>
    </row>
    <row r="11745" spans="132:132">
      <c r="EB11745" s="84"/>
    </row>
    <row r="11746" spans="132:132">
      <c r="EB11746" s="84"/>
    </row>
    <row r="11747" spans="132:132">
      <c r="EB11747" s="84"/>
    </row>
    <row r="11748" spans="132:132">
      <c r="EB11748" s="84"/>
    </row>
    <row r="11749" spans="132:132">
      <c r="EB11749" s="84"/>
    </row>
    <row r="11750" spans="132:132">
      <c r="EB11750" s="84"/>
    </row>
    <row r="11751" spans="132:132">
      <c r="EB11751" s="84"/>
    </row>
    <row r="11752" spans="132:132">
      <c r="EB11752" s="84"/>
    </row>
    <row r="11753" spans="132:132">
      <c r="EB11753" s="84"/>
    </row>
    <row r="11754" spans="132:132">
      <c r="EB11754" s="84"/>
    </row>
    <row r="11755" spans="132:132">
      <c r="EB11755" s="84"/>
    </row>
    <row r="11756" spans="132:132">
      <c r="EB11756" s="84"/>
    </row>
    <row r="11757" spans="132:132">
      <c r="EB11757" s="84"/>
    </row>
    <row r="11758" spans="132:132">
      <c r="EB11758" s="84"/>
    </row>
    <row r="11759" spans="132:132">
      <c r="EB11759" s="84"/>
    </row>
    <row r="11760" spans="132:132">
      <c r="EB11760" s="84"/>
    </row>
    <row r="11761" spans="132:132">
      <c r="EB11761" s="84"/>
    </row>
    <row r="11762" spans="132:132">
      <c r="EB11762" s="84"/>
    </row>
    <row r="11763" spans="132:132">
      <c r="EB11763" s="84"/>
    </row>
    <row r="11764" spans="132:132">
      <c r="EB11764" s="84"/>
    </row>
    <row r="11765" spans="132:132">
      <c r="EB11765" s="84"/>
    </row>
    <row r="11766" spans="132:132">
      <c r="EB11766" s="84"/>
    </row>
    <row r="11767" spans="132:132">
      <c r="EB11767" s="84"/>
    </row>
    <row r="11768" spans="132:132">
      <c r="EB11768" s="84"/>
    </row>
    <row r="11769" spans="132:132">
      <c r="EB11769" s="84"/>
    </row>
    <row r="11770" spans="132:132">
      <c r="EB11770" s="84"/>
    </row>
    <row r="11771" spans="132:132">
      <c r="EB11771" s="84"/>
    </row>
    <row r="11772" spans="132:132">
      <c r="EB11772" s="84"/>
    </row>
    <row r="11773" spans="132:132">
      <c r="EB11773" s="84"/>
    </row>
    <row r="11774" spans="132:132">
      <c r="EB11774" s="84"/>
    </row>
    <row r="11775" spans="132:132">
      <c r="EB11775" s="84"/>
    </row>
    <row r="11776" spans="132:132">
      <c r="EB11776" s="84"/>
    </row>
    <row r="11777" spans="132:132">
      <c r="EB11777" s="84"/>
    </row>
    <row r="11778" spans="132:132">
      <c r="EB11778" s="84"/>
    </row>
    <row r="11779" spans="132:132">
      <c r="EB11779" s="84"/>
    </row>
    <row r="11780" spans="132:132">
      <c r="EB11780" s="84"/>
    </row>
    <row r="11781" spans="132:132">
      <c r="EB11781" s="84"/>
    </row>
    <row r="11782" spans="132:132">
      <c r="EB11782" s="84"/>
    </row>
    <row r="11783" spans="132:132">
      <c r="EB11783" s="84"/>
    </row>
    <row r="11784" spans="132:132">
      <c r="EB11784" s="84"/>
    </row>
    <row r="11785" spans="132:132">
      <c r="EB11785" s="84"/>
    </row>
    <row r="11786" spans="132:132">
      <c r="EB11786" s="84"/>
    </row>
    <row r="11787" spans="132:132">
      <c r="EB11787" s="84"/>
    </row>
    <row r="11788" spans="132:132">
      <c r="EB11788" s="84"/>
    </row>
    <row r="11789" spans="132:132">
      <c r="EB11789" s="84"/>
    </row>
    <row r="11790" spans="132:132">
      <c r="EB11790" s="84"/>
    </row>
    <row r="11791" spans="132:132">
      <c r="EB11791" s="84"/>
    </row>
    <row r="11792" spans="132:132">
      <c r="EB11792" s="84"/>
    </row>
    <row r="11793" spans="132:132">
      <c r="EB11793" s="84"/>
    </row>
    <row r="11794" spans="132:132">
      <c r="EB11794" s="84"/>
    </row>
    <row r="11795" spans="132:132">
      <c r="EB11795" s="84"/>
    </row>
    <row r="11796" spans="132:132">
      <c r="EB11796" s="84"/>
    </row>
    <row r="11797" spans="132:132">
      <c r="EB11797" s="84"/>
    </row>
    <row r="11798" spans="132:132">
      <c r="EB11798" s="84"/>
    </row>
    <row r="11799" spans="132:132">
      <c r="EB11799" s="84"/>
    </row>
    <row r="11800" spans="132:132">
      <c r="EB11800" s="84"/>
    </row>
    <row r="11801" spans="132:132">
      <c r="EB11801" s="84"/>
    </row>
    <row r="11802" spans="132:132">
      <c r="EB11802" s="84"/>
    </row>
    <row r="11803" spans="132:132">
      <c r="EB11803" s="84"/>
    </row>
    <row r="11804" spans="132:132">
      <c r="EB11804" s="84"/>
    </row>
    <row r="11805" spans="132:132">
      <c r="EB11805" s="84"/>
    </row>
    <row r="11806" spans="132:132">
      <c r="EB11806" s="84"/>
    </row>
    <row r="11807" spans="132:132">
      <c r="EB11807" s="84"/>
    </row>
    <row r="11808" spans="132:132">
      <c r="EB11808" s="84"/>
    </row>
    <row r="11809" spans="132:132">
      <c r="EB11809" s="84"/>
    </row>
    <row r="11810" spans="132:132">
      <c r="EB11810" s="84"/>
    </row>
    <row r="11811" spans="132:132">
      <c r="EB11811" s="84"/>
    </row>
    <row r="11812" spans="132:132">
      <c r="EB11812" s="84"/>
    </row>
    <row r="11813" spans="132:132">
      <c r="EB11813" s="84"/>
    </row>
    <row r="11814" spans="132:132">
      <c r="EB11814" s="84"/>
    </row>
    <row r="11815" spans="132:132">
      <c r="EB11815" s="84"/>
    </row>
    <row r="11816" spans="132:132">
      <c r="EB11816" s="84"/>
    </row>
    <row r="11817" spans="132:132">
      <c r="EB11817" s="84"/>
    </row>
    <row r="11818" spans="132:132">
      <c r="EB11818" s="84"/>
    </row>
    <row r="11819" spans="132:132">
      <c r="EB11819" s="84"/>
    </row>
    <row r="11820" spans="132:132">
      <c r="EB11820" s="84"/>
    </row>
    <row r="11821" spans="132:132">
      <c r="EB11821" s="84"/>
    </row>
    <row r="11822" spans="132:132">
      <c r="EB11822" s="84"/>
    </row>
    <row r="11823" spans="132:132">
      <c r="EB11823" s="84"/>
    </row>
    <row r="11824" spans="132:132">
      <c r="EB11824" s="84"/>
    </row>
    <row r="11825" spans="132:132">
      <c r="EB11825" s="84"/>
    </row>
    <row r="11826" spans="132:132">
      <c r="EB11826" s="84"/>
    </row>
    <row r="11827" spans="132:132">
      <c r="EB11827" s="84"/>
    </row>
    <row r="11828" spans="132:132">
      <c r="EB11828" s="84"/>
    </row>
    <row r="11829" spans="132:132">
      <c r="EB11829" s="84"/>
    </row>
    <row r="11830" spans="132:132">
      <c r="EB11830" s="84"/>
    </row>
    <row r="11831" spans="132:132">
      <c r="EB11831" s="84"/>
    </row>
    <row r="11832" spans="132:132">
      <c r="EB11832" s="84"/>
    </row>
    <row r="11833" spans="132:132">
      <c r="EB11833" s="84"/>
    </row>
    <row r="11834" spans="132:132">
      <c r="EB11834" s="84"/>
    </row>
    <row r="11835" spans="132:132">
      <c r="EB11835" s="84"/>
    </row>
    <row r="11836" spans="132:132">
      <c r="EB11836" s="84"/>
    </row>
    <row r="11837" spans="132:132">
      <c r="EB11837" s="84"/>
    </row>
    <row r="11838" spans="132:132">
      <c r="EB11838" s="84"/>
    </row>
    <row r="11839" spans="132:132">
      <c r="EB11839" s="84"/>
    </row>
    <row r="11840" spans="132:132">
      <c r="EB11840" s="84"/>
    </row>
    <row r="11841" spans="132:132">
      <c r="EB11841" s="84"/>
    </row>
    <row r="11842" spans="132:132">
      <c r="EB11842" s="84"/>
    </row>
    <row r="11843" spans="132:132">
      <c r="EB11843" s="84"/>
    </row>
    <row r="11844" spans="132:132">
      <c r="EB11844" s="84"/>
    </row>
    <row r="11845" spans="132:132">
      <c r="EB11845" s="84"/>
    </row>
    <row r="11846" spans="132:132">
      <c r="EB11846" s="84"/>
    </row>
    <row r="11847" spans="132:132">
      <c r="EB11847" s="84"/>
    </row>
    <row r="11848" spans="132:132">
      <c r="EB11848" s="84"/>
    </row>
    <row r="11849" spans="132:132">
      <c r="EB11849" s="84"/>
    </row>
    <row r="11850" spans="132:132">
      <c r="EB11850" s="84"/>
    </row>
    <row r="11851" spans="132:132">
      <c r="EB11851" s="84"/>
    </row>
    <row r="11852" spans="132:132">
      <c r="EB11852" s="84"/>
    </row>
    <row r="11853" spans="132:132">
      <c r="EB11853" s="84"/>
    </row>
    <row r="11854" spans="132:132">
      <c r="EB11854" s="84"/>
    </row>
    <row r="11855" spans="132:132">
      <c r="EB11855" s="84"/>
    </row>
    <row r="11856" spans="132:132">
      <c r="EB11856" s="84"/>
    </row>
    <row r="11857" spans="132:132">
      <c r="EB11857" s="84"/>
    </row>
    <row r="11858" spans="132:132">
      <c r="EB11858" s="84"/>
    </row>
    <row r="11859" spans="132:132">
      <c r="EB11859" s="84"/>
    </row>
    <row r="11860" spans="132:132">
      <c r="EB11860" s="84"/>
    </row>
    <row r="11861" spans="132:132">
      <c r="EB11861" s="84"/>
    </row>
    <row r="11862" spans="132:132">
      <c r="EB11862" s="84"/>
    </row>
    <row r="11863" spans="132:132">
      <c r="EB11863" s="84"/>
    </row>
    <row r="11864" spans="132:132">
      <c r="EB11864" s="84"/>
    </row>
    <row r="11865" spans="132:132">
      <c r="EB11865" s="84"/>
    </row>
    <row r="11866" spans="132:132">
      <c r="EB11866" s="84"/>
    </row>
    <row r="11867" spans="132:132">
      <c r="EB11867" s="84"/>
    </row>
    <row r="11868" spans="132:132">
      <c r="EB11868" s="84"/>
    </row>
    <row r="11869" spans="132:132">
      <c r="EB11869" s="84"/>
    </row>
    <row r="11870" spans="132:132">
      <c r="EB11870" s="84"/>
    </row>
    <row r="11871" spans="132:132">
      <c r="EB11871" s="84"/>
    </row>
    <row r="11872" spans="132:132">
      <c r="EB11872" s="84"/>
    </row>
    <row r="11873" spans="132:132">
      <c r="EB11873" s="84"/>
    </row>
    <row r="11874" spans="132:132">
      <c r="EB11874" s="84"/>
    </row>
    <row r="11875" spans="132:132">
      <c r="EB11875" s="84"/>
    </row>
    <row r="11876" spans="132:132">
      <c r="EB11876" s="84"/>
    </row>
    <row r="11877" spans="132:132">
      <c r="EB11877" s="84"/>
    </row>
    <row r="11878" spans="132:132">
      <c r="EB11878" s="84"/>
    </row>
    <row r="11879" spans="132:132">
      <c r="EB11879" s="84"/>
    </row>
    <row r="11880" spans="132:132">
      <c r="EB11880" s="84"/>
    </row>
    <row r="11881" spans="132:132">
      <c r="EB11881" s="84"/>
    </row>
    <row r="11882" spans="132:132">
      <c r="EB11882" s="84"/>
    </row>
    <row r="11883" spans="132:132">
      <c r="EB11883" s="84"/>
    </row>
    <row r="11884" spans="132:132">
      <c r="EB11884" s="84"/>
    </row>
    <row r="11885" spans="132:132">
      <c r="EB11885" s="84"/>
    </row>
    <row r="11886" spans="132:132">
      <c r="EB11886" s="84"/>
    </row>
    <row r="11887" spans="132:132">
      <c r="EB11887" s="84"/>
    </row>
    <row r="11888" spans="132:132">
      <c r="EB11888" s="84"/>
    </row>
    <row r="11889" spans="132:132">
      <c r="EB11889" s="84"/>
    </row>
    <row r="11890" spans="132:132">
      <c r="EB11890" s="84"/>
    </row>
    <row r="11891" spans="132:132">
      <c r="EB11891" s="84"/>
    </row>
    <row r="11892" spans="132:132">
      <c r="EB11892" s="84"/>
    </row>
    <row r="11893" spans="132:132">
      <c r="EB11893" s="84"/>
    </row>
    <row r="11894" spans="132:132">
      <c r="EB11894" s="84"/>
    </row>
    <row r="11895" spans="132:132">
      <c r="EB11895" s="84"/>
    </row>
    <row r="11896" spans="132:132">
      <c r="EB11896" s="84"/>
    </row>
    <row r="11897" spans="132:132">
      <c r="EB11897" s="84"/>
    </row>
    <row r="11898" spans="132:132">
      <c r="EB11898" s="84"/>
    </row>
    <row r="11899" spans="132:132">
      <c r="EB11899" s="84"/>
    </row>
    <row r="11900" spans="132:132">
      <c r="EB11900" s="84"/>
    </row>
    <row r="11901" spans="132:132">
      <c r="EB11901" s="84"/>
    </row>
    <row r="11902" spans="132:132">
      <c r="EB11902" s="84"/>
    </row>
    <row r="11903" spans="132:132">
      <c r="EB11903" s="84"/>
    </row>
    <row r="11904" spans="132:132">
      <c r="EB11904" s="84"/>
    </row>
    <row r="11905" spans="132:132">
      <c r="EB11905" s="84"/>
    </row>
    <row r="11906" spans="132:132">
      <c r="EB11906" s="84"/>
    </row>
    <row r="11907" spans="132:132">
      <c r="EB11907" s="84"/>
    </row>
    <row r="11908" spans="132:132">
      <c r="EB11908" s="84"/>
    </row>
    <row r="11909" spans="132:132">
      <c r="EB11909" s="84"/>
    </row>
    <row r="11910" spans="132:132">
      <c r="EB11910" s="84"/>
    </row>
    <row r="11911" spans="132:132">
      <c r="EB11911" s="84"/>
    </row>
    <row r="11912" spans="132:132">
      <c r="EB11912" s="84"/>
    </row>
    <row r="11913" spans="132:132">
      <c r="EB11913" s="84"/>
    </row>
    <row r="11914" spans="132:132">
      <c r="EB11914" s="84"/>
    </row>
    <row r="11915" spans="132:132">
      <c r="EB11915" s="84"/>
    </row>
    <row r="11916" spans="132:132">
      <c r="EB11916" s="84"/>
    </row>
    <row r="11917" spans="132:132">
      <c r="EB11917" s="84"/>
    </row>
    <row r="11918" spans="132:132">
      <c r="EB11918" s="84"/>
    </row>
    <row r="11919" spans="132:132">
      <c r="EB11919" s="84"/>
    </row>
    <row r="11920" spans="132:132">
      <c r="EB11920" s="84"/>
    </row>
    <row r="11921" spans="132:132">
      <c r="EB11921" s="84"/>
    </row>
    <row r="11922" spans="132:132">
      <c r="EB11922" s="84"/>
    </row>
    <row r="11923" spans="132:132">
      <c r="EB11923" s="84"/>
    </row>
    <row r="11924" spans="132:132">
      <c r="EB11924" s="84"/>
    </row>
    <row r="11925" spans="132:132">
      <c r="EB11925" s="84"/>
    </row>
    <row r="11926" spans="132:132">
      <c r="EB11926" s="84"/>
    </row>
    <row r="11927" spans="132:132">
      <c r="EB11927" s="84"/>
    </row>
    <row r="11928" spans="132:132">
      <c r="EB11928" s="84"/>
    </row>
    <row r="11929" spans="132:132">
      <c r="EB11929" s="84"/>
    </row>
    <row r="11930" spans="132:132">
      <c r="EB11930" s="84"/>
    </row>
    <row r="11931" spans="132:132">
      <c r="EB11931" s="84"/>
    </row>
    <row r="11932" spans="132:132">
      <c r="EB11932" s="84"/>
    </row>
    <row r="11933" spans="132:132">
      <c r="EB11933" s="84"/>
    </row>
    <row r="11934" spans="132:132">
      <c r="EB11934" s="84"/>
    </row>
    <row r="11935" spans="132:132">
      <c r="EB11935" s="84"/>
    </row>
    <row r="11936" spans="132:132">
      <c r="EB11936" s="84"/>
    </row>
    <row r="11937" spans="132:132">
      <c r="EB11937" s="84"/>
    </row>
    <row r="11938" spans="132:132">
      <c r="EB11938" s="84"/>
    </row>
    <row r="11939" spans="132:132">
      <c r="EB11939" s="84"/>
    </row>
    <row r="11940" spans="132:132">
      <c r="EB11940" s="84"/>
    </row>
    <row r="11941" spans="132:132">
      <c r="EB11941" s="84"/>
    </row>
    <row r="11942" spans="132:132">
      <c r="EB11942" s="84"/>
    </row>
    <row r="11943" spans="132:132">
      <c r="EB11943" s="84"/>
    </row>
    <row r="11944" spans="132:132">
      <c r="EB11944" s="84"/>
    </row>
    <row r="11945" spans="132:132">
      <c r="EB11945" s="84"/>
    </row>
    <row r="11946" spans="132:132">
      <c r="EB11946" s="84"/>
    </row>
    <row r="11947" spans="132:132">
      <c r="EB11947" s="84"/>
    </row>
    <row r="11948" spans="132:132">
      <c r="EB11948" s="84"/>
    </row>
    <row r="11949" spans="132:132">
      <c r="EB11949" s="84"/>
    </row>
    <row r="11950" spans="132:132">
      <c r="EB11950" s="84"/>
    </row>
    <row r="11951" spans="132:132">
      <c r="EB11951" s="84"/>
    </row>
    <row r="11952" spans="132:132">
      <c r="EB11952" s="84"/>
    </row>
    <row r="11953" spans="132:132">
      <c r="EB11953" s="84"/>
    </row>
    <row r="11954" spans="132:132">
      <c r="EB11954" s="84"/>
    </row>
    <row r="11955" spans="132:132">
      <c r="EB11955" s="84"/>
    </row>
    <row r="11956" spans="132:132">
      <c r="EB11956" s="84"/>
    </row>
    <row r="11957" spans="132:132">
      <c r="EB11957" s="84"/>
    </row>
    <row r="11958" spans="132:132">
      <c r="EB11958" s="84"/>
    </row>
    <row r="11959" spans="132:132">
      <c r="EB11959" s="84"/>
    </row>
    <row r="11960" spans="132:132">
      <c r="EB11960" s="84"/>
    </row>
    <row r="11961" spans="132:132">
      <c r="EB11961" s="84"/>
    </row>
    <row r="11962" spans="132:132">
      <c r="EB11962" s="84"/>
    </row>
    <row r="11963" spans="132:132">
      <c r="EB11963" s="84"/>
    </row>
    <row r="11964" spans="132:132">
      <c r="EB11964" s="84"/>
    </row>
    <row r="11965" spans="132:132">
      <c r="EB11965" s="84"/>
    </row>
    <row r="11966" spans="132:132">
      <c r="EB11966" s="84"/>
    </row>
    <row r="11967" spans="132:132">
      <c r="EB11967" s="84"/>
    </row>
    <row r="11968" spans="132:132">
      <c r="EB11968" s="84"/>
    </row>
    <row r="11969" spans="132:132">
      <c r="EB11969" s="84"/>
    </row>
    <row r="11970" spans="132:132">
      <c r="EB11970" s="84"/>
    </row>
    <row r="11971" spans="132:132">
      <c r="EB11971" s="84"/>
    </row>
    <row r="11972" spans="132:132">
      <c r="EB11972" s="84"/>
    </row>
    <row r="11973" spans="132:132">
      <c r="EB11973" s="84"/>
    </row>
    <row r="11974" spans="132:132">
      <c r="EB11974" s="84"/>
    </row>
    <row r="11975" spans="132:132">
      <c r="EB11975" s="84"/>
    </row>
    <row r="11976" spans="132:132">
      <c r="EB11976" s="84"/>
    </row>
    <row r="11977" spans="132:132">
      <c r="EB11977" s="84"/>
    </row>
    <row r="11978" spans="132:132">
      <c r="EB11978" s="84"/>
    </row>
    <row r="11979" spans="132:132">
      <c r="EB11979" s="84"/>
    </row>
    <row r="11980" spans="132:132">
      <c r="EB11980" s="84"/>
    </row>
    <row r="11981" spans="132:132">
      <c r="EB11981" s="84"/>
    </row>
    <row r="11982" spans="132:132">
      <c r="EB11982" s="84"/>
    </row>
    <row r="11983" spans="132:132">
      <c r="EB11983" s="84"/>
    </row>
    <row r="11984" spans="132:132">
      <c r="EB11984" s="84"/>
    </row>
    <row r="11985" spans="132:132">
      <c r="EB11985" s="84"/>
    </row>
    <row r="11986" spans="132:132">
      <c r="EB11986" s="84"/>
    </row>
    <row r="11987" spans="132:132">
      <c r="EB11987" s="84"/>
    </row>
    <row r="11988" spans="132:132">
      <c r="EB11988" s="84"/>
    </row>
    <row r="11989" spans="132:132">
      <c r="EB11989" s="84"/>
    </row>
    <row r="11990" spans="132:132">
      <c r="EB11990" s="84"/>
    </row>
    <row r="11991" spans="132:132">
      <c r="EB11991" s="84"/>
    </row>
    <row r="11992" spans="132:132">
      <c r="EB11992" s="84"/>
    </row>
    <row r="11993" spans="132:132">
      <c r="EB11993" s="84"/>
    </row>
    <row r="11994" spans="132:132">
      <c r="EB11994" s="84"/>
    </row>
    <row r="11995" spans="132:132">
      <c r="EB11995" s="84"/>
    </row>
    <row r="11996" spans="132:132">
      <c r="EB11996" s="84"/>
    </row>
    <row r="11997" spans="132:132">
      <c r="EB11997" s="84"/>
    </row>
    <row r="11998" spans="132:132">
      <c r="EB11998" s="84"/>
    </row>
    <row r="11999" spans="132:132">
      <c r="EB11999" s="84"/>
    </row>
    <row r="12000" spans="132:132">
      <c r="EB12000" s="84"/>
    </row>
    <row r="12001" spans="132:132">
      <c r="EB12001" s="84"/>
    </row>
    <row r="12002" spans="132:132">
      <c r="EB12002" s="84"/>
    </row>
    <row r="12003" spans="132:132">
      <c r="EB12003" s="84"/>
    </row>
    <row r="12004" spans="132:132">
      <c r="EB12004" s="84"/>
    </row>
    <row r="12005" spans="132:132">
      <c r="EB12005" s="84"/>
    </row>
    <row r="12006" spans="132:132">
      <c r="EB12006" s="84"/>
    </row>
    <row r="12007" spans="132:132">
      <c r="EB12007" s="84"/>
    </row>
    <row r="12008" spans="132:132">
      <c r="EB12008" s="84"/>
    </row>
    <row r="12009" spans="132:132">
      <c r="EB12009" s="84"/>
    </row>
    <row r="12010" spans="132:132">
      <c r="EB12010" s="84"/>
    </row>
    <row r="12011" spans="132:132">
      <c r="EB12011" s="84"/>
    </row>
    <row r="12012" spans="132:132">
      <c r="EB12012" s="84"/>
    </row>
    <row r="12013" spans="132:132">
      <c r="EB12013" s="84"/>
    </row>
    <row r="12014" spans="132:132">
      <c r="EB12014" s="84"/>
    </row>
    <row r="12015" spans="132:132">
      <c r="EB12015" s="84"/>
    </row>
    <row r="12016" spans="132:132">
      <c r="EB12016" s="84"/>
    </row>
    <row r="12017" spans="132:132">
      <c r="EB12017" s="84"/>
    </row>
    <row r="12018" spans="132:132">
      <c r="EB12018" s="84"/>
    </row>
    <row r="12019" spans="132:132">
      <c r="EB12019" s="84"/>
    </row>
    <row r="12020" spans="132:132">
      <c r="EB12020" s="84"/>
    </row>
    <row r="12021" spans="132:132">
      <c r="EB12021" s="84"/>
    </row>
    <row r="12022" spans="132:132">
      <c r="EB12022" s="84"/>
    </row>
    <row r="12023" spans="132:132">
      <c r="EB12023" s="84"/>
    </row>
    <row r="12024" spans="132:132">
      <c r="EB12024" s="84"/>
    </row>
    <row r="12025" spans="132:132">
      <c r="EB12025" s="84"/>
    </row>
    <row r="12026" spans="132:132">
      <c r="EB12026" s="84"/>
    </row>
    <row r="12027" spans="132:132">
      <c r="EB12027" s="84"/>
    </row>
    <row r="12028" spans="132:132">
      <c r="EB12028" s="84"/>
    </row>
    <row r="12029" spans="132:132">
      <c r="EB12029" s="84"/>
    </row>
    <row r="12030" spans="132:132">
      <c r="EB12030" s="84"/>
    </row>
    <row r="12031" spans="132:132">
      <c r="EB12031" s="84"/>
    </row>
    <row r="12032" spans="132:132">
      <c r="EB12032" s="84"/>
    </row>
    <row r="12033" spans="132:132">
      <c r="EB12033" s="84"/>
    </row>
    <row r="12034" spans="132:132">
      <c r="EB12034" s="84"/>
    </row>
    <row r="12035" spans="132:132">
      <c r="EB12035" s="84"/>
    </row>
    <row r="12036" spans="132:132">
      <c r="EB12036" s="84"/>
    </row>
    <row r="12037" spans="132:132">
      <c r="EB12037" s="84"/>
    </row>
    <row r="12038" spans="132:132">
      <c r="EB12038" s="84"/>
    </row>
    <row r="12039" spans="132:132">
      <c r="EB12039" s="84"/>
    </row>
    <row r="12040" spans="132:132">
      <c r="EB12040" s="84"/>
    </row>
    <row r="12041" spans="132:132">
      <c r="EB12041" s="84"/>
    </row>
    <row r="12042" spans="132:132">
      <c r="EB12042" s="84"/>
    </row>
    <row r="12043" spans="132:132">
      <c r="EB12043" s="84"/>
    </row>
    <row r="12044" spans="132:132">
      <c r="EB12044" s="84"/>
    </row>
    <row r="12045" spans="132:132">
      <c r="EB12045" s="84"/>
    </row>
    <row r="12046" spans="132:132">
      <c r="EB12046" s="84"/>
    </row>
    <row r="12047" spans="132:132">
      <c r="EB12047" s="84"/>
    </row>
    <row r="12048" spans="132:132">
      <c r="EB12048" s="84"/>
    </row>
    <row r="12049" spans="132:132">
      <c r="EB12049" s="84"/>
    </row>
    <row r="12050" spans="132:132">
      <c r="EB12050" s="84"/>
    </row>
    <row r="12051" spans="132:132">
      <c r="EB12051" s="84"/>
    </row>
    <row r="12052" spans="132:132">
      <c r="EB12052" s="84"/>
    </row>
    <row r="12053" spans="132:132">
      <c r="EB12053" s="84"/>
    </row>
    <row r="12054" spans="132:132">
      <c r="EB12054" s="84"/>
    </row>
    <row r="12055" spans="132:132">
      <c r="EB12055" s="84"/>
    </row>
    <row r="12056" spans="132:132">
      <c r="EB12056" s="84"/>
    </row>
    <row r="12057" spans="132:132">
      <c r="EB12057" s="84"/>
    </row>
    <row r="12058" spans="132:132">
      <c r="EB12058" s="84"/>
    </row>
    <row r="12059" spans="132:132">
      <c r="EB12059" s="84"/>
    </row>
    <row r="12060" spans="132:132">
      <c r="EB12060" s="84"/>
    </row>
    <row r="12061" spans="132:132">
      <c r="EB12061" s="84"/>
    </row>
    <row r="12062" spans="132:132">
      <c r="EB12062" s="84"/>
    </row>
    <row r="12063" spans="132:132">
      <c r="EB12063" s="84"/>
    </row>
    <row r="12064" spans="132:132">
      <c r="EB12064" s="84"/>
    </row>
    <row r="12065" spans="132:132">
      <c r="EB12065" s="84"/>
    </row>
    <row r="12066" spans="132:132">
      <c r="EB12066" s="84"/>
    </row>
    <row r="12067" spans="132:132">
      <c r="EB12067" s="84"/>
    </row>
    <row r="12068" spans="132:132">
      <c r="EB12068" s="84"/>
    </row>
    <row r="12069" spans="132:132">
      <c r="EB12069" s="84"/>
    </row>
    <row r="12070" spans="132:132">
      <c r="EB12070" s="84"/>
    </row>
    <row r="12071" spans="132:132">
      <c r="EB12071" s="84"/>
    </row>
    <row r="12072" spans="132:132">
      <c r="EB12072" s="84"/>
    </row>
    <row r="12073" spans="132:132">
      <c r="EB12073" s="84"/>
    </row>
    <row r="12074" spans="132:132">
      <c r="EB12074" s="84"/>
    </row>
    <row r="12075" spans="132:132">
      <c r="EB12075" s="84"/>
    </row>
    <row r="12076" spans="132:132">
      <c r="EB12076" s="84"/>
    </row>
    <row r="12077" spans="132:132">
      <c r="EB12077" s="84"/>
    </row>
    <row r="12078" spans="132:132">
      <c r="EB12078" s="84"/>
    </row>
    <row r="12079" spans="132:132">
      <c r="EB12079" s="84"/>
    </row>
    <row r="12080" spans="132:132">
      <c r="EB12080" s="84"/>
    </row>
    <row r="12081" spans="132:132">
      <c r="EB12081" s="84"/>
    </row>
    <row r="12082" spans="132:132">
      <c r="EB12082" s="84"/>
    </row>
    <row r="12083" spans="132:132">
      <c r="EB12083" s="84"/>
    </row>
    <row r="12084" spans="132:132">
      <c r="EB12084" s="84"/>
    </row>
    <row r="12085" spans="132:132">
      <c r="EB12085" s="84"/>
    </row>
    <row r="12086" spans="132:132">
      <c r="EB12086" s="84"/>
    </row>
    <row r="12087" spans="132:132">
      <c r="EB12087" s="84"/>
    </row>
    <row r="12088" spans="132:132">
      <c r="EB12088" s="84"/>
    </row>
    <row r="12089" spans="132:132">
      <c r="EB12089" s="84"/>
    </row>
    <row r="12090" spans="132:132">
      <c r="EB12090" s="84"/>
    </row>
    <row r="12091" spans="132:132">
      <c r="EB12091" s="84"/>
    </row>
    <row r="12092" spans="132:132">
      <c r="EB12092" s="84"/>
    </row>
    <row r="12093" spans="132:132">
      <c r="EB12093" s="84"/>
    </row>
    <row r="12094" spans="132:132">
      <c r="EB12094" s="84"/>
    </row>
    <row r="12095" spans="132:132">
      <c r="EB12095" s="84"/>
    </row>
    <row r="12096" spans="132:132">
      <c r="EB12096" s="84"/>
    </row>
    <row r="12097" spans="132:132">
      <c r="EB12097" s="84"/>
    </row>
    <row r="12098" spans="132:132">
      <c r="EB12098" s="84"/>
    </row>
    <row r="12099" spans="132:132">
      <c r="EB12099" s="84"/>
    </row>
    <row r="12100" spans="132:132">
      <c r="EB12100" s="84"/>
    </row>
    <row r="12101" spans="132:132">
      <c r="EB12101" s="84"/>
    </row>
    <row r="12102" spans="132:132">
      <c r="EB12102" s="84"/>
    </row>
    <row r="12103" spans="132:132">
      <c r="EB12103" s="84"/>
    </row>
    <row r="12104" spans="132:132">
      <c r="EB12104" s="84"/>
    </row>
    <row r="12105" spans="132:132">
      <c r="EB12105" s="84"/>
    </row>
    <row r="12106" spans="132:132">
      <c r="EB12106" s="84"/>
    </row>
    <row r="12107" spans="132:132">
      <c r="EB12107" s="84"/>
    </row>
    <row r="12108" spans="132:132">
      <c r="EB12108" s="84"/>
    </row>
    <row r="12109" spans="132:132">
      <c r="EB12109" s="84"/>
    </row>
    <row r="12110" spans="132:132">
      <c r="EB12110" s="84"/>
    </row>
    <row r="12111" spans="132:132">
      <c r="EB12111" s="84"/>
    </row>
    <row r="12112" spans="132:132">
      <c r="EB12112" s="84"/>
    </row>
    <row r="12113" spans="132:132">
      <c r="EB12113" s="84"/>
    </row>
    <row r="12114" spans="132:132">
      <c r="EB12114" s="84"/>
    </row>
    <row r="12115" spans="132:132">
      <c r="EB12115" s="84"/>
    </row>
    <row r="12116" spans="132:132">
      <c r="EB12116" s="84"/>
    </row>
    <row r="12117" spans="132:132">
      <c r="EB12117" s="84"/>
    </row>
    <row r="12118" spans="132:132">
      <c r="EB12118" s="84"/>
    </row>
    <row r="12119" spans="132:132">
      <c r="EB12119" s="84"/>
    </row>
    <row r="12120" spans="132:132">
      <c r="EB12120" s="84"/>
    </row>
    <row r="12121" spans="132:132">
      <c r="EB12121" s="84"/>
    </row>
    <row r="12122" spans="132:132">
      <c r="EB12122" s="84"/>
    </row>
    <row r="12123" spans="132:132">
      <c r="EB12123" s="84"/>
    </row>
    <row r="12124" spans="132:132">
      <c r="EB12124" s="84"/>
    </row>
    <row r="12125" spans="132:132">
      <c r="EB12125" s="84"/>
    </row>
    <row r="12126" spans="132:132">
      <c r="EB12126" s="84"/>
    </row>
    <row r="12127" spans="132:132">
      <c r="EB12127" s="84"/>
    </row>
    <row r="12128" spans="132:132">
      <c r="EB12128" s="84"/>
    </row>
    <row r="12129" spans="132:132">
      <c r="EB12129" s="84"/>
    </row>
    <row r="12130" spans="132:132">
      <c r="EB12130" s="84"/>
    </row>
    <row r="12131" spans="132:132">
      <c r="EB12131" s="84"/>
    </row>
    <row r="12132" spans="132:132">
      <c r="EB12132" s="84"/>
    </row>
    <row r="12133" spans="132:132">
      <c r="EB12133" s="84"/>
    </row>
    <row r="12134" spans="132:132">
      <c r="EB12134" s="84"/>
    </row>
    <row r="12135" spans="132:132">
      <c r="EB12135" s="84"/>
    </row>
    <row r="12136" spans="132:132">
      <c r="EB12136" s="84"/>
    </row>
    <row r="12137" spans="132:132">
      <c r="EB12137" s="84"/>
    </row>
    <row r="12138" spans="132:132">
      <c r="EB12138" s="84"/>
    </row>
    <row r="12139" spans="132:132">
      <c r="EB12139" s="84"/>
    </row>
    <row r="12140" spans="132:132">
      <c r="EB12140" s="84"/>
    </row>
    <row r="12141" spans="132:132">
      <c r="EB12141" s="84"/>
    </row>
    <row r="12142" spans="132:132">
      <c r="EB12142" s="84"/>
    </row>
    <row r="12143" spans="132:132">
      <c r="EB12143" s="84"/>
    </row>
    <row r="12144" spans="132:132">
      <c r="EB12144" s="84"/>
    </row>
    <row r="12145" spans="132:132">
      <c r="EB12145" s="84"/>
    </row>
    <row r="12146" spans="132:132">
      <c r="EB12146" s="84"/>
    </row>
    <row r="12147" spans="132:132">
      <c r="EB12147" s="84"/>
    </row>
    <row r="12148" spans="132:132">
      <c r="EB12148" s="84"/>
    </row>
    <row r="12149" spans="132:132">
      <c r="EB12149" s="84"/>
    </row>
    <row r="12150" spans="132:132">
      <c r="EB12150" s="84"/>
    </row>
    <row r="12151" spans="132:132">
      <c r="EB12151" s="84"/>
    </row>
    <row r="12152" spans="132:132">
      <c r="EB12152" s="84"/>
    </row>
    <row r="12153" spans="132:132">
      <c r="EB12153" s="84"/>
    </row>
    <row r="12154" spans="132:132">
      <c r="EB12154" s="84"/>
    </row>
    <row r="12155" spans="132:132">
      <c r="EB12155" s="84"/>
    </row>
    <row r="12156" spans="132:132">
      <c r="EB12156" s="84"/>
    </row>
    <row r="12157" spans="132:132">
      <c r="EB12157" s="84"/>
    </row>
    <row r="12158" spans="132:132">
      <c r="EB12158" s="84"/>
    </row>
    <row r="12159" spans="132:132">
      <c r="EB12159" s="84"/>
    </row>
    <row r="12160" spans="132:132">
      <c r="EB12160" s="84"/>
    </row>
    <row r="12161" spans="132:132">
      <c r="EB12161" s="84"/>
    </row>
    <row r="12162" spans="132:132">
      <c r="EB12162" s="84"/>
    </row>
    <row r="12163" spans="132:132">
      <c r="EB12163" s="84"/>
    </row>
    <row r="12164" spans="132:132">
      <c r="EB12164" s="84"/>
    </row>
    <row r="12165" spans="132:132">
      <c r="EB12165" s="84"/>
    </row>
    <row r="12166" spans="132:132">
      <c r="EB12166" s="84"/>
    </row>
    <row r="12167" spans="132:132">
      <c r="EB12167" s="84"/>
    </row>
    <row r="12168" spans="132:132">
      <c r="EB12168" s="84"/>
    </row>
    <row r="12169" spans="132:132">
      <c r="EB12169" s="84"/>
    </row>
    <row r="12170" spans="132:132">
      <c r="EB12170" s="84"/>
    </row>
    <row r="12171" spans="132:132">
      <c r="EB12171" s="84"/>
    </row>
    <row r="12172" spans="132:132">
      <c r="EB12172" s="84"/>
    </row>
    <row r="12173" spans="132:132">
      <c r="EB12173" s="84"/>
    </row>
    <row r="12174" spans="132:132">
      <c r="EB12174" s="84"/>
    </row>
    <row r="12175" spans="132:132">
      <c r="EB12175" s="84"/>
    </row>
    <row r="12176" spans="132:132">
      <c r="EB12176" s="84"/>
    </row>
    <row r="12177" spans="132:132">
      <c r="EB12177" s="84"/>
    </row>
    <row r="12178" spans="132:132">
      <c r="EB12178" s="84"/>
    </row>
    <row r="12179" spans="132:132">
      <c r="EB12179" s="84"/>
    </row>
    <row r="12180" spans="132:132">
      <c r="EB12180" s="84"/>
    </row>
    <row r="12181" spans="132:132">
      <c r="EB12181" s="84"/>
    </row>
    <row r="12182" spans="132:132">
      <c r="EB12182" s="84"/>
    </row>
    <row r="12183" spans="132:132">
      <c r="EB12183" s="84"/>
    </row>
    <row r="12184" spans="132:132">
      <c r="EB12184" s="84"/>
    </row>
    <row r="12185" spans="132:132">
      <c r="EB12185" s="84"/>
    </row>
    <row r="12186" spans="132:132">
      <c r="EB12186" s="84"/>
    </row>
    <row r="12187" spans="132:132">
      <c r="EB12187" s="84"/>
    </row>
    <row r="12188" spans="132:132">
      <c r="EB12188" s="84"/>
    </row>
    <row r="12189" spans="132:132">
      <c r="EB12189" s="84"/>
    </row>
    <row r="12190" spans="132:132">
      <c r="EB12190" s="84"/>
    </row>
    <row r="12191" spans="132:132">
      <c r="EB12191" s="84"/>
    </row>
    <row r="12192" spans="132:132">
      <c r="EB12192" s="84"/>
    </row>
    <row r="12193" spans="132:132">
      <c r="EB12193" s="84"/>
    </row>
    <row r="12194" spans="132:132">
      <c r="EB12194" s="84"/>
    </row>
    <row r="12195" spans="132:132">
      <c r="EB12195" s="84"/>
    </row>
    <row r="12196" spans="132:132">
      <c r="EB12196" s="84"/>
    </row>
    <row r="12197" spans="132:132">
      <c r="EB12197" s="84"/>
    </row>
    <row r="12198" spans="132:132">
      <c r="EB12198" s="84"/>
    </row>
    <row r="12199" spans="132:132">
      <c r="EB12199" s="84"/>
    </row>
    <row r="12200" spans="132:132">
      <c r="EB12200" s="84"/>
    </row>
    <row r="12201" spans="132:132">
      <c r="EB12201" s="84"/>
    </row>
    <row r="12202" spans="132:132">
      <c r="EB12202" s="84"/>
    </row>
    <row r="12203" spans="132:132">
      <c r="EB12203" s="84"/>
    </row>
    <row r="12204" spans="132:132">
      <c r="EB12204" s="84"/>
    </row>
    <row r="12205" spans="132:132">
      <c r="EB12205" s="84"/>
    </row>
    <row r="12206" spans="132:132">
      <c r="EB12206" s="84"/>
    </row>
    <row r="12207" spans="132:132">
      <c r="EB12207" s="84"/>
    </row>
    <row r="12208" spans="132:132">
      <c r="EB12208" s="84"/>
    </row>
    <row r="12209" spans="132:132">
      <c r="EB12209" s="84"/>
    </row>
    <row r="12210" spans="132:132">
      <c r="EB12210" s="84"/>
    </row>
    <row r="12211" spans="132:132">
      <c r="EB12211" s="84"/>
    </row>
    <row r="12212" spans="132:132">
      <c r="EB12212" s="84"/>
    </row>
    <row r="12213" spans="132:132">
      <c r="EB12213" s="84"/>
    </row>
    <row r="12214" spans="132:132">
      <c r="EB12214" s="84"/>
    </row>
    <row r="12215" spans="132:132">
      <c r="EB12215" s="84"/>
    </row>
    <row r="12216" spans="132:132">
      <c r="EB12216" s="84"/>
    </row>
    <row r="12217" spans="132:132">
      <c r="EB12217" s="84"/>
    </row>
    <row r="12218" spans="132:132">
      <c r="EB12218" s="84"/>
    </row>
    <row r="12219" spans="132:132">
      <c r="EB12219" s="84"/>
    </row>
    <row r="12220" spans="132:132">
      <c r="EB12220" s="84"/>
    </row>
    <row r="12221" spans="132:132">
      <c r="EB12221" s="84"/>
    </row>
    <row r="12222" spans="132:132">
      <c r="EB12222" s="84"/>
    </row>
    <row r="12223" spans="132:132">
      <c r="EB12223" s="84"/>
    </row>
    <row r="12224" spans="132:132">
      <c r="EB12224" s="84"/>
    </row>
    <row r="12225" spans="132:132">
      <c r="EB12225" s="84"/>
    </row>
    <row r="12226" spans="132:132">
      <c r="EB12226" s="84"/>
    </row>
    <row r="12227" spans="132:132">
      <c r="EB12227" s="84"/>
    </row>
    <row r="12228" spans="132:132">
      <c r="EB12228" s="84"/>
    </row>
    <row r="12229" spans="132:132">
      <c r="EB12229" s="84"/>
    </row>
    <row r="12230" spans="132:132">
      <c r="EB12230" s="84"/>
    </row>
    <row r="12231" spans="132:132">
      <c r="EB12231" s="84"/>
    </row>
    <row r="12232" spans="132:132">
      <c r="EB12232" s="84"/>
    </row>
    <row r="12233" spans="132:132">
      <c r="EB12233" s="84"/>
    </row>
    <row r="12234" spans="132:132">
      <c r="EB12234" s="84"/>
    </row>
    <row r="12235" spans="132:132">
      <c r="EB12235" s="84"/>
    </row>
    <row r="12236" spans="132:132">
      <c r="EB12236" s="84"/>
    </row>
    <row r="12237" spans="132:132">
      <c r="EB12237" s="84"/>
    </row>
    <row r="12238" spans="132:132">
      <c r="EB12238" s="84"/>
    </row>
    <row r="12239" spans="132:132">
      <c r="EB12239" s="84"/>
    </row>
    <row r="12240" spans="132:132">
      <c r="EB12240" s="84"/>
    </row>
    <row r="12241" spans="132:132">
      <c r="EB12241" s="84"/>
    </row>
    <row r="12242" spans="132:132">
      <c r="EB12242" s="84"/>
    </row>
    <row r="12243" spans="132:132">
      <c r="EB12243" s="84"/>
    </row>
    <row r="12244" spans="132:132">
      <c r="EB12244" s="84"/>
    </row>
    <row r="12245" spans="132:132">
      <c r="EB12245" s="84"/>
    </row>
    <row r="12246" spans="132:132">
      <c r="EB12246" s="84"/>
    </row>
    <row r="12247" spans="132:132">
      <c r="EB12247" s="84"/>
    </row>
    <row r="12248" spans="132:132">
      <c r="EB12248" s="84"/>
    </row>
    <row r="12249" spans="132:132">
      <c r="EB12249" s="84"/>
    </row>
    <row r="12250" spans="132:132">
      <c r="EB12250" s="84"/>
    </row>
    <row r="12251" spans="132:132">
      <c r="EB12251" s="84"/>
    </row>
    <row r="12252" spans="132:132">
      <c r="EB12252" s="84"/>
    </row>
    <row r="12253" spans="132:132">
      <c r="EB12253" s="84"/>
    </row>
    <row r="12254" spans="132:132">
      <c r="EB12254" s="84"/>
    </row>
    <row r="12255" spans="132:132">
      <c r="EB12255" s="84"/>
    </row>
    <row r="12256" spans="132:132">
      <c r="EB12256" s="84"/>
    </row>
    <row r="12257" spans="132:132">
      <c r="EB12257" s="84"/>
    </row>
    <row r="12258" spans="132:132">
      <c r="EB12258" s="84"/>
    </row>
    <row r="12259" spans="132:132">
      <c r="EB12259" s="84"/>
    </row>
    <row r="12260" spans="132:132">
      <c r="EB12260" s="84"/>
    </row>
    <row r="12261" spans="132:132">
      <c r="EB12261" s="84"/>
    </row>
    <row r="12262" spans="132:132">
      <c r="EB12262" s="84"/>
    </row>
    <row r="12263" spans="132:132">
      <c r="EB12263" s="84"/>
    </row>
    <row r="12264" spans="132:132">
      <c r="EB12264" s="84"/>
    </row>
    <row r="12265" spans="132:132">
      <c r="EB12265" s="84"/>
    </row>
    <row r="12266" spans="132:132">
      <c r="EB12266" s="84"/>
    </row>
    <row r="12267" spans="132:132">
      <c r="EB12267" s="84"/>
    </row>
    <row r="12268" spans="132:132">
      <c r="EB12268" s="84"/>
    </row>
    <row r="12269" spans="132:132">
      <c r="EB12269" s="84"/>
    </row>
    <row r="12270" spans="132:132">
      <c r="EB12270" s="84"/>
    </row>
    <row r="12271" spans="132:132">
      <c r="EB12271" s="84"/>
    </row>
    <row r="12272" spans="132:132">
      <c r="EB12272" s="84"/>
    </row>
    <row r="12273" spans="132:132">
      <c r="EB12273" s="84"/>
    </row>
    <row r="12274" spans="132:132">
      <c r="EB12274" s="84"/>
    </row>
    <row r="12275" spans="132:132">
      <c r="EB12275" s="84"/>
    </row>
    <row r="12276" spans="132:132">
      <c r="EB12276" s="84"/>
    </row>
    <row r="12277" spans="132:132">
      <c r="EB12277" s="84"/>
    </row>
    <row r="12278" spans="132:132">
      <c r="EB12278" s="84"/>
    </row>
    <row r="12279" spans="132:132">
      <c r="EB12279" s="84"/>
    </row>
    <row r="12280" spans="132:132">
      <c r="EB12280" s="84"/>
    </row>
    <row r="12281" spans="132:132">
      <c r="EB12281" s="84"/>
    </row>
    <row r="12282" spans="132:132">
      <c r="EB12282" s="84"/>
    </row>
    <row r="12283" spans="132:132">
      <c r="EB12283" s="84"/>
    </row>
    <row r="12284" spans="132:132">
      <c r="EB12284" s="84"/>
    </row>
    <row r="12285" spans="132:132">
      <c r="EB12285" s="84"/>
    </row>
    <row r="12286" spans="132:132">
      <c r="EB12286" s="84"/>
    </row>
    <row r="12287" spans="132:132">
      <c r="EB12287" s="84"/>
    </row>
    <row r="12288" spans="132:132">
      <c r="EB12288" s="84"/>
    </row>
    <row r="12289" spans="132:132">
      <c r="EB12289" s="84"/>
    </row>
    <row r="12290" spans="132:132">
      <c r="EB12290" s="84"/>
    </row>
    <row r="12291" spans="132:132">
      <c r="EB12291" s="84"/>
    </row>
    <row r="12292" spans="132:132">
      <c r="EB12292" s="84"/>
    </row>
    <row r="12293" spans="132:132">
      <c r="EB12293" s="84"/>
    </row>
    <row r="12294" spans="132:132">
      <c r="EB12294" s="84"/>
    </row>
    <row r="12295" spans="132:132">
      <c r="EB12295" s="84"/>
    </row>
    <row r="12296" spans="132:132">
      <c r="EB12296" s="84"/>
    </row>
    <row r="12297" spans="132:132">
      <c r="EB12297" s="84"/>
    </row>
    <row r="12298" spans="132:132">
      <c r="EB12298" s="84"/>
    </row>
    <row r="12299" spans="132:132">
      <c r="EB12299" s="84"/>
    </row>
    <row r="12300" spans="132:132">
      <c r="EB12300" s="84"/>
    </row>
    <row r="12301" spans="132:132">
      <c r="EB12301" s="84"/>
    </row>
    <row r="12302" spans="132:132">
      <c r="EB12302" s="84"/>
    </row>
    <row r="12303" spans="132:132">
      <c r="EB12303" s="84"/>
    </row>
    <row r="12304" spans="132:132">
      <c r="EB12304" s="84"/>
    </row>
    <row r="12305" spans="132:132">
      <c r="EB12305" s="84"/>
    </row>
    <row r="12306" spans="132:132">
      <c r="EB12306" s="84"/>
    </row>
    <row r="12307" spans="132:132">
      <c r="EB12307" s="84"/>
    </row>
    <row r="12308" spans="132:132">
      <c r="EB12308" s="84"/>
    </row>
    <row r="12309" spans="132:132">
      <c r="EB12309" s="84"/>
    </row>
    <row r="12310" spans="132:132">
      <c r="EB12310" s="84"/>
    </row>
    <row r="12311" spans="132:132">
      <c r="EB12311" s="84"/>
    </row>
    <row r="12312" spans="132:132">
      <c r="EB12312" s="84"/>
    </row>
    <row r="12313" spans="132:132">
      <c r="EB12313" s="84"/>
    </row>
    <row r="12314" spans="132:132">
      <c r="EB12314" s="84"/>
    </row>
    <row r="12315" spans="132:132">
      <c r="EB12315" s="84"/>
    </row>
    <row r="12316" spans="132:132">
      <c r="EB12316" s="84"/>
    </row>
    <row r="12317" spans="132:132">
      <c r="EB12317" s="84"/>
    </row>
    <row r="12318" spans="132:132">
      <c r="EB12318" s="84"/>
    </row>
    <row r="12319" spans="132:132">
      <c r="EB12319" s="84"/>
    </row>
    <row r="12320" spans="132:132">
      <c r="EB12320" s="84"/>
    </row>
    <row r="12321" spans="132:132">
      <c r="EB12321" s="84"/>
    </row>
    <row r="12322" spans="132:132">
      <c r="EB12322" s="84"/>
    </row>
    <row r="12323" spans="132:132">
      <c r="EB12323" s="84"/>
    </row>
    <row r="12324" spans="132:132">
      <c r="EB12324" s="84"/>
    </row>
    <row r="12325" spans="132:132">
      <c r="EB12325" s="84"/>
    </row>
    <row r="12326" spans="132:132">
      <c r="EB12326" s="84"/>
    </row>
    <row r="12327" spans="132:132">
      <c r="EB12327" s="84"/>
    </row>
    <row r="12328" spans="132:132">
      <c r="EB12328" s="84"/>
    </row>
    <row r="12329" spans="132:132">
      <c r="EB12329" s="84"/>
    </row>
    <row r="12330" spans="132:132">
      <c r="EB12330" s="84"/>
    </row>
    <row r="12331" spans="132:132">
      <c r="EB12331" s="84"/>
    </row>
    <row r="12332" spans="132:132">
      <c r="EB12332" s="84"/>
    </row>
    <row r="12333" spans="132:132">
      <c r="EB12333" s="84"/>
    </row>
    <row r="12334" spans="132:132">
      <c r="EB12334" s="84"/>
    </row>
    <row r="12335" spans="132:132">
      <c r="EB12335" s="84"/>
    </row>
    <row r="12336" spans="132:132">
      <c r="EB12336" s="84"/>
    </row>
    <row r="12337" spans="132:132">
      <c r="EB12337" s="84"/>
    </row>
    <row r="12338" spans="132:132">
      <c r="EB12338" s="84"/>
    </row>
    <row r="12339" spans="132:132">
      <c r="EB12339" s="84"/>
    </row>
    <row r="12340" spans="132:132">
      <c r="EB12340" s="84"/>
    </row>
    <row r="12341" spans="132:132">
      <c r="EB12341" s="84"/>
    </row>
    <row r="12342" spans="132:132">
      <c r="EB12342" s="84"/>
    </row>
    <row r="12343" spans="132:132">
      <c r="EB12343" s="84"/>
    </row>
    <row r="12344" spans="132:132">
      <c r="EB12344" s="84"/>
    </row>
    <row r="12345" spans="132:132">
      <c r="EB12345" s="84"/>
    </row>
    <row r="12346" spans="132:132">
      <c r="EB12346" s="84"/>
    </row>
    <row r="12347" spans="132:132">
      <c r="EB12347" s="84"/>
    </row>
    <row r="12348" spans="132:132">
      <c r="EB12348" s="84"/>
    </row>
    <row r="12349" spans="132:132">
      <c r="EB12349" s="84"/>
    </row>
    <row r="12350" spans="132:132">
      <c r="EB12350" s="84"/>
    </row>
    <row r="12351" spans="132:132">
      <c r="EB12351" s="84"/>
    </row>
    <row r="12352" spans="132:132">
      <c r="EB12352" s="84"/>
    </row>
    <row r="12353" spans="132:132">
      <c r="EB12353" s="84"/>
    </row>
    <row r="12354" spans="132:132">
      <c r="EB12354" s="84"/>
    </row>
    <row r="12355" spans="132:132">
      <c r="EB12355" s="84"/>
    </row>
    <row r="12356" spans="132:132">
      <c r="EB12356" s="84"/>
    </row>
    <row r="12357" spans="132:132">
      <c r="EB12357" s="84"/>
    </row>
    <row r="12358" spans="132:132">
      <c r="EB12358" s="84"/>
    </row>
    <row r="12359" spans="132:132">
      <c r="EB12359" s="84"/>
    </row>
    <row r="12360" spans="132:132">
      <c r="EB12360" s="84"/>
    </row>
    <row r="12361" spans="132:132">
      <c r="EB12361" s="84"/>
    </row>
    <row r="12362" spans="132:132">
      <c r="EB12362" s="84"/>
    </row>
    <row r="12363" spans="132:132">
      <c r="EB12363" s="84"/>
    </row>
    <row r="12364" spans="132:132">
      <c r="EB12364" s="84"/>
    </row>
    <row r="12365" spans="132:132">
      <c r="EB12365" s="84"/>
    </row>
    <row r="12366" spans="132:132">
      <c r="EB12366" s="84"/>
    </row>
    <row r="12367" spans="132:132">
      <c r="EB12367" s="84"/>
    </row>
    <row r="12368" spans="132:132">
      <c r="EB12368" s="84"/>
    </row>
    <row r="12369" spans="132:132">
      <c r="EB12369" s="84"/>
    </row>
    <row r="12370" spans="132:132">
      <c r="EB12370" s="84"/>
    </row>
    <row r="12371" spans="132:132">
      <c r="EB12371" s="84"/>
    </row>
    <row r="12372" spans="132:132">
      <c r="EB12372" s="84"/>
    </row>
    <row r="12373" spans="132:132">
      <c r="EB12373" s="84"/>
    </row>
    <row r="12374" spans="132:132">
      <c r="EB12374" s="84"/>
    </row>
    <row r="12375" spans="132:132">
      <c r="EB12375" s="84"/>
    </row>
    <row r="12376" spans="132:132">
      <c r="EB12376" s="84"/>
    </row>
    <row r="12377" spans="132:132">
      <c r="EB12377" s="84"/>
    </row>
    <row r="12378" spans="132:132">
      <c r="EB12378" s="84"/>
    </row>
    <row r="12379" spans="132:132">
      <c r="EB12379" s="84"/>
    </row>
    <row r="12380" spans="132:132">
      <c r="EB12380" s="84"/>
    </row>
    <row r="12381" spans="132:132">
      <c r="EB12381" s="84"/>
    </row>
    <row r="12382" spans="132:132">
      <c r="EB12382" s="84"/>
    </row>
    <row r="12383" spans="132:132">
      <c r="EB12383" s="84"/>
    </row>
    <row r="12384" spans="132:132">
      <c r="EB12384" s="84"/>
    </row>
    <row r="12385" spans="132:132">
      <c r="EB12385" s="84"/>
    </row>
    <row r="12386" spans="132:132">
      <c r="EB12386" s="84"/>
    </row>
    <row r="12387" spans="132:132">
      <c r="EB12387" s="84"/>
    </row>
    <row r="12388" spans="132:132">
      <c r="EB12388" s="84"/>
    </row>
    <row r="12389" spans="132:132">
      <c r="EB12389" s="84"/>
    </row>
    <row r="12390" spans="132:132">
      <c r="EB12390" s="84"/>
    </row>
    <row r="12391" spans="132:132">
      <c r="EB12391" s="84"/>
    </row>
    <row r="12392" spans="132:132">
      <c r="EB12392" s="84"/>
    </row>
    <row r="12393" spans="132:132">
      <c r="EB12393" s="84"/>
    </row>
    <row r="12394" spans="132:132">
      <c r="EB12394" s="84"/>
    </row>
    <row r="12395" spans="132:132">
      <c r="EB12395" s="84"/>
    </row>
    <row r="12396" spans="132:132">
      <c r="EB12396" s="84"/>
    </row>
    <row r="12397" spans="132:132">
      <c r="EB12397" s="84"/>
    </row>
    <row r="12398" spans="132:132">
      <c r="EB12398" s="84"/>
    </row>
    <row r="12399" spans="132:132">
      <c r="EB12399" s="84"/>
    </row>
    <row r="12400" spans="132:132">
      <c r="EB12400" s="84"/>
    </row>
    <row r="12401" spans="132:132">
      <c r="EB12401" s="84"/>
    </row>
    <row r="12402" spans="132:132">
      <c r="EB12402" s="84"/>
    </row>
    <row r="12403" spans="132:132">
      <c r="EB12403" s="84"/>
    </row>
    <row r="12404" spans="132:132">
      <c r="EB12404" s="84"/>
    </row>
    <row r="12405" spans="132:132">
      <c r="EB12405" s="84"/>
    </row>
    <row r="12406" spans="132:132">
      <c r="EB12406" s="84"/>
    </row>
    <row r="12407" spans="132:132">
      <c r="EB12407" s="84"/>
    </row>
    <row r="12408" spans="132:132">
      <c r="EB12408" s="84"/>
    </row>
    <row r="12409" spans="132:132">
      <c r="EB12409" s="84"/>
    </row>
    <row r="12410" spans="132:132">
      <c r="EB12410" s="84"/>
    </row>
    <row r="12411" spans="132:132">
      <c r="EB12411" s="84"/>
    </row>
    <row r="12412" spans="132:132">
      <c r="EB12412" s="84"/>
    </row>
    <row r="12413" spans="132:132">
      <c r="EB12413" s="84"/>
    </row>
    <row r="12414" spans="132:132">
      <c r="EB12414" s="84"/>
    </row>
    <row r="12415" spans="132:132">
      <c r="EB12415" s="84"/>
    </row>
    <row r="12416" spans="132:132">
      <c r="EB12416" s="84"/>
    </row>
    <row r="12417" spans="132:132">
      <c r="EB12417" s="84"/>
    </row>
    <row r="12418" spans="132:132">
      <c r="EB12418" s="84"/>
    </row>
    <row r="12419" spans="132:132">
      <c r="EB12419" s="84"/>
    </row>
    <row r="12420" spans="132:132">
      <c r="EB12420" s="84"/>
    </row>
    <row r="12421" spans="132:132">
      <c r="EB12421" s="84"/>
    </row>
    <row r="12422" spans="132:132">
      <c r="EB12422" s="84"/>
    </row>
    <row r="12423" spans="132:132">
      <c r="EB12423" s="84"/>
    </row>
    <row r="12424" spans="132:132">
      <c r="EB12424" s="84"/>
    </row>
    <row r="12425" spans="132:132">
      <c r="EB12425" s="84"/>
    </row>
    <row r="12426" spans="132:132">
      <c r="EB12426" s="84"/>
    </row>
    <row r="12427" spans="132:132">
      <c r="EB12427" s="84"/>
    </row>
    <row r="12428" spans="132:132">
      <c r="EB12428" s="84"/>
    </row>
    <row r="12429" spans="132:132">
      <c r="EB12429" s="84"/>
    </row>
    <row r="12430" spans="132:132">
      <c r="EB12430" s="84"/>
    </row>
    <row r="12431" spans="132:132">
      <c r="EB12431" s="84"/>
    </row>
    <row r="12432" spans="132:132">
      <c r="EB12432" s="84"/>
    </row>
    <row r="12433" spans="132:132">
      <c r="EB12433" s="84"/>
    </row>
    <row r="12434" spans="132:132">
      <c r="EB12434" s="84"/>
    </row>
    <row r="12435" spans="132:132">
      <c r="EB12435" s="84"/>
    </row>
    <row r="12436" spans="132:132">
      <c r="EB12436" s="84"/>
    </row>
    <row r="12437" spans="132:132">
      <c r="EB12437" s="84"/>
    </row>
    <row r="12438" spans="132:132">
      <c r="EB12438" s="84"/>
    </row>
    <row r="12439" spans="132:132">
      <c r="EB12439" s="84"/>
    </row>
    <row r="12440" spans="132:132">
      <c r="EB12440" s="84"/>
    </row>
    <row r="12441" spans="132:132">
      <c r="EB12441" s="84"/>
    </row>
    <row r="12442" spans="132:132">
      <c r="EB12442" s="84"/>
    </row>
    <row r="12443" spans="132:132">
      <c r="EB12443" s="84"/>
    </row>
    <row r="12444" spans="132:132">
      <c r="EB12444" s="84"/>
    </row>
    <row r="12445" spans="132:132">
      <c r="EB12445" s="84"/>
    </row>
    <row r="12446" spans="132:132">
      <c r="EB12446" s="84"/>
    </row>
    <row r="12447" spans="132:132">
      <c r="EB12447" s="84"/>
    </row>
    <row r="12448" spans="132:132">
      <c r="EB12448" s="84"/>
    </row>
    <row r="12449" spans="132:132">
      <c r="EB12449" s="84"/>
    </row>
    <row r="12450" spans="132:132">
      <c r="EB12450" s="84"/>
    </row>
    <row r="12451" spans="132:132">
      <c r="EB12451" s="84"/>
    </row>
    <row r="12452" spans="132:132">
      <c r="EB12452" s="84"/>
    </row>
    <row r="12453" spans="132:132">
      <c r="EB12453" s="84"/>
    </row>
    <row r="12454" spans="132:132">
      <c r="EB12454" s="84"/>
    </row>
    <row r="12455" spans="132:132">
      <c r="EB12455" s="84"/>
    </row>
    <row r="12456" spans="132:132">
      <c r="EB12456" s="84"/>
    </row>
    <row r="12457" spans="132:132">
      <c r="EB12457" s="84"/>
    </row>
    <row r="12458" spans="132:132">
      <c r="EB12458" s="84"/>
    </row>
    <row r="12459" spans="132:132">
      <c r="EB12459" s="84"/>
    </row>
    <row r="12460" spans="132:132">
      <c r="EB12460" s="84"/>
    </row>
    <row r="12461" spans="132:132">
      <c r="EB12461" s="84"/>
    </row>
    <row r="12462" spans="132:132">
      <c r="EB12462" s="84"/>
    </row>
    <row r="12463" spans="132:132">
      <c r="EB12463" s="84"/>
    </row>
    <row r="12464" spans="132:132">
      <c r="EB12464" s="84"/>
    </row>
    <row r="12465" spans="132:132">
      <c r="EB12465" s="84"/>
    </row>
    <row r="12466" spans="132:132">
      <c r="EB12466" s="84"/>
    </row>
    <row r="12467" spans="132:132">
      <c r="EB12467" s="84"/>
    </row>
    <row r="12468" spans="132:132">
      <c r="EB12468" s="84"/>
    </row>
    <row r="12469" spans="132:132">
      <c r="EB12469" s="84"/>
    </row>
    <row r="12470" spans="132:132">
      <c r="EB12470" s="84"/>
    </row>
    <row r="12471" spans="132:132">
      <c r="EB12471" s="84"/>
    </row>
    <row r="12472" spans="132:132">
      <c r="EB12472" s="84"/>
    </row>
    <row r="12473" spans="132:132">
      <c r="EB12473" s="84"/>
    </row>
    <row r="12474" spans="132:132">
      <c r="EB12474" s="84"/>
    </row>
    <row r="12475" spans="132:132">
      <c r="EB12475" s="84"/>
    </row>
    <row r="12476" spans="132:132">
      <c r="EB12476" s="84"/>
    </row>
    <row r="12477" spans="132:132">
      <c r="EB12477" s="84"/>
    </row>
    <row r="12478" spans="132:132">
      <c r="EB12478" s="84"/>
    </row>
    <row r="12479" spans="132:132">
      <c r="EB12479" s="84"/>
    </row>
    <row r="12480" spans="132:132">
      <c r="EB12480" s="84"/>
    </row>
    <row r="12481" spans="132:132">
      <c r="EB12481" s="84"/>
    </row>
    <row r="12482" spans="132:132">
      <c r="EB12482" s="84"/>
    </row>
    <row r="12483" spans="132:132">
      <c r="EB12483" s="84"/>
    </row>
    <row r="12484" spans="132:132">
      <c r="EB12484" s="84"/>
    </row>
    <row r="12485" spans="132:132">
      <c r="EB12485" s="84"/>
    </row>
    <row r="12486" spans="132:132">
      <c r="EB12486" s="84"/>
    </row>
    <row r="12487" spans="132:132">
      <c r="EB12487" s="84"/>
    </row>
    <row r="12488" spans="132:132">
      <c r="EB12488" s="84"/>
    </row>
    <row r="12489" spans="132:132">
      <c r="EB12489" s="84"/>
    </row>
    <row r="12490" spans="132:132">
      <c r="EB12490" s="84"/>
    </row>
    <row r="12491" spans="132:132">
      <c r="EB12491" s="84"/>
    </row>
    <row r="12492" spans="132:132">
      <c r="EB12492" s="84"/>
    </row>
    <row r="12493" spans="132:132">
      <c r="EB12493" s="84"/>
    </row>
    <row r="12494" spans="132:132">
      <c r="EB12494" s="84"/>
    </row>
    <row r="12495" spans="132:132">
      <c r="EB12495" s="84"/>
    </row>
    <row r="12496" spans="132:132">
      <c r="EB12496" s="84"/>
    </row>
    <row r="12497" spans="132:132">
      <c r="EB12497" s="84"/>
    </row>
    <row r="12498" spans="132:132">
      <c r="EB12498" s="84"/>
    </row>
    <row r="12499" spans="132:132">
      <c r="EB12499" s="84"/>
    </row>
    <row r="12500" spans="132:132">
      <c r="EB12500" s="84"/>
    </row>
    <row r="12501" spans="132:132">
      <c r="EB12501" s="84"/>
    </row>
    <row r="12502" spans="132:132">
      <c r="EB12502" s="84"/>
    </row>
    <row r="12503" spans="132:132">
      <c r="EB12503" s="84"/>
    </row>
    <row r="12504" spans="132:132">
      <c r="EB12504" s="84"/>
    </row>
    <row r="12505" spans="132:132">
      <c r="EB12505" s="84"/>
    </row>
    <row r="12506" spans="132:132">
      <c r="EB12506" s="84"/>
    </row>
    <row r="12507" spans="132:132">
      <c r="EB12507" s="84"/>
    </row>
    <row r="12508" spans="132:132">
      <c r="EB12508" s="84"/>
    </row>
    <row r="12509" spans="132:132">
      <c r="EB12509" s="84"/>
    </row>
    <row r="12510" spans="132:132">
      <c r="EB12510" s="84"/>
    </row>
    <row r="12511" spans="132:132">
      <c r="EB12511" s="84"/>
    </row>
    <row r="12512" spans="132:132">
      <c r="EB12512" s="84"/>
    </row>
    <row r="12513" spans="132:132">
      <c r="EB12513" s="84"/>
    </row>
    <row r="12514" spans="132:132">
      <c r="EB12514" s="84"/>
    </row>
    <row r="12515" spans="132:132">
      <c r="EB12515" s="84"/>
    </row>
    <row r="12516" spans="132:132">
      <c r="EB12516" s="84"/>
    </row>
    <row r="12517" spans="132:132">
      <c r="EB12517" s="84"/>
    </row>
    <row r="12518" spans="132:132">
      <c r="EB12518" s="84"/>
    </row>
    <row r="12519" spans="132:132">
      <c r="EB12519" s="84"/>
    </row>
    <row r="12520" spans="132:132">
      <c r="EB12520" s="84"/>
    </row>
    <row r="12521" spans="132:132">
      <c r="EB12521" s="84"/>
    </row>
    <row r="12522" spans="132:132">
      <c r="EB12522" s="84"/>
    </row>
    <row r="12523" spans="132:132">
      <c r="EB12523" s="84"/>
    </row>
    <row r="12524" spans="132:132">
      <c r="EB12524" s="84"/>
    </row>
    <row r="12525" spans="132:132">
      <c r="EB12525" s="84"/>
    </row>
    <row r="12526" spans="132:132">
      <c r="EB12526" s="84"/>
    </row>
    <row r="12527" spans="132:132">
      <c r="EB12527" s="84"/>
    </row>
    <row r="12528" spans="132:132">
      <c r="EB12528" s="84"/>
    </row>
    <row r="12529" spans="132:132">
      <c r="EB12529" s="84"/>
    </row>
    <row r="12530" spans="132:132">
      <c r="EB12530" s="84"/>
    </row>
    <row r="12531" spans="132:132">
      <c r="EB12531" s="84"/>
    </row>
    <row r="12532" spans="132:132">
      <c r="EB12532" s="84"/>
    </row>
    <row r="12533" spans="132:132">
      <c r="EB12533" s="84"/>
    </row>
    <row r="12534" spans="132:132">
      <c r="EB12534" s="84"/>
    </row>
    <row r="12535" spans="132:132">
      <c r="EB12535" s="84"/>
    </row>
    <row r="12536" spans="132:132">
      <c r="EB12536" s="84"/>
    </row>
    <row r="12537" spans="132:132">
      <c r="EB12537" s="84"/>
    </row>
    <row r="12538" spans="132:132">
      <c r="EB12538" s="84"/>
    </row>
    <row r="12539" spans="132:132">
      <c r="EB12539" s="84"/>
    </row>
    <row r="12540" spans="132:132">
      <c r="EB12540" s="84"/>
    </row>
    <row r="12541" spans="132:132">
      <c r="EB12541" s="84"/>
    </row>
    <row r="12542" spans="132:132">
      <c r="EB12542" s="84"/>
    </row>
    <row r="12543" spans="132:132">
      <c r="EB12543" s="84"/>
    </row>
    <row r="12544" spans="132:132">
      <c r="EB12544" s="84"/>
    </row>
    <row r="12545" spans="132:132">
      <c r="EB12545" s="84"/>
    </row>
    <row r="12546" spans="132:132">
      <c r="EB12546" s="84"/>
    </row>
    <row r="12547" spans="132:132">
      <c r="EB12547" s="84"/>
    </row>
    <row r="12548" spans="132:132">
      <c r="EB12548" s="84"/>
    </row>
    <row r="12549" spans="132:132">
      <c r="EB12549" s="84"/>
    </row>
    <row r="12550" spans="132:132">
      <c r="EB12550" s="84"/>
    </row>
    <row r="12551" spans="132:132">
      <c r="EB12551" s="84"/>
    </row>
    <row r="12552" spans="132:132">
      <c r="EB12552" s="84"/>
    </row>
    <row r="12553" spans="132:132">
      <c r="EB12553" s="84"/>
    </row>
    <row r="12554" spans="132:132">
      <c r="EB12554" s="84"/>
    </row>
    <row r="12555" spans="132:132">
      <c r="EB12555" s="84"/>
    </row>
    <row r="12556" spans="132:132">
      <c r="EB12556" s="84"/>
    </row>
    <row r="12557" spans="132:132">
      <c r="EB12557" s="84"/>
    </row>
    <row r="12558" spans="132:132">
      <c r="EB12558" s="84"/>
    </row>
    <row r="12559" spans="132:132">
      <c r="EB12559" s="84"/>
    </row>
    <row r="12560" spans="132:132">
      <c r="EB12560" s="84"/>
    </row>
    <row r="12561" spans="132:132">
      <c r="EB12561" s="84"/>
    </row>
    <row r="12562" spans="132:132">
      <c r="EB12562" s="84"/>
    </row>
    <row r="12563" spans="132:132">
      <c r="EB12563" s="84"/>
    </row>
    <row r="12564" spans="132:132">
      <c r="EB12564" s="84"/>
    </row>
    <row r="12565" spans="132:132">
      <c r="EB12565" s="84"/>
    </row>
    <row r="12566" spans="132:132">
      <c r="EB12566" s="84"/>
    </row>
    <row r="12567" spans="132:132">
      <c r="EB12567" s="84"/>
    </row>
    <row r="12568" spans="132:132">
      <c r="EB12568" s="84"/>
    </row>
    <row r="12569" spans="132:132">
      <c r="EB12569" s="84"/>
    </row>
    <row r="12570" spans="132:132">
      <c r="EB12570" s="84"/>
    </row>
    <row r="12571" spans="132:132">
      <c r="EB12571" s="84"/>
    </row>
    <row r="12572" spans="132:132">
      <c r="EB12572" s="84"/>
    </row>
    <row r="12573" spans="132:132">
      <c r="EB12573" s="84"/>
    </row>
    <row r="12574" spans="132:132">
      <c r="EB12574" s="84"/>
    </row>
    <row r="12575" spans="132:132">
      <c r="EB12575" s="84"/>
    </row>
    <row r="12576" spans="132:132">
      <c r="EB12576" s="84"/>
    </row>
    <row r="12577" spans="132:132">
      <c r="EB12577" s="84"/>
    </row>
    <row r="12578" spans="132:132">
      <c r="EB12578" s="84"/>
    </row>
    <row r="12579" spans="132:132">
      <c r="EB12579" s="84"/>
    </row>
    <row r="12580" spans="132:132">
      <c r="EB12580" s="84"/>
    </row>
    <row r="12581" spans="132:132">
      <c r="EB12581" s="84"/>
    </row>
    <row r="12582" spans="132:132">
      <c r="EB12582" s="84"/>
    </row>
    <row r="12583" spans="132:132">
      <c r="EB12583" s="84"/>
    </row>
    <row r="12584" spans="132:132">
      <c r="EB12584" s="84"/>
    </row>
    <row r="12585" spans="132:132">
      <c r="EB12585" s="84"/>
    </row>
    <row r="12586" spans="132:132">
      <c r="EB12586" s="84"/>
    </row>
    <row r="12587" spans="132:132">
      <c r="EB12587" s="84"/>
    </row>
    <row r="12588" spans="132:132">
      <c r="EB12588" s="84"/>
    </row>
    <row r="12589" spans="132:132">
      <c r="EB12589" s="84"/>
    </row>
    <row r="12590" spans="132:132">
      <c r="EB12590" s="84"/>
    </row>
    <row r="12591" spans="132:132">
      <c r="EB12591" s="84"/>
    </row>
    <row r="12592" spans="132:132">
      <c r="EB12592" s="84"/>
    </row>
    <row r="12593" spans="132:132">
      <c r="EB12593" s="84"/>
    </row>
    <row r="12594" spans="132:132">
      <c r="EB12594" s="84"/>
    </row>
    <row r="12595" spans="132:132">
      <c r="EB12595" s="84"/>
    </row>
    <row r="12596" spans="132:132">
      <c r="EB12596" s="84"/>
    </row>
    <row r="12597" spans="132:132">
      <c r="EB12597" s="84"/>
    </row>
    <row r="12598" spans="132:132">
      <c r="EB12598" s="84"/>
    </row>
    <row r="12599" spans="132:132">
      <c r="EB12599" s="84"/>
    </row>
    <row r="12600" spans="132:132">
      <c r="EB12600" s="84"/>
    </row>
    <row r="12601" spans="132:132">
      <c r="EB12601" s="84"/>
    </row>
    <row r="12602" spans="132:132">
      <c r="EB12602" s="84"/>
    </row>
    <row r="12603" spans="132:132">
      <c r="EB12603" s="84"/>
    </row>
    <row r="12604" spans="132:132">
      <c r="EB12604" s="84"/>
    </row>
    <row r="12605" spans="132:132">
      <c r="EB12605" s="84"/>
    </row>
    <row r="12606" spans="132:132">
      <c r="EB12606" s="84"/>
    </row>
    <row r="12607" spans="132:132">
      <c r="EB12607" s="84"/>
    </row>
    <row r="12608" spans="132:132">
      <c r="EB12608" s="84"/>
    </row>
    <row r="12609" spans="132:132">
      <c r="EB12609" s="84"/>
    </row>
    <row r="12610" spans="132:132">
      <c r="EB12610" s="84"/>
    </row>
    <row r="12611" spans="132:132">
      <c r="EB12611" s="84"/>
    </row>
    <row r="12612" spans="132:132">
      <c r="EB12612" s="84"/>
    </row>
    <row r="12613" spans="132:132">
      <c r="EB12613" s="84"/>
    </row>
    <row r="12614" spans="132:132">
      <c r="EB12614" s="84"/>
    </row>
    <row r="12615" spans="132:132">
      <c r="EB12615" s="84"/>
    </row>
    <row r="12616" spans="132:132">
      <c r="EB12616" s="84"/>
    </row>
    <row r="12617" spans="132:132">
      <c r="EB12617" s="84"/>
    </row>
    <row r="12618" spans="132:132">
      <c r="EB12618" s="84"/>
    </row>
    <row r="12619" spans="132:132">
      <c r="EB12619" s="84"/>
    </row>
    <row r="12620" spans="132:132">
      <c r="EB12620" s="84"/>
    </row>
    <row r="12621" spans="132:132">
      <c r="EB12621" s="84"/>
    </row>
    <row r="12622" spans="132:132">
      <c r="EB12622" s="84"/>
    </row>
    <row r="12623" spans="132:132">
      <c r="EB12623" s="84"/>
    </row>
    <row r="12624" spans="132:132">
      <c r="EB12624" s="84"/>
    </row>
    <row r="12625" spans="132:132">
      <c r="EB12625" s="84"/>
    </row>
    <row r="12626" spans="132:132">
      <c r="EB12626" s="84"/>
    </row>
    <row r="12627" spans="132:132">
      <c r="EB12627" s="84"/>
    </row>
    <row r="12628" spans="132:132">
      <c r="EB12628" s="84"/>
    </row>
    <row r="12629" spans="132:132">
      <c r="EB12629" s="84"/>
    </row>
    <row r="12630" spans="132:132">
      <c r="EB12630" s="84"/>
    </row>
    <row r="12631" spans="132:132">
      <c r="EB12631" s="84"/>
    </row>
    <row r="12632" spans="132:132">
      <c r="EB12632" s="84"/>
    </row>
    <row r="12633" spans="132:132">
      <c r="EB12633" s="84"/>
    </row>
    <row r="12634" spans="132:132">
      <c r="EB12634" s="84"/>
    </row>
    <row r="12635" spans="132:132">
      <c r="EB12635" s="84"/>
    </row>
    <row r="12636" spans="132:132">
      <c r="EB12636" s="84"/>
    </row>
    <row r="12637" spans="132:132">
      <c r="EB12637" s="84"/>
    </row>
    <row r="12638" spans="132:132">
      <c r="EB12638" s="84"/>
    </row>
    <row r="12639" spans="132:132">
      <c r="EB12639" s="84"/>
    </row>
    <row r="12640" spans="132:132">
      <c r="EB12640" s="84"/>
    </row>
    <row r="12641" spans="132:132">
      <c r="EB12641" s="84"/>
    </row>
    <row r="12642" spans="132:132">
      <c r="EB12642" s="84"/>
    </row>
    <row r="12643" spans="132:132">
      <c r="EB12643" s="84"/>
    </row>
    <row r="12644" spans="132:132">
      <c r="EB12644" s="84"/>
    </row>
    <row r="12645" spans="132:132">
      <c r="EB12645" s="84"/>
    </row>
    <row r="12646" spans="132:132">
      <c r="EB12646" s="84"/>
    </row>
    <row r="12647" spans="132:132">
      <c r="EB12647" s="84"/>
    </row>
    <row r="12648" spans="132:132">
      <c r="EB12648" s="84"/>
    </row>
    <row r="12649" spans="132:132">
      <c r="EB12649" s="84"/>
    </row>
    <row r="12650" spans="132:132">
      <c r="EB12650" s="84"/>
    </row>
    <row r="12651" spans="132:132">
      <c r="EB12651" s="84"/>
    </row>
    <row r="12652" spans="132:132">
      <c r="EB12652" s="84"/>
    </row>
    <row r="12653" spans="132:132">
      <c r="EB12653" s="84"/>
    </row>
    <row r="12654" spans="132:132">
      <c r="EB12654" s="84"/>
    </row>
    <row r="12655" spans="132:132">
      <c r="EB12655" s="84"/>
    </row>
    <row r="12656" spans="132:132">
      <c r="EB12656" s="84"/>
    </row>
    <row r="12657" spans="132:132">
      <c r="EB12657" s="84"/>
    </row>
    <row r="12658" spans="132:132">
      <c r="EB12658" s="84"/>
    </row>
    <row r="12659" spans="132:132">
      <c r="EB12659" s="84"/>
    </row>
    <row r="12660" spans="132:132">
      <c r="EB12660" s="84"/>
    </row>
    <row r="12661" spans="132:132">
      <c r="EB12661" s="84"/>
    </row>
    <row r="12662" spans="132:132">
      <c r="EB12662" s="84"/>
    </row>
    <row r="12663" spans="132:132">
      <c r="EB12663" s="84"/>
    </row>
    <row r="12664" spans="132:132">
      <c r="EB12664" s="84"/>
    </row>
    <row r="12665" spans="132:132">
      <c r="EB12665" s="84"/>
    </row>
    <row r="12666" spans="132:132">
      <c r="EB12666" s="84"/>
    </row>
    <row r="12667" spans="132:132">
      <c r="EB12667" s="84"/>
    </row>
    <row r="12668" spans="132:132">
      <c r="EB12668" s="84"/>
    </row>
    <row r="12669" spans="132:132">
      <c r="EB12669" s="84"/>
    </row>
    <row r="12670" spans="132:132">
      <c r="EB12670" s="84"/>
    </row>
    <row r="12671" spans="132:132">
      <c r="EB12671" s="84"/>
    </row>
    <row r="12672" spans="132:132">
      <c r="EB12672" s="84"/>
    </row>
    <row r="12673" spans="132:132">
      <c r="EB12673" s="84"/>
    </row>
    <row r="12674" spans="132:132">
      <c r="EB12674" s="84"/>
    </row>
    <row r="12675" spans="132:132">
      <c r="EB12675" s="84"/>
    </row>
    <row r="12676" spans="132:132">
      <c r="EB12676" s="84"/>
    </row>
    <row r="12677" spans="132:132">
      <c r="EB12677" s="84"/>
    </row>
    <row r="12678" spans="132:132">
      <c r="EB12678" s="84"/>
    </row>
    <row r="12679" spans="132:132">
      <c r="EB12679" s="84"/>
    </row>
    <row r="12680" spans="132:132">
      <c r="EB12680" s="84"/>
    </row>
    <row r="12681" spans="132:132">
      <c r="EB12681" s="84"/>
    </row>
    <row r="12682" spans="132:132">
      <c r="EB12682" s="84"/>
    </row>
    <row r="12683" spans="132:132">
      <c r="EB12683" s="84"/>
    </row>
    <row r="12684" spans="132:132">
      <c r="EB12684" s="84"/>
    </row>
    <row r="12685" spans="132:132">
      <c r="EB12685" s="84"/>
    </row>
    <row r="12686" spans="132:132">
      <c r="EB12686" s="84"/>
    </row>
    <row r="12687" spans="132:132">
      <c r="EB12687" s="84"/>
    </row>
    <row r="12688" spans="132:132">
      <c r="EB12688" s="84"/>
    </row>
    <row r="12689" spans="132:132">
      <c r="EB12689" s="84"/>
    </row>
    <row r="12690" spans="132:132">
      <c r="EB12690" s="84"/>
    </row>
    <row r="12691" spans="132:132">
      <c r="EB12691" s="84"/>
    </row>
    <row r="12692" spans="132:132">
      <c r="EB12692" s="84"/>
    </row>
    <row r="12693" spans="132:132">
      <c r="EB12693" s="84"/>
    </row>
    <row r="12694" spans="132:132">
      <c r="EB12694" s="84"/>
    </row>
    <row r="12695" spans="132:132">
      <c r="EB12695" s="84"/>
    </row>
    <row r="12696" spans="132:132">
      <c r="EB12696" s="84"/>
    </row>
    <row r="12697" spans="132:132">
      <c r="EB12697" s="84"/>
    </row>
    <row r="12698" spans="132:132">
      <c r="EB12698" s="84"/>
    </row>
    <row r="12699" spans="132:132">
      <c r="EB12699" s="84"/>
    </row>
    <row r="12700" spans="132:132">
      <c r="EB12700" s="84"/>
    </row>
    <row r="12701" spans="132:132">
      <c r="EB12701" s="84"/>
    </row>
    <row r="12702" spans="132:132">
      <c r="EB12702" s="84"/>
    </row>
    <row r="12703" spans="132:132">
      <c r="EB12703" s="84"/>
    </row>
    <row r="12704" spans="132:132">
      <c r="EB12704" s="84"/>
    </row>
    <row r="12705" spans="132:132">
      <c r="EB12705" s="84"/>
    </row>
    <row r="12706" spans="132:132">
      <c r="EB12706" s="84"/>
    </row>
    <row r="12707" spans="132:132">
      <c r="EB12707" s="84"/>
    </row>
    <row r="12708" spans="132:132">
      <c r="EB12708" s="84"/>
    </row>
    <row r="12709" spans="132:132">
      <c r="EB12709" s="84"/>
    </row>
    <row r="12710" spans="132:132">
      <c r="EB12710" s="84"/>
    </row>
    <row r="12711" spans="132:132">
      <c r="EB12711" s="84"/>
    </row>
    <row r="12712" spans="132:132">
      <c r="EB12712" s="84"/>
    </row>
    <row r="12713" spans="132:132">
      <c r="EB12713" s="84"/>
    </row>
    <row r="12714" spans="132:132">
      <c r="EB12714" s="84"/>
    </row>
    <row r="12715" spans="132:132">
      <c r="EB12715" s="84"/>
    </row>
    <row r="12716" spans="132:132">
      <c r="EB12716" s="84"/>
    </row>
    <row r="12717" spans="132:132">
      <c r="EB12717" s="84"/>
    </row>
    <row r="12718" spans="132:132">
      <c r="EB12718" s="84"/>
    </row>
    <row r="12719" spans="132:132">
      <c r="EB12719" s="84"/>
    </row>
    <row r="12720" spans="132:132">
      <c r="EB12720" s="84"/>
    </row>
    <row r="12721" spans="132:132">
      <c r="EB12721" s="84"/>
    </row>
    <row r="12722" spans="132:132">
      <c r="EB12722" s="84"/>
    </row>
    <row r="12723" spans="132:132">
      <c r="EB12723" s="84"/>
    </row>
    <row r="12724" spans="132:132">
      <c r="EB12724" s="84"/>
    </row>
    <row r="12725" spans="132:132">
      <c r="EB12725" s="84"/>
    </row>
    <row r="12726" spans="132:132">
      <c r="EB12726" s="84"/>
    </row>
    <row r="12727" spans="132:132">
      <c r="EB12727" s="84"/>
    </row>
    <row r="12728" spans="132:132">
      <c r="EB12728" s="84"/>
    </row>
    <row r="12729" spans="132:132">
      <c r="EB12729" s="84"/>
    </row>
    <row r="12730" spans="132:132">
      <c r="EB12730" s="84"/>
    </row>
    <row r="12731" spans="132:132">
      <c r="EB12731" s="84"/>
    </row>
    <row r="12732" spans="132:132">
      <c r="EB12732" s="84"/>
    </row>
    <row r="12733" spans="132:132">
      <c r="EB12733" s="84"/>
    </row>
    <row r="12734" spans="132:132">
      <c r="EB12734" s="84"/>
    </row>
    <row r="12735" spans="132:132">
      <c r="EB12735" s="84"/>
    </row>
    <row r="12736" spans="132:132">
      <c r="EB12736" s="84"/>
    </row>
    <row r="12737" spans="132:132">
      <c r="EB12737" s="84"/>
    </row>
    <row r="12738" spans="132:132">
      <c r="EB12738" s="84"/>
    </row>
    <row r="12739" spans="132:132">
      <c r="EB12739" s="84"/>
    </row>
    <row r="12740" spans="132:132">
      <c r="EB12740" s="84"/>
    </row>
    <row r="12741" spans="132:132">
      <c r="EB12741" s="84"/>
    </row>
    <row r="12742" spans="132:132">
      <c r="EB12742" s="84"/>
    </row>
    <row r="12743" spans="132:132">
      <c r="EB12743" s="84"/>
    </row>
    <row r="12744" spans="132:132">
      <c r="EB12744" s="84"/>
    </row>
    <row r="12745" spans="132:132">
      <c r="EB12745" s="84"/>
    </row>
    <row r="12746" spans="132:132">
      <c r="EB12746" s="84"/>
    </row>
    <row r="12747" spans="132:132">
      <c r="EB12747" s="84"/>
    </row>
    <row r="12748" spans="132:132">
      <c r="EB12748" s="84"/>
    </row>
    <row r="12749" spans="132:132">
      <c r="EB12749" s="84"/>
    </row>
    <row r="12750" spans="132:132">
      <c r="EB12750" s="84"/>
    </row>
    <row r="12751" spans="132:132">
      <c r="EB12751" s="84"/>
    </row>
    <row r="12752" spans="132:132">
      <c r="EB12752" s="84"/>
    </row>
    <row r="12753" spans="132:132">
      <c r="EB12753" s="84"/>
    </row>
    <row r="12754" spans="132:132">
      <c r="EB12754" s="84"/>
    </row>
    <row r="12755" spans="132:132">
      <c r="EB12755" s="84"/>
    </row>
    <row r="12756" spans="132:132">
      <c r="EB12756" s="84"/>
    </row>
    <row r="12757" spans="132:132">
      <c r="EB12757" s="84"/>
    </row>
    <row r="12758" spans="132:132">
      <c r="EB12758" s="84"/>
    </row>
    <row r="12759" spans="132:132">
      <c r="EB12759" s="84"/>
    </row>
    <row r="12760" spans="132:132">
      <c r="EB12760" s="84"/>
    </row>
    <row r="12761" spans="132:132">
      <c r="EB12761" s="84"/>
    </row>
    <row r="12762" spans="132:132">
      <c r="EB12762" s="84"/>
    </row>
    <row r="12763" spans="132:132">
      <c r="EB12763" s="84"/>
    </row>
    <row r="12764" spans="132:132">
      <c r="EB12764" s="84"/>
    </row>
    <row r="12765" spans="132:132">
      <c r="EB12765" s="84"/>
    </row>
    <row r="12766" spans="132:132">
      <c r="EB12766" s="84"/>
    </row>
    <row r="12767" spans="132:132">
      <c r="EB12767" s="84"/>
    </row>
    <row r="12768" spans="132:132">
      <c r="EB12768" s="84"/>
    </row>
    <row r="12769" spans="132:132">
      <c r="EB12769" s="84"/>
    </row>
    <row r="12770" spans="132:132">
      <c r="EB12770" s="84"/>
    </row>
    <row r="12771" spans="132:132">
      <c r="EB12771" s="84"/>
    </row>
    <row r="12772" spans="132:132">
      <c r="EB12772" s="84"/>
    </row>
    <row r="12773" spans="132:132">
      <c r="EB12773" s="84"/>
    </row>
    <row r="12774" spans="132:132">
      <c r="EB12774" s="84"/>
    </row>
    <row r="12775" spans="132:132">
      <c r="EB12775" s="84"/>
    </row>
    <row r="12776" spans="132:132">
      <c r="EB12776" s="84"/>
    </row>
    <row r="12777" spans="132:132">
      <c r="EB12777" s="84"/>
    </row>
    <row r="12778" spans="132:132">
      <c r="EB12778" s="84"/>
    </row>
    <row r="12779" spans="132:132">
      <c r="EB12779" s="84"/>
    </row>
    <row r="12780" spans="132:132">
      <c r="EB12780" s="84"/>
    </row>
    <row r="12781" spans="132:132">
      <c r="EB12781" s="84"/>
    </row>
    <row r="12782" spans="132:132">
      <c r="EB12782" s="84"/>
    </row>
    <row r="12783" spans="132:132">
      <c r="EB12783" s="84"/>
    </row>
    <row r="12784" spans="132:132">
      <c r="EB12784" s="84"/>
    </row>
    <row r="12785" spans="132:132">
      <c r="EB12785" s="84"/>
    </row>
    <row r="12786" spans="132:132">
      <c r="EB12786" s="84"/>
    </row>
    <row r="12787" spans="132:132">
      <c r="EB12787" s="84"/>
    </row>
    <row r="12788" spans="132:132">
      <c r="EB12788" s="84"/>
    </row>
    <row r="12789" spans="132:132">
      <c r="EB12789" s="84"/>
    </row>
    <row r="12790" spans="132:132">
      <c r="EB12790" s="84"/>
    </row>
    <row r="12791" spans="132:132">
      <c r="EB12791" s="84"/>
    </row>
    <row r="12792" spans="132:132">
      <c r="EB12792" s="84"/>
    </row>
    <row r="12793" spans="132:132">
      <c r="EB12793" s="84"/>
    </row>
    <row r="12794" spans="132:132">
      <c r="EB12794" s="84"/>
    </row>
    <row r="12795" spans="132:132">
      <c r="EB12795" s="84"/>
    </row>
    <row r="12796" spans="132:132">
      <c r="EB12796" s="84"/>
    </row>
    <row r="12797" spans="132:132">
      <c r="EB12797" s="84"/>
    </row>
    <row r="12798" spans="132:132">
      <c r="EB12798" s="84"/>
    </row>
    <row r="12799" spans="132:132">
      <c r="EB12799" s="84"/>
    </row>
    <row r="12800" spans="132:132">
      <c r="EB12800" s="84"/>
    </row>
    <row r="12801" spans="132:132">
      <c r="EB12801" s="84"/>
    </row>
    <row r="12802" spans="132:132">
      <c r="EB12802" s="84"/>
    </row>
    <row r="12803" spans="132:132">
      <c r="EB12803" s="84"/>
    </row>
    <row r="12804" spans="132:132">
      <c r="EB12804" s="84"/>
    </row>
    <row r="12805" spans="132:132">
      <c r="EB12805" s="84"/>
    </row>
    <row r="12806" spans="132:132">
      <c r="EB12806" s="84"/>
    </row>
    <row r="12807" spans="132:132">
      <c r="EB12807" s="84"/>
    </row>
    <row r="12808" spans="132:132">
      <c r="EB12808" s="84"/>
    </row>
    <row r="12809" spans="132:132">
      <c r="EB12809" s="84"/>
    </row>
    <row r="12810" spans="132:132">
      <c r="EB12810" s="84"/>
    </row>
    <row r="12811" spans="132:132">
      <c r="EB12811" s="84"/>
    </row>
    <row r="12812" spans="132:132">
      <c r="EB12812" s="84"/>
    </row>
    <row r="12813" spans="132:132">
      <c r="EB12813" s="84"/>
    </row>
    <row r="12814" spans="132:132">
      <c r="EB12814" s="84"/>
    </row>
    <row r="12815" spans="132:132">
      <c r="EB12815" s="84"/>
    </row>
    <row r="12816" spans="132:132">
      <c r="EB12816" s="84"/>
    </row>
    <row r="12817" spans="132:132">
      <c r="EB12817" s="84"/>
    </row>
    <row r="12818" spans="132:132">
      <c r="EB12818" s="84"/>
    </row>
    <row r="12819" spans="132:132">
      <c r="EB12819" s="84"/>
    </row>
    <row r="12820" spans="132:132">
      <c r="EB12820" s="84"/>
    </row>
    <row r="12821" spans="132:132">
      <c r="EB12821" s="84"/>
    </row>
    <row r="12822" spans="132:132">
      <c r="EB12822" s="84"/>
    </row>
    <row r="12823" spans="132:132">
      <c r="EB12823" s="84"/>
    </row>
    <row r="12824" spans="132:132">
      <c r="EB12824" s="84"/>
    </row>
    <row r="12825" spans="132:132">
      <c r="EB12825" s="84"/>
    </row>
    <row r="12826" spans="132:132">
      <c r="EB12826" s="84"/>
    </row>
    <row r="12827" spans="132:132">
      <c r="EB12827" s="84"/>
    </row>
    <row r="12828" spans="132:132">
      <c r="EB12828" s="84"/>
    </row>
    <row r="12829" spans="132:132">
      <c r="EB12829" s="84"/>
    </row>
    <row r="12830" spans="132:132">
      <c r="EB12830" s="84"/>
    </row>
    <row r="12831" spans="132:132">
      <c r="EB12831" s="84"/>
    </row>
    <row r="12832" spans="132:132">
      <c r="EB12832" s="84"/>
    </row>
    <row r="12833" spans="132:132">
      <c r="EB12833" s="84"/>
    </row>
    <row r="12834" spans="132:132">
      <c r="EB12834" s="84"/>
    </row>
    <row r="12835" spans="132:132">
      <c r="EB12835" s="84"/>
    </row>
    <row r="12836" spans="132:132">
      <c r="EB12836" s="84"/>
    </row>
    <row r="12837" spans="132:132">
      <c r="EB12837" s="84"/>
    </row>
    <row r="12838" spans="132:132">
      <c r="EB12838" s="84"/>
    </row>
    <row r="12839" spans="132:132">
      <c r="EB12839" s="84"/>
    </row>
    <row r="12840" spans="132:132">
      <c r="EB12840" s="84"/>
    </row>
    <row r="12841" spans="132:132">
      <c r="EB12841" s="84"/>
    </row>
    <row r="12842" spans="132:132">
      <c r="EB12842" s="84"/>
    </row>
    <row r="12843" spans="132:132">
      <c r="EB12843" s="84"/>
    </row>
    <row r="12844" spans="132:132">
      <c r="EB12844" s="84"/>
    </row>
    <row r="12845" spans="132:132">
      <c r="EB12845" s="84"/>
    </row>
    <row r="12846" spans="132:132">
      <c r="EB12846" s="84"/>
    </row>
    <row r="12847" spans="132:132">
      <c r="EB12847" s="84"/>
    </row>
    <row r="12848" spans="132:132">
      <c r="EB12848" s="84"/>
    </row>
    <row r="12849" spans="132:132">
      <c r="EB12849" s="84"/>
    </row>
    <row r="12850" spans="132:132">
      <c r="EB12850" s="84"/>
    </row>
    <row r="12851" spans="132:132">
      <c r="EB12851" s="84"/>
    </row>
    <row r="12852" spans="132:132">
      <c r="EB12852" s="84"/>
    </row>
    <row r="12853" spans="132:132">
      <c r="EB12853" s="84"/>
    </row>
    <row r="12854" spans="132:132">
      <c r="EB12854" s="84"/>
    </row>
    <row r="12855" spans="132:132">
      <c r="EB12855" s="84"/>
    </row>
    <row r="12856" spans="132:132">
      <c r="EB12856" s="84"/>
    </row>
    <row r="12857" spans="132:132">
      <c r="EB12857" s="84"/>
    </row>
    <row r="12858" spans="132:132">
      <c r="EB12858" s="84"/>
    </row>
    <row r="12859" spans="132:132">
      <c r="EB12859" s="84"/>
    </row>
    <row r="12860" spans="132:132">
      <c r="EB12860" s="84"/>
    </row>
    <row r="12861" spans="132:132">
      <c r="EB12861" s="84"/>
    </row>
    <row r="12862" spans="132:132">
      <c r="EB12862" s="84"/>
    </row>
    <row r="12863" spans="132:132">
      <c r="EB12863" s="84"/>
    </row>
    <row r="12864" spans="132:132">
      <c r="EB12864" s="84"/>
    </row>
    <row r="12865" spans="132:132">
      <c r="EB12865" s="84"/>
    </row>
    <row r="12866" spans="132:132">
      <c r="EB12866" s="84"/>
    </row>
    <row r="12867" spans="132:132">
      <c r="EB12867" s="84"/>
    </row>
    <row r="12868" spans="132:132">
      <c r="EB12868" s="84"/>
    </row>
    <row r="12869" spans="132:132">
      <c r="EB12869" s="84"/>
    </row>
    <row r="12870" spans="132:132">
      <c r="EB12870" s="84"/>
    </row>
    <row r="12871" spans="132:132">
      <c r="EB12871" s="84"/>
    </row>
    <row r="12872" spans="132:132">
      <c r="EB12872" s="84"/>
    </row>
    <row r="12873" spans="132:132">
      <c r="EB12873" s="84"/>
    </row>
    <row r="12874" spans="132:132">
      <c r="EB12874" s="84"/>
    </row>
    <row r="12875" spans="132:132">
      <c r="EB12875" s="84"/>
    </row>
    <row r="12876" spans="132:132">
      <c r="EB12876" s="84"/>
    </row>
    <row r="12877" spans="132:132">
      <c r="EB12877" s="84"/>
    </row>
    <row r="12878" spans="132:132">
      <c r="EB12878" s="84"/>
    </row>
    <row r="12879" spans="132:132">
      <c r="EB12879" s="84"/>
    </row>
    <row r="12880" spans="132:132">
      <c r="EB12880" s="84"/>
    </row>
    <row r="12881" spans="132:132">
      <c r="EB12881" s="84"/>
    </row>
    <row r="12882" spans="132:132">
      <c r="EB12882" s="84"/>
    </row>
    <row r="12883" spans="132:132">
      <c r="EB12883" s="84"/>
    </row>
    <row r="12884" spans="132:132">
      <c r="EB12884" s="84"/>
    </row>
    <row r="12885" spans="132:132">
      <c r="EB12885" s="84"/>
    </row>
    <row r="12886" spans="132:132">
      <c r="EB12886" s="84"/>
    </row>
    <row r="12887" spans="132:132">
      <c r="EB12887" s="84"/>
    </row>
    <row r="12888" spans="132:132">
      <c r="EB12888" s="84"/>
    </row>
    <row r="12889" spans="132:132">
      <c r="EB12889" s="84"/>
    </row>
    <row r="12890" spans="132:132">
      <c r="EB12890" s="84"/>
    </row>
    <row r="12891" spans="132:132">
      <c r="EB12891" s="84"/>
    </row>
    <row r="12892" spans="132:132">
      <c r="EB12892" s="84"/>
    </row>
    <row r="12893" spans="132:132">
      <c r="EB12893" s="84"/>
    </row>
    <row r="12894" spans="132:132">
      <c r="EB12894" s="84"/>
    </row>
    <row r="12895" spans="132:132">
      <c r="EB12895" s="84"/>
    </row>
    <row r="12896" spans="132:132">
      <c r="EB12896" s="84"/>
    </row>
    <row r="12897" spans="132:132">
      <c r="EB12897" s="84"/>
    </row>
    <row r="12898" spans="132:132">
      <c r="EB12898" s="84"/>
    </row>
    <row r="12899" spans="132:132">
      <c r="EB12899" s="84"/>
    </row>
    <row r="12900" spans="132:132">
      <c r="EB12900" s="84"/>
    </row>
    <row r="12901" spans="132:132">
      <c r="EB12901" s="84"/>
    </row>
    <row r="12902" spans="132:132">
      <c r="EB12902" s="84"/>
    </row>
    <row r="12903" spans="132:132">
      <c r="EB12903" s="84"/>
    </row>
    <row r="12904" spans="132:132">
      <c r="EB12904" s="84"/>
    </row>
    <row r="12905" spans="132:132">
      <c r="EB12905" s="84"/>
    </row>
    <row r="12906" spans="132:132">
      <c r="EB12906" s="84"/>
    </row>
    <row r="12907" spans="132:132">
      <c r="EB12907" s="84"/>
    </row>
    <row r="12908" spans="132:132">
      <c r="EB12908" s="84"/>
    </row>
    <row r="12909" spans="132:132">
      <c r="EB12909" s="84"/>
    </row>
    <row r="12910" spans="132:132">
      <c r="EB12910" s="84"/>
    </row>
    <row r="12911" spans="132:132">
      <c r="EB12911" s="84"/>
    </row>
    <row r="12912" spans="132:132">
      <c r="EB12912" s="84"/>
    </row>
    <row r="12913" spans="132:132">
      <c r="EB12913" s="84"/>
    </row>
    <row r="12914" spans="132:132">
      <c r="EB12914" s="84"/>
    </row>
    <row r="12915" spans="132:132">
      <c r="EB12915" s="84"/>
    </row>
    <row r="12916" spans="132:132">
      <c r="EB12916" s="84"/>
    </row>
    <row r="12917" spans="132:132">
      <c r="EB12917" s="84"/>
    </row>
    <row r="12918" spans="132:132">
      <c r="EB12918" s="84"/>
    </row>
    <row r="12919" spans="132:132">
      <c r="EB12919" s="84"/>
    </row>
    <row r="12920" spans="132:132">
      <c r="EB12920" s="84"/>
    </row>
    <row r="12921" spans="132:132">
      <c r="EB12921" s="84"/>
    </row>
    <row r="12922" spans="132:132">
      <c r="EB12922" s="84"/>
    </row>
    <row r="12923" spans="132:132">
      <c r="EB12923" s="84"/>
    </row>
    <row r="12924" spans="132:132">
      <c r="EB12924" s="84"/>
    </row>
    <row r="12925" spans="132:132">
      <c r="EB12925" s="84"/>
    </row>
    <row r="12926" spans="132:132">
      <c r="EB12926" s="84"/>
    </row>
    <row r="12927" spans="132:132">
      <c r="EB12927" s="84"/>
    </row>
    <row r="12928" spans="132:132">
      <c r="EB12928" s="84"/>
    </row>
    <row r="12929" spans="132:132">
      <c r="EB12929" s="84"/>
    </row>
    <row r="12930" spans="132:132">
      <c r="EB12930" s="84"/>
    </row>
    <row r="12931" spans="132:132">
      <c r="EB12931" s="84"/>
    </row>
    <row r="12932" spans="132:132">
      <c r="EB12932" s="84"/>
    </row>
    <row r="12933" spans="132:132">
      <c r="EB12933" s="84"/>
    </row>
    <row r="12934" spans="132:132">
      <c r="EB12934" s="84"/>
    </row>
    <row r="12935" spans="132:132">
      <c r="EB12935" s="84"/>
    </row>
    <row r="12936" spans="132:132">
      <c r="EB12936" s="84"/>
    </row>
    <row r="12937" spans="132:132">
      <c r="EB12937" s="84"/>
    </row>
    <row r="12938" spans="132:132">
      <c r="EB12938" s="84"/>
    </row>
    <row r="12939" spans="132:132">
      <c r="EB12939" s="84"/>
    </row>
    <row r="12940" spans="132:132">
      <c r="EB12940" s="84"/>
    </row>
    <row r="12941" spans="132:132">
      <c r="EB12941" s="84"/>
    </row>
    <row r="12942" spans="132:132">
      <c r="EB12942" s="84"/>
    </row>
    <row r="12943" spans="132:132">
      <c r="EB12943" s="84"/>
    </row>
    <row r="12944" spans="132:132">
      <c r="EB12944" s="84"/>
    </row>
    <row r="12945" spans="132:132">
      <c r="EB12945" s="84"/>
    </row>
    <row r="12946" spans="132:132">
      <c r="EB12946" s="84"/>
    </row>
    <row r="12947" spans="132:132">
      <c r="EB12947" s="84"/>
    </row>
    <row r="12948" spans="132:132">
      <c r="EB12948" s="84"/>
    </row>
    <row r="12949" spans="132:132">
      <c r="EB12949" s="84"/>
    </row>
    <row r="12950" spans="132:132">
      <c r="EB12950" s="84"/>
    </row>
    <row r="12951" spans="132:132">
      <c r="EB12951" s="84"/>
    </row>
    <row r="12952" spans="132:132">
      <c r="EB12952" s="84"/>
    </row>
    <row r="12953" spans="132:132">
      <c r="EB12953" s="84"/>
    </row>
    <row r="12954" spans="132:132">
      <c r="EB12954" s="84"/>
    </row>
    <row r="12955" spans="132:132">
      <c r="EB12955" s="84"/>
    </row>
    <row r="12956" spans="132:132">
      <c r="EB12956" s="84"/>
    </row>
    <row r="12957" spans="132:132">
      <c r="EB12957" s="84"/>
    </row>
    <row r="12958" spans="132:132">
      <c r="EB12958" s="84"/>
    </row>
    <row r="12959" spans="132:132">
      <c r="EB12959" s="84"/>
    </row>
    <row r="12960" spans="132:132">
      <c r="EB12960" s="84"/>
    </row>
    <row r="12961" spans="132:132">
      <c r="EB12961" s="84"/>
    </row>
    <row r="12962" spans="132:132">
      <c r="EB12962" s="84"/>
    </row>
    <row r="12963" spans="132:132">
      <c r="EB12963" s="84"/>
    </row>
    <row r="12964" spans="132:132">
      <c r="EB12964" s="84"/>
    </row>
    <row r="12965" spans="132:132">
      <c r="EB12965" s="84"/>
    </row>
    <row r="12966" spans="132:132">
      <c r="EB12966" s="84"/>
    </row>
    <row r="12967" spans="132:132">
      <c r="EB12967" s="84"/>
    </row>
    <row r="12968" spans="132:132">
      <c r="EB12968" s="84"/>
    </row>
    <row r="12969" spans="132:132">
      <c r="EB12969" s="84"/>
    </row>
    <row r="12970" spans="132:132">
      <c r="EB12970" s="84"/>
    </row>
    <row r="12971" spans="132:132">
      <c r="EB12971" s="84"/>
    </row>
    <row r="12972" spans="132:132">
      <c r="EB12972" s="84"/>
    </row>
    <row r="12973" spans="132:132">
      <c r="EB12973" s="84"/>
    </row>
    <row r="12974" spans="132:132">
      <c r="EB12974" s="84"/>
    </row>
    <row r="12975" spans="132:132">
      <c r="EB12975" s="84"/>
    </row>
    <row r="12976" spans="132:132">
      <c r="EB12976" s="84"/>
    </row>
    <row r="12977" spans="132:132">
      <c r="EB12977" s="84"/>
    </row>
    <row r="12978" spans="132:132">
      <c r="EB12978" s="84"/>
    </row>
    <row r="12979" spans="132:132">
      <c r="EB12979" s="84"/>
    </row>
    <row r="12980" spans="132:132">
      <c r="EB12980" s="84"/>
    </row>
    <row r="12981" spans="132:132">
      <c r="EB12981" s="84"/>
    </row>
    <row r="12982" spans="132:132">
      <c r="EB12982" s="84"/>
    </row>
    <row r="12983" spans="132:132">
      <c r="EB12983" s="84"/>
    </row>
    <row r="12984" spans="132:132">
      <c r="EB12984" s="84"/>
    </row>
    <row r="12985" spans="132:132">
      <c r="EB12985" s="84"/>
    </row>
    <row r="12986" spans="132:132">
      <c r="EB12986" s="84"/>
    </row>
    <row r="12987" spans="132:132">
      <c r="EB12987" s="84"/>
    </row>
    <row r="12988" spans="132:132">
      <c r="EB12988" s="84"/>
    </row>
    <row r="12989" spans="132:132">
      <c r="EB12989" s="84"/>
    </row>
    <row r="12990" spans="132:132">
      <c r="EB12990" s="84"/>
    </row>
    <row r="12991" spans="132:132">
      <c r="EB12991" s="84"/>
    </row>
    <row r="12992" spans="132:132">
      <c r="EB12992" s="84"/>
    </row>
    <row r="12993" spans="132:132">
      <c r="EB12993" s="84"/>
    </row>
    <row r="12994" spans="132:132">
      <c r="EB12994" s="84"/>
    </row>
    <row r="12995" spans="132:132">
      <c r="EB12995" s="84"/>
    </row>
    <row r="12996" spans="132:132">
      <c r="EB12996" s="84"/>
    </row>
    <row r="12997" spans="132:132">
      <c r="EB12997" s="84"/>
    </row>
    <row r="12998" spans="132:132">
      <c r="EB12998" s="84"/>
    </row>
    <row r="12999" spans="132:132">
      <c r="EB12999" s="84"/>
    </row>
    <row r="13000" spans="132:132">
      <c r="EB13000" s="84"/>
    </row>
    <row r="13001" spans="132:132">
      <c r="EB13001" s="84"/>
    </row>
    <row r="13002" spans="132:132">
      <c r="EB13002" s="84"/>
    </row>
    <row r="13003" spans="132:132">
      <c r="EB13003" s="84"/>
    </row>
    <row r="13004" spans="132:132">
      <c r="EB13004" s="84"/>
    </row>
    <row r="13005" spans="132:132">
      <c r="EB13005" s="84"/>
    </row>
    <row r="13006" spans="132:132">
      <c r="EB13006" s="84"/>
    </row>
    <row r="13007" spans="132:132">
      <c r="EB13007" s="84"/>
    </row>
    <row r="13008" spans="132:132">
      <c r="EB13008" s="84"/>
    </row>
    <row r="13009" spans="132:132">
      <c r="EB13009" s="84"/>
    </row>
    <row r="13010" spans="132:132">
      <c r="EB13010" s="84"/>
    </row>
    <row r="13011" spans="132:132">
      <c r="EB13011" s="84"/>
    </row>
    <row r="13012" spans="132:132">
      <c r="EB13012" s="84"/>
    </row>
    <row r="13013" spans="132:132">
      <c r="EB13013" s="84"/>
    </row>
    <row r="13014" spans="132:132">
      <c r="EB13014" s="84"/>
    </row>
    <row r="13015" spans="132:132">
      <c r="EB13015" s="84"/>
    </row>
    <row r="13016" spans="132:132">
      <c r="EB13016" s="84"/>
    </row>
    <row r="13017" spans="132:132">
      <c r="EB13017" s="84"/>
    </row>
    <row r="13018" spans="132:132">
      <c r="EB13018" s="84"/>
    </row>
    <row r="13019" spans="132:132">
      <c r="EB13019" s="84"/>
    </row>
    <row r="13020" spans="132:132">
      <c r="EB13020" s="84"/>
    </row>
    <row r="13021" spans="132:132">
      <c r="EB13021" s="84"/>
    </row>
    <row r="13022" spans="132:132">
      <c r="EB13022" s="84"/>
    </row>
    <row r="13023" spans="132:132">
      <c r="EB13023" s="84"/>
    </row>
    <row r="13024" spans="132:132">
      <c r="EB13024" s="84"/>
    </row>
    <row r="13025" spans="132:132">
      <c r="EB13025" s="84"/>
    </row>
    <row r="13026" spans="132:132">
      <c r="EB13026" s="84"/>
    </row>
    <row r="13027" spans="132:132">
      <c r="EB13027" s="84"/>
    </row>
    <row r="13028" spans="132:132">
      <c r="EB13028" s="84"/>
    </row>
    <row r="13029" spans="132:132">
      <c r="EB13029" s="84"/>
    </row>
    <row r="13030" spans="132:132">
      <c r="EB13030" s="84"/>
    </row>
    <row r="13031" spans="132:132">
      <c r="EB13031" s="84"/>
    </row>
    <row r="13032" spans="132:132">
      <c r="EB13032" s="84"/>
    </row>
    <row r="13033" spans="132:132">
      <c r="EB13033" s="84"/>
    </row>
    <row r="13034" spans="132:132">
      <c r="EB13034" s="84"/>
    </row>
    <row r="13035" spans="132:132">
      <c r="EB13035" s="84"/>
    </row>
    <row r="13036" spans="132:132">
      <c r="EB13036" s="84"/>
    </row>
    <row r="13037" spans="132:132">
      <c r="EB13037" s="84"/>
    </row>
    <row r="13038" spans="132:132">
      <c r="EB13038" s="84"/>
    </row>
    <row r="13039" spans="132:132">
      <c r="EB13039" s="84"/>
    </row>
    <row r="13040" spans="132:132">
      <c r="EB13040" s="84"/>
    </row>
    <row r="13041" spans="132:132">
      <c r="EB13041" s="84"/>
    </row>
    <row r="13042" spans="132:132">
      <c r="EB13042" s="84"/>
    </row>
    <row r="13043" spans="132:132">
      <c r="EB13043" s="84"/>
    </row>
    <row r="13044" spans="132:132">
      <c r="EB13044" s="84"/>
    </row>
    <row r="13045" spans="132:132">
      <c r="EB13045" s="84"/>
    </row>
    <row r="13046" spans="132:132">
      <c r="EB13046" s="84"/>
    </row>
    <row r="13047" spans="132:132">
      <c r="EB13047" s="84"/>
    </row>
    <row r="13048" spans="132:132">
      <c r="EB13048" s="84"/>
    </row>
    <row r="13049" spans="132:132">
      <c r="EB13049" s="84"/>
    </row>
    <row r="13050" spans="132:132">
      <c r="EB13050" s="84"/>
    </row>
    <row r="13051" spans="132:132">
      <c r="EB13051" s="84"/>
    </row>
    <row r="13052" spans="132:132">
      <c r="EB13052" s="84"/>
    </row>
    <row r="13053" spans="132:132">
      <c r="EB13053" s="84"/>
    </row>
    <row r="13054" spans="132:132">
      <c r="EB13054" s="84"/>
    </row>
    <row r="13055" spans="132:132">
      <c r="EB13055" s="84"/>
    </row>
    <row r="13056" spans="132:132">
      <c r="EB13056" s="84"/>
    </row>
    <row r="13057" spans="132:132">
      <c r="EB13057" s="84"/>
    </row>
    <row r="13058" spans="132:132">
      <c r="EB13058" s="84"/>
    </row>
    <row r="13059" spans="132:132">
      <c r="EB13059" s="84"/>
    </row>
    <row r="13060" spans="132:132">
      <c r="EB13060" s="84"/>
    </row>
    <row r="13061" spans="132:132">
      <c r="EB13061" s="84"/>
    </row>
    <row r="13062" spans="132:132">
      <c r="EB13062" s="84"/>
    </row>
    <row r="13063" spans="132:132">
      <c r="EB13063" s="84"/>
    </row>
    <row r="13064" spans="132:132">
      <c r="EB13064" s="84"/>
    </row>
    <row r="13065" spans="132:132">
      <c r="EB13065" s="84"/>
    </row>
    <row r="13066" spans="132:132">
      <c r="EB13066" s="84"/>
    </row>
    <row r="13067" spans="132:132">
      <c r="EB13067" s="84"/>
    </row>
    <row r="13068" spans="132:132">
      <c r="EB13068" s="84"/>
    </row>
    <row r="13069" spans="132:132">
      <c r="EB13069" s="84"/>
    </row>
    <row r="13070" spans="132:132">
      <c r="EB13070" s="84"/>
    </row>
    <row r="13071" spans="132:132">
      <c r="EB13071" s="84"/>
    </row>
    <row r="13072" spans="132:132">
      <c r="EB13072" s="84"/>
    </row>
    <row r="13073" spans="132:132">
      <c r="EB13073" s="84"/>
    </row>
    <row r="13074" spans="132:132">
      <c r="EB13074" s="84"/>
    </row>
    <row r="13075" spans="132:132">
      <c r="EB13075" s="84"/>
    </row>
    <row r="13076" spans="132:132">
      <c r="EB13076" s="84"/>
    </row>
    <row r="13077" spans="132:132">
      <c r="EB13077" s="84"/>
    </row>
    <row r="13078" spans="132:132">
      <c r="EB13078" s="84"/>
    </row>
    <row r="13079" spans="132:132">
      <c r="EB13079" s="84"/>
    </row>
    <row r="13080" spans="132:132">
      <c r="EB13080" s="84"/>
    </row>
    <row r="13081" spans="132:132">
      <c r="EB13081" s="84"/>
    </row>
    <row r="13082" spans="132:132">
      <c r="EB13082" s="84"/>
    </row>
    <row r="13083" spans="132:132">
      <c r="EB13083" s="84"/>
    </row>
    <row r="13084" spans="132:132">
      <c r="EB13084" s="84"/>
    </row>
    <row r="13085" spans="132:132">
      <c r="EB13085" s="84"/>
    </row>
    <row r="13086" spans="132:132">
      <c r="EB13086" s="84"/>
    </row>
    <row r="13087" spans="132:132">
      <c r="EB13087" s="84"/>
    </row>
    <row r="13088" spans="132:132">
      <c r="EB13088" s="84"/>
    </row>
    <row r="13089" spans="132:132">
      <c r="EB13089" s="84"/>
    </row>
    <row r="13090" spans="132:132">
      <c r="EB13090" s="84"/>
    </row>
    <row r="13091" spans="132:132">
      <c r="EB13091" s="84"/>
    </row>
    <row r="13092" spans="132:132">
      <c r="EB13092" s="84"/>
    </row>
    <row r="13093" spans="132:132">
      <c r="EB13093" s="84"/>
    </row>
    <row r="13094" spans="132:132">
      <c r="EB13094" s="84"/>
    </row>
    <row r="13095" spans="132:132">
      <c r="EB13095" s="84"/>
    </row>
    <row r="13096" spans="132:132">
      <c r="EB13096" s="84"/>
    </row>
    <row r="13097" spans="132:132">
      <c r="EB13097" s="84"/>
    </row>
    <row r="13098" spans="132:132">
      <c r="EB13098" s="84"/>
    </row>
    <row r="13099" spans="132:132">
      <c r="EB13099" s="84"/>
    </row>
    <row r="13100" spans="132:132">
      <c r="EB13100" s="84"/>
    </row>
    <row r="13101" spans="132:132">
      <c r="EB13101" s="84"/>
    </row>
    <row r="13102" spans="132:132">
      <c r="EB13102" s="84"/>
    </row>
    <row r="13103" spans="132:132">
      <c r="EB13103" s="84"/>
    </row>
    <row r="13104" spans="132:132">
      <c r="EB13104" s="84"/>
    </row>
    <row r="13105" spans="132:132">
      <c r="EB13105" s="84"/>
    </row>
    <row r="13106" spans="132:132">
      <c r="EB13106" s="84"/>
    </row>
    <row r="13107" spans="132:132">
      <c r="EB13107" s="84"/>
    </row>
    <row r="13108" spans="132:132">
      <c r="EB13108" s="84"/>
    </row>
    <row r="13109" spans="132:132">
      <c r="EB13109" s="84"/>
    </row>
    <row r="13110" spans="132:132">
      <c r="EB13110" s="84"/>
    </row>
    <row r="13111" spans="132:132">
      <c r="EB13111" s="84"/>
    </row>
    <row r="13112" spans="132:132">
      <c r="EB13112" s="84"/>
    </row>
    <row r="13113" spans="132:132">
      <c r="EB13113" s="84"/>
    </row>
    <row r="13114" spans="132:132">
      <c r="EB13114" s="84"/>
    </row>
    <row r="13115" spans="132:132">
      <c r="EB13115" s="84"/>
    </row>
    <row r="13116" spans="132:132">
      <c r="EB13116" s="84"/>
    </row>
    <row r="13117" spans="132:132">
      <c r="EB13117" s="84"/>
    </row>
    <row r="13118" spans="132:132">
      <c r="EB13118" s="84"/>
    </row>
    <row r="13119" spans="132:132">
      <c r="EB13119" s="84"/>
    </row>
    <row r="13120" spans="132:132">
      <c r="EB13120" s="84"/>
    </row>
    <row r="13121" spans="132:132">
      <c r="EB13121" s="84"/>
    </row>
    <row r="13122" spans="132:132">
      <c r="EB13122" s="84"/>
    </row>
    <row r="13123" spans="132:132">
      <c r="EB13123" s="84"/>
    </row>
    <row r="13124" spans="132:132">
      <c r="EB13124" s="84"/>
    </row>
    <row r="13125" spans="132:132">
      <c r="EB13125" s="84"/>
    </row>
    <row r="13126" spans="132:132">
      <c r="EB13126" s="84"/>
    </row>
    <row r="13127" spans="132:132">
      <c r="EB13127" s="84"/>
    </row>
    <row r="13128" spans="132:132">
      <c r="EB13128" s="84"/>
    </row>
    <row r="13129" spans="132:132">
      <c r="EB13129" s="84"/>
    </row>
    <row r="13130" spans="132:132">
      <c r="EB13130" s="84"/>
    </row>
    <row r="13131" spans="132:132">
      <c r="EB13131" s="84"/>
    </row>
    <row r="13132" spans="132:132">
      <c r="EB13132" s="84"/>
    </row>
    <row r="13133" spans="132:132">
      <c r="EB13133" s="84"/>
    </row>
    <row r="13134" spans="132:132">
      <c r="EB13134" s="84"/>
    </row>
    <row r="13135" spans="132:132">
      <c r="EB13135" s="84"/>
    </row>
    <row r="13136" spans="132:132">
      <c r="EB13136" s="84"/>
    </row>
    <row r="13137" spans="132:132">
      <c r="EB13137" s="84"/>
    </row>
    <row r="13138" spans="132:132">
      <c r="EB13138" s="84"/>
    </row>
    <row r="13139" spans="132:132">
      <c r="EB13139" s="84"/>
    </row>
    <row r="13140" spans="132:132">
      <c r="EB13140" s="84"/>
    </row>
    <row r="13141" spans="132:132">
      <c r="EB13141" s="84"/>
    </row>
    <row r="13142" spans="132:132">
      <c r="EB13142" s="84"/>
    </row>
    <row r="13143" spans="132:132">
      <c r="EB13143" s="84"/>
    </row>
    <row r="13144" spans="132:132">
      <c r="EB13144" s="84"/>
    </row>
    <row r="13145" spans="132:132">
      <c r="EB13145" s="84"/>
    </row>
    <row r="13146" spans="132:132">
      <c r="EB13146" s="84"/>
    </row>
    <row r="13147" spans="132:132">
      <c r="EB13147" s="84"/>
    </row>
    <row r="13148" spans="132:132">
      <c r="EB13148" s="84"/>
    </row>
    <row r="13149" spans="132:132">
      <c r="EB13149" s="84"/>
    </row>
    <row r="13150" spans="132:132">
      <c r="EB13150" s="84"/>
    </row>
    <row r="13151" spans="132:132">
      <c r="EB13151" s="84"/>
    </row>
    <row r="13152" spans="132:132">
      <c r="EB13152" s="84"/>
    </row>
    <row r="13153" spans="132:132">
      <c r="EB13153" s="84"/>
    </row>
    <row r="13154" spans="132:132">
      <c r="EB13154" s="84"/>
    </row>
    <row r="13155" spans="132:132">
      <c r="EB13155" s="84"/>
    </row>
    <row r="13156" spans="132:132">
      <c r="EB13156" s="84"/>
    </row>
    <row r="13157" spans="132:132">
      <c r="EB13157" s="84"/>
    </row>
    <row r="13158" spans="132:132">
      <c r="EB13158" s="84"/>
    </row>
    <row r="13159" spans="132:132">
      <c r="EB13159" s="84"/>
    </row>
    <row r="13160" spans="132:132">
      <c r="EB13160" s="84"/>
    </row>
    <row r="13161" spans="132:132">
      <c r="EB13161" s="84"/>
    </row>
    <row r="13162" spans="132:132">
      <c r="EB13162" s="84"/>
    </row>
    <row r="13163" spans="132:132">
      <c r="EB13163" s="84"/>
    </row>
    <row r="13164" spans="132:132">
      <c r="EB13164" s="84"/>
    </row>
    <row r="13165" spans="132:132">
      <c r="EB13165" s="84"/>
    </row>
    <row r="13166" spans="132:132">
      <c r="EB13166" s="84"/>
    </row>
    <row r="13167" spans="132:132">
      <c r="EB13167" s="84"/>
    </row>
    <row r="13168" spans="132:132">
      <c r="EB13168" s="84"/>
    </row>
    <row r="13169" spans="132:132">
      <c r="EB13169" s="84"/>
    </row>
    <row r="13170" spans="132:132">
      <c r="EB13170" s="84"/>
    </row>
    <row r="13171" spans="132:132">
      <c r="EB13171" s="84"/>
    </row>
    <row r="13172" spans="132:132">
      <c r="EB13172" s="84"/>
    </row>
    <row r="13173" spans="132:132">
      <c r="EB13173" s="84"/>
    </row>
    <row r="13174" spans="132:132">
      <c r="EB13174" s="84"/>
    </row>
    <row r="13175" spans="132:132">
      <c r="EB13175" s="84"/>
    </row>
    <row r="13176" spans="132:132">
      <c r="EB13176" s="84"/>
    </row>
    <row r="13177" spans="132:132">
      <c r="EB13177" s="84"/>
    </row>
    <row r="13178" spans="132:132">
      <c r="EB13178" s="84"/>
    </row>
    <row r="13179" spans="132:132">
      <c r="EB13179" s="84"/>
    </row>
    <row r="13180" spans="132:132">
      <c r="EB13180" s="84"/>
    </row>
    <row r="13181" spans="132:132">
      <c r="EB13181" s="84"/>
    </row>
    <row r="13182" spans="132:132">
      <c r="EB13182" s="84"/>
    </row>
    <row r="13183" spans="132:132">
      <c r="EB13183" s="84"/>
    </row>
    <row r="13184" spans="132:132">
      <c r="EB13184" s="84"/>
    </row>
    <row r="13185" spans="132:132">
      <c r="EB13185" s="84"/>
    </row>
    <row r="13186" spans="132:132">
      <c r="EB13186" s="84"/>
    </row>
    <row r="13187" spans="132:132">
      <c r="EB13187" s="84"/>
    </row>
    <row r="13188" spans="132:132">
      <c r="EB13188" s="84"/>
    </row>
    <row r="13189" spans="132:132">
      <c r="EB13189" s="84"/>
    </row>
    <row r="13190" spans="132:132">
      <c r="EB13190" s="84"/>
    </row>
    <row r="13191" spans="132:132">
      <c r="EB13191" s="84"/>
    </row>
    <row r="13192" spans="132:132">
      <c r="EB13192" s="84"/>
    </row>
    <row r="13193" spans="132:132">
      <c r="EB13193" s="84"/>
    </row>
    <row r="13194" spans="132:132">
      <c r="EB13194" s="84"/>
    </row>
    <row r="13195" spans="132:132">
      <c r="EB13195" s="84"/>
    </row>
    <row r="13196" spans="132:132">
      <c r="EB13196" s="84"/>
    </row>
    <row r="13197" spans="132:132">
      <c r="EB13197" s="84"/>
    </row>
    <row r="13198" spans="132:132">
      <c r="EB13198" s="84"/>
    </row>
    <row r="13199" spans="132:132">
      <c r="EB13199" s="84"/>
    </row>
    <row r="13200" spans="132:132">
      <c r="EB13200" s="84"/>
    </row>
    <row r="13201" spans="132:132">
      <c r="EB13201" s="84"/>
    </row>
    <row r="13202" spans="132:132">
      <c r="EB13202" s="84"/>
    </row>
    <row r="13203" spans="132:132">
      <c r="EB13203" s="84"/>
    </row>
    <row r="13204" spans="132:132">
      <c r="EB13204" s="84"/>
    </row>
    <row r="13205" spans="132:132">
      <c r="EB13205" s="84"/>
    </row>
    <row r="13206" spans="132:132">
      <c r="EB13206" s="84"/>
    </row>
    <row r="13207" spans="132:132">
      <c r="EB13207" s="84"/>
    </row>
    <row r="13208" spans="132:132">
      <c r="EB13208" s="84"/>
    </row>
    <row r="13209" spans="132:132">
      <c r="EB13209" s="84"/>
    </row>
    <row r="13210" spans="132:132">
      <c r="EB13210" s="84"/>
    </row>
    <row r="13211" spans="132:132">
      <c r="EB13211" s="84"/>
    </row>
    <row r="13212" spans="132:132">
      <c r="EB13212" s="84"/>
    </row>
    <row r="13213" spans="132:132">
      <c r="EB13213" s="84"/>
    </row>
    <row r="13214" spans="132:132">
      <c r="EB13214" s="84"/>
    </row>
    <row r="13215" spans="132:132">
      <c r="EB13215" s="84"/>
    </row>
    <row r="13216" spans="132:132">
      <c r="EB13216" s="84"/>
    </row>
    <row r="13217" spans="132:132">
      <c r="EB13217" s="84"/>
    </row>
    <row r="13218" spans="132:132">
      <c r="EB13218" s="84"/>
    </row>
    <row r="13219" spans="132:132">
      <c r="EB13219" s="84"/>
    </row>
    <row r="13220" spans="132:132">
      <c r="EB13220" s="84"/>
    </row>
    <row r="13221" spans="132:132">
      <c r="EB13221" s="84"/>
    </row>
    <row r="13222" spans="132:132">
      <c r="EB13222" s="84"/>
    </row>
    <row r="13223" spans="132:132">
      <c r="EB13223" s="84"/>
    </row>
    <row r="13224" spans="132:132">
      <c r="EB13224" s="84"/>
    </row>
    <row r="13225" spans="132:132">
      <c r="EB13225" s="84"/>
    </row>
    <row r="13226" spans="132:132">
      <c r="EB13226" s="84"/>
    </row>
    <row r="13227" spans="132:132">
      <c r="EB13227" s="84"/>
    </row>
    <row r="13228" spans="132:132">
      <c r="EB13228" s="84"/>
    </row>
    <row r="13229" spans="132:132">
      <c r="EB13229" s="84"/>
    </row>
    <row r="13230" spans="132:132">
      <c r="EB13230" s="84"/>
    </row>
    <row r="13231" spans="132:132">
      <c r="EB13231" s="84"/>
    </row>
    <row r="13232" spans="132:132">
      <c r="EB13232" s="84"/>
    </row>
    <row r="13233" spans="132:132">
      <c r="EB13233" s="84"/>
    </row>
    <row r="13234" spans="132:132">
      <c r="EB13234" s="84"/>
    </row>
    <row r="13235" spans="132:132">
      <c r="EB13235" s="84"/>
    </row>
    <row r="13236" spans="132:132">
      <c r="EB13236" s="84"/>
    </row>
    <row r="13237" spans="132:132">
      <c r="EB13237" s="84"/>
    </row>
    <row r="13238" spans="132:132">
      <c r="EB13238" s="84"/>
    </row>
    <row r="13239" spans="132:132">
      <c r="EB13239" s="84"/>
    </row>
    <row r="13240" spans="132:132">
      <c r="EB13240" s="84"/>
    </row>
    <row r="13241" spans="132:132">
      <c r="EB13241" s="84"/>
    </row>
    <row r="13242" spans="132:132">
      <c r="EB13242" s="84"/>
    </row>
    <row r="13243" spans="132:132">
      <c r="EB13243" s="84"/>
    </row>
    <row r="13244" spans="132:132">
      <c r="EB13244" s="84"/>
    </row>
    <row r="13245" spans="132:132">
      <c r="EB13245" s="84"/>
    </row>
    <row r="13246" spans="132:132">
      <c r="EB13246" s="84"/>
    </row>
    <row r="13247" spans="132:132">
      <c r="EB13247" s="84"/>
    </row>
    <row r="13248" spans="132:132">
      <c r="EB13248" s="84"/>
    </row>
    <row r="13249" spans="132:132">
      <c r="EB13249" s="84"/>
    </row>
    <row r="13250" spans="132:132">
      <c r="EB13250" s="84"/>
    </row>
    <row r="13251" spans="132:132">
      <c r="EB13251" s="84"/>
    </row>
    <row r="13252" spans="132:132">
      <c r="EB13252" s="84"/>
    </row>
    <row r="13253" spans="132:132">
      <c r="EB13253" s="84"/>
    </row>
    <row r="13254" spans="132:132">
      <c r="EB13254" s="84"/>
    </row>
    <row r="13255" spans="132:132">
      <c r="EB13255" s="84"/>
    </row>
    <row r="13256" spans="132:132">
      <c r="EB13256" s="84"/>
    </row>
    <row r="13257" spans="132:132">
      <c r="EB13257" s="84"/>
    </row>
    <row r="13258" spans="132:132">
      <c r="EB13258" s="84"/>
    </row>
    <row r="13259" spans="132:132">
      <c r="EB13259" s="84"/>
    </row>
    <row r="13260" spans="132:132">
      <c r="EB13260" s="84"/>
    </row>
    <row r="13261" spans="132:132">
      <c r="EB13261" s="84"/>
    </row>
    <row r="13262" spans="132:132">
      <c r="EB13262" s="84"/>
    </row>
    <row r="13263" spans="132:132">
      <c r="EB13263" s="84"/>
    </row>
    <row r="13264" spans="132:132">
      <c r="EB13264" s="84"/>
    </row>
    <row r="13265" spans="132:132">
      <c r="EB13265" s="84"/>
    </row>
    <row r="13266" spans="132:132">
      <c r="EB13266" s="84"/>
    </row>
    <row r="13267" spans="132:132">
      <c r="EB13267" s="84"/>
    </row>
    <row r="13268" spans="132:132">
      <c r="EB13268" s="84"/>
    </row>
    <row r="13269" spans="132:132">
      <c r="EB13269" s="84"/>
    </row>
    <row r="13270" spans="132:132">
      <c r="EB13270" s="84"/>
    </row>
    <row r="13271" spans="132:132">
      <c r="EB13271" s="84"/>
    </row>
    <row r="13272" spans="132:132">
      <c r="EB13272" s="84"/>
    </row>
    <row r="13273" spans="132:132">
      <c r="EB13273" s="84"/>
    </row>
    <row r="13274" spans="132:132">
      <c r="EB13274" s="84"/>
    </row>
    <row r="13275" spans="132:132">
      <c r="EB13275" s="84"/>
    </row>
    <row r="13276" spans="132:132">
      <c r="EB13276" s="84"/>
    </row>
    <row r="13277" spans="132:132">
      <c r="EB13277" s="84"/>
    </row>
    <row r="13278" spans="132:132">
      <c r="EB13278" s="84"/>
    </row>
    <row r="13279" spans="132:132">
      <c r="EB13279" s="84"/>
    </row>
    <row r="13280" spans="132:132">
      <c r="EB13280" s="84"/>
    </row>
    <row r="13281" spans="132:132">
      <c r="EB13281" s="84"/>
    </row>
    <row r="13282" spans="132:132">
      <c r="EB13282" s="84"/>
    </row>
    <row r="13283" spans="132:132">
      <c r="EB13283" s="84"/>
    </row>
    <row r="13284" spans="132:132">
      <c r="EB13284" s="84"/>
    </row>
    <row r="13285" spans="132:132">
      <c r="EB13285" s="84"/>
    </row>
    <row r="13286" spans="132:132">
      <c r="EB13286" s="84"/>
    </row>
    <row r="13287" spans="132:132">
      <c r="EB13287" s="84"/>
    </row>
    <row r="13288" spans="132:132">
      <c r="EB13288" s="84"/>
    </row>
    <row r="13289" spans="132:132">
      <c r="EB13289" s="84"/>
    </row>
    <row r="13290" spans="132:132">
      <c r="EB13290" s="84"/>
    </row>
    <row r="13291" spans="132:132">
      <c r="EB13291" s="84"/>
    </row>
    <row r="13292" spans="132:132">
      <c r="EB13292" s="84"/>
    </row>
    <row r="13293" spans="132:132">
      <c r="EB13293" s="84"/>
    </row>
    <row r="13294" spans="132:132">
      <c r="EB13294" s="84"/>
    </row>
    <row r="13295" spans="132:132">
      <c r="EB13295" s="84"/>
    </row>
    <row r="13296" spans="132:132">
      <c r="EB13296" s="84"/>
    </row>
    <row r="13297" spans="132:132">
      <c r="EB13297" s="84"/>
    </row>
    <row r="13298" spans="132:132">
      <c r="EB13298" s="84"/>
    </row>
    <row r="13299" spans="132:132">
      <c r="EB13299" s="84"/>
    </row>
    <row r="13300" spans="132:132">
      <c r="EB13300" s="84"/>
    </row>
    <row r="13301" spans="132:132">
      <c r="EB13301" s="84"/>
    </row>
    <row r="13302" spans="132:132">
      <c r="EB13302" s="84"/>
    </row>
    <row r="13303" spans="132:132">
      <c r="EB13303" s="84"/>
    </row>
    <row r="13304" spans="132:132">
      <c r="EB13304" s="84"/>
    </row>
    <row r="13305" spans="132:132">
      <c r="EB13305" s="84"/>
    </row>
    <row r="13306" spans="132:132">
      <c r="EB13306" s="84"/>
    </row>
    <row r="13307" spans="132:132">
      <c r="EB13307" s="84"/>
    </row>
    <row r="13308" spans="132:132">
      <c r="EB13308" s="84"/>
    </row>
    <row r="13309" spans="132:132">
      <c r="EB13309" s="84"/>
    </row>
    <row r="13310" spans="132:132">
      <c r="EB13310" s="84"/>
    </row>
    <row r="13311" spans="132:132">
      <c r="EB13311" s="84"/>
    </row>
    <row r="13312" spans="132:132">
      <c r="EB13312" s="84"/>
    </row>
    <row r="13313" spans="132:132">
      <c r="EB13313" s="84"/>
    </row>
    <row r="13314" spans="132:132">
      <c r="EB13314" s="84"/>
    </row>
    <row r="13315" spans="132:132">
      <c r="EB13315" s="84"/>
    </row>
    <row r="13316" spans="132:132">
      <c r="EB13316" s="84"/>
    </row>
    <row r="13317" spans="132:132">
      <c r="EB13317" s="84"/>
    </row>
    <row r="13318" spans="132:132">
      <c r="EB13318" s="84"/>
    </row>
    <row r="13319" spans="132:132">
      <c r="EB13319" s="84"/>
    </row>
    <row r="13320" spans="132:132">
      <c r="EB13320" s="84"/>
    </row>
    <row r="13321" spans="132:132">
      <c r="EB13321" s="84"/>
    </row>
    <row r="13322" spans="132:132">
      <c r="EB13322" s="84"/>
    </row>
    <row r="13323" spans="132:132">
      <c r="EB13323" s="84"/>
    </row>
    <row r="13324" spans="132:132">
      <c r="EB13324" s="84"/>
    </row>
    <row r="13325" spans="132:132">
      <c r="EB13325" s="84"/>
    </row>
    <row r="13326" spans="132:132">
      <c r="EB13326" s="84"/>
    </row>
    <row r="13327" spans="132:132">
      <c r="EB13327" s="84"/>
    </row>
    <row r="13328" spans="132:132">
      <c r="EB13328" s="84"/>
    </row>
    <row r="13329" spans="132:132">
      <c r="EB13329" s="84"/>
    </row>
    <row r="13330" spans="132:132">
      <c r="EB13330" s="84"/>
    </row>
    <row r="13331" spans="132:132">
      <c r="EB13331" s="84"/>
    </row>
    <row r="13332" spans="132:132">
      <c r="EB13332" s="84"/>
    </row>
    <row r="13333" spans="132:132">
      <c r="EB13333" s="84"/>
    </row>
    <row r="13334" spans="132:132">
      <c r="EB13334" s="84"/>
    </row>
    <row r="13335" spans="132:132">
      <c r="EB13335" s="84"/>
    </row>
    <row r="13336" spans="132:132">
      <c r="EB13336" s="84"/>
    </row>
    <row r="13337" spans="132:132">
      <c r="EB13337" s="84"/>
    </row>
    <row r="13338" spans="132:132">
      <c r="EB13338" s="84"/>
    </row>
    <row r="13339" spans="132:132">
      <c r="EB13339" s="84"/>
    </row>
    <row r="13340" spans="132:132">
      <c r="EB13340" s="84"/>
    </row>
    <row r="13341" spans="132:132">
      <c r="EB13341" s="84"/>
    </row>
    <row r="13342" spans="132:132">
      <c r="EB13342" s="84"/>
    </row>
    <row r="13343" spans="132:132">
      <c r="EB13343" s="84"/>
    </row>
    <row r="13344" spans="132:132">
      <c r="EB13344" s="84"/>
    </row>
    <row r="13345" spans="132:132">
      <c r="EB13345" s="84"/>
    </row>
    <row r="13346" spans="132:132">
      <c r="EB13346" s="84"/>
    </row>
    <row r="13347" spans="132:132">
      <c r="EB13347" s="84"/>
    </row>
    <row r="13348" spans="132:132">
      <c r="EB13348" s="84"/>
    </row>
    <row r="13349" spans="132:132">
      <c r="EB13349" s="84"/>
    </row>
    <row r="13350" spans="132:132">
      <c r="EB13350" s="84"/>
    </row>
    <row r="13351" spans="132:132">
      <c r="EB13351" s="84"/>
    </row>
    <row r="13352" spans="132:132">
      <c r="EB13352" s="84"/>
    </row>
    <row r="13353" spans="132:132">
      <c r="EB13353" s="84"/>
    </row>
    <row r="13354" spans="132:132">
      <c r="EB13354" s="84"/>
    </row>
    <row r="13355" spans="132:132">
      <c r="EB13355" s="84"/>
    </row>
    <row r="13356" spans="132:132">
      <c r="EB13356" s="84"/>
    </row>
    <row r="13357" spans="132:132">
      <c r="EB13357" s="84"/>
    </row>
    <row r="13358" spans="132:132">
      <c r="EB13358" s="84"/>
    </row>
    <row r="13359" spans="132:132">
      <c r="EB13359" s="84"/>
    </row>
    <row r="13360" spans="132:132">
      <c r="EB13360" s="84"/>
    </row>
    <row r="13361" spans="132:132">
      <c r="EB13361" s="84"/>
    </row>
    <row r="13362" spans="132:132">
      <c r="EB13362" s="84"/>
    </row>
    <row r="13363" spans="132:132">
      <c r="EB13363" s="84"/>
    </row>
    <row r="13364" spans="132:132">
      <c r="EB13364" s="84"/>
    </row>
    <row r="13365" spans="132:132">
      <c r="EB13365" s="84"/>
    </row>
    <row r="13366" spans="132:132">
      <c r="EB13366" s="84"/>
    </row>
    <row r="13367" spans="132:132">
      <c r="EB13367" s="84"/>
    </row>
    <row r="13368" spans="132:132">
      <c r="EB13368" s="84"/>
    </row>
    <row r="13369" spans="132:132">
      <c r="EB13369" s="84"/>
    </row>
    <row r="13370" spans="132:132">
      <c r="EB13370" s="84"/>
    </row>
    <row r="13371" spans="132:132">
      <c r="EB13371" s="84"/>
    </row>
    <row r="13372" spans="132:132">
      <c r="EB13372" s="84"/>
    </row>
    <row r="13373" spans="132:132">
      <c r="EB13373" s="84"/>
    </row>
    <row r="13374" spans="132:132">
      <c r="EB13374" s="84"/>
    </row>
    <row r="13375" spans="132:132">
      <c r="EB13375" s="84"/>
    </row>
    <row r="13376" spans="132:132">
      <c r="EB13376" s="84"/>
    </row>
    <row r="13377" spans="132:132">
      <c r="EB13377" s="84"/>
    </row>
    <row r="13378" spans="132:132">
      <c r="EB13378" s="84"/>
    </row>
    <row r="13379" spans="132:132">
      <c r="EB13379" s="84"/>
    </row>
    <row r="13380" spans="132:132">
      <c r="EB13380" s="84"/>
    </row>
    <row r="13381" spans="132:132">
      <c r="EB13381" s="84"/>
    </row>
    <row r="13382" spans="132:132">
      <c r="EB13382" s="84"/>
    </row>
    <row r="13383" spans="132:132">
      <c r="EB13383" s="84"/>
    </row>
    <row r="13384" spans="132:132">
      <c r="EB13384" s="84"/>
    </row>
    <row r="13385" spans="132:132">
      <c r="EB13385" s="84"/>
    </row>
    <row r="13386" spans="132:132">
      <c r="EB13386" s="84"/>
    </row>
    <row r="13387" spans="132:132">
      <c r="EB13387" s="84"/>
    </row>
    <row r="13388" spans="132:132">
      <c r="EB13388" s="84"/>
    </row>
    <row r="13389" spans="132:132">
      <c r="EB13389" s="84"/>
    </row>
    <row r="13390" spans="132:132">
      <c r="EB13390" s="84"/>
    </row>
    <row r="13391" spans="132:132">
      <c r="EB13391" s="84"/>
    </row>
    <row r="13392" spans="132:132">
      <c r="EB13392" s="84"/>
    </row>
    <row r="13393" spans="132:132">
      <c r="EB13393" s="84"/>
    </row>
    <row r="13394" spans="132:132">
      <c r="EB13394" s="84"/>
    </row>
    <row r="13395" spans="132:132">
      <c r="EB13395" s="84"/>
    </row>
    <row r="13396" spans="132:132">
      <c r="EB13396" s="84"/>
    </row>
    <row r="13397" spans="132:132">
      <c r="EB13397" s="84"/>
    </row>
    <row r="13398" spans="132:132">
      <c r="EB13398" s="84"/>
    </row>
    <row r="13399" spans="132:132">
      <c r="EB13399" s="84"/>
    </row>
    <row r="13400" spans="132:132">
      <c r="EB13400" s="84"/>
    </row>
    <row r="13401" spans="132:132">
      <c r="EB13401" s="84"/>
    </row>
    <row r="13402" spans="132:132">
      <c r="EB13402" s="84"/>
    </row>
    <row r="13403" spans="132:132">
      <c r="EB13403" s="84"/>
    </row>
    <row r="13404" spans="132:132">
      <c r="EB13404" s="84"/>
    </row>
    <row r="13405" spans="132:132">
      <c r="EB13405" s="84"/>
    </row>
    <row r="13406" spans="132:132">
      <c r="EB13406" s="84"/>
    </row>
    <row r="13407" spans="132:132">
      <c r="EB13407" s="84"/>
    </row>
    <row r="13408" spans="132:132">
      <c r="EB13408" s="84"/>
    </row>
    <row r="13409" spans="132:132">
      <c r="EB13409" s="84"/>
    </row>
    <row r="13410" spans="132:132">
      <c r="EB13410" s="84"/>
    </row>
    <row r="13411" spans="132:132">
      <c r="EB13411" s="84"/>
    </row>
    <row r="13412" spans="132:132">
      <c r="EB13412" s="84"/>
    </row>
    <row r="13413" spans="132:132">
      <c r="EB13413" s="84"/>
    </row>
    <row r="13414" spans="132:132">
      <c r="EB13414" s="84"/>
    </row>
    <row r="13415" spans="132:132">
      <c r="EB13415" s="84"/>
    </row>
    <row r="13416" spans="132:132">
      <c r="EB13416" s="84"/>
    </row>
    <row r="13417" spans="132:132">
      <c r="EB13417" s="84"/>
    </row>
    <row r="13418" spans="132:132">
      <c r="EB13418" s="84"/>
    </row>
    <row r="13419" spans="132:132">
      <c r="EB13419" s="84"/>
    </row>
    <row r="13420" spans="132:132">
      <c r="EB13420" s="84"/>
    </row>
    <row r="13421" spans="132:132">
      <c r="EB13421" s="84"/>
    </row>
    <row r="13422" spans="132:132">
      <c r="EB13422" s="84"/>
    </row>
    <row r="13423" spans="132:132">
      <c r="EB13423" s="84"/>
    </row>
    <row r="13424" spans="132:132">
      <c r="EB13424" s="84"/>
    </row>
    <row r="13425" spans="132:132">
      <c r="EB13425" s="84"/>
    </row>
    <row r="13426" spans="132:132">
      <c r="EB13426" s="84"/>
    </row>
    <row r="13427" spans="132:132">
      <c r="EB13427" s="84"/>
    </row>
    <row r="13428" spans="132:132">
      <c r="EB13428" s="84"/>
    </row>
    <row r="13429" spans="132:132">
      <c r="EB13429" s="84"/>
    </row>
    <row r="13430" spans="132:132">
      <c r="EB13430" s="84"/>
    </row>
    <row r="13431" spans="132:132">
      <c r="EB13431" s="84"/>
    </row>
    <row r="13432" spans="132:132">
      <c r="EB13432" s="84"/>
    </row>
    <row r="13433" spans="132:132">
      <c r="EB13433" s="84"/>
    </row>
    <row r="13434" spans="132:132">
      <c r="EB13434" s="84"/>
    </row>
    <row r="13435" spans="132:132">
      <c r="EB13435" s="84"/>
    </row>
    <row r="13436" spans="132:132">
      <c r="EB13436" s="84"/>
    </row>
    <row r="13437" spans="132:132">
      <c r="EB13437" s="84"/>
    </row>
    <row r="13438" spans="132:132">
      <c r="EB13438" s="84"/>
    </row>
    <row r="13439" spans="132:132">
      <c r="EB13439" s="84"/>
    </row>
    <row r="13440" spans="132:132">
      <c r="EB13440" s="84"/>
    </row>
    <row r="13441" spans="132:132">
      <c r="EB13441" s="84"/>
    </row>
    <row r="13442" spans="132:132">
      <c r="EB13442" s="84"/>
    </row>
    <row r="13443" spans="132:132">
      <c r="EB13443" s="84"/>
    </row>
    <row r="13444" spans="132:132">
      <c r="EB13444" s="84"/>
    </row>
    <row r="13445" spans="132:132">
      <c r="EB13445" s="84"/>
    </row>
    <row r="13446" spans="132:132">
      <c r="EB13446" s="84"/>
    </row>
    <row r="13447" spans="132:132">
      <c r="EB13447" s="84"/>
    </row>
    <row r="13448" spans="132:132">
      <c r="EB13448" s="84"/>
    </row>
    <row r="13449" spans="132:132">
      <c r="EB13449" s="84"/>
    </row>
    <row r="13450" spans="132:132">
      <c r="EB13450" s="84"/>
    </row>
    <row r="13451" spans="132:132">
      <c r="EB13451" s="84"/>
    </row>
    <row r="13452" spans="132:132">
      <c r="EB13452" s="84"/>
    </row>
    <row r="13453" spans="132:132">
      <c r="EB13453" s="84"/>
    </row>
    <row r="13454" spans="132:132">
      <c r="EB13454" s="84"/>
    </row>
    <row r="13455" spans="132:132">
      <c r="EB13455" s="84"/>
    </row>
    <row r="13456" spans="132:132">
      <c r="EB13456" s="84"/>
    </row>
    <row r="13457" spans="132:132">
      <c r="EB13457" s="84"/>
    </row>
    <row r="13458" spans="132:132">
      <c r="EB13458" s="84"/>
    </row>
    <row r="13459" spans="132:132">
      <c r="EB13459" s="84"/>
    </row>
    <row r="13460" spans="132:132">
      <c r="EB13460" s="84"/>
    </row>
    <row r="13461" spans="132:132">
      <c r="EB13461" s="84"/>
    </row>
    <row r="13462" spans="132:132">
      <c r="EB13462" s="84"/>
    </row>
    <row r="13463" spans="132:132">
      <c r="EB13463" s="84"/>
    </row>
    <row r="13464" spans="132:132">
      <c r="EB13464" s="84"/>
    </row>
    <row r="13465" spans="132:132">
      <c r="EB13465" s="84"/>
    </row>
    <row r="13466" spans="132:132">
      <c r="EB13466" s="84"/>
    </row>
    <row r="13467" spans="132:132">
      <c r="EB13467" s="84"/>
    </row>
    <row r="13468" spans="132:132">
      <c r="EB13468" s="84"/>
    </row>
    <row r="13469" spans="132:132">
      <c r="EB13469" s="84"/>
    </row>
    <row r="13470" spans="132:132">
      <c r="EB13470" s="84"/>
    </row>
    <row r="13471" spans="132:132">
      <c r="EB13471" s="84"/>
    </row>
    <row r="13472" spans="132:132">
      <c r="EB13472" s="84"/>
    </row>
    <row r="13473" spans="132:132">
      <c r="EB13473" s="84"/>
    </row>
    <row r="13474" spans="132:132">
      <c r="EB13474" s="84"/>
    </row>
    <row r="13475" spans="132:132">
      <c r="EB13475" s="84"/>
    </row>
    <row r="13476" spans="132:132">
      <c r="EB13476" s="84"/>
    </row>
    <row r="13477" spans="132:132">
      <c r="EB13477" s="84"/>
    </row>
    <row r="13478" spans="132:132">
      <c r="EB13478" s="84"/>
    </row>
    <row r="13479" spans="132:132">
      <c r="EB13479" s="84"/>
    </row>
    <row r="13480" spans="132:132">
      <c r="EB13480" s="84"/>
    </row>
    <row r="13481" spans="132:132">
      <c r="EB13481" s="84"/>
    </row>
    <row r="13482" spans="132:132">
      <c r="EB13482" s="84"/>
    </row>
    <row r="13483" spans="132:132">
      <c r="EB13483" s="84"/>
    </row>
    <row r="13484" spans="132:132">
      <c r="EB13484" s="84"/>
    </row>
    <row r="13485" spans="132:132">
      <c r="EB13485" s="84"/>
    </row>
    <row r="13486" spans="132:132">
      <c r="EB13486" s="84"/>
    </row>
    <row r="13487" spans="132:132">
      <c r="EB13487" s="84"/>
    </row>
    <row r="13488" spans="132:132">
      <c r="EB13488" s="84"/>
    </row>
    <row r="13489" spans="132:132">
      <c r="EB13489" s="84"/>
    </row>
    <row r="13490" spans="132:132">
      <c r="EB13490" s="84"/>
    </row>
    <row r="13491" spans="132:132">
      <c r="EB13491" s="84"/>
    </row>
    <row r="13492" spans="132:132">
      <c r="EB13492" s="84"/>
    </row>
    <row r="13493" spans="132:132">
      <c r="EB13493" s="84"/>
    </row>
    <row r="13494" spans="132:132">
      <c r="EB13494" s="84"/>
    </row>
    <row r="13495" spans="132:132">
      <c r="EB13495" s="84"/>
    </row>
    <row r="13496" spans="132:132">
      <c r="EB13496" s="84"/>
    </row>
    <row r="13497" spans="132:132">
      <c r="EB13497" s="84"/>
    </row>
    <row r="13498" spans="132:132">
      <c r="EB13498" s="84"/>
    </row>
    <row r="13499" spans="132:132">
      <c r="EB13499" s="84"/>
    </row>
    <row r="13500" spans="132:132">
      <c r="EB13500" s="84"/>
    </row>
    <row r="13501" spans="132:132">
      <c r="EB13501" s="84"/>
    </row>
    <row r="13502" spans="132:132">
      <c r="EB13502" s="84"/>
    </row>
    <row r="13503" spans="132:132">
      <c r="EB13503" s="84"/>
    </row>
    <row r="13504" spans="132:132">
      <c r="EB13504" s="84"/>
    </row>
    <row r="13505" spans="132:132">
      <c r="EB13505" s="84"/>
    </row>
    <row r="13506" spans="132:132">
      <c r="EB13506" s="84"/>
    </row>
    <row r="13507" spans="132:132">
      <c r="EB13507" s="84"/>
    </row>
    <row r="13508" spans="132:132">
      <c r="EB13508" s="84"/>
    </row>
    <row r="13509" spans="132:132">
      <c r="EB13509" s="84"/>
    </row>
    <row r="13510" spans="132:132">
      <c r="EB13510" s="84"/>
    </row>
    <row r="13511" spans="132:132">
      <c r="EB13511" s="84"/>
    </row>
    <row r="13512" spans="132:132">
      <c r="EB13512" s="84"/>
    </row>
    <row r="13513" spans="132:132">
      <c r="EB13513" s="84"/>
    </row>
    <row r="13514" spans="132:132">
      <c r="EB13514" s="84"/>
    </row>
    <row r="13515" spans="132:132">
      <c r="EB13515" s="84"/>
    </row>
    <row r="13516" spans="132:132">
      <c r="EB13516" s="84"/>
    </row>
    <row r="13517" spans="132:132">
      <c r="EB13517" s="84"/>
    </row>
    <row r="13518" spans="132:132">
      <c r="EB13518" s="84"/>
    </row>
    <row r="13519" spans="132:132">
      <c r="EB13519" s="84"/>
    </row>
    <row r="13520" spans="132:132">
      <c r="EB13520" s="84"/>
    </row>
    <row r="13521" spans="132:132">
      <c r="EB13521" s="84"/>
    </row>
    <row r="13522" spans="132:132">
      <c r="EB13522" s="84"/>
    </row>
    <row r="13523" spans="132:132">
      <c r="EB13523" s="84"/>
    </row>
    <row r="13524" spans="132:132">
      <c r="EB13524" s="84"/>
    </row>
    <row r="13525" spans="132:132">
      <c r="EB13525" s="84"/>
    </row>
    <row r="13526" spans="132:132">
      <c r="EB13526" s="84"/>
    </row>
    <row r="13527" spans="132:132">
      <c r="EB13527" s="84"/>
    </row>
    <row r="13528" spans="132:132">
      <c r="EB13528" s="84"/>
    </row>
    <row r="13529" spans="132:132">
      <c r="EB13529" s="84"/>
    </row>
    <row r="13530" spans="132:132">
      <c r="EB13530" s="84"/>
    </row>
    <row r="13531" spans="132:132">
      <c r="EB13531" s="84"/>
    </row>
    <row r="13532" spans="132:132">
      <c r="EB13532" s="84"/>
    </row>
    <row r="13533" spans="132:132">
      <c r="EB13533" s="84"/>
    </row>
    <row r="13534" spans="132:132">
      <c r="EB13534" s="84"/>
    </row>
    <row r="13535" spans="132:132">
      <c r="EB13535" s="84"/>
    </row>
    <row r="13536" spans="132:132">
      <c r="EB13536" s="84"/>
    </row>
    <row r="13537" spans="132:132">
      <c r="EB13537" s="84"/>
    </row>
    <row r="13538" spans="132:132">
      <c r="EB13538" s="84"/>
    </row>
    <row r="13539" spans="132:132">
      <c r="EB13539" s="84"/>
    </row>
    <row r="13540" spans="132:132">
      <c r="EB13540" s="84"/>
    </row>
    <row r="13541" spans="132:132">
      <c r="EB13541" s="84"/>
    </row>
    <row r="13542" spans="132:132">
      <c r="EB13542" s="84"/>
    </row>
    <row r="13543" spans="132:132">
      <c r="EB13543" s="84"/>
    </row>
    <row r="13544" spans="132:132">
      <c r="EB13544" s="84"/>
    </row>
    <row r="13545" spans="132:132">
      <c r="EB13545" s="84"/>
    </row>
    <row r="13546" spans="132:132">
      <c r="EB13546" s="84"/>
    </row>
    <row r="13547" spans="132:132">
      <c r="EB13547" s="84"/>
    </row>
    <row r="13548" spans="132:132">
      <c r="EB13548" s="84"/>
    </row>
    <row r="13549" spans="132:132">
      <c r="EB13549" s="84"/>
    </row>
    <row r="13550" spans="132:132">
      <c r="EB13550" s="84"/>
    </row>
    <row r="13551" spans="132:132">
      <c r="EB13551" s="84"/>
    </row>
    <row r="13552" spans="132:132">
      <c r="EB13552" s="84"/>
    </row>
    <row r="13553" spans="132:132">
      <c r="EB13553" s="84"/>
    </row>
    <row r="13554" spans="132:132">
      <c r="EB13554" s="84"/>
    </row>
    <row r="13555" spans="132:132">
      <c r="EB13555" s="84"/>
    </row>
    <row r="13556" spans="132:132">
      <c r="EB13556" s="84"/>
    </row>
    <row r="13557" spans="132:132">
      <c r="EB13557" s="84"/>
    </row>
    <row r="13558" spans="132:132">
      <c r="EB13558" s="84"/>
    </row>
    <row r="13559" spans="132:132">
      <c r="EB13559" s="84"/>
    </row>
    <row r="13560" spans="132:132">
      <c r="EB13560" s="84"/>
    </row>
    <row r="13561" spans="132:132">
      <c r="EB13561" s="84"/>
    </row>
    <row r="13562" spans="132:132">
      <c r="EB13562" s="84"/>
    </row>
    <row r="13563" spans="132:132">
      <c r="EB13563" s="84"/>
    </row>
    <row r="13564" spans="132:132">
      <c r="EB13564" s="84"/>
    </row>
    <row r="13565" spans="132:132">
      <c r="EB13565" s="84"/>
    </row>
    <row r="13566" spans="132:132">
      <c r="EB13566" s="84"/>
    </row>
    <row r="13567" spans="132:132">
      <c r="EB13567" s="84"/>
    </row>
    <row r="13568" spans="132:132">
      <c r="EB13568" s="84"/>
    </row>
    <row r="13569" spans="132:132">
      <c r="EB13569" s="84"/>
    </row>
    <row r="13570" spans="132:132">
      <c r="EB13570" s="84"/>
    </row>
    <row r="13571" spans="132:132">
      <c r="EB13571" s="84"/>
    </row>
    <row r="13572" spans="132:132">
      <c r="EB13572" s="84"/>
    </row>
    <row r="13573" spans="132:132">
      <c r="EB13573" s="84"/>
    </row>
    <row r="13574" spans="132:132">
      <c r="EB13574" s="84"/>
    </row>
    <row r="13575" spans="132:132">
      <c r="EB13575" s="84"/>
    </row>
    <row r="13576" spans="132:132">
      <c r="EB13576" s="84"/>
    </row>
    <row r="13577" spans="132:132">
      <c r="EB13577" s="84"/>
    </row>
    <row r="13578" spans="132:132">
      <c r="EB13578" s="84"/>
    </row>
    <row r="13579" spans="132:132">
      <c r="EB13579" s="84"/>
    </row>
    <row r="13580" spans="132:132">
      <c r="EB13580" s="84"/>
    </row>
    <row r="13581" spans="132:132">
      <c r="EB13581" s="84"/>
    </row>
    <row r="13582" spans="132:132">
      <c r="EB13582" s="84"/>
    </row>
    <row r="13583" spans="132:132">
      <c r="EB13583" s="84"/>
    </row>
    <row r="13584" spans="132:132">
      <c r="EB13584" s="84"/>
    </row>
    <row r="13585" spans="132:132">
      <c r="EB13585" s="84"/>
    </row>
    <row r="13586" spans="132:132">
      <c r="EB13586" s="84"/>
    </row>
    <row r="13587" spans="132:132">
      <c r="EB13587" s="84"/>
    </row>
    <row r="13588" spans="132:132">
      <c r="EB13588" s="84"/>
    </row>
    <row r="13589" spans="132:132">
      <c r="EB13589" s="84"/>
    </row>
    <row r="13590" spans="132:132">
      <c r="EB13590" s="84"/>
    </row>
    <row r="13591" spans="132:132">
      <c r="EB13591" s="84"/>
    </row>
    <row r="13592" spans="132:132">
      <c r="EB13592" s="84"/>
    </row>
    <row r="13593" spans="132:132">
      <c r="EB13593" s="84"/>
    </row>
    <row r="13594" spans="132:132">
      <c r="EB13594" s="84"/>
    </row>
    <row r="13595" spans="132:132">
      <c r="EB13595" s="84"/>
    </row>
    <row r="13596" spans="132:132">
      <c r="EB13596" s="84"/>
    </row>
    <row r="13597" spans="132:132">
      <c r="EB13597" s="84"/>
    </row>
    <row r="13598" spans="132:132">
      <c r="EB13598" s="84"/>
    </row>
    <row r="13599" spans="132:132">
      <c r="EB13599" s="84"/>
    </row>
    <row r="13600" spans="132:132">
      <c r="EB13600" s="84"/>
    </row>
    <row r="13601" spans="132:132">
      <c r="EB13601" s="84"/>
    </row>
    <row r="13602" spans="132:132">
      <c r="EB13602" s="84"/>
    </row>
    <row r="13603" spans="132:132">
      <c r="EB13603" s="84"/>
    </row>
    <row r="13604" spans="132:132">
      <c r="EB13604" s="84"/>
    </row>
    <row r="13605" spans="132:132">
      <c r="EB13605" s="84"/>
    </row>
    <row r="13606" spans="132:132">
      <c r="EB13606" s="84"/>
    </row>
    <row r="13607" spans="132:132">
      <c r="EB13607" s="84"/>
    </row>
    <row r="13608" spans="132:132">
      <c r="EB13608" s="84"/>
    </row>
    <row r="13609" spans="132:132">
      <c r="EB13609" s="84"/>
    </row>
    <row r="13610" spans="132:132">
      <c r="EB13610" s="84"/>
    </row>
    <row r="13611" spans="132:132">
      <c r="EB13611" s="84"/>
    </row>
    <row r="13612" spans="132:132">
      <c r="EB13612" s="84"/>
    </row>
    <row r="13613" spans="132:132">
      <c r="EB13613" s="84"/>
    </row>
    <row r="13614" spans="132:132">
      <c r="EB13614" s="84"/>
    </row>
    <row r="13615" spans="132:132">
      <c r="EB13615" s="84"/>
    </row>
    <row r="13616" spans="132:132">
      <c r="EB13616" s="84"/>
    </row>
    <row r="13617" spans="132:132">
      <c r="EB13617" s="84"/>
    </row>
    <row r="13618" spans="132:132">
      <c r="EB13618" s="84"/>
    </row>
    <row r="13619" spans="132:132">
      <c r="EB13619" s="84"/>
    </row>
    <row r="13620" spans="132:132">
      <c r="EB13620" s="84"/>
    </row>
    <row r="13621" spans="132:132">
      <c r="EB13621" s="84"/>
    </row>
    <row r="13622" spans="132:132">
      <c r="EB13622" s="84"/>
    </row>
    <row r="13623" spans="132:132">
      <c r="EB13623" s="84"/>
    </row>
    <row r="13624" spans="132:132">
      <c r="EB13624" s="84"/>
    </row>
    <row r="13625" spans="132:132">
      <c r="EB13625" s="84"/>
    </row>
    <row r="13626" spans="132:132">
      <c r="EB13626" s="84"/>
    </row>
    <row r="13627" spans="132:132">
      <c r="EB13627" s="84"/>
    </row>
    <row r="13628" spans="132:132">
      <c r="EB13628" s="84"/>
    </row>
    <row r="13629" spans="132:132">
      <c r="EB13629" s="84"/>
    </row>
    <row r="13630" spans="132:132">
      <c r="EB13630" s="84"/>
    </row>
    <row r="13631" spans="132:132">
      <c r="EB13631" s="84"/>
    </row>
    <row r="13632" spans="132:132">
      <c r="EB13632" s="84"/>
    </row>
    <row r="13633" spans="132:132">
      <c r="EB13633" s="84"/>
    </row>
    <row r="13634" spans="132:132">
      <c r="EB13634" s="84"/>
    </row>
    <row r="13635" spans="132:132">
      <c r="EB13635" s="84"/>
    </row>
    <row r="13636" spans="132:132">
      <c r="EB13636" s="84"/>
    </row>
    <row r="13637" spans="132:132">
      <c r="EB13637" s="84"/>
    </row>
    <row r="13638" spans="132:132">
      <c r="EB13638" s="84"/>
    </row>
    <row r="13639" spans="132:132">
      <c r="EB13639" s="84"/>
    </row>
    <row r="13640" spans="132:132">
      <c r="EB13640" s="84"/>
    </row>
    <row r="13641" spans="132:132">
      <c r="EB13641" s="84"/>
    </row>
    <row r="13642" spans="132:132">
      <c r="EB13642" s="84"/>
    </row>
    <row r="13643" spans="132:132">
      <c r="EB13643" s="84"/>
    </row>
    <row r="13644" spans="132:132">
      <c r="EB13644" s="84"/>
    </row>
    <row r="13645" spans="132:132">
      <c r="EB13645" s="84"/>
    </row>
    <row r="13646" spans="132:132">
      <c r="EB13646" s="84"/>
    </row>
    <row r="13647" spans="132:132">
      <c r="EB13647" s="84"/>
    </row>
    <row r="13648" spans="132:132">
      <c r="EB13648" s="84"/>
    </row>
    <row r="13649" spans="132:132">
      <c r="EB13649" s="84"/>
    </row>
    <row r="13650" spans="132:132">
      <c r="EB13650" s="84"/>
    </row>
    <row r="13651" spans="132:132">
      <c r="EB13651" s="84"/>
    </row>
    <row r="13652" spans="132:132">
      <c r="EB13652" s="84"/>
    </row>
    <row r="13653" spans="132:132">
      <c r="EB13653" s="84"/>
    </row>
    <row r="13654" spans="132:132">
      <c r="EB13654" s="84"/>
    </row>
    <row r="13655" spans="132:132">
      <c r="EB13655" s="84"/>
    </row>
    <row r="13656" spans="132:132">
      <c r="EB13656" s="84"/>
    </row>
    <row r="13657" spans="132:132">
      <c r="EB13657" s="84"/>
    </row>
    <row r="13658" spans="132:132">
      <c r="EB13658" s="84"/>
    </row>
    <row r="13659" spans="132:132">
      <c r="EB13659" s="84"/>
    </row>
    <row r="13660" spans="132:132">
      <c r="EB13660" s="84"/>
    </row>
    <row r="13661" spans="132:132">
      <c r="EB13661" s="84"/>
    </row>
    <row r="13662" spans="132:132">
      <c r="EB13662" s="84"/>
    </row>
    <row r="13663" spans="132:132">
      <c r="EB13663" s="84"/>
    </row>
    <row r="13664" spans="132:132">
      <c r="EB13664" s="84"/>
    </row>
    <row r="13665" spans="132:132">
      <c r="EB13665" s="84"/>
    </row>
    <row r="13666" spans="132:132">
      <c r="EB13666" s="84"/>
    </row>
    <row r="13667" spans="132:132">
      <c r="EB13667" s="84"/>
    </row>
    <row r="13668" spans="132:132">
      <c r="EB13668" s="84"/>
    </row>
    <row r="13669" spans="132:132">
      <c r="EB13669" s="84"/>
    </row>
    <row r="13670" spans="132:132">
      <c r="EB13670" s="84"/>
    </row>
    <row r="13671" spans="132:132">
      <c r="EB13671" s="84"/>
    </row>
    <row r="13672" spans="132:132">
      <c r="EB13672" s="84"/>
    </row>
    <row r="13673" spans="132:132">
      <c r="EB13673" s="84"/>
    </row>
    <row r="13674" spans="132:132">
      <c r="EB13674" s="84"/>
    </row>
    <row r="13675" spans="132:132">
      <c r="EB13675" s="84"/>
    </row>
    <row r="13676" spans="132:132">
      <c r="EB13676" s="84"/>
    </row>
    <row r="13677" spans="132:132">
      <c r="EB13677" s="84"/>
    </row>
    <row r="13678" spans="132:132">
      <c r="EB13678" s="84"/>
    </row>
    <row r="13679" spans="132:132">
      <c r="EB13679" s="84"/>
    </row>
    <row r="13680" spans="132:132">
      <c r="EB13680" s="84"/>
    </row>
    <row r="13681" spans="132:132">
      <c r="EB13681" s="84"/>
    </row>
    <row r="13682" spans="132:132">
      <c r="EB13682" s="84"/>
    </row>
    <row r="13683" spans="132:132">
      <c r="EB13683" s="84"/>
    </row>
    <row r="13684" spans="132:132">
      <c r="EB13684" s="84"/>
    </row>
    <row r="13685" spans="132:132">
      <c r="EB13685" s="84"/>
    </row>
    <row r="13686" spans="132:132">
      <c r="EB13686" s="84"/>
    </row>
    <row r="13687" spans="132:132">
      <c r="EB13687" s="84"/>
    </row>
    <row r="13688" spans="132:132">
      <c r="EB13688" s="84"/>
    </row>
    <row r="13689" spans="132:132">
      <c r="EB13689" s="84"/>
    </row>
    <row r="13690" spans="132:132">
      <c r="EB13690" s="84"/>
    </row>
    <row r="13691" spans="132:132">
      <c r="EB13691" s="84"/>
    </row>
    <row r="13692" spans="132:132">
      <c r="EB13692" s="84"/>
    </row>
    <row r="13693" spans="132:132">
      <c r="EB13693" s="84"/>
    </row>
    <row r="13694" spans="132:132">
      <c r="EB13694" s="84"/>
    </row>
    <row r="13695" spans="132:132">
      <c r="EB13695" s="84"/>
    </row>
    <row r="13696" spans="132:132">
      <c r="EB13696" s="84"/>
    </row>
    <row r="13697" spans="132:132">
      <c r="EB13697" s="84"/>
    </row>
    <row r="13698" spans="132:132">
      <c r="EB13698" s="84"/>
    </row>
    <row r="13699" spans="132:132">
      <c r="EB13699" s="84"/>
    </row>
    <row r="13700" spans="132:132">
      <c r="EB13700" s="84"/>
    </row>
    <row r="13701" spans="132:132">
      <c r="EB13701" s="84"/>
    </row>
    <row r="13702" spans="132:132">
      <c r="EB13702" s="84"/>
    </row>
    <row r="13703" spans="132:132">
      <c r="EB13703" s="84"/>
    </row>
    <row r="13704" spans="132:132">
      <c r="EB13704" s="84"/>
    </row>
    <row r="13705" spans="132:132">
      <c r="EB13705" s="84"/>
    </row>
    <row r="13706" spans="132:132">
      <c r="EB13706" s="84"/>
    </row>
    <row r="13707" spans="132:132">
      <c r="EB13707" s="84"/>
    </row>
    <row r="13708" spans="132:132">
      <c r="EB13708" s="84"/>
    </row>
    <row r="13709" spans="132:132">
      <c r="EB13709" s="84"/>
    </row>
    <row r="13710" spans="132:132">
      <c r="EB13710" s="84"/>
    </row>
    <row r="13711" spans="132:132">
      <c r="EB13711" s="84"/>
    </row>
    <row r="13712" spans="132:132">
      <c r="EB13712" s="84"/>
    </row>
    <row r="13713" spans="132:132">
      <c r="EB13713" s="84"/>
    </row>
    <row r="13714" spans="132:132">
      <c r="EB13714" s="84"/>
    </row>
    <row r="13715" spans="132:132">
      <c r="EB13715" s="84"/>
    </row>
    <row r="13716" spans="132:132">
      <c r="EB13716" s="84"/>
    </row>
    <row r="13717" spans="132:132">
      <c r="EB13717" s="84"/>
    </row>
    <row r="13718" spans="132:132">
      <c r="EB13718" s="84"/>
    </row>
    <row r="13719" spans="132:132">
      <c r="EB13719" s="84"/>
    </row>
    <row r="13720" spans="132:132">
      <c r="EB13720" s="84"/>
    </row>
    <row r="13721" spans="132:132">
      <c r="EB13721" s="84"/>
    </row>
    <row r="13722" spans="132:132">
      <c r="EB13722" s="84"/>
    </row>
    <row r="13723" spans="132:132">
      <c r="EB13723" s="84"/>
    </row>
    <row r="13724" spans="132:132">
      <c r="EB13724" s="84"/>
    </row>
    <row r="13725" spans="132:132">
      <c r="EB13725" s="84"/>
    </row>
    <row r="13726" spans="132:132">
      <c r="EB13726" s="84"/>
    </row>
    <row r="13727" spans="132:132">
      <c r="EB13727" s="84"/>
    </row>
    <row r="13728" spans="132:132">
      <c r="EB13728" s="84"/>
    </row>
    <row r="13729" spans="132:132">
      <c r="EB13729" s="84"/>
    </row>
    <row r="13730" spans="132:132">
      <c r="EB13730" s="84"/>
    </row>
    <row r="13731" spans="132:132">
      <c r="EB13731" s="84"/>
    </row>
    <row r="13732" spans="132:132">
      <c r="EB13732" s="84"/>
    </row>
    <row r="13733" spans="132:132">
      <c r="EB13733" s="84"/>
    </row>
    <row r="13734" spans="132:132">
      <c r="EB13734" s="84"/>
    </row>
    <row r="13735" spans="132:132">
      <c r="EB13735" s="84"/>
    </row>
    <row r="13736" spans="132:132">
      <c r="EB13736" s="84"/>
    </row>
    <row r="13737" spans="132:132">
      <c r="EB13737" s="84"/>
    </row>
    <row r="13738" spans="132:132">
      <c r="EB13738" s="84"/>
    </row>
    <row r="13739" spans="132:132">
      <c r="EB13739" s="84"/>
    </row>
    <row r="13740" spans="132:132">
      <c r="EB13740" s="84"/>
    </row>
    <row r="13741" spans="132:132">
      <c r="EB13741" s="84"/>
    </row>
    <row r="13742" spans="132:132">
      <c r="EB13742" s="84"/>
    </row>
    <row r="13743" spans="132:132">
      <c r="EB13743" s="84"/>
    </row>
    <row r="13744" spans="132:132">
      <c r="EB13744" s="84"/>
    </row>
    <row r="13745" spans="132:132">
      <c r="EB13745" s="84"/>
    </row>
    <row r="13746" spans="132:132">
      <c r="EB13746" s="84"/>
    </row>
    <row r="13747" spans="132:132">
      <c r="EB13747" s="84"/>
    </row>
    <row r="13748" spans="132:132">
      <c r="EB13748" s="84"/>
    </row>
    <row r="13749" spans="132:132">
      <c r="EB13749" s="84"/>
    </row>
    <row r="13750" spans="132:132">
      <c r="EB13750" s="84"/>
    </row>
    <row r="13751" spans="132:132">
      <c r="EB13751" s="84"/>
    </row>
    <row r="13752" spans="132:132">
      <c r="EB13752" s="84"/>
    </row>
    <row r="13753" spans="132:132">
      <c r="EB13753" s="84"/>
    </row>
    <row r="13754" spans="132:132">
      <c r="EB13754" s="84"/>
    </row>
    <row r="13755" spans="132:132">
      <c r="EB13755" s="84"/>
    </row>
    <row r="13756" spans="132:132">
      <c r="EB13756" s="84"/>
    </row>
    <row r="13757" spans="132:132">
      <c r="EB13757" s="84"/>
    </row>
    <row r="13758" spans="132:132">
      <c r="EB13758" s="84"/>
    </row>
    <row r="13759" spans="132:132">
      <c r="EB13759" s="84"/>
    </row>
    <row r="13760" spans="132:132">
      <c r="EB13760" s="84"/>
    </row>
    <row r="13761" spans="132:132">
      <c r="EB13761" s="84"/>
    </row>
    <row r="13762" spans="132:132">
      <c r="EB13762" s="84"/>
    </row>
    <row r="13763" spans="132:132">
      <c r="EB13763" s="84"/>
    </row>
    <row r="13764" spans="132:132">
      <c r="EB13764" s="84"/>
    </row>
    <row r="13765" spans="132:132">
      <c r="EB13765" s="84"/>
    </row>
    <row r="13766" spans="132:132">
      <c r="EB13766" s="84"/>
    </row>
    <row r="13767" spans="132:132">
      <c r="EB13767" s="84"/>
    </row>
    <row r="13768" spans="132:132">
      <c r="EB13768" s="84"/>
    </row>
    <row r="13769" spans="132:132">
      <c r="EB13769" s="84"/>
    </row>
    <row r="13770" spans="132:132">
      <c r="EB13770" s="84"/>
    </row>
    <row r="13771" spans="132:132">
      <c r="EB13771" s="84"/>
    </row>
    <row r="13772" spans="132:132">
      <c r="EB13772" s="84"/>
    </row>
    <row r="13773" spans="132:132">
      <c r="EB13773" s="84"/>
    </row>
    <row r="13774" spans="132:132">
      <c r="EB13774" s="84"/>
    </row>
    <row r="13775" spans="132:132">
      <c r="EB13775" s="84"/>
    </row>
    <row r="13776" spans="132:132">
      <c r="EB13776" s="84"/>
    </row>
    <row r="13777" spans="132:132">
      <c r="EB13777" s="84"/>
    </row>
    <row r="13778" spans="132:132">
      <c r="EB13778" s="84"/>
    </row>
    <row r="13779" spans="132:132">
      <c r="EB13779" s="84"/>
    </row>
    <row r="13780" spans="132:132">
      <c r="EB13780" s="84"/>
    </row>
    <row r="13781" spans="132:132">
      <c r="EB13781" s="84"/>
    </row>
    <row r="13782" spans="132:132">
      <c r="EB13782" s="84"/>
    </row>
    <row r="13783" spans="132:132">
      <c r="EB13783" s="84"/>
    </row>
    <row r="13784" spans="132:132">
      <c r="EB13784" s="84"/>
    </row>
    <row r="13785" spans="132:132">
      <c r="EB13785" s="84"/>
    </row>
    <row r="13786" spans="132:132">
      <c r="EB13786" s="84"/>
    </row>
    <row r="13787" spans="132:132">
      <c r="EB13787" s="84"/>
    </row>
    <row r="13788" spans="132:132">
      <c r="EB13788" s="84"/>
    </row>
    <row r="13789" spans="132:132">
      <c r="EB13789" s="84"/>
    </row>
    <row r="13790" spans="132:132">
      <c r="EB13790" s="84"/>
    </row>
    <row r="13791" spans="132:132">
      <c r="EB13791" s="84"/>
    </row>
    <row r="13792" spans="132:132">
      <c r="EB13792" s="84"/>
    </row>
    <row r="13793" spans="132:132">
      <c r="EB13793" s="84"/>
    </row>
    <row r="13794" spans="132:132">
      <c r="EB13794" s="84"/>
    </row>
    <row r="13795" spans="132:132">
      <c r="EB13795" s="84"/>
    </row>
    <row r="13796" spans="132:132">
      <c r="EB13796" s="84"/>
    </row>
    <row r="13797" spans="132:132">
      <c r="EB13797" s="84"/>
    </row>
    <row r="13798" spans="132:132">
      <c r="EB13798" s="84"/>
    </row>
    <row r="13799" spans="132:132">
      <c r="EB13799" s="84"/>
    </row>
    <row r="13800" spans="132:132">
      <c r="EB13800" s="84"/>
    </row>
    <row r="13801" spans="132:132">
      <c r="EB13801" s="84"/>
    </row>
    <row r="13802" spans="132:132">
      <c r="EB13802" s="84"/>
    </row>
    <row r="13803" spans="132:132">
      <c r="EB13803" s="84"/>
    </row>
    <row r="13804" spans="132:132">
      <c r="EB13804" s="84"/>
    </row>
    <row r="13805" spans="132:132">
      <c r="EB13805" s="84"/>
    </row>
    <row r="13806" spans="132:132">
      <c r="EB13806" s="84"/>
    </row>
    <row r="13807" spans="132:132">
      <c r="EB13807" s="84"/>
    </row>
    <row r="13808" spans="132:132">
      <c r="EB13808" s="84"/>
    </row>
    <row r="13809" spans="132:132">
      <c r="EB13809" s="84"/>
    </row>
    <row r="13810" spans="132:132">
      <c r="EB13810" s="84"/>
    </row>
    <row r="13811" spans="132:132">
      <c r="EB13811" s="84"/>
    </row>
    <row r="13812" spans="132:132">
      <c r="EB13812" s="84"/>
    </row>
    <row r="13813" spans="132:132">
      <c r="EB13813" s="84"/>
    </row>
    <row r="13814" spans="132:132">
      <c r="EB13814" s="84"/>
    </row>
    <row r="13815" spans="132:132">
      <c r="EB13815" s="84"/>
    </row>
    <row r="13816" spans="132:132">
      <c r="EB13816" s="84"/>
    </row>
    <row r="13817" spans="132:132">
      <c r="EB13817" s="84"/>
    </row>
    <row r="13818" spans="132:132">
      <c r="EB13818" s="84"/>
    </row>
    <row r="13819" spans="132:132">
      <c r="EB13819" s="84"/>
    </row>
    <row r="13820" spans="132:132">
      <c r="EB13820" s="84"/>
    </row>
    <row r="13821" spans="132:132">
      <c r="EB13821" s="84"/>
    </row>
    <row r="13822" spans="132:132">
      <c r="EB13822" s="84"/>
    </row>
    <row r="13823" spans="132:132">
      <c r="EB13823" s="84"/>
    </row>
    <row r="13824" spans="132:132">
      <c r="EB13824" s="84"/>
    </row>
    <row r="13825" spans="132:132">
      <c r="EB13825" s="84"/>
    </row>
    <row r="13826" spans="132:132">
      <c r="EB13826" s="84"/>
    </row>
    <row r="13827" spans="132:132">
      <c r="EB13827" s="84"/>
    </row>
    <row r="13828" spans="132:132">
      <c r="EB13828" s="84"/>
    </row>
    <row r="13829" spans="132:132">
      <c r="EB13829" s="84"/>
    </row>
    <row r="13830" spans="132:132">
      <c r="EB13830" s="84"/>
    </row>
    <row r="13831" spans="132:132">
      <c r="EB13831" s="84"/>
    </row>
    <row r="13832" spans="132:132">
      <c r="EB13832" s="84"/>
    </row>
    <row r="13833" spans="132:132">
      <c r="EB13833" s="84"/>
    </row>
    <row r="13834" spans="132:132">
      <c r="EB13834" s="84"/>
    </row>
    <row r="13835" spans="132:132">
      <c r="EB13835" s="84"/>
    </row>
    <row r="13836" spans="132:132">
      <c r="EB13836" s="84"/>
    </row>
    <row r="13837" spans="132:132">
      <c r="EB13837" s="84"/>
    </row>
    <row r="13838" spans="132:132">
      <c r="EB13838" s="84"/>
    </row>
    <row r="13839" spans="132:132">
      <c r="EB13839" s="84"/>
    </row>
    <row r="13840" spans="132:132">
      <c r="EB13840" s="84"/>
    </row>
    <row r="13841" spans="132:132">
      <c r="EB13841" s="84"/>
    </row>
    <row r="13842" spans="132:132">
      <c r="EB13842" s="84"/>
    </row>
    <row r="13843" spans="132:132">
      <c r="EB13843" s="84"/>
    </row>
    <row r="13844" spans="132:132">
      <c r="EB13844" s="84"/>
    </row>
    <row r="13845" spans="132:132">
      <c r="EB13845" s="84"/>
    </row>
    <row r="13846" spans="132:132">
      <c r="EB13846" s="84"/>
    </row>
    <row r="13847" spans="132:132">
      <c r="EB13847" s="84"/>
    </row>
    <row r="13848" spans="132:132">
      <c r="EB13848" s="84"/>
    </row>
    <row r="13849" spans="132:132">
      <c r="EB13849" s="84"/>
    </row>
    <row r="13850" spans="132:132">
      <c r="EB13850" s="84"/>
    </row>
    <row r="13851" spans="132:132">
      <c r="EB13851" s="84"/>
    </row>
    <row r="13852" spans="132:132">
      <c r="EB13852" s="84"/>
    </row>
    <row r="13853" spans="132:132">
      <c r="EB13853" s="84"/>
    </row>
    <row r="13854" spans="132:132">
      <c r="EB13854" s="84"/>
    </row>
    <row r="13855" spans="132:132">
      <c r="EB13855" s="84"/>
    </row>
    <row r="13856" spans="132:132">
      <c r="EB13856" s="84"/>
    </row>
    <row r="13857" spans="132:132">
      <c r="EB13857" s="84"/>
    </row>
    <row r="13858" spans="132:132">
      <c r="EB13858" s="84"/>
    </row>
    <row r="13859" spans="132:132">
      <c r="EB13859" s="84"/>
    </row>
    <row r="13860" spans="132:132">
      <c r="EB13860" s="84"/>
    </row>
    <row r="13861" spans="132:132">
      <c r="EB13861" s="84"/>
    </row>
    <row r="13862" spans="132:132">
      <c r="EB13862" s="84"/>
    </row>
    <row r="13863" spans="132:132">
      <c r="EB13863" s="84"/>
    </row>
    <row r="13864" spans="132:132">
      <c r="EB13864" s="84"/>
    </row>
    <row r="13865" spans="132:132">
      <c r="EB13865" s="84"/>
    </row>
    <row r="13866" spans="132:132">
      <c r="EB13866" s="84"/>
    </row>
    <row r="13867" spans="132:132">
      <c r="EB13867" s="84"/>
    </row>
    <row r="13868" spans="132:132">
      <c r="EB13868" s="84"/>
    </row>
    <row r="13869" spans="132:132">
      <c r="EB13869" s="84"/>
    </row>
    <row r="13870" spans="132:132">
      <c r="EB13870" s="84"/>
    </row>
    <row r="13871" spans="132:132">
      <c r="EB13871" s="84"/>
    </row>
    <row r="13872" spans="132:132">
      <c r="EB13872" s="84"/>
    </row>
    <row r="13873" spans="132:132">
      <c r="EB13873" s="84"/>
    </row>
    <row r="13874" spans="132:132">
      <c r="EB13874" s="84"/>
    </row>
    <row r="13875" spans="132:132">
      <c r="EB13875" s="84"/>
    </row>
    <row r="13876" spans="132:132">
      <c r="EB13876" s="84"/>
    </row>
    <row r="13877" spans="132:132">
      <c r="EB13877" s="84"/>
    </row>
    <row r="13878" spans="132:132">
      <c r="EB13878" s="84"/>
    </row>
    <row r="13879" spans="132:132">
      <c r="EB13879" s="84"/>
    </row>
    <row r="13880" spans="132:132">
      <c r="EB13880" s="84"/>
    </row>
    <row r="13881" spans="132:132">
      <c r="EB13881" s="84"/>
    </row>
    <row r="13882" spans="132:132">
      <c r="EB13882" s="84"/>
    </row>
    <row r="13883" spans="132:132">
      <c r="EB13883" s="84"/>
    </row>
    <row r="13884" spans="132:132">
      <c r="EB13884" s="84"/>
    </row>
    <row r="13885" spans="132:132">
      <c r="EB13885" s="84"/>
    </row>
    <row r="13886" spans="132:132">
      <c r="EB13886" s="84"/>
    </row>
    <row r="13887" spans="132:132">
      <c r="EB13887" s="84"/>
    </row>
    <row r="13888" spans="132:132">
      <c r="EB13888" s="84"/>
    </row>
    <row r="13889" spans="132:132">
      <c r="EB13889" s="84"/>
    </row>
    <row r="13890" spans="132:132">
      <c r="EB13890" s="84"/>
    </row>
    <row r="13891" spans="132:132">
      <c r="EB13891" s="84"/>
    </row>
    <row r="13892" spans="132:132">
      <c r="EB13892" s="84"/>
    </row>
    <row r="13893" spans="132:132">
      <c r="EB13893" s="84"/>
    </row>
    <row r="13894" spans="132:132">
      <c r="EB13894" s="84"/>
    </row>
    <row r="13895" spans="132:132">
      <c r="EB13895" s="84"/>
    </row>
    <row r="13896" spans="132:132">
      <c r="EB13896" s="84"/>
    </row>
    <row r="13897" spans="132:132">
      <c r="EB13897" s="84"/>
    </row>
    <row r="13898" spans="132:132">
      <c r="EB13898" s="84"/>
    </row>
    <row r="13899" spans="132:132">
      <c r="EB13899" s="84"/>
    </row>
    <row r="13900" spans="132:132">
      <c r="EB13900" s="84"/>
    </row>
    <row r="13901" spans="132:132">
      <c r="EB13901" s="84"/>
    </row>
    <row r="13902" spans="132:132">
      <c r="EB13902" s="84"/>
    </row>
    <row r="13903" spans="132:132">
      <c r="EB13903" s="84"/>
    </row>
    <row r="13904" spans="132:132">
      <c r="EB13904" s="84"/>
    </row>
    <row r="13905" spans="132:132">
      <c r="EB13905" s="84"/>
    </row>
    <row r="13906" spans="132:132">
      <c r="EB13906" s="84"/>
    </row>
    <row r="13907" spans="132:132">
      <c r="EB13907" s="84"/>
    </row>
    <row r="13908" spans="132:132">
      <c r="EB13908" s="84"/>
    </row>
    <row r="13909" spans="132:132">
      <c r="EB13909" s="84"/>
    </row>
    <row r="13910" spans="132:132">
      <c r="EB13910" s="84"/>
    </row>
    <row r="13911" spans="132:132">
      <c r="EB13911" s="84"/>
    </row>
    <row r="13912" spans="132:132">
      <c r="EB13912" s="84"/>
    </row>
    <row r="13913" spans="132:132">
      <c r="EB13913" s="84"/>
    </row>
    <row r="13914" spans="132:132">
      <c r="EB13914" s="84"/>
    </row>
    <row r="13915" spans="132:132">
      <c r="EB13915" s="84"/>
    </row>
    <row r="13916" spans="132:132">
      <c r="EB13916" s="84"/>
    </row>
    <row r="13917" spans="132:132">
      <c r="EB13917" s="84"/>
    </row>
    <row r="13918" spans="132:132">
      <c r="EB13918" s="84"/>
    </row>
    <row r="13919" spans="132:132">
      <c r="EB13919" s="84"/>
    </row>
    <row r="13920" spans="132:132">
      <c r="EB13920" s="84"/>
    </row>
    <row r="13921" spans="132:132">
      <c r="EB13921" s="84"/>
    </row>
    <row r="13922" spans="132:132">
      <c r="EB13922" s="84"/>
    </row>
    <row r="13923" spans="132:132">
      <c r="EB13923" s="84"/>
    </row>
    <row r="13924" spans="132:132">
      <c r="EB13924" s="84"/>
    </row>
    <row r="13925" spans="132:132">
      <c r="EB13925" s="84"/>
    </row>
    <row r="13926" spans="132:132">
      <c r="EB13926" s="84"/>
    </row>
    <row r="13927" spans="132:132">
      <c r="EB13927" s="84"/>
    </row>
    <row r="13928" spans="132:132">
      <c r="EB13928" s="84"/>
    </row>
    <row r="13929" spans="132:132">
      <c r="EB13929" s="84"/>
    </row>
    <row r="13930" spans="132:132">
      <c r="EB13930" s="84"/>
    </row>
    <row r="13931" spans="132:132">
      <c r="EB13931" s="84"/>
    </row>
    <row r="13932" spans="132:132">
      <c r="EB13932" s="84"/>
    </row>
    <row r="13933" spans="132:132">
      <c r="EB13933" s="84"/>
    </row>
    <row r="13934" spans="132:132">
      <c r="EB13934" s="84"/>
    </row>
    <row r="13935" spans="132:132">
      <c r="EB13935" s="84"/>
    </row>
    <row r="13936" spans="132:132">
      <c r="EB13936" s="84"/>
    </row>
    <row r="13937" spans="132:132">
      <c r="EB13937" s="84"/>
    </row>
    <row r="13938" spans="132:132">
      <c r="EB13938" s="84"/>
    </row>
    <row r="13939" spans="132:132">
      <c r="EB13939" s="84"/>
    </row>
    <row r="13940" spans="132:132">
      <c r="EB13940" s="84"/>
    </row>
    <row r="13941" spans="132:132">
      <c r="EB13941" s="84"/>
    </row>
    <row r="13942" spans="132:132">
      <c r="EB13942" s="84"/>
    </row>
    <row r="13943" spans="132:132">
      <c r="EB13943" s="84"/>
    </row>
    <row r="13944" spans="132:132">
      <c r="EB13944" s="84"/>
    </row>
    <row r="13945" spans="132:132">
      <c r="EB13945" s="84"/>
    </row>
    <row r="13946" spans="132:132">
      <c r="EB13946" s="84"/>
    </row>
    <row r="13947" spans="132:132">
      <c r="EB13947" s="84"/>
    </row>
    <row r="13948" spans="132:132">
      <c r="EB13948" s="84"/>
    </row>
    <row r="13949" spans="132:132">
      <c r="EB13949" s="84"/>
    </row>
    <row r="13950" spans="132:132">
      <c r="EB13950" s="84"/>
    </row>
    <row r="13951" spans="132:132">
      <c r="EB13951" s="84"/>
    </row>
    <row r="13952" spans="132:132">
      <c r="EB13952" s="84"/>
    </row>
    <row r="13953" spans="132:132">
      <c r="EB13953" s="84"/>
    </row>
    <row r="13954" spans="132:132">
      <c r="EB13954" s="84"/>
    </row>
    <row r="13955" spans="132:132">
      <c r="EB13955" s="84"/>
    </row>
    <row r="13956" spans="132:132">
      <c r="EB13956" s="84"/>
    </row>
    <row r="13957" spans="132:132">
      <c r="EB13957" s="84"/>
    </row>
    <row r="13958" spans="132:132">
      <c r="EB13958" s="84"/>
    </row>
    <row r="13959" spans="132:132">
      <c r="EB13959" s="84"/>
    </row>
    <row r="13960" spans="132:132">
      <c r="EB13960" s="84"/>
    </row>
    <row r="13961" spans="132:132">
      <c r="EB13961" s="84"/>
    </row>
    <row r="13962" spans="132:132">
      <c r="EB13962" s="84"/>
    </row>
    <row r="13963" spans="132:132">
      <c r="EB13963" s="84"/>
    </row>
    <row r="13964" spans="132:132">
      <c r="EB13964" s="84"/>
    </row>
    <row r="13965" spans="132:132">
      <c r="EB13965" s="84"/>
    </row>
    <row r="13966" spans="132:132">
      <c r="EB13966" s="84"/>
    </row>
    <row r="13967" spans="132:132">
      <c r="EB13967" s="84"/>
    </row>
    <row r="13968" spans="132:132">
      <c r="EB13968" s="84"/>
    </row>
    <row r="13969" spans="132:132">
      <c r="EB13969" s="84"/>
    </row>
    <row r="13970" spans="132:132">
      <c r="EB13970" s="84"/>
    </row>
    <row r="13971" spans="132:132">
      <c r="EB13971" s="84"/>
    </row>
    <row r="13972" spans="132:132">
      <c r="EB13972" s="84"/>
    </row>
    <row r="13973" spans="132:132">
      <c r="EB13973" s="84"/>
    </row>
    <row r="13974" spans="132:132">
      <c r="EB13974" s="84"/>
    </row>
    <row r="13975" spans="132:132">
      <c r="EB13975" s="84"/>
    </row>
    <row r="13976" spans="132:132">
      <c r="EB13976" s="84"/>
    </row>
    <row r="13977" spans="132:132">
      <c r="EB13977" s="84"/>
    </row>
    <row r="13978" spans="132:132">
      <c r="EB13978" s="84"/>
    </row>
    <row r="13979" spans="132:132">
      <c r="EB13979" s="84"/>
    </row>
    <row r="13980" spans="132:132">
      <c r="EB13980" s="84"/>
    </row>
    <row r="13981" spans="132:132">
      <c r="EB13981" s="84"/>
    </row>
    <row r="13982" spans="132:132">
      <c r="EB13982" s="84"/>
    </row>
    <row r="13983" spans="132:132">
      <c r="EB13983" s="84"/>
    </row>
    <row r="13984" spans="132:132">
      <c r="EB13984" s="84"/>
    </row>
    <row r="13985" spans="132:132">
      <c r="EB13985" s="84"/>
    </row>
    <row r="13986" spans="132:132">
      <c r="EB13986" s="84"/>
    </row>
    <row r="13987" spans="132:132">
      <c r="EB13987" s="84"/>
    </row>
    <row r="13988" spans="132:132">
      <c r="EB13988" s="84"/>
    </row>
    <row r="13989" spans="132:132">
      <c r="EB13989" s="84"/>
    </row>
    <row r="13990" spans="132:132">
      <c r="EB13990" s="84"/>
    </row>
    <row r="13991" spans="132:132">
      <c r="EB13991" s="84"/>
    </row>
    <row r="13992" spans="132:132">
      <c r="EB13992" s="84"/>
    </row>
    <row r="13993" spans="132:132">
      <c r="EB13993" s="84"/>
    </row>
    <row r="13994" spans="132:132">
      <c r="EB13994" s="84"/>
    </row>
    <row r="13995" spans="132:132">
      <c r="EB13995" s="84"/>
    </row>
    <row r="13996" spans="132:132">
      <c r="EB13996" s="84"/>
    </row>
    <row r="13997" spans="132:132">
      <c r="EB13997" s="84"/>
    </row>
    <row r="13998" spans="132:132">
      <c r="EB13998" s="84"/>
    </row>
    <row r="13999" spans="132:132">
      <c r="EB13999" s="84"/>
    </row>
    <row r="14000" spans="132:132">
      <c r="EB14000" s="84"/>
    </row>
    <row r="14001" spans="132:132">
      <c r="EB14001" s="84"/>
    </row>
    <row r="14002" spans="132:132">
      <c r="EB14002" s="84"/>
    </row>
    <row r="14003" spans="132:132">
      <c r="EB14003" s="84"/>
    </row>
    <row r="14004" spans="132:132">
      <c r="EB14004" s="84"/>
    </row>
    <row r="14005" spans="132:132">
      <c r="EB14005" s="84"/>
    </row>
    <row r="14006" spans="132:132">
      <c r="EB14006" s="84"/>
    </row>
    <row r="14007" spans="132:132">
      <c r="EB14007" s="84"/>
    </row>
    <row r="14008" spans="132:132">
      <c r="EB14008" s="84"/>
    </row>
    <row r="14009" spans="132:132">
      <c r="EB14009" s="84"/>
    </row>
    <row r="14010" spans="132:132">
      <c r="EB14010" s="84"/>
    </row>
    <row r="14011" spans="132:132">
      <c r="EB14011" s="84"/>
    </row>
    <row r="14012" spans="132:132">
      <c r="EB14012" s="84"/>
    </row>
    <row r="14013" spans="132:132">
      <c r="EB14013" s="84"/>
    </row>
    <row r="14014" spans="132:132">
      <c r="EB14014" s="84"/>
    </row>
    <row r="14015" spans="132:132">
      <c r="EB14015" s="84"/>
    </row>
    <row r="14016" spans="132:132">
      <c r="EB14016" s="84"/>
    </row>
    <row r="14017" spans="132:132">
      <c r="EB14017" s="84"/>
    </row>
    <row r="14018" spans="132:132">
      <c r="EB14018" s="84"/>
    </row>
    <row r="14019" spans="132:132">
      <c r="EB14019" s="84"/>
    </row>
    <row r="14020" spans="132:132">
      <c r="EB14020" s="84"/>
    </row>
    <row r="14021" spans="132:132">
      <c r="EB14021" s="84"/>
    </row>
    <row r="14022" spans="132:132">
      <c r="EB14022" s="84"/>
    </row>
    <row r="14023" spans="132:132">
      <c r="EB14023" s="84"/>
    </row>
    <row r="14024" spans="132:132">
      <c r="EB14024" s="84"/>
    </row>
    <row r="14025" spans="132:132">
      <c r="EB14025" s="84"/>
    </row>
    <row r="14026" spans="132:132">
      <c r="EB14026" s="84"/>
    </row>
    <row r="14027" spans="132:132">
      <c r="EB14027" s="84"/>
    </row>
    <row r="14028" spans="132:132">
      <c r="EB14028" s="84"/>
    </row>
    <row r="14029" spans="132:132">
      <c r="EB14029" s="84"/>
    </row>
    <row r="14030" spans="132:132">
      <c r="EB14030" s="84"/>
    </row>
    <row r="14031" spans="132:132">
      <c r="EB14031" s="84"/>
    </row>
    <row r="14032" spans="132:132">
      <c r="EB14032" s="84"/>
    </row>
    <row r="14033" spans="132:132">
      <c r="EB14033" s="84"/>
    </row>
    <row r="14034" spans="132:132">
      <c r="EB14034" s="84"/>
    </row>
    <row r="14035" spans="132:132">
      <c r="EB14035" s="84"/>
    </row>
    <row r="14036" spans="132:132">
      <c r="EB14036" s="84"/>
    </row>
    <row r="14037" spans="132:132">
      <c r="EB14037" s="84"/>
    </row>
    <row r="14038" spans="132:132">
      <c r="EB14038" s="84"/>
    </row>
    <row r="14039" spans="132:132">
      <c r="EB14039" s="84"/>
    </row>
    <row r="14040" spans="132:132">
      <c r="EB14040" s="84"/>
    </row>
    <row r="14041" spans="132:132">
      <c r="EB14041" s="84"/>
    </row>
    <row r="14042" spans="132:132">
      <c r="EB14042" s="84"/>
    </row>
    <row r="14043" spans="132:132">
      <c r="EB14043" s="84"/>
    </row>
    <row r="14044" spans="132:132">
      <c r="EB14044" s="84"/>
    </row>
    <row r="14045" spans="132:132">
      <c r="EB14045" s="84"/>
    </row>
    <row r="14046" spans="132:132">
      <c r="EB14046" s="84"/>
    </row>
    <row r="14047" spans="132:132">
      <c r="EB14047" s="84"/>
    </row>
    <row r="14048" spans="132:132">
      <c r="EB14048" s="84"/>
    </row>
    <row r="14049" spans="132:132">
      <c r="EB14049" s="84"/>
    </row>
    <row r="14050" spans="132:132">
      <c r="EB14050" s="84"/>
    </row>
    <row r="14051" spans="132:132">
      <c r="EB14051" s="84"/>
    </row>
    <row r="14052" spans="132:132">
      <c r="EB14052" s="84"/>
    </row>
    <row r="14053" spans="132:132">
      <c r="EB14053" s="84"/>
    </row>
    <row r="14054" spans="132:132">
      <c r="EB14054" s="84"/>
    </row>
    <row r="14055" spans="132:132">
      <c r="EB14055" s="84"/>
    </row>
    <row r="14056" spans="132:132">
      <c r="EB14056" s="84"/>
    </row>
    <row r="14057" spans="132:132">
      <c r="EB14057" s="84"/>
    </row>
    <row r="14058" spans="132:132">
      <c r="EB14058" s="84"/>
    </row>
    <row r="14059" spans="132:132">
      <c r="EB14059" s="84"/>
    </row>
    <row r="14060" spans="132:132">
      <c r="EB14060" s="84"/>
    </row>
    <row r="14061" spans="132:132">
      <c r="EB14061" s="84"/>
    </row>
    <row r="14062" spans="132:132">
      <c r="EB14062" s="84"/>
    </row>
    <row r="14063" spans="132:132">
      <c r="EB14063" s="84"/>
    </row>
    <row r="14064" spans="132:132">
      <c r="EB14064" s="84"/>
    </row>
    <row r="14065" spans="132:132">
      <c r="EB14065" s="84"/>
    </row>
    <row r="14066" spans="132:132">
      <c r="EB14066" s="84"/>
    </row>
    <row r="14067" spans="132:132">
      <c r="EB14067" s="84"/>
    </row>
    <row r="14068" spans="132:132">
      <c r="EB14068" s="84"/>
    </row>
    <row r="14069" spans="132:132">
      <c r="EB14069" s="84"/>
    </row>
    <row r="14070" spans="132:132">
      <c r="EB14070" s="84"/>
    </row>
    <row r="14071" spans="132:132">
      <c r="EB14071" s="84"/>
    </row>
    <row r="14072" spans="132:132">
      <c r="EB14072" s="84"/>
    </row>
    <row r="14073" spans="132:132">
      <c r="EB14073" s="84"/>
    </row>
    <row r="14074" spans="132:132">
      <c r="EB14074" s="84"/>
    </row>
    <row r="14075" spans="132:132">
      <c r="EB14075" s="84"/>
    </row>
    <row r="14076" spans="132:132">
      <c r="EB14076" s="84"/>
    </row>
    <row r="14077" spans="132:132">
      <c r="EB14077" s="84"/>
    </row>
    <row r="14078" spans="132:132">
      <c r="EB14078" s="84"/>
    </row>
    <row r="14079" spans="132:132">
      <c r="EB14079" s="84"/>
    </row>
    <row r="14080" spans="132:132">
      <c r="EB14080" s="84"/>
    </row>
    <row r="14081" spans="132:132">
      <c r="EB14081" s="84"/>
    </row>
    <row r="14082" spans="132:132">
      <c r="EB14082" s="84"/>
    </row>
    <row r="14083" spans="132:132">
      <c r="EB14083" s="84"/>
    </row>
    <row r="14084" spans="132:132">
      <c r="EB14084" s="84"/>
    </row>
    <row r="14085" spans="132:132">
      <c r="EB14085" s="84"/>
    </row>
    <row r="14086" spans="132:132">
      <c r="EB14086" s="84"/>
    </row>
    <row r="14087" spans="132:132">
      <c r="EB14087" s="84"/>
    </row>
    <row r="14088" spans="132:132">
      <c r="EB14088" s="84"/>
    </row>
    <row r="14089" spans="132:132">
      <c r="EB14089" s="84"/>
    </row>
    <row r="14090" spans="132:132">
      <c r="EB14090" s="84"/>
    </row>
    <row r="14091" spans="132:132">
      <c r="EB14091" s="84"/>
    </row>
    <row r="14092" spans="132:132">
      <c r="EB14092" s="84"/>
    </row>
    <row r="14093" spans="132:132">
      <c r="EB14093" s="84"/>
    </row>
    <row r="14094" spans="132:132">
      <c r="EB14094" s="84"/>
    </row>
    <row r="14095" spans="132:132">
      <c r="EB14095" s="84"/>
    </row>
    <row r="14096" spans="132:132">
      <c r="EB14096" s="84"/>
    </row>
    <row r="14097" spans="132:132">
      <c r="EB14097" s="84"/>
    </row>
    <row r="14098" spans="132:132">
      <c r="EB14098" s="84"/>
    </row>
    <row r="14099" spans="132:132">
      <c r="EB14099" s="84"/>
    </row>
    <row r="14100" spans="132:132">
      <c r="EB14100" s="84"/>
    </row>
    <row r="14101" spans="132:132">
      <c r="EB14101" s="84"/>
    </row>
    <row r="14102" spans="132:132">
      <c r="EB14102" s="84"/>
    </row>
    <row r="14103" spans="132:132">
      <c r="EB14103" s="84"/>
    </row>
    <row r="14104" spans="132:132">
      <c r="EB14104" s="84"/>
    </row>
    <row r="14105" spans="132:132">
      <c r="EB14105" s="84"/>
    </row>
    <row r="14106" spans="132:132">
      <c r="EB14106" s="84"/>
    </row>
    <row r="14107" spans="132:132">
      <c r="EB14107" s="84"/>
    </row>
    <row r="14108" spans="132:132">
      <c r="EB14108" s="84"/>
    </row>
    <row r="14109" spans="132:132">
      <c r="EB14109" s="84"/>
    </row>
    <row r="14110" spans="132:132">
      <c r="EB14110" s="84"/>
    </row>
    <row r="14111" spans="132:132">
      <c r="EB14111" s="84"/>
    </row>
    <row r="14112" spans="132:132">
      <c r="EB14112" s="84"/>
    </row>
    <row r="14113" spans="132:132">
      <c r="EB14113" s="84"/>
    </row>
    <row r="14114" spans="132:132">
      <c r="EB14114" s="84"/>
    </row>
    <row r="14115" spans="132:132">
      <c r="EB14115" s="84"/>
    </row>
    <row r="14116" spans="132:132">
      <c r="EB14116" s="84"/>
    </row>
    <row r="14117" spans="132:132">
      <c r="EB14117" s="84"/>
    </row>
    <row r="14118" spans="132:132">
      <c r="EB14118" s="84"/>
    </row>
    <row r="14119" spans="132:132">
      <c r="EB14119" s="84"/>
    </row>
    <row r="14120" spans="132:132">
      <c r="EB14120" s="84"/>
    </row>
    <row r="14121" spans="132:132">
      <c r="EB14121" s="84"/>
    </row>
    <row r="14122" spans="132:132">
      <c r="EB14122" s="84"/>
    </row>
    <row r="14123" spans="132:132">
      <c r="EB14123" s="84"/>
    </row>
    <row r="14124" spans="132:132">
      <c r="EB14124" s="84"/>
    </row>
    <row r="14125" spans="132:132">
      <c r="EB14125" s="84"/>
    </row>
    <row r="14126" spans="132:132">
      <c r="EB14126" s="84"/>
    </row>
    <row r="14127" spans="132:132">
      <c r="EB14127" s="84"/>
    </row>
    <row r="14128" spans="132:132">
      <c r="EB14128" s="84"/>
    </row>
    <row r="14129" spans="132:132">
      <c r="EB14129" s="84"/>
    </row>
    <row r="14130" spans="132:132">
      <c r="EB14130" s="84"/>
    </row>
    <row r="14131" spans="132:132">
      <c r="EB14131" s="84"/>
    </row>
    <row r="14132" spans="132:132">
      <c r="EB14132" s="84"/>
    </row>
    <row r="14133" spans="132:132">
      <c r="EB14133" s="84"/>
    </row>
    <row r="14134" spans="132:132">
      <c r="EB14134" s="84"/>
    </row>
    <row r="14135" spans="132:132">
      <c r="EB14135" s="84"/>
    </row>
    <row r="14136" spans="132:132">
      <c r="EB14136" s="84"/>
    </row>
    <row r="14137" spans="132:132">
      <c r="EB14137" s="84"/>
    </row>
    <row r="14138" spans="132:132">
      <c r="EB14138" s="84"/>
    </row>
    <row r="14139" spans="132:132">
      <c r="EB14139" s="84"/>
    </row>
    <row r="14140" spans="132:132">
      <c r="EB14140" s="84"/>
    </row>
    <row r="14141" spans="132:132">
      <c r="EB14141" s="84"/>
    </row>
    <row r="14142" spans="132:132">
      <c r="EB14142" s="84"/>
    </row>
    <row r="14143" spans="132:132">
      <c r="EB14143" s="84"/>
    </row>
    <row r="14144" spans="132:132">
      <c r="EB14144" s="84"/>
    </row>
    <row r="14145" spans="132:132">
      <c r="EB14145" s="84"/>
    </row>
    <row r="14146" spans="132:132">
      <c r="EB14146" s="84"/>
    </row>
    <row r="14147" spans="132:132">
      <c r="EB14147" s="84"/>
    </row>
    <row r="14148" spans="132:132">
      <c r="EB14148" s="84"/>
    </row>
    <row r="14149" spans="132:132">
      <c r="EB14149" s="84"/>
    </row>
    <row r="14150" spans="132:132">
      <c r="EB14150" s="84"/>
    </row>
    <row r="14151" spans="132:132">
      <c r="EB14151" s="84"/>
    </row>
    <row r="14152" spans="132:132">
      <c r="EB14152" s="84"/>
    </row>
    <row r="14153" spans="132:132">
      <c r="EB14153" s="84"/>
    </row>
    <row r="14154" spans="132:132">
      <c r="EB14154" s="84"/>
    </row>
    <row r="14155" spans="132:132">
      <c r="EB14155" s="84"/>
    </row>
    <row r="14156" spans="132:132">
      <c r="EB14156" s="84"/>
    </row>
    <row r="14157" spans="132:132">
      <c r="EB14157" s="84"/>
    </row>
    <row r="14158" spans="132:132">
      <c r="EB14158" s="84"/>
    </row>
    <row r="14159" spans="132:132">
      <c r="EB14159" s="84"/>
    </row>
    <row r="14160" spans="132:132">
      <c r="EB14160" s="84"/>
    </row>
    <row r="14161" spans="132:132">
      <c r="EB14161" s="84"/>
    </row>
    <row r="14162" spans="132:132">
      <c r="EB14162" s="84"/>
    </row>
    <row r="14163" spans="132:132">
      <c r="EB14163" s="84"/>
    </row>
    <row r="14164" spans="132:132">
      <c r="EB14164" s="84"/>
    </row>
    <row r="14165" spans="132:132">
      <c r="EB14165" s="84"/>
    </row>
    <row r="14166" spans="132:132">
      <c r="EB14166" s="84"/>
    </row>
    <row r="14167" spans="132:132">
      <c r="EB14167" s="84"/>
    </row>
    <row r="14168" spans="132:132">
      <c r="EB14168" s="84"/>
    </row>
    <row r="14169" spans="132:132">
      <c r="EB14169" s="84"/>
    </row>
    <row r="14170" spans="132:132">
      <c r="EB14170" s="84"/>
    </row>
    <row r="14171" spans="132:132">
      <c r="EB14171" s="84"/>
    </row>
    <row r="14172" spans="132:132">
      <c r="EB14172" s="84"/>
    </row>
    <row r="14173" spans="132:132">
      <c r="EB14173" s="84"/>
    </row>
    <row r="14174" spans="132:132">
      <c r="EB14174" s="84"/>
    </row>
    <row r="14175" spans="132:132">
      <c r="EB14175" s="84"/>
    </row>
    <row r="14176" spans="132:132">
      <c r="EB14176" s="84"/>
    </row>
    <row r="14177" spans="132:132">
      <c r="EB14177" s="84"/>
    </row>
    <row r="14178" spans="132:132">
      <c r="EB14178" s="84"/>
    </row>
    <row r="14179" spans="132:132">
      <c r="EB14179" s="84"/>
    </row>
    <row r="14180" spans="132:132">
      <c r="EB14180" s="84"/>
    </row>
    <row r="14181" spans="132:132">
      <c r="EB14181" s="84"/>
    </row>
    <row r="14182" spans="132:132">
      <c r="EB14182" s="84"/>
    </row>
    <row r="14183" spans="132:132">
      <c r="EB14183" s="84"/>
    </row>
    <row r="14184" spans="132:132">
      <c r="EB14184" s="84"/>
    </row>
    <row r="14185" spans="132:132">
      <c r="EB14185" s="84"/>
    </row>
    <row r="14186" spans="132:132">
      <c r="EB14186" s="84"/>
    </row>
    <row r="14187" spans="132:132">
      <c r="EB14187" s="84"/>
    </row>
    <row r="14188" spans="132:132">
      <c r="EB14188" s="84"/>
    </row>
    <row r="14189" spans="132:132">
      <c r="EB14189" s="84"/>
    </row>
    <row r="14190" spans="132:132">
      <c r="EB14190" s="84"/>
    </row>
    <row r="14191" spans="132:132">
      <c r="EB14191" s="84"/>
    </row>
    <row r="14192" spans="132:132">
      <c r="EB14192" s="84"/>
    </row>
    <row r="14193" spans="132:132">
      <c r="EB14193" s="84"/>
    </row>
    <row r="14194" spans="132:132">
      <c r="EB14194" s="84"/>
    </row>
    <row r="14195" spans="132:132">
      <c r="EB14195" s="84"/>
    </row>
    <row r="14196" spans="132:132">
      <c r="EB14196" s="84"/>
    </row>
    <row r="14197" spans="132:132">
      <c r="EB14197" s="84"/>
    </row>
    <row r="14198" spans="132:132">
      <c r="EB14198" s="84"/>
    </row>
    <row r="14199" spans="132:132">
      <c r="EB14199" s="84"/>
    </row>
    <row r="14200" spans="132:132">
      <c r="EB14200" s="84"/>
    </row>
    <row r="14201" spans="132:132">
      <c r="EB14201" s="84"/>
    </row>
    <row r="14202" spans="132:132">
      <c r="EB14202" s="84"/>
    </row>
    <row r="14203" spans="132:132">
      <c r="EB14203" s="84"/>
    </row>
    <row r="14204" spans="132:132">
      <c r="EB14204" s="84"/>
    </row>
    <row r="14205" spans="132:132">
      <c r="EB14205" s="84"/>
    </row>
    <row r="14206" spans="132:132">
      <c r="EB14206" s="84"/>
    </row>
    <row r="14207" spans="132:132">
      <c r="EB14207" s="84"/>
    </row>
    <row r="14208" spans="132:132">
      <c r="EB14208" s="84"/>
    </row>
    <row r="14209" spans="132:132">
      <c r="EB14209" s="84"/>
    </row>
    <row r="14210" spans="132:132">
      <c r="EB14210" s="84"/>
    </row>
    <row r="14211" spans="132:132">
      <c r="EB14211" s="84"/>
    </row>
    <row r="14212" spans="132:132">
      <c r="EB14212" s="84"/>
    </row>
    <row r="14213" spans="132:132">
      <c r="EB14213" s="84"/>
    </row>
    <row r="14214" spans="132:132">
      <c r="EB14214" s="84"/>
    </row>
    <row r="14215" spans="132:132">
      <c r="EB14215" s="84"/>
    </row>
    <row r="14216" spans="132:132">
      <c r="EB14216" s="84"/>
    </row>
    <row r="14217" spans="132:132">
      <c r="EB14217" s="84"/>
    </row>
    <row r="14218" spans="132:132">
      <c r="EB14218" s="84"/>
    </row>
    <row r="14219" spans="132:132">
      <c r="EB14219" s="84"/>
    </row>
    <row r="14220" spans="132:132">
      <c r="EB14220" s="84"/>
    </row>
    <row r="14221" spans="132:132">
      <c r="EB14221" s="84"/>
    </row>
    <row r="14222" spans="132:132">
      <c r="EB14222" s="84"/>
    </row>
    <row r="14223" spans="132:132">
      <c r="EB14223" s="84"/>
    </row>
    <row r="14224" spans="132:132">
      <c r="EB14224" s="84"/>
    </row>
    <row r="14225" spans="132:132">
      <c r="EB14225" s="84"/>
    </row>
    <row r="14226" spans="132:132">
      <c r="EB14226" s="84"/>
    </row>
    <row r="14227" spans="132:132">
      <c r="EB14227" s="84"/>
    </row>
    <row r="14228" spans="132:132">
      <c r="EB14228" s="84"/>
    </row>
    <row r="14229" spans="132:132">
      <c r="EB14229" s="84"/>
    </row>
    <row r="14230" spans="132:132">
      <c r="EB14230" s="84"/>
    </row>
    <row r="14231" spans="132:132">
      <c r="EB14231" s="84"/>
    </row>
    <row r="14232" spans="132:132">
      <c r="EB14232" s="84"/>
    </row>
    <row r="14233" spans="132:132">
      <c r="EB14233" s="84"/>
    </row>
    <row r="14234" spans="132:132">
      <c r="EB14234" s="84"/>
    </row>
    <row r="14235" spans="132:132">
      <c r="EB14235" s="84"/>
    </row>
    <row r="14236" spans="132:132">
      <c r="EB14236" s="84"/>
    </row>
    <row r="14237" spans="132:132">
      <c r="EB14237" s="84"/>
    </row>
    <row r="14238" spans="132:132">
      <c r="EB14238" s="84"/>
    </row>
    <row r="14239" spans="132:132">
      <c r="EB14239" s="84"/>
    </row>
    <row r="14240" spans="132:132">
      <c r="EB14240" s="84"/>
    </row>
    <row r="14241" spans="132:132">
      <c r="EB14241" s="84"/>
    </row>
    <row r="14242" spans="132:132">
      <c r="EB14242" s="84"/>
    </row>
    <row r="14243" spans="132:132">
      <c r="EB14243" s="84"/>
    </row>
    <row r="14244" spans="132:132">
      <c r="EB14244" s="84"/>
    </row>
    <row r="14245" spans="132:132">
      <c r="EB14245" s="84"/>
    </row>
    <row r="14246" spans="132:132">
      <c r="EB14246" s="84"/>
    </row>
    <row r="14247" spans="132:132">
      <c r="EB14247" s="84"/>
    </row>
    <row r="14248" spans="132:132">
      <c r="EB14248" s="84"/>
    </row>
    <row r="14249" spans="132:132">
      <c r="EB14249" s="84"/>
    </row>
    <row r="14250" spans="132:132">
      <c r="EB14250" s="84"/>
    </row>
    <row r="14251" spans="132:132">
      <c r="EB14251" s="84"/>
    </row>
    <row r="14252" spans="132:132">
      <c r="EB14252" s="84"/>
    </row>
    <row r="14253" spans="132:132">
      <c r="EB14253" s="84"/>
    </row>
    <row r="14254" spans="132:132">
      <c r="EB14254" s="84"/>
    </row>
    <row r="14255" spans="132:132">
      <c r="EB14255" s="84"/>
    </row>
    <row r="14256" spans="132:132">
      <c r="EB14256" s="84"/>
    </row>
    <row r="14257" spans="132:132">
      <c r="EB14257" s="84"/>
    </row>
    <row r="14258" spans="132:132">
      <c r="EB14258" s="84"/>
    </row>
    <row r="14259" spans="132:132">
      <c r="EB14259" s="84"/>
    </row>
    <row r="14260" spans="132:132">
      <c r="EB14260" s="84"/>
    </row>
    <row r="14261" spans="132:132">
      <c r="EB14261" s="84"/>
    </row>
    <row r="14262" spans="132:132">
      <c r="EB14262" s="84"/>
    </row>
    <row r="14263" spans="132:132">
      <c r="EB14263" s="84"/>
    </row>
    <row r="14264" spans="132:132">
      <c r="EB14264" s="84"/>
    </row>
    <row r="14265" spans="132:132">
      <c r="EB14265" s="84"/>
    </row>
    <row r="14266" spans="132:132">
      <c r="EB14266" s="84"/>
    </row>
    <row r="14267" spans="132:132">
      <c r="EB14267" s="84"/>
    </row>
    <row r="14268" spans="132:132">
      <c r="EB14268" s="84"/>
    </row>
    <row r="14269" spans="132:132">
      <c r="EB14269" s="84"/>
    </row>
    <row r="14270" spans="132:132">
      <c r="EB14270" s="84"/>
    </row>
    <row r="14271" spans="132:132">
      <c r="EB14271" s="84"/>
    </row>
    <row r="14272" spans="132:132">
      <c r="EB14272" s="84"/>
    </row>
    <row r="14273" spans="132:132">
      <c r="EB14273" s="84"/>
    </row>
    <row r="14274" spans="132:132">
      <c r="EB14274" s="84"/>
    </row>
    <row r="14275" spans="132:132">
      <c r="EB14275" s="84"/>
    </row>
    <row r="14276" spans="132:132">
      <c r="EB14276" s="84"/>
    </row>
    <row r="14277" spans="132:132">
      <c r="EB14277" s="84"/>
    </row>
    <row r="14278" spans="132:132">
      <c r="EB14278" s="84"/>
    </row>
    <row r="14279" spans="132:132">
      <c r="EB14279" s="84"/>
    </row>
    <row r="14280" spans="132:132">
      <c r="EB14280" s="84"/>
    </row>
    <row r="14281" spans="132:132">
      <c r="EB14281" s="84"/>
    </row>
    <row r="14282" spans="132:132">
      <c r="EB14282" s="84"/>
    </row>
    <row r="14283" spans="132:132">
      <c r="EB14283" s="84"/>
    </row>
    <row r="14284" spans="132:132">
      <c r="EB14284" s="84"/>
    </row>
    <row r="14285" spans="132:132">
      <c r="EB14285" s="84"/>
    </row>
    <row r="14286" spans="132:132">
      <c r="EB14286" s="84"/>
    </row>
    <row r="14287" spans="132:132">
      <c r="EB14287" s="84"/>
    </row>
    <row r="14288" spans="132:132">
      <c r="EB14288" s="84"/>
    </row>
    <row r="14289" spans="132:132">
      <c r="EB14289" s="84"/>
    </row>
    <row r="14290" spans="132:132">
      <c r="EB14290" s="84"/>
    </row>
    <row r="14291" spans="132:132">
      <c r="EB14291" s="84"/>
    </row>
    <row r="14292" spans="132:132">
      <c r="EB14292" s="84"/>
    </row>
    <row r="14293" spans="132:132">
      <c r="EB14293" s="84"/>
    </row>
    <row r="14294" spans="132:132">
      <c r="EB14294" s="84"/>
    </row>
    <row r="14295" spans="132:132">
      <c r="EB14295" s="84"/>
    </row>
    <row r="14296" spans="132:132">
      <c r="EB14296" s="84"/>
    </row>
    <row r="14297" spans="132:132">
      <c r="EB14297" s="84"/>
    </row>
    <row r="14298" spans="132:132">
      <c r="EB14298" s="84"/>
    </row>
    <row r="14299" spans="132:132">
      <c r="EB14299" s="84"/>
    </row>
    <row r="14300" spans="132:132">
      <c r="EB14300" s="84"/>
    </row>
    <row r="14301" spans="132:132">
      <c r="EB14301" s="84"/>
    </row>
    <row r="14302" spans="132:132">
      <c r="EB14302" s="84"/>
    </row>
    <row r="14303" spans="132:132">
      <c r="EB14303" s="84"/>
    </row>
    <row r="14304" spans="132:132">
      <c r="EB14304" s="84"/>
    </row>
    <row r="14305" spans="132:132">
      <c r="EB14305" s="84"/>
    </row>
    <row r="14306" spans="132:132">
      <c r="EB14306" s="84"/>
    </row>
    <row r="14307" spans="132:132">
      <c r="EB14307" s="84"/>
    </row>
    <row r="14308" spans="132:132">
      <c r="EB14308" s="84"/>
    </row>
    <row r="14309" spans="132:132">
      <c r="EB14309" s="84"/>
    </row>
    <row r="14310" spans="132:132">
      <c r="EB14310" s="84"/>
    </row>
    <row r="14311" spans="132:132">
      <c r="EB14311" s="84"/>
    </row>
    <row r="14312" spans="132:132">
      <c r="EB14312" s="84"/>
    </row>
    <row r="14313" spans="132:132">
      <c r="EB14313" s="84"/>
    </row>
    <row r="14314" spans="132:132">
      <c r="EB14314" s="84"/>
    </row>
    <row r="14315" spans="132:132">
      <c r="EB14315" s="84"/>
    </row>
    <row r="14316" spans="132:132">
      <c r="EB14316" s="84"/>
    </row>
    <row r="14317" spans="132:132">
      <c r="EB14317" s="84"/>
    </row>
    <row r="14318" spans="132:132">
      <c r="EB14318" s="84"/>
    </row>
    <row r="14319" spans="132:132">
      <c r="EB14319" s="84"/>
    </row>
    <row r="14320" spans="132:132">
      <c r="EB14320" s="84"/>
    </row>
    <row r="14321" spans="132:132">
      <c r="EB14321" s="84"/>
    </row>
    <row r="14322" spans="132:132">
      <c r="EB14322" s="84"/>
    </row>
    <row r="14323" spans="132:132">
      <c r="EB14323" s="84"/>
    </row>
    <row r="14324" spans="132:132">
      <c r="EB14324" s="84"/>
    </row>
    <row r="14325" spans="132:132">
      <c r="EB14325" s="84"/>
    </row>
    <row r="14326" spans="132:132">
      <c r="EB14326" s="84"/>
    </row>
    <row r="14327" spans="132:132">
      <c r="EB14327" s="84"/>
    </row>
    <row r="14328" spans="132:132">
      <c r="EB14328" s="84"/>
    </row>
    <row r="14329" spans="132:132">
      <c r="EB14329" s="84"/>
    </row>
    <row r="14330" spans="132:132">
      <c r="EB14330" s="84"/>
    </row>
    <row r="14331" spans="132:132">
      <c r="EB14331" s="84"/>
    </row>
    <row r="14332" spans="132:132">
      <c r="EB14332" s="84"/>
    </row>
    <row r="14333" spans="132:132">
      <c r="EB14333" s="84"/>
    </row>
    <row r="14334" spans="132:132">
      <c r="EB14334" s="84"/>
    </row>
    <row r="14335" spans="132:132">
      <c r="EB14335" s="84"/>
    </row>
    <row r="14336" spans="132:132">
      <c r="EB14336" s="84"/>
    </row>
    <row r="14337" spans="132:132">
      <c r="EB14337" s="84"/>
    </row>
    <row r="14338" spans="132:132">
      <c r="EB14338" s="84"/>
    </row>
    <row r="14339" spans="132:132">
      <c r="EB14339" s="84"/>
    </row>
    <row r="14340" spans="132:132">
      <c r="EB14340" s="84"/>
    </row>
    <row r="14341" spans="132:132">
      <c r="EB14341" s="84"/>
    </row>
    <row r="14342" spans="132:132">
      <c r="EB14342" s="84"/>
    </row>
    <row r="14343" spans="132:132">
      <c r="EB14343" s="84"/>
    </row>
    <row r="14344" spans="132:132">
      <c r="EB14344" s="84"/>
    </row>
    <row r="14345" spans="132:132">
      <c r="EB14345" s="84"/>
    </row>
    <row r="14346" spans="132:132">
      <c r="EB14346" s="84"/>
    </row>
    <row r="14347" spans="132:132">
      <c r="EB14347" s="84"/>
    </row>
    <row r="14348" spans="132:132">
      <c r="EB14348" s="84"/>
    </row>
    <row r="14349" spans="132:132">
      <c r="EB14349" s="84"/>
    </row>
    <row r="14350" spans="132:132">
      <c r="EB14350" s="84"/>
    </row>
    <row r="14351" spans="132:132">
      <c r="EB14351" s="84"/>
    </row>
    <row r="14352" spans="132:132">
      <c r="EB14352" s="84"/>
    </row>
    <row r="14353" spans="132:132">
      <c r="EB14353" s="84"/>
    </row>
    <row r="14354" spans="132:132">
      <c r="EB14354" s="84"/>
    </row>
    <row r="14355" spans="132:132">
      <c r="EB14355" s="84"/>
    </row>
    <row r="14356" spans="132:132">
      <c r="EB14356" s="84"/>
    </row>
    <row r="14357" spans="132:132">
      <c r="EB14357" s="84"/>
    </row>
    <row r="14358" spans="132:132">
      <c r="EB14358" s="84"/>
    </row>
    <row r="14359" spans="132:132">
      <c r="EB14359" s="84"/>
    </row>
    <row r="14360" spans="132:132">
      <c r="EB14360" s="84"/>
    </row>
    <row r="14361" spans="132:132">
      <c r="EB14361" s="84"/>
    </row>
    <row r="14362" spans="132:132">
      <c r="EB14362" s="84"/>
    </row>
    <row r="14363" spans="132:132">
      <c r="EB14363" s="84"/>
    </row>
    <row r="14364" spans="132:132">
      <c r="EB14364" s="84"/>
    </row>
    <row r="14365" spans="132:132">
      <c r="EB14365" s="84"/>
    </row>
    <row r="14366" spans="132:132">
      <c r="EB14366" s="84"/>
    </row>
    <row r="14367" spans="132:132">
      <c r="EB14367" s="84"/>
    </row>
    <row r="14368" spans="132:132">
      <c r="EB14368" s="84"/>
    </row>
    <row r="14369" spans="132:132">
      <c r="EB14369" s="84"/>
    </row>
    <row r="14370" spans="132:132">
      <c r="EB14370" s="84"/>
    </row>
    <row r="14371" spans="132:132">
      <c r="EB14371" s="84"/>
    </row>
    <row r="14372" spans="132:132">
      <c r="EB14372" s="84"/>
    </row>
    <row r="14373" spans="132:132">
      <c r="EB14373" s="84"/>
    </row>
    <row r="14374" spans="132:132">
      <c r="EB14374" s="84"/>
    </row>
    <row r="14375" spans="132:132">
      <c r="EB14375" s="84"/>
    </row>
    <row r="14376" spans="132:132">
      <c r="EB14376" s="84"/>
    </row>
    <row r="14377" spans="132:132">
      <c r="EB14377" s="84"/>
    </row>
    <row r="14378" spans="132:132">
      <c r="EB14378" s="84"/>
    </row>
    <row r="14379" spans="132:132">
      <c r="EB14379" s="84"/>
    </row>
    <row r="14380" spans="132:132">
      <c r="EB14380" s="84"/>
    </row>
    <row r="14381" spans="132:132">
      <c r="EB14381" s="84"/>
    </row>
    <row r="14382" spans="132:132">
      <c r="EB14382" s="84"/>
    </row>
    <row r="14383" spans="132:132">
      <c r="EB14383" s="84"/>
    </row>
    <row r="14384" spans="132:132">
      <c r="EB14384" s="84"/>
    </row>
    <row r="14385" spans="132:132">
      <c r="EB14385" s="84"/>
    </row>
    <row r="14386" spans="132:132">
      <c r="EB14386" s="84"/>
    </row>
    <row r="14387" spans="132:132">
      <c r="EB14387" s="84"/>
    </row>
    <row r="14388" spans="132:132">
      <c r="EB14388" s="84"/>
    </row>
    <row r="14389" spans="132:132">
      <c r="EB14389" s="84"/>
    </row>
    <row r="14390" spans="132:132">
      <c r="EB14390" s="84"/>
    </row>
    <row r="14391" spans="132:132">
      <c r="EB14391" s="84"/>
    </row>
    <row r="14392" spans="132:132">
      <c r="EB14392" s="84"/>
    </row>
    <row r="14393" spans="132:132">
      <c r="EB14393" s="84"/>
    </row>
    <row r="14394" spans="132:132">
      <c r="EB14394" s="84"/>
    </row>
    <row r="14395" spans="132:132">
      <c r="EB14395" s="84"/>
    </row>
    <row r="14396" spans="132:132">
      <c r="EB14396" s="84"/>
    </row>
    <row r="14397" spans="132:132">
      <c r="EB14397" s="84"/>
    </row>
    <row r="14398" spans="132:132">
      <c r="EB14398" s="84"/>
    </row>
    <row r="14399" spans="132:132">
      <c r="EB14399" s="84"/>
    </row>
    <row r="14400" spans="132:132">
      <c r="EB14400" s="84"/>
    </row>
    <row r="14401" spans="132:132">
      <c r="EB14401" s="84"/>
    </row>
    <row r="14402" spans="132:132">
      <c r="EB14402" s="84"/>
    </row>
    <row r="14403" spans="132:132">
      <c r="EB14403" s="84"/>
    </row>
    <row r="14404" spans="132:132">
      <c r="EB14404" s="84"/>
    </row>
    <row r="14405" spans="132:132">
      <c r="EB14405" s="84"/>
    </row>
    <row r="14406" spans="132:132">
      <c r="EB14406" s="84"/>
    </row>
    <row r="14407" spans="132:132">
      <c r="EB14407" s="84"/>
    </row>
    <row r="14408" spans="132:132">
      <c r="EB14408" s="84"/>
    </row>
    <row r="14409" spans="132:132">
      <c r="EB14409" s="84"/>
    </row>
    <row r="14410" spans="132:132">
      <c r="EB14410" s="84"/>
    </row>
    <row r="14411" spans="132:132">
      <c r="EB14411" s="84"/>
    </row>
    <row r="14412" spans="132:132">
      <c r="EB14412" s="84"/>
    </row>
    <row r="14413" spans="132:132">
      <c r="EB14413" s="84"/>
    </row>
    <row r="14414" spans="132:132">
      <c r="EB14414" s="84"/>
    </row>
    <row r="14415" spans="132:132">
      <c r="EB14415" s="84"/>
    </row>
    <row r="14416" spans="132:132">
      <c r="EB14416" s="84"/>
    </row>
    <row r="14417" spans="132:132">
      <c r="EB14417" s="84"/>
    </row>
    <row r="14418" spans="132:132">
      <c r="EB14418" s="84"/>
    </row>
    <row r="14419" spans="132:132">
      <c r="EB14419" s="84"/>
    </row>
    <row r="14420" spans="132:132">
      <c r="EB14420" s="84"/>
    </row>
    <row r="14421" spans="132:132">
      <c r="EB14421" s="84"/>
    </row>
    <row r="14422" spans="132:132">
      <c r="EB14422" s="84"/>
    </row>
    <row r="14423" spans="132:132">
      <c r="EB14423" s="84"/>
    </row>
    <row r="14424" spans="132:132">
      <c r="EB14424" s="84"/>
    </row>
    <row r="14425" spans="132:132">
      <c r="EB14425" s="84"/>
    </row>
    <row r="14426" spans="132:132">
      <c r="EB14426" s="84"/>
    </row>
    <row r="14427" spans="132:132">
      <c r="EB14427" s="84"/>
    </row>
    <row r="14428" spans="132:132">
      <c r="EB14428" s="84"/>
    </row>
    <row r="14429" spans="132:132">
      <c r="EB14429" s="84"/>
    </row>
    <row r="14430" spans="132:132">
      <c r="EB14430" s="84"/>
    </row>
    <row r="14431" spans="132:132">
      <c r="EB14431" s="84"/>
    </row>
    <row r="14432" spans="132:132">
      <c r="EB14432" s="84"/>
    </row>
    <row r="14433" spans="132:132">
      <c r="EB14433" s="84"/>
    </row>
    <row r="14434" spans="132:132">
      <c r="EB14434" s="84"/>
    </row>
    <row r="14435" spans="132:132">
      <c r="EB14435" s="84"/>
    </row>
    <row r="14436" spans="132:132">
      <c r="EB14436" s="84"/>
    </row>
    <row r="14437" spans="132:132">
      <c r="EB14437" s="84"/>
    </row>
    <row r="14438" spans="132:132">
      <c r="EB14438" s="84"/>
    </row>
    <row r="14439" spans="132:132">
      <c r="EB14439" s="84"/>
    </row>
    <row r="14440" spans="132:132">
      <c r="EB14440" s="84"/>
    </row>
    <row r="14441" spans="132:132">
      <c r="EB14441" s="84"/>
    </row>
    <row r="14442" spans="132:132">
      <c r="EB14442" s="84"/>
    </row>
    <row r="14443" spans="132:132">
      <c r="EB14443" s="84"/>
    </row>
    <row r="14444" spans="132:132">
      <c r="EB14444" s="84"/>
    </row>
    <row r="14445" spans="132:132">
      <c r="EB14445" s="84"/>
    </row>
    <row r="14446" spans="132:132">
      <c r="EB14446" s="84"/>
    </row>
    <row r="14447" spans="132:132">
      <c r="EB14447" s="84"/>
    </row>
    <row r="14448" spans="132:132">
      <c r="EB14448" s="84"/>
    </row>
    <row r="14449" spans="132:132">
      <c r="EB14449" s="84"/>
    </row>
    <row r="14450" spans="132:132">
      <c r="EB14450" s="84"/>
    </row>
    <row r="14451" spans="132:132">
      <c r="EB14451" s="84"/>
    </row>
    <row r="14452" spans="132:132">
      <c r="EB14452" s="84"/>
    </row>
    <row r="14453" spans="132:132">
      <c r="EB14453" s="84"/>
    </row>
    <row r="14454" spans="132:132">
      <c r="EB14454" s="84"/>
    </row>
    <row r="14455" spans="132:132">
      <c r="EB14455" s="84"/>
    </row>
    <row r="14456" spans="132:132">
      <c r="EB14456" s="84"/>
    </row>
    <row r="14457" spans="132:132">
      <c r="EB14457" s="84"/>
    </row>
    <row r="14458" spans="132:132">
      <c r="EB14458" s="84"/>
    </row>
    <row r="14459" spans="132:132">
      <c r="EB14459" s="84"/>
    </row>
    <row r="14460" spans="132:132">
      <c r="EB14460" s="84"/>
    </row>
    <row r="14461" spans="132:132">
      <c r="EB14461" s="84"/>
    </row>
    <row r="14462" spans="132:132">
      <c r="EB14462" s="84"/>
    </row>
    <row r="14463" spans="132:132">
      <c r="EB14463" s="84"/>
    </row>
    <row r="14464" spans="132:132">
      <c r="EB14464" s="84"/>
    </row>
    <row r="14465" spans="132:132">
      <c r="EB14465" s="84"/>
    </row>
    <row r="14466" spans="132:132">
      <c r="EB14466" s="84"/>
    </row>
    <row r="14467" spans="132:132">
      <c r="EB14467" s="84"/>
    </row>
    <row r="14468" spans="132:132">
      <c r="EB14468" s="84"/>
    </row>
    <row r="14469" spans="132:132">
      <c r="EB14469" s="84"/>
    </row>
    <row r="14470" spans="132:132">
      <c r="EB14470" s="84"/>
    </row>
    <row r="14471" spans="132:132">
      <c r="EB14471" s="84"/>
    </row>
    <row r="14472" spans="132:132">
      <c r="EB14472" s="84"/>
    </row>
    <row r="14473" spans="132:132">
      <c r="EB14473" s="84"/>
    </row>
    <row r="14474" spans="132:132">
      <c r="EB14474" s="84"/>
    </row>
    <row r="14475" spans="132:132">
      <c r="EB14475" s="84"/>
    </row>
    <row r="14476" spans="132:132">
      <c r="EB14476" s="84"/>
    </row>
    <row r="14477" spans="132:132">
      <c r="EB14477" s="84"/>
    </row>
    <row r="14478" spans="132:132">
      <c r="EB14478" s="84"/>
    </row>
    <row r="14479" spans="132:132">
      <c r="EB14479" s="84"/>
    </row>
    <row r="14480" spans="132:132">
      <c r="EB14480" s="84"/>
    </row>
    <row r="14481" spans="132:132">
      <c r="EB14481" s="84"/>
    </row>
    <row r="14482" spans="132:132">
      <c r="EB14482" s="84"/>
    </row>
    <row r="14483" spans="132:132">
      <c r="EB14483" s="84"/>
    </row>
    <row r="14484" spans="132:132">
      <c r="EB14484" s="84"/>
    </row>
    <row r="14485" spans="132:132">
      <c r="EB14485" s="84"/>
    </row>
    <row r="14486" spans="132:132">
      <c r="EB14486" s="84"/>
    </row>
    <row r="14487" spans="132:132">
      <c r="EB14487" s="84"/>
    </row>
    <row r="14488" spans="132:132">
      <c r="EB14488" s="84"/>
    </row>
    <row r="14489" spans="132:132">
      <c r="EB14489" s="84"/>
    </row>
    <row r="14490" spans="132:132">
      <c r="EB14490" s="84"/>
    </row>
    <row r="14491" spans="132:132">
      <c r="EB14491" s="84"/>
    </row>
    <row r="14492" spans="132:132">
      <c r="EB14492" s="84"/>
    </row>
    <row r="14493" spans="132:132">
      <c r="EB14493" s="84"/>
    </row>
    <row r="14494" spans="132:132">
      <c r="EB14494" s="84"/>
    </row>
    <row r="14495" spans="132:132">
      <c r="EB14495" s="84"/>
    </row>
    <row r="14496" spans="132:132">
      <c r="EB14496" s="84"/>
    </row>
    <row r="14497" spans="132:132">
      <c r="EB14497" s="84"/>
    </row>
    <row r="14498" spans="132:132">
      <c r="EB14498" s="84"/>
    </row>
    <row r="14499" spans="132:132">
      <c r="EB14499" s="84"/>
    </row>
    <row r="14500" spans="132:132">
      <c r="EB14500" s="84"/>
    </row>
    <row r="14501" spans="132:132">
      <c r="EB14501" s="84"/>
    </row>
    <row r="14502" spans="132:132">
      <c r="EB14502" s="84"/>
    </row>
    <row r="14503" spans="132:132">
      <c r="EB14503" s="84"/>
    </row>
    <row r="14504" spans="132:132">
      <c r="EB14504" s="84"/>
    </row>
    <row r="14505" spans="132:132">
      <c r="EB14505" s="84"/>
    </row>
    <row r="14506" spans="132:132">
      <c r="EB14506" s="84"/>
    </row>
    <row r="14507" spans="132:132">
      <c r="EB14507" s="84"/>
    </row>
    <row r="14508" spans="132:132">
      <c r="EB14508" s="84"/>
    </row>
    <row r="14509" spans="132:132">
      <c r="EB14509" s="84"/>
    </row>
    <row r="14510" spans="132:132">
      <c r="EB14510" s="84"/>
    </row>
    <row r="14511" spans="132:132">
      <c r="EB14511" s="84"/>
    </row>
    <row r="14512" spans="132:132">
      <c r="EB14512" s="84"/>
    </row>
    <row r="14513" spans="132:132">
      <c r="EB14513" s="84"/>
    </row>
    <row r="14514" spans="132:132">
      <c r="EB14514" s="84"/>
    </row>
    <row r="14515" spans="132:132">
      <c r="EB14515" s="84"/>
    </row>
    <row r="14516" spans="132:132">
      <c r="EB14516" s="84"/>
    </row>
    <row r="14517" spans="132:132">
      <c r="EB14517" s="84"/>
    </row>
    <row r="14518" spans="132:132">
      <c r="EB14518" s="84"/>
    </row>
    <row r="14519" spans="132:132">
      <c r="EB14519" s="84"/>
    </row>
    <row r="14520" spans="132:132">
      <c r="EB14520" s="84"/>
    </row>
    <row r="14521" spans="132:132">
      <c r="EB14521" s="84"/>
    </row>
    <row r="14522" spans="132:132">
      <c r="EB14522" s="84"/>
    </row>
    <row r="14523" spans="132:132">
      <c r="EB14523" s="84"/>
    </row>
    <row r="14524" spans="132:132">
      <c r="EB14524" s="84"/>
    </row>
    <row r="14525" spans="132:132">
      <c r="EB14525" s="84"/>
    </row>
    <row r="14526" spans="132:132">
      <c r="EB14526" s="84"/>
    </row>
    <row r="14527" spans="132:132">
      <c r="EB14527" s="84"/>
    </row>
    <row r="14528" spans="132:132">
      <c r="EB14528" s="84"/>
    </row>
    <row r="14529" spans="132:132">
      <c r="EB14529" s="84"/>
    </row>
    <row r="14530" spans="132:132">
      <c r="EB14530" s="84"/>
    </row>
    <row r="14531" spans="132:132">
      <c r="EB14531" s="84"/>
    </row>
    <row r="14532" spans="132:132">
      <c r="EB14532" s="84"/>
    </row>
    <row r="14533" spans="132:132">
      <c r="EB14533" s="84"/>
    </row>
    <row r="14534" spans="132:132">
      <c r="EB14534" s="84"/>
    </row>
    <row r="14535" spans="132:132">
      <c r="EB14535" s="84"/>
    </row>
    <row r="14536" spans="132:132">
      <c r="EB14536" s="84"/>
    </row>
    <row r="14537" spans="132:132">
      <c r="EB14537" s="84"/>
    </row>
    <row r="14538" spans="132:132">
      <c r="EB14538" s="84"/>
    </row>
    <row r="14539" spans="132:132">
      <c r="EB14539" s="84"/>
    </row>
    <row r="14540" spans="132:132">
      <c r="EB14540" s="84"/>
    </row>
    <row r="14541" spans="132:132">
      <c r="EB14541" s="84"/>
    </row>
    <row r="14542" spans="132:132">
      <c r="EB14542" s="84"/>
    </row>
    <row r="14543" spans="132:132">
      <c r="EB14543" s="84"/>
    </row>
    <row r="14544" spans="132:132">
      <c r="EB14544" s="84"/>
    </row>
    <row r="14545" spans="132:132">
      <c r="EB14545" s="84"/>
    </row>
    <row r="14546" spans="132:132">
      <c r="EB14546" s="84"/>
    </row>
    <row r="14547" spans="132:132">
      <c r="EB14547" s="84"/>
    </row>
    <row r="14548" spans="132:132">
      <c r="EB14548" s="84"/>
    </row>
    <row r="14549" spans="132:132">
      <c r="EB14549" s="84"/>
    </row>
    <row r="14550" spans="132:132">
      <c r="EB14550" s="84"/>
    </row>
    <row r="14551" spans="132:132">
      <c r="EB14551" s="84"/>
    </row>
    <row r="14552" spans="132:132">
      <c r="EB14552" s="84"/>
    </row>
    <row r="14553" spans="132:132">
      <c r="EB14553" s="84"/>
    </row>
    <row r="14554" spans="132:132">
      <c r="EB14554" s="84"/>
    </row>
    <row r="14555" spans="132:132">
      <c r="EB14555" s="84"/>
    </row>
    <row r="14556" spans="132:132">
      <c r="EB14556" s="84"/>
    </row>
    <row r="14557" spans="132:132">
      <c r="EB14557" s="84"/>
    </row>
    <row r="14558" spans="132:132">
      <c r="EB14558" s="84"/>
    </row>
    <row r="14559" spans="132:132">
      <c r="EB14559" s="84"/>
    </row>
    <row r="14560" spans="132:132">
      <c r="EB14560" s="84"/>
    </row>
    <row r="14561" spans="132:132">
      <c r="EB14561" s="84"/>
    </row>
    <row r="14562" spans="132:132">
      <c r="EB14562" s="84"/>
    </row>
    <row r="14563" spans="132:132">
      <c r="EB14563" s="84"/>
    </row>
    <row r="14564" spans="132:132">
      <c r="EB14564" s="84"/>
    </row>
    <row r="14565" spans="132:132">
      <c r="EB14565" s="84"/>
    </row>
    <row r="14566" spans="132:132">
      <c r="EB14566" s="84"/>
    </row>
    <row r="14567" spans="132:132">
      <c r="EB14567" s="84"/>
    </row>
    <row r="14568" spans="132:132">
      <c r="EB14568" s="84"/>
    </row>
    <row r="14569" spans="132:132">
      <c r="EB14569" s="84"/>
    </row>
    <row r="14570" spans="132:132">
      <c r="EB14570" s="84"/>
    </row>
    <row r="14571" spans="132:132">
      <c r="EB14571" s="84"/>
    </row>
    <row r="14572" spans="132:132">
      <c r="EB14572" s="84"/>
    </row>
    <row r="14573" spans="132:132">
      <c r="EB14573" s="84"/>
    </row>
    <row r="14574" spans="132:132">
      <c r="EB14574" s="84"/>
    </row>
    <row r="14575" spans="132:132">
      <c r="EB14575" s="84"/>
    </row>
    <row r="14576" spans="132:132">
      <c r="EB14576" s="84"/>
    </row>
    <row r="14577" spans="132:132">
      <c r="EB14577" s="84"/>
    </row>
    <row r="14578" spans="132:132">
      <c r="EB14578" s="84"/>
    </row>
    <row r="14579" spans="132:132">
      <c r="EB14579" s="84"/>
    </row>
    <row r="14580" spans="132:132">
      <c r="EB14580" s="84"/>
    </row>
    <row r="14581" spans="132:132">
      <c r="EB14581" s="84"/>
    </row>
    <row r="14582" spans="132:132">
      <c r="EB14582" s="84"/>
    </row>
    <row r="14583" spans="132:132">
      <c r="EB14583" s="84"/>
    </row>
    <row r="14584" spans="132:132">
      <c r="EB14584" s="84"/>
    </row>
    <row r="14585" spans="132:132">
      <c r="EB14585" s="84"/>
    </row>
    <row r="14586" spans="132:132">
      <c r="EB14586" s="84"/>
    </row>
    <row r="14587" spans="132:132">
      <c r="EB14587" s="84"/>
    </row>
    <row r="14588" spans="132:132">
      <c r="EB14588" s="84"/>
    </row>
    <row r="14589" spans="132:132">
      <c r="EB14589" s="84"/>
    </row>
    <row r="14590" spans="132:132">
      <c r="EB14590" s="84"/>
    </row>
    <row r="14591" spans="132:132">
      <c r="EB14591" s="84"/>
    </row>
    <row r="14592" spans="132:132">
      <c r="EB14592" s="84"/>
    </row>
    <row r="14593" spans="132:132">
      <c r="EB14593" s="84"/>
    </row>
    <row r="14594" spans="132:132">
      <c r="EB14594" s="84"/>
    </row>
    <row r="14595" spans="132:132">
      <c r="EB14595" s="84"/>
    </row>
    <row r="14596" spans="132:132">
      <c r="EB14596" s="84"/>
    </row>
    <row r="14597" spans="132:132">
      <c r="EB14597" s="84"/>
    </row>
    <row r="14598" spans="132:132">
      <c r="EB14598" s="84"/>
    </row>
    <row r="14599" spans="132:132">
      <c r="EB14599" s="84"/>
    </row>
    <row r="14600" spans="132:132">
      <c r="EB14600" s="84"/>
    </row>
    <row r="14601" spans="132:132">
      <c r="EB14601" s="84"/>
    </row>
    <row r="14602" spans="132:132">
      <c r="EB14602" s="84"/>
    </row>
    <row r="14603" spans="132:132">
      <c r="EB14603" s="84"/>
    </row>
    <row r="14604" spans="132:132">
      <c r="EB14604" s="84"/>
    </row>
    <row r="14605" spans="132:132">
      <c r="EB14605" s="84"/>
    </row>
    <row r="14606" spans="132:132">
      <c r="EB14606" s="84"/>
    </row>
    <row r="14607" spans="132:132">
      <c r="EB14607" s="84"/>
    </row>
    <row r="14608" spans="132:132">
      <c r="EB14608" s="84"/>
    </row>
    <row r="14609" spans="132:132">
      <c r="EB14609" s="84"/>
    </row>
    <row r="14610" spans="132:132">
      <c r="EB14610" s="84"/>
    </row>
    <row r="14611" spans="132:132">
      <c r="EB14611" s="84"/>
    </row>
    <row r="14612" spans="132:132">
      <c r="EB14612" s="84"/>
    </row>
    <row r="14613" spans="132:132">
      <c r="EB14613" s="84"/>
    </row>
    <row r="14614" spans="132:132">
      <c r="EB14614" s="84"/>
    </row>
    <row r="14615" spans="132:132">
      <c r="EB14615" s="84"/>
    </row>
    <row r="14616" spans="132:132">
      <c r="EB14616" s="84"/>
    </row>
    <row r="14617" spans="132:132">
      <c r="EB14617" s="84"/>
    </row>
    <row r="14618" spans="132:132">
      <c r="EB14618" s="84"/>
    </row>
    <row r="14619" spans="132:132">
      <c r="EB14619" s="84"/>
    </row>
    <row r="14620" spans="132:132">
      <c r="EB14620" s="84"/>
    </row>
    <row r="14621" spans="132:132">
      <c r="EB14621" s="84"/>
    </row>
    <row r="14622" spans="132:132">
      <c r="EB14622" s="84"/>
    </row>
    <row r="14623" spans="132:132">
      <c r="EB14623" s="84"/>
    </row>
    <row r="14624" spans="132:132">
      <c r="EB14624" s="84"/>
    </row>
    <row r="14625" spans="132:132">
      <c r="EB14625" s="84"/>
    </row>
    <row r="14626" spans="132:132">
      <c r="EB14626" s="84"/>
    </row>
    <row r="14627" spans="132:132">
      <c r="EB14627" s="84"/>
    </row>
    <row r="14628" spans="132:132">
      <c r="EB14628" s="84"/>
    </row>
    <row r="14629" spans="132:132">
      <c r="EB14629" s="84"/>
    </row>
    <row r="14630" spans="132:132">
      <c r="EB14630" s="84"/>
    </row>
    <row r="14631" spans="132:132">
      <c r="EB14631" s="84"/>
    </row>
    <row r="14632" spans="132:132">
      <c r="EB14632" s="84"/>
    </row>
    <row r="14633" spans="132:132">
      <c r="EB14633" s="84"/>
    </row>
    <row r="14634" spans="132:132">
      <c r="EB14634" s="84"/>
    </row>
    <row r="14635" spans="132:132">
      <c r="EB14635" s="84"/>
    </row>
    <row r="14636" spans="132:132">
      <c r="EB14636" s="84"/>
    </row>
    <row r="14637" spans="132:132">
      <c r="EB14637" s="84"/>
    </row>
    <row r="14638" spans="132:132">
      <c r="EB14638" s="84"/>
    </row>
    <row r="14639" spans="132:132">
      <c r="EB14639" s="84"/>
    </row>
    <row r="14640" spans="132:132">
      <c r="EB14640" s="84"/>
    </row>
    <row r="14641" spans="132:132">
      <c r="EB14641" s="84"/>
    </row>
    <row r="14642" spans="132:132">
      <c r="EB14642" s="84"/>
    </row>
    <row r="14643" spans="132:132">
      <c r="EB14643" s="84"/>
    </row>
    <row r="14644" spans="132:132">
      <c r="EB14644" s="84"/>
    </row>
    <row r="14645" spans="132:132">
      <c r="EB14645" s="84"/>
    </row>
    <row r="14646" spans="132:132">
      <c r="EB14646" s="84"/>
    </row>
    <row r="14647" spans="132:132">
      <c r="EB14647" s="84"/>
    </row>
    <row r="14648" spans="132:132">
      <c r="EB14648" s="84"/>
    </row>
    <row r="14649" spans="132:132">
      <c r="EB14649" s="84"/>
    </row>
    <row r="14650" spans="132:132">
      <c r="EB14650" s="84"/>
    </row>
    <row r="14651" spans="132:132">
      <c r="EB14651" s="84"/>
    </row>
    <row r="14652" spans="132:132">
      <c r="EB14652" s="84"/>
    </row>
    <row r="14653" spans="132:132">
      <c r="EB14653" s="84"/>
    </row>
    <row r="14654" spans="132:132">
      <c r="EB14654" s="84"/>
    </row>
    <row r="14655" spans="132:132">
      <c r="EB14655" s="84"/>
    </row>
    <row r="14656" spans="132:132">
      <c r="EB14656" s="84"/>
    </row>
    <row r="14657" spans="132:132">
      <c r="EB14657" s="84"/>
    </row>
    <row r="14658" spans="132:132">
      <c r="EB14658" s="84"/>
    </row>
    <row r="14659" spans="132:132">
      <c r="EB14659" s="84"/>
    </row>
    <row r="14660" spans="132:132">
      <c r="EB14660" s="84"/>
    </row>
    <row r="14661" spans="132:132">
      <c r="EB14661" s="84"/>
    </row>
    <row r="14662" spans="132:132">
      <c r="EB14662" s="84"/>
    </row>
    <row r="14663" spans="132:132">
      <c r="EB14663" s="84"/>
    </row>
    <row r="14664" spans="132:132">
      <c r="EB14664" s="84"/>
    </row>
    <row r="14665" spans="132:132">
      <c r="EB14665" s="84"/>
    </row>
    <row r="14666" spans="132:132">
      <c r="EB14666" s="84"/>
    </row>
    <row r="14667" spans="132:132">
      <c r="EB14667" s="84"/>
    </row>
    <row r="14668" spans="132:132">
      <c r="EB14668" s="84"/>
    </row>
    <row r="14669" spans="132:132">
      <c r="EB14669" s="84"/>
    </row>
    <row r="14670" spans="132:132">
      <c r="EB14670" s="84"/>
    </row>
    <row r="14671" spans="132:132">
      <c r="EB14671" s="84"/>
    </row>
    <row r="14672" spans="132:132">
      <c r="EB14672" s="84"/>
    </row>
    <row r="14673" spans="132:132">
      <c r="EB14673" s="84"/>
    </row>
    <row r="14674" spans="132:132">
      <c r="EB14674" s="84"/>
    </row>
    <row r="14675" spans="132:132">
      <c r="EB14675" s="84"/>
    </row>
    <row r="14676" spans="132:132">
      <c r="EB14676" s="84"/>
    </row>
    <row r="14677" spans="132:132">
      <c r="EB14677" s="84"/>
    </row>
    <row r="14678" spans="132:132">
      <c r="EB14678" s="84"/>
    </row>
    <row r="14679" spans="132:132">
      <c r="EB14679" s="84"/>
    </row>
    <row r="14680" spans="132:132">
      <c r="EB14680" s="84"/>
    </row>
    <row r="14681" spans="132:132">
      <c r="EB14681" s="84"/>
    </row>
    <row r="14682" spans="132:132">
      <c r="EB14682" s="84"/>
    </row>
    <row r="14683" spans="132:132">
      <c r="EB14683" s="84"/>
    </row>
    <row r="14684" spans="132:132">
      <c r="EB14684" s="84"/>
    </row>
    <row r="14685" spans="132:132">
      <c r="EB14685" s="84"/>
    </row>
    <row r="14686" spans="132:132">
      <c r="EB14686" s="84"/>
    </row>
    <row r="14687" spans="132:132">
      <c r="EB14687" s="84"/>
    </row>
    <row r="14688" spans="132:132">
      <c r="EB14688" s="84"/>
    </row>
    <row r="14689" spans="132:132">
      <c r="EB14689" s="84"/>
    </row>
    <row r="14690" spans="132:132">
      <c r="EB14690" s="84"/>
    </row>
    <row r="14691" spans="132:132">
      <c r="EB14691" s="84"/>
    </row>
    <row r="14692" spans="132:132">
      <c r="EB14692" s="84"/>
    </row>
    <row r="14693" spans="132:132">
      <c r="EB14693" s="84"/>
    </row>
    <row r="14694" spans="132:132">
      <c r="EB14694" s="84"/>
    </row>
    <row r="14695" spans="132:132">
      <c r="EB14695" s="84"/>
    </row>
    <row r="14696" spans="132:132">
      <c r="EB14696" s="84"/>
    </row>
    <row r="14697" spans="132:132">
      <c r="EB14697" s="84"/>
    </row>
    <row r="14698" spans="132:132">
      <c r="EB14698" s="84"/>
    </row>
    <row r="14699" spans="132:132">
      <c r="EB14699" s="84"/>
    </row>
    <row r="14700" spans="132:132">
      <c r="EB14700" s="84"/>
    </row>
    <row r="14701" spans="132:132">
      <c r="EB14701" s="84"/>
    </row>
    <row r="14702" spans="132:132">
      <c r="EB14702" s="84"/>
    </row>
    <row r="14703" spans="132:132">
      <c r="EB14703" s="84"/>
    </row>
    <row r="14704" spans="132:132">
      <c r="EB14704" s="84"/>
    </row>
    <row r="14705" spans="132:132">
      <c r="EB14705" s="84"/>
    </row>
    <row r="14706" spans="132:132">
      <c r="EB14706" s="84"/>
    </row>
    <row r="14707" spans="132:132">
      <c r="EB14707" s="84"/>
    </row>
    <row r="14708" spans="132:132">
      <c r="EB14708" s="84"/>
    </row>
    <row r="14709" spans="132:132">
      <c r="EB14709" s="84"/>
    </row>
    <row r="14710" spans="132:132">
      <c r="EB14710" s="84"/>
    </row>
    <row r="14711" spans="132:132">
      <c r="EB14711" s="84"/>
    </row>
    <row r="14712" spans="132:132">
      <c r="EB14712" s="84"/>
    </row>
    <row r="14713" spans="132:132">
      <c r="EB14713" s="84"/>
    </row>
    <row r="14714" spans="132:132">
      <c r="EB14714" s="84"/>
    </row>
    <row r="14715" spans="132:132">
      <c r="EB14715" s="84"/>
    </row>
    <row r="14716" spans="132:132">
      <c r="EB14716" s="84"/>
    </row>
    <row r="14717" spans="132:132">
      <c r="EB14717" s="84"/>
    </row>
    <row r="14718" spans="132:132">
      <c r="EB14718" s="84"/>
    </row>
    <row r="14719" spans="132:132">
      <c r="EB14719" s="84"/>
    </row>
    <row r="14720" spans="132:132">
      <c r="EB14720" s="84"/>
    </row>
    <row r="14721" spans="132:132">
      <c r="EB14721" s="84"/>
    </row>
    <row r="14722" spans="132:132">
      <c r="EB14722" s="84"/>
    </row>
    <row r="14723" spans="132:132">
      <c r="EB14723" s="84"/>
    </row>
    <row r="14724" spans="132:132">
      <c r="EB14724" s="84"/>
    </row>
    <row r="14725" spans="132:132">
      <c r="EB14725" s="84"/>
    </row>
    <row r="14726" spans="132:132">
      <c r="EB14726" s="84"/>
    </row>
    <row r="14727" spans="132:132">
      <c r="EB14727" s="84"/>
    </row>
    <row r="14728" spans="132:132">
      <c r="EB14728" s="84"/>
    </row>
    <row r="14729" spans="132:132">
      <c r="EB14729" s="84"/>
    </row>
    <row r="14730" spans="132:132">
      <c r="EB14730" s="84"/>
    </row>
    <row r="14731" spans="132:132">
      <c r="EB14731" s="84"/>
    </row>
    <row r="14732" spans="132:132">
      <c r="EB14732" s="84"/>
    </row>
    <row r="14733" spans="132:132">
      <c r="EB14733" s="84"/>
    </row>
    <row r="14734" spans="132:132">
      <c r="EB14734" s="84"/>
    </row>
    <row r="14735" spans="132:132">
      <c r="EB14735" s="84"/>
    </row>
    <row r="14736" spans="132:132">
      <c r="EB14736" s="84"/>
    </row>
    <row r="14737" spans="132:132">
      <c r="EB14737" s="84"/>
    </row>
    <row r="14738" spans="132:132">
      <c r="EB14738" s="84"/>
    </row>
    <row r="14739" spans="132:132">
      <c r="EB14739" s="84"/>
    </row>
    <row r="14740" spans="132:132">
      <c r="EB14740" s="84"/>
    </row>
    <row r="14741" spans="132:132">
      <c r="EB14741" s="84"/>
    </row>
    <row r="14742" spans="132:132">
      <c r="EB14742" s="84"/>
    </row>
    <row r="14743" spans="132:132">
      <c r="EB14743" s="84"/>
    </row>
    <row r="14744" spans="132:132">
      <c r="EB14744" s="84"/>
    </row>
    <row r="14745" spans="132:132">
      <c r="EB14745" s="84"/>
    </row>
    <row r="14746" spans="132:132">
      <c r="EB14746" s="84"/>
    </row>
    <row r="14747" spans="132:132">
      <c r="EB14747" s="84"/>
    </row>
    <row r="14748" spans="132:132">
      <c r="EB14748" s="84"/>
    </row>
    <row r="14749" spans="132:132">
      <c r="EB14749" s="84"/>
    </row>
    <row r="14750" spans="132:132">
      <c r="EB14750" s="84"/>
    </row>
    <row r="14751" spans="132:132">
      <c r="EB14751" s="84"/>
    </row>
    <row r="14752" spans="132:132">
      <c r="EB14752" s="84"/>
    </row>
    <row r="14753" spans="132:132">
      <c r="EB14753" s="84"/>
    </row>
    <row r="14754" spans="132:132">
      <c r="EB14754" s="84"/>
    </row>
    <row r="14755" spans="132:132">
      <c r="EB14755" s="84"/>
    </row>
    <row r="14756" spans="132:132">
      <c r="EB14756" s="84"/>
    </row>
    <row r="14757" spans="132:132">
      <c r="EB14757" s="84"/>
    </row>
    <row r="14758" spans="132:132">
      <c r="EB14758" s="84"/>
    </row>
    <row r="14759" spans="132:132">
      <c r="EB14759" s="84"/>
    </row>
    <row r="14760" spans="132:132">
      <c r="EB14760" s="84"/>
    </row>
    <row r="14761" spans="132:132">
      <c r="EB14761" s="84"/>
    </row>
    <row r="14762" spans="132:132">
      <c r="EB14762" s="84"/>
    </row>
    <row r="14763" spans="132:132">
      <c r="EB14763" s="84"/>
    </row>
    <row r="14764" spans="132:132">
      <c r="EB14764" s="84"/>
    </row>
    <row r="14765" spans="132:132">
      <c r="EB14765" s="84"/>
    </row>
    <row r="14766" spans="132:132">
      <c r="EB14766" s="84"/>
    </row>
    <row r="14767" spans="132:132">
      <c r="EB14767" s="84"/>
    </row>
    <row r="14768" spans="132:132">
      <c r="EB14768" s="84"/>
    </row>
    <row r="14769" spans="132:132">
      <c r="EB14769" s="84"/>
    </row>
    <row r="14770" spans="132:132">
      <c r="EB14770" s="84"/>
    </row>
    <row r="14771" spans="132:132">
      <c r="EB14771" s="84"/>
    </row>
    <row r="14772" spans="132:132">
      <c r="EB14772" s="84"/>
    </row>
    <row r="14773" spans="132:132">
      <c r="EB14773" s="84"/>
    </row>
    <row r="14774" spans="132:132">
      <c r="EB14774" s="84"/>
    </row>
    <row r="14775" spans="132:132">
      <c r="EB14775" s="84"/>
    </row>
    <row r="14776" spans="132:132">
      <c r="EB14776" s="84"/>
    </row>
    <row r="14777" spans="132:132">
      <c r="EB14777" s="84"/>
    </row>
    <row r="14778" spans="132:132">
      <c r="EB14778" s="84"/>
    </row>
    <row r="14779" spans="132:132">
      <c r="EB14779" s="84"/>
    </row>
    <row r="14780" spans="132:132">
      <c r="EB14780" s="84"/>
    </row>
    <row r="14781" spans="132:132">
      <c r="EB14781" s="84"/>
    </row>
    <row r="14782" spans="132:132">
      <c r="EB14782" s="84"/>
    </row>
    <row r="14783" spans="132:132">
      <c r="EB14783" s="84"/>
    </row>
    <row r="14784" spans="132:132">
      <c r="EB14784" s="84"/>
    </row>
    <row r="14785" spans="132:132">
      <c r="EB14785" s="84"/>
    </row>
    <row r="14786" spans="132:132">
      <c r="EB14786" s="84"/>
    </row>
    <row r="14787" spans="132:132">
      <c r="EB14787" s="84"/>
    </row>
    <row r="14788" spans="132:132">
      <c r="EB14788" s="84"/>
    </row>
    <row r="14789" spans="132:132">
      <c r="EB14789" s="84"/>
    </row>
    <row r="14790" spans="132:132">
      <c r="EB14790" s="84"/>
    </row>
    <row r="14791" spans="132:132">
      <c r="EB14791" s="84"/>
    </row>
    <row r="14792" spans="132:132">
      <c r="EB14792" s="84"/>
    </row>
    <row r="14793" spans="132:132">
      <c r="EB14793" s="84"/>
    </row>
    <row r="14794" spans="132:132">
      <c r="EB14794" s="84"/>
    </row>
    <row r="14795" spans="132:132">
      <c r="EB14795" s="84"/>
    </row>
    <row r="14796" spans="132:132">
      <c r="EB14796" s="84"/>
    </row>
    <row r="14797" spans="132:132">
      <c r="EB14797" s="84"/>
    </row>
    <row r="14798" spans="132:132">
      <c r="EB14798" s="84"/>
    </row>
    <row r="14799" spans="132:132">
      <c r="EB14799" s="84"/>
    </row>
    <row r="14800" spans="132:132">
      <c r="EB14800" s="84"/>
    </row>
    <row r="14801" spans="132:132">
      <c r="EB14801" s="84"/>
    </row>
    <row r="14802" spans="132:132">
      <c r="EB14802" s="84"/>
    </row>
    <row r="14803" spans="132:132">
      <c r="EB14803" s="84"/>
    </row>
    <row r="14804" spans="132:132">
      <c r="EB14804" s="84"/>
    </row>
    <row r="14805" spans="132:132">
      <c r="EB14805" s="84"/>
    </row>
    <row r="14806" spans="132:132">
      <c r="EB14806" s="84"/>
    </row>
    <row r="14807" spans="132:132">
      <c r="EB14807" s="84"/>
    </row>
    <row r="14808" spans="132:132">
      <c r="EB14808" s="84"/>
    </row>
    <row r="14809" spans="132:132">
      <c r="EB14809" s="84"/>
    </row>
    <row r="14810" spans="132:132">
      <c r="EB14810" s="84"/>
    </row>
    <row r="14811" spans="132:132">
      <c r="EB14811" s="84"/>
    </row>
    <row r="14812" spans="132:132">
      <c r="EB14812" s="84"/>
    </row>
    <row r="14813" spans="132:132">
      <c r="EB14813" s="84"/>
    </row>
    <row r="14814" spans="132:132">
      <c r="EB14814" s="84"/>
    </row>
    <row r="14815" spans="132:132">
      <c r="EB14815" s="84"/>
    </row>
    <row r="14816" spans="132:132">
      <c r="EB14816" s="84"/>
    </row>
    <row r="14817" spans="132:132">
      <c r="EB14817" s="84"/>
    </row>
    <row r="14818" spans="132:132">
      <c r="EB14818" s="84"/>
    </row>
    <row r="14819" spans="132:132">
      <c r="EB14819" s="84"/>
    </row>
    <row r="14820" spans="132:132">
      <c r="EB14820" s="84"/>
    </row>
    <row r="14821" spans="132:132">
      <c r="EB14821" s="84"/>
    </row>
    <row r="14822" spans="132:132">
      <c r="EB14822" s="84"/>
    </row>
    <row r="14823" spans="132:132">
      <c r="EB14823" s="84"/>
    </row>
    <row r="14824" spans="132:132">
      <c r="EB14824" s="84"/>
    </row>
    <row r="14825" spans="132:132">
      <c r="EB14825" s="84"/>
    </row>
    <row r="14826" spans="132:132">
      <c r="EB14826" s="84"/>
    </row>
    <row r="14827" spans="132:132">
      <c r="EB14827" s="84"/>
    </row>
    <row r="14828" spans="132:132">
      <c r="EB14828" s="84"/>
    </row>
    <row r="14829" spans="132:132">
      <c r="EB14829" s="84"/>
    </row>
    <row r="14830" spans="132:132">
      <c r="EB14830" s="84"/>
    </row>
    <row r="14831" spans="132:132">
      <c r="EB14831" s="84"/>
    </row>
    <row r="14832" spans="132:132">
      <c r="EB14832" s="84"/>
    </row>
    <row r="14833" spans="132:132">
      <c r="EB14833" s="84"/>
    </row>
    <row r="14834" spans="132:132">
      <c r="EB14834" s="84"/>
    </row>
    <row r="14835" spans="132:132">
      <c r="EB14835" s="84"/>
    </row>
    <row r="14836" spans="132:132">
      <c r="EB14836" s="84"/>
    </row>
    <row r="14837" spans="132:132">
      <c r="EB14837" s="84"/>
    </row>
    <row r="14838" spans="132:132">
      <c r="EB14838" s="84"/>
    </row>
    <row r="14839" spans="132:132">
      <c r="EB14839" s="84"/>
    </row>
    <row r="14840" spans="132:132">
      <c r="EB14840" s="84"/>
    </row>
    <row r="14841" spans="132:132">
      <c r="EB14841" s="84"/>
    </row>
    <row r="14842" spans="132:132">
      <c r="EB14842" s="84"/>
    </row>
    <row r="14843" spans="132:132">
      <c r="EB14843" s="84"/>
    </row>
    <row r="14844" spans="132:132">
      <c r="EB14844" s="84"/>
    </row>
    <row r="14845" spans="132:132">
      <c r="EB14845" s="84"/>
    </row>
    <row r="14846" spans="132:132">
      <c r="EB14846" s="84"/>
    </row>
    <row r="14847" spans="132:132">
      <c r="EB14847" s="84"/>
    </row>
    <row r="14848" spans="132:132">
      <c r="EB14848" s="84"/>
    </row>
    <row r="14849" spans="132:132">
      <c r="EB14849" s="84"/>
    </row>
    <row r="14850" spans="132:132">
      <c r="EB14850" s="84"/>
    </row>
    <row r="14851" spans="132:132">
      <c r="EB14851" s="84"/>
    </row>
    <row r="14852" spans="132:132">
      <c r="EB14852" s="84"/>
    </row>
    <row r="14853" spans="132:132">
      <c r="EB14853" s="84"/>
    </row>
    <row r="14854" spans="132:132">
      <c r="EB14854" s="84"/>
    </row>
    <row r="14855" spans="132:132">
      <c r="EB14855" s="84"/>
    </row>
    <row r="14856" spans="132:132">
      <c r="EB14856" s="84"/>
    </row>
    <row r="14857" spans="132:132">
      <c r="EB14857" s="84"/>
    </row>
    <row r="14858" spans="132:132">
      <c r="EB14858" s="84"/>
    </row>
    <row r="14859" spans="132:132">
      <c r="EB14859" s="84"/>
    </row>
    <row r="14860" spans="132:132">
      <c r="EB14860" s="84"/>
    </row>
    <row r="14861" spans="132:132">
      <c r="EB14861" s="84"/>
    </row>
    <row r="14862" spans="132:132">
      <c r="EB14862" s="84"/>
    </row>
    <row r="14863" spans="132:132">
      <c r="EB14863" s="84"/>
    </row>
    <row r="14864" spans="132:132">
      <c r="EB14864" s="84"/>
    </row>
    <row r="14865" spans="132:132">
      <c r="EB14865" s="84"/>
    </row>
    <row r="14866" spans="132:132">
      <c r="EB14866" s="84"/>
    </row>
    <row r="14867" spans="132:132">
      <c r="EB14867" s="84"/>
    </row>
    <row r="14868" spans="132:132">
      <c r="EB14868" s="84"/>
    </row>
    <row r="14869" spans="132:132">
      <c r="EB14869" s="84"/>
    </row>
    <row r="14870" spans="132:132">
      <c r="EB14870" s="84"/>
    </row>
    <row r="14871" spans="132:132">
      <c r="EB14871" s="84"/>
    </row>
    <row r="14872" spans="132:132">
      <c r="EB14872" s="84"/>
    </row>
    <row r="14873" spans="132:132">
      <c r="EB14873" s="84"/>
    </row>
    <row r="14874" spans="132:132">
      <c r="EB14874" s="84"/>
    </row>
    <row r="14875" spans="132:132">
      <c r="EB14875" s="84"/>
    </row>
    <row r="14876" spans="132:132">
      <c r="EB14876" s="84"/>
    </row>
    <row r="14877" spans="132:132">
      <c r="EB14877" s="84"/>
    </row>
    <row r="14878" spans="132:132">
      <c r="EB14878" s="84"/>
    </row>
    <row r="14879" spans="132:132">
      <c r="EB14879" s="84"/>
    </row>
    <row r="14880" spans="132:132">
      <c r="EB14880" s="84"/>
    </row>
    <row r="14881" spans="132:132">
      <c r="EB14881" s="84"/>
    </row>
    <row r="14882" spans="132:132">
      <c r="EB14882" s="84"/>
    </row>
    <row r="14883" spans="132:132">
      <c r="EB14883" s="84"/>
    </row>
    <row r="14884" spans="132:132">
      <c r="EB14884" s="84"/>
    </row>
    <row r="14885" spans="132:132">
      <c r="EB14885" s="84"/>
    </row>
    <row r="14886" spans="132:132">
      <c r="EB14886" s="84"/>
    </row>
    <row r="14887" spans="132:132">
      <c r="EB14887" s="84"/>
    </row>
    <row r="14888" spans="132:132">
      <c r="EB14888" s="84"/>
    </row>
    <row r="14889" spans="132:132">
      <c r="EB14889" s="84"/>
    </row>
    <row r="14890" spans="132:132">
      <c r="EB14890" s="84"/>
    </row>
    <row r="14891" spans="132:132">
      <c r="EB14891" s="84"/>
    </row>
    <row r="14892" spans="132:132">
      <c r="EB14892" s="84"/>
    </row>
    <row r="14893" spans="132:132">
      <c r="EB14893" s="84"/>
    </row>
    <row r="14894" spans="132:132">
      <c r="EB14894" s="84"/>
    </row>
    <row r="14895" spans="132:132">
      <c r="EB14895" s="84"/>
    </row>
    <row r="14896" spans="132:132">
      <c r="EB14896" s="84"/>
    </row>
    <row r="14897" spans="132:132">
      <c r="EB14897" s="84"/>
    </row>
    <row r="14898" spans="132:132">
      <c r="EB14898" s="84"/>
    </row>
    <row r="14899" spans="132:132">
      <c r="EB14899" s="84"/>
    </row>
    <row r="14900" spans="132:132">
      <c r="EB14900" s="84"/>
    </row>
    <row r="14901" spans="132:132">
      <c r="EB14901" s="84"/>
    </row>
    <row r="14902" spans="132:132">
      <c r="EB14902" s="84"/>
    </row>
    <row r="14903" spans="132:132">
      <c r="EB14903" s="84"/>
    </row>
    <row r="14904" spans="132:132">
      <c r="EB14904" s="84"/>
    </row>
    <row r="14905" spans="132:132">
      <c r="EB14905" s="84"/>
    </row>
    <row r="14906" spans="132:132">
      <c r="EB14906" s="84"/>
    </row>
    <row r="14907" spans="132:132">
      <c r="EB14907" s="84"/>
    </row>
    <row r="14908" spans="132:132">
      <c r="EB14908" s="84"/>
    </row>
    <row r="14909" spans="132:132">
      <c r="EB14909" s="84"/>
    </row>
    <row r="14910" spans="132:132">
      <c r="EB14910" s="84"/>
    </row>
    <row r="14911" spans="132:132">
      <c r="EB14911" s="84"/>
    </row>
    <row r="14912" spans="132:132">
      <c r="EB14912" s="84"/>
    </row>
    <row r="14913" spans="132:132">
      <c r="EB14913" s="84"/>
    </row>
    <row r="14914" spans="132:132">
      <c r="EB14914" s="84"/>
    </row>
    <row r="14915" spans="132:132">
      <c r="EB14915" s="84"/>
    </row>
    <row r="14916" spans="132:132">
      <c r="EB14916" s="84"/>
    </row>
    <row r="14917" spans="132:132">
      <c r="EB14917" s="84"/>
    </row>
    <row r="14918" spans="132:132">
      <c r="EB14918" s="84"/>
    </row>
    <row r="14919" spans="132:132">
      <c r="EB14919" s="84"/>
    </row>
    <row r="14920" spans="132:132">
      <c r="EB14920" s="84"/>
    </row>
    <row r="14921" spans="132:132">
      <c r="EB14921" s="84"/>
    </row>
    <row r="14922" spans="132:132">
      <c r="EB14922" s="84"/>
    </row>
    <row r="14923" spans="132:132">
      <c r="EB14923" s="84"/>
    </row>
    <row r="14924" spans="132:132">
      <c r="EB14924" s="84"/>
    </row>
    <row r="14925" spans="132:132">
      <c r="EB14925" s="84"/>
    </row>
    <row r="14926" spans="132:132">
      <c r="EB14926" s="84"/>
    </row>
    <row r="14927" spans="132:132">
      <c r="EB14927" s="84"/>
    </row>
    <row r="14928" spans="132:132">
      <c r="EB14928" s="84"/>
    </row>
    <row r="14929" spans="132:132">
      <c r="EB14929" s="84"/>
    </row>
    <row r="14930" spans="132:132">
      <c r="EB14930" s="84"/>
    </row>
    <row r="14931" spans="132:132">
      <c r="EB14931" s="84"/>
    </row>
    <row r="14932" spans="132:132">
      <c r="EB14932" s="84"/>
    </row>
    <row r="14933" spans="132:132">
      <c r="EB14933" s="84"/>
    </row>
    <row r="14934" spans="132:132">
      <c r="EB14934" s="84"/>
    </row>
    <row r="14935" spans="132:132">
      <c r="EB14935" s="84"/>
    </row>
    <row r="14936" spans="132:132">
      <c r="EB14936" s="84"/>
    </row>
    <row r="14937" spans="132:132">
      <c r="EB14937" s="84"/>
    </row>
    <row r="14938" spans="132:132">
      <c r="EB14938" s="84"/>
    </row>
    <row r="14939" spans="132:132">
      <c r="EB14939" s="84"/>
    </row>
    <row r="14940" spans="132:132">
      <c r="EB14940" s="84"/>
    </row>
    <row r="14941" spans="132:132">
      <c r="EB14941" s="84"/>
    </row>
    <row r="14942" spans="132:132">
      <c r="EB14942" s="84"/>
    </row>
    <row r="14943" spans="132:132">
      <c r="EB14943" s="84"/>
    </row>
    <row r="14944" spans="132:132">
      <c r="EB14944" s="84"/>
    </row>
    <row r="14945" spans="132:132">
      <c r="EB14945" s="84"/>
    </row>
    <row r="14946" spans="132:132">
      <c r="EB14946" s="84"/>
    </row>
    <row r="14947" spans="132:132">
      <c r="EB14947" s="84"/>
    </row>
    <row r="14948" spans="132:132">
      <c r="EB14948" s="84"/>
    </row>
    <row r="14949" spans="132:132">
      <c r="EB14949" s="84"/>
    </row>
    <row r="14950" spans="132:132">
      <c r="EB14950" s="84"/>
    </row>
    <row r="14951" spans="132:132">
      <c r="EB14951" s="84"/>
    </row>
    <row r="14952" spans="132:132">
      <c r="EB14952" s="84"/>
    </row>
    <row r="14953" spans="132:132">
      <c r="EB14953" s="84"/>
    </row>
    <row r="14954" spans="132:132">
      <c r="EB14954" s="84"/>
    </row>
    <row r="14955" spans="132:132">
      <c r="EB14955" s="84"/>
    </row>
    <row r="14956" spans="132:132">
      <c r="EB14956" s="84"/>
    </row>
    <row r="14957" spans="132:132">
      <c r="EB14957" s="84"/>
    </row>
    <row r="14958" spans="132:132">
      <c r="EB14958" s="84"/>
    </row>
    <row r="14959" spans="132:132">
      <c r="EB14959" s="84"/>
    </row>
    <row r="14960" spans="132:132">
      <c r="EB14960" s="84"/>
    </row>
    <row r="14961" spans="132:132">
      <c r="EB14961" s="84"/>
    </row>
    <row r="14962" spans="132:132">
      <c r="EB14962" s="84"/>
    </row>
    <row r="14963" spans="132:132">
      <c r="EB14963" s="84"/>
    </row>
    <row r="14964" spans="132:132">
      <c r="EB14964" s="84"/>
    </row>
    <row r="14965" spans="132:132">
      <c r="EB14965" s="84"/>
    </row>
    <row r="14966" spans="132:132">
      <c r="EB14966" s="84"/>
    </row>
    <row r="14967" spans="132:132">
      <c r="EB14967" s="84"/>
    </row>
    <row r="14968" spans="132:132">
      <c r="EB14968" s="84"/>
    </row>
    <row r="14969" spans="132:132">
      <c r="EB14969" s="84"/>
    </row>
    <row r="14970" spans="132:132">
      <c r="EB14970" s="84"/>
    </row>
    <row r="14971" spans="132:132">
      <c r="EB14971" s="84"/>
    </row>
    <row r="14972" spans="132:132">
      <c r="EB14972" s="84"/>
    </row>
    <row r="14973" spans="132:132">
      <c r="EB14973" s="84"/>
    </row>
    <row r="14974" spans="132:132">
      <c r="EB14974" s="84"/>
    </row>
    <row r="14975" spans="132:132">
      <c r="EB14975" s="84"/>
    </row>
    <row r="14976" spans="132:132">
      <c r="EB14976" s="84"/>
    </row>
    <row r="14977" spans="132:132">
      <c r="EB14977" s="84"/>
    </row>
    <row r="14978" spans="132:132">
      <c r="EB14978" s="84"/>
    </row>
    <row r="14979" spans="132:132">
      <c r="EB14979" s="84"/>
    </row>
    <row r="14980" spans="132:132">
      <c r="EB14980" s="84"/>
    </row>
    <row r="14981" spans="132:132">
      <c r="EB14981" s="84"/>
    </row>
    <row r="14982" spans="132:132">
      <c r="EB14982" s="84"/>
    </row>
    <row r="14983" spans="132:132">
      <c r="EB14983" s="84"/>
    </row>
    <row r="14984" spans="132:132">
      <c r="EB14984" s="84"/>
    </row>
    <row r="14985" spans="132:132">
      <c r="EB14985" s="84"/>
    </row>
    <row r="14986" spans="132:132">
      <c r="EB14986" s="84"/>
    </row>
    <row r="14987" spans="132:132">
      <c r="EB14987" s="84"/>
    </row>
    <row r="14988" spans="132:132">
      <c r="EB14988" s="84"/>
    </row>
    <row r="14989" spans="132:132">
      <c r="EB14989" s="84"/>
    </row>
    <row r="14990" spans="132:132">
      <c r="EB14990" s="84"/>
    </row>
    <row r="14991" spans="132:132">
      <c r="EB14991" s="84"/>
    </row>
    <row r="14992" spans="132:132">
      <c r="EB14992" s="84"/>
    </row>
    <row r="14993" spans="132:132">
      <c r="EB14993" s="84"/>
    </row>
    <row r="14994" spans="132:132">
      <c r="EB14994" s="84"/>
    </row>
    <row r="14995" spans="132:132">
      <c r="EB14995" s="84"/>
    </row>
    <row r="14996" spans="132:132">
      <c r="EB14996" s="84"/>
    </row>
    <row r="14997" spans="132:132">
      <c r="EB14997" s="84"/>
    </row>
    <row r="14998" spans="132:132">
      <c r="EB14998" s="84"/>
    </row>
    <row r="14999" spans="132:132">
      <c r="EB14999" s="84"/>
    </row>
    <row r="15000" spans="132:132">
      <c r="EB15000" s="84"/>
    </row>
    <row r="15001" spans="132:132">
      <c r="EB15001" s="84"/>
    </row>
    <row r="15002" spans="132:132">
      <c r="EB15002" s="84"/>
    </row>
    <row r="15003" spans="132:132">
      <c r="EB15003" s="84"/>
    </row>
    <row r="15004" spans="132:132">
      <c r="EB15004" s="84"/>
    </row>
    <row r="15005" spans="132:132">
      <c r="EB15005" s="84"/>
    </row>
    <row r="15006" spans="132:132">
      <c r="EB15006" s="84"/>
    </row>
    <row r="15007" spans="132:132">
      <c r="EB15007" s="84"/>
    </row>
    <row r="15008" spans="132:132">
      <c r="EB15008" s="84"/>
    </row>
    <row r="15009" spans="132:132">
      <c r="EB15009" s="84"/>
    </row>
    <row r="15010" spans="132:132">
      <c r="EB15010" s="84"/>
    </row>
    <row r="15011" spans="132:132">
      <c r="EB15011" s="84"/>
    </row>
    <row r="15012" spans="132:132">
      <c r="EB15012" s="84"/>
    </row>
    <row r="15013" spans="132:132">
      <c r="EB15013" s="84"/>
    </row>
    <row r="15014" spans="132:132">
      <c r="EB15014" s="84"/>
    </row>
    <row r="15015" spans="132:132">
      <c r="EB15015" s="84"/>
    </row>
    <row r="15016" spans="132:132">
      <c r="EB15016" s="84"/>
    </row>
    <row r="15017" spans="132:132">
      <c r="EB15017" s="84"/>
    </row>
    <row r="15018" spans="132:132">
      <c r="EB15018" s="84"/>
    </row>
    <row r="15019" spans="132:132">
      <c r="EB15019" s="84"/>
    </row>
    <row r="15020" spans="132:132">
      <c r="EB15020" s="84"/>
    </row>
    <row r="15021" spans="132:132">
      <c r="EB15021" s="84"/>
    </row>
    <row r="15022" spans="132:132">
      <c r="EB15022" s="84"/>
    </row>
    <row r="15023" spans="132:132">
      <c r="EB15023" s="84"/>
    </row>
    <row r="15024" spans="132:132">
      <c r="EB15024" s="84"/>
    </row>
    <row r="15025" spans="132:132">
      <c r="EB15025" s="84"/>
    </row>
    <row r="15026" spans="132:132">
      <c r="EB15026" s="84"/>
    </row>
    <row r="15027" spans="132:132">
      <c r="EB15027" s="84"/>
    </row>
    <row r="15028" spans="132:132">
      <c r="EB15028" s="84"/>
    </row>
    <row r="15029" spans="132:132">
      <c r="EB15029" s="84"/>
    </row>
    <row r="15030" spans="132:132">
      <c r="EB15030" s="84"/>
    </row>
    <row r="15031" spans="132:132">
      <c r="EB15031" s="84"/>
    </row>
    <row r="15032" spans="132:132">
      <c r="EB15032" s="84"/>
    </row>
    <row r="15033" spans="132:132">
      <c r="EB15033" s="84"/>
    </row>
    <row r="15034" spans="132:132">
      <c r="EB15034" s="84"/>
    </row>
    <row r="15035" spans="132:132">
      <c r="EB15035" s="84"/>
    </row>
    <row r="15036" spans="132:132">
      <c r="EB15036" s="84"/>
    </row>
    <row r="15037" spans="132:132">
      <c r="EB15037" s="84"/>
    </row>
    <row r="15038" spans="132:132">
      <c r="EB15038" s="84"/>
    </row>
    <row r="15039" spans="132:132">
      <c r="EB15039" s="84"/>
    </row>
    <row r="15040" spans="132:132">
      <c r="EB15040" s="84"/>
    </row>
    <row r="15041" spans="132:132">
      <c r="EB15041" s="84"/>
    </row>
    <row r="15042" spans="132:132">
      <c r="EB15042" s="84"/>
    </row>
    <row r="15043" spans="132:132">
      <c r="EB15043" s="84"/>
    </row>
    <row r="15044" spans="132:132">
      <c r="EB15044" s="84"/>
    </row>
    <row r="15045" spans="132:132">
      <c r="EB15045" s="84"/>
    </row>
    <row r="15046" spans="132:132">
      <c r="EB15046" s="84"/>
    </row>
    <row r="15047" spans="132:132">
      <c r="EB15047" s="84"/>
    </row>
    <row r="15048" spans="132:132">
      <c r="EB15048" s="84"/>
    </row>
    <row r="15049" spans="132:132">
      <c r="EB15049" s="84"/>
    </row>
    <row r="15050" spans="132:132">
      <c r="EB15050" s="84"/>
    </row>
    <row r="15051" spans="132:132">
      <c r="EB15051" s="84"/>
    </row>
    <row r="15052" spans="132:132">
      <c r="EB15052" s="84"/>
    </row>
    <row r="15053" spans="132:132">
      <c r="EB15053" s="84"/>
    </row>
    <row r="15054" spans="132:132">
      <c r="EB15054" s="84"/>
    </row>
    <row r="15055" spans="132:132">
      <c r="EB15055" s="84"/>
    </row>
    <row r="15056" spans="132:132">
      <c r="EB15056" s="84"/>
    </row>
    <row r="15057" spans="132:132">
      <c r="EB15057" s="84"/>
    </row>
    <row r="15058" spans="132:132">
      <c r="EB15058" s="84"/>
    </row>
    <row r="15059" spans="132:132">
      <c r="EB15059" s="84"/>
    </row>
    <row r="15060" spans="132:132">
      <c r="EB15060" s="84"/>
    </row>
    <row r="15061" spans="132:132">
      <c r="EB15061" s="84"/>
    </row>
    <row r="15062" spans="132:132">
      <c r="EB15062" s="84"/>
    </row>
    <row r="15063" spans="132:132">
      <c r="EB15063" s="84"/>
    </row>
    <row r="15064" spans="132:132">
      <c r="EB15064" s="84"/>
    </row>
    <row r="15065" spans="132:132">
      <c r="EB15065" s="84"/>
    </row>
    <row r="15066" spans="132:132">
      <c r="EB15066" s="84"/>
    </row>
    <row r="15067" spans="132:132">
      <c r="EB15067" s="84"/>
    </row>
    <row r="15068" spans="132:132">
      <c r="EB15068" s="84"/>
    </row>
    <row r="15069" spans="132:132">
      <c r="EB15069" s="84"/>
    </row>
    <row r="15070" spans="132:132">
      <c r="EB15070" s="84"/>
    </row>
    <row r="15071" spans="132:132">
      <c r="EB15071" s="84"/>
    </row>
    <row r="15072" spans="132:132">
      <c r="EB15072" s="84"/>
    </row>
    <row r="15073" spans="132:132">
      <c r="EB15073" s="84"/>
    </row>
    <row r="15074" spans="132:132">
      <c r="EB15074" s="84"/>
    </row>
    <row r="15075" spans="132:132">
      <c r="EB15075" s="84"/>
    </row>
    <row r="15076" spans="132:132">
      <c r="EB15076" s="84"/>
    </row>
    <row r="15077" spans="132:132">
      <c r="EB15077" s="84"/>
    </row>
    <row r="15078" spans="132:132">
      <c r="EB15078" s="84"/>
    </row>
    <row r="15079" spans="132:132">
      <c r="EB15079" s="84"/>
    </row>
    <row r="15080" spans="132:132">
      <c r="EB15080" s="84"/>
    </row>
    <row r="15081" spans="132:132">
      <c r="EB15081" s="84"/>
    </row>
    <row r="15082" spans="132:132">
      <c r="EB15082" s="84"/>
    </row>
    <row r="15083" spans="132:132">
      <c r="EB15083" s="84"/>
    </row>
    <row r="15084" spans="132:132">
      <c r="EB15084" s="84"/>
    </row>
    <row r="15085" spans="132:132">
      <c r="EB15085" s="84"/>
    </row>
    <row r="15086" spans="132:132">
      <c r="EB15086" s="84"/>
    </row>
    <row r="15087" spans="132:132">
      <c r="EB15087" s="84"/>
    </row>
    <row r="15088" spans="132:132">
      <c r="EB15088" s="84"/>
    </row>
    <row r="15089" spans="132:132">
      <c r="EB15089" s="84"/>
    </row>
    <row r="15090" spans="132:132">
      <c r="EB15090" s="84"/>
    </row>
    <row r="15091" spans="132:132">
      <c r="EB15091" s="84"/>
    </row>
    <row r="15092" spans="132:132">
      <c r="EB15092" s="84"/>
    </row>
    <row r="15093" spans="132:132">
      <c r="EB15093" s="84"/>
    </row>
    <row r="15094" spans="132:132">
      <c r="EB15094" s="84"/>
    </row>
    <row r="15095" spans="132:132">
      <c r="EB15095" s="84"/>
    </row>
    <row r="15096" spans="132:132">
      <c r="EB15096" s="84"/>
    </row>
    <row r="15097" spans="132:132">
      <c r="EB15097" s="84"/>
    </row>
    <row r="15098" spans="132:132">
      <c r="EB15098" s="84"/>
    </row>
    <row r="15099" spans="132:132">
      <c r="EB15099" s="84"/>
    </row>
    <row r="15100" spans="132:132">
      <c r="EB15100" s="84"/>
    </row>
    <row r="15101" spans="132:132">
      <c r="EB15101" s="84"/>
    </row>
    <row r="15102" spans="132:132">
      <c r="EB15102" s="84"/>
    </row>
    <row r="15103" spans="132:132">
      <c r="EB15103" s="84"/>
    </row>
    <row r="15104" spans="132:132">
      <c r="EB15104" s="84"/>
    </row>
    <row r="15105" spans="132:132">
      <c r="EB15105" s="84"/>
    </row>
    <row r="15106" spans="132:132">
      <c r="EB15106" s="84"/>
    </row>
    <row r="15107" spans="132:132">
      <c r="EB15107" s="84"/>
    </row>
    <row r="15108" spans="132:132">
      <c r="EB15108" s="84"/>
    </row>
    <row r="15109" spans="132:132">
      <c r="EB15109" s="84"/>
    </row>
    <row r="15110" spans="132:132">
      <c r="EB15110" s="84"/>
    </row>
    <row r="15111" spans="132:132">
      <c r="EB15111" s="84"/>
    </row>
    <row r="15112" spans="132:132">
      <c r="EB15112" s="84"/>
    </row>
    <row r="15113" spans="132:132">
      <c r="EB15113" s="84"/>
    </row>
    <row r="15114" spans="132:132">
      <c r="EB15114" s="84"/>
    </row>
    <row r="15115" spans="132:132">
      <c r="EB15115" s="84"/>
    </row>
    <row r="15116" spans="132:132">
      <c r="EB15116" s="84"/>
    </row>
    <row r="15117" spans="132:132">
      <c r="EB15117" s="84"/>
    </row>
    <row r="15118" spans="132:132">
      <c r="EB15118" s="84"/>
    </row>
    <row r="15119" spans="132:132">
      <c r="EB15119" s="84"/>
    </row>
    <row r="15120" spans="132:132">
      <c r="EB15120" s="84"/>
    </row>
    <row r="15121" spans="132:132">
      <c r="EB15121" s="84"/>
    </row>
    <row r="15122" spans="132:132">
      <c r="EB15122" s="84"/>
    </row>
    <row r="15123" spans="132:132">
      <c r="EB15123" s="84"/>
    </row>
    <row r="15124" spans="132:132">
      <c r="EB15124" s="84"/>
    </row>
    <row r="15125" spans="132:132">
      <c r="EB15125" s="84"/>
    </row>
    <row r="15126" spans="132:132">
      <c r="EB15126" s="84"/>
    </row>
    <row r="15127" spans="132:132">
      <c r="EB15127" s="84"/>
    </row>
    <row r="15128" spans="132:132">
      <c r="EB15128" s="84"/>
    </row>
    <row r="15129" spans="132:132">
      <c r="EB15129" s="84"/>
    </row>
    <row r="15130" spans="132:132">
      <c r="EB15130" s="84"/>
    </row>
    <row r="15131" spans="132:132">
      <c r="EB15131" s="84"/>
    </row>
    <row r="15132" spans="132:132">
      <c r="EB15132" s="84"/>
    </row>
    <row r="15133" spans="132:132">
      <c r="EB15133" s="84"/>
    </row>
    <row r="15134" spans="132:132">
      <c r="EB15134" s="84"/>
    </row>
    <row r="15135" spans="132:132">
      <c r="EB15135" s="84"/>
    </row>
    <row r="15136" spans="132:132">
      <c r="EB15136" s="84"/>
    </row>
    <row r="15137" spans="132:132">
      <c r="EB15137" s="84"/>
    </row>
    <row r="15138" spans="132:132">
      <c r="EB15138" s="84"/>
    </row>
    <row r="15139" spans="132:132">
      <c r="EB15139" s="84"/>
    </row>
    <row r="15140" spans="132:132">
      <c r="EB15140" s="84"/>
    </row>
    <row r="15141" spans="132:132">
      <c r="EB15141" s="84"/>
    </row>
    <row r="15142" spans="132:132">
      <c r="EB15142" s="84"/>
    </row>
    <row r="15143" spans="132:132">
      <c r="EB15143" s="84"/>
    </row>
    <row r="15144" spans="132:132">
      <c r="EB15144" s="84"/>
    </row>
    <row r="15145" spans="132:132">
      <c r="EB15145" s="84"/>
    </row>
    <row r="15146" spans="132:132">
      <c r="EB15146" s="84"/>
    </row>
    <row r="15147" spans="132:132">
      <c r="EB15147" s="84"/>
    </row>
    <row r="15148" spans="132:132">
      <c r="EB15148" s="84"/>
    </row>
    <row r="15149" spans="132:132">
      <c r="EB15149" s="84"/>
    </row>
    <row r="15150" spans="132:132">
      <c r="EB15150" s="84"/>
    </row>
    <row r="15151" spans="132:132">
      <c r="EB15151" s="84"/>
    </row>
    <row r="15152" spans="132:132">
      <c r="EB15152" s="84"/>
    </row>
    <row r="15153" spans="132:132">
      <c r="EB15153" s="84"/>
    </row>
    <row r="15154" spans="132:132">
      <c r="EB15154" s="84"/>
    </row>
    <row r="15155" spans="132:132">
      <c r="EB15155" s="84"/>
    </row>
    <row r="15156" spans="132:132">
      <c r="EB15156" s="84"/>
    </row>
    <row r="15157" spans="132:132">
      <c r="EB15157" s="84"/>
    </row>
    <row r="15158" spans="132:132">
      <c r="EB15158" s="84"/>
    </row>
    <row r="15159" spans="132:132">
      <c r="EB15159" s="84"/>
    </row>
    <row r="15160" spans="132:132">
      <c r="EB15160" s="84"/>
    </row>
    <row r="15161" spans="132:132">
      <c r="EB15161" s="84"/>
    </row>
    <row r="15162" spans="132:132">
      <c r="EB15162" s="84"/>
    </row>
    <row r="15163" spans="132:132">
      <c r="EB15163" s="84"/>
    </row>
    <row r="15164" spans="132:132">
      <c r="EB15164" s="84"/>
    </row>
    <row r="15165" spans="132:132">
      <c r="EB15165" s="84"/>
    </row>
    <row r="15166" spans="132:132">
      <c r="EB15166" s="84"/>
    </row>
    <row r="15167" spans="132:132">
      <c r="EB15167" s="84"/>
    </row>
    <row r="15168" spans="132:132">
      <c r="EB15168" s="84"/>
    </row>
    <row r="15169" spans="132:132">
      <c r="EB15169" s="84"/>
    </row>
    <row r="15170" spans="132:132">
      <c r="EB15170" s="84"/>
    </row>
    <row r="15171" spans="132:132">
      <c r="EB15171" s="84"/>
    </row>
    <row r="15172" spans="132:132">
      <c r="EB15172" s="84"/>
    </row>
    <row r="15173" spans="132:132">
      <c r="EB15173" s="84"/>
    </row>
    <row r="15174" spans="132:132">
      <c r="EB15174" s="84"/>
    </row>
    <row r="15175" spans="132:132">
      <c r="EB15175" s="84"/>
    </row>
    <row r="15176" spans="132:132">
      <c r="EB15176" s="84"/>
    </row>
    <row r="15177" spans="132:132">
      <c r="EB15177" s="84"/>
    </row>
    <row r="15178" spans="132:132">
      <c r="EB15178" s="84"/>
    </row>
    <row r="15179" spans="132:132">
      <c r="EB15179" s="84"/>
    </row>
    <row r="15180" spans="132:132">
      <c r="EB15180" s="84"/>
    </row>
    <row r="15181" spans="132:132">
      <c r="EB15181" s="84"/>
    </row>
    <row r="15182" spans="132:132">
      <c r="EB15182" s="84"/>
    </row>
    <row r="15183" spans="132:132">
      <c r="EB15183" s="84"/>
    </row>
    <row r="15184" spans="132:132">
      <c r="EB15184" s="84"/>
    </row>
    <row r="15185" spans="132:132">
      <c r="EB15185" s="84"/>
    </row>
    <row r="15186" spans="132:132">
      <c r="EB15186" s="84"/>
    </row>
    <row r="15187" spans="132:132">
      <c r="EB15187" s="84"/>
    </row>
    <row r="15188" spans="132:132">
      <c r="EB15188" s="84"/>
    </row>
    <row r="15189" spans="132:132">
      <c r="EB15189" s="84"/>
    </row>
    <row r="15190" spans="132:132">
      <c r="EB15190" s="84"/>
    </row>
    <row r="15191" spans="132:132">
      <c r="EB15191" s="84"/>
    </row>
    <row r="15192" spans="132:132">
      <c r="EB15192" s="84"/>
    </row>
    <row r="15193" spans="132:132">
      <c r="EB15193" s="84"/>
    </row>
    <row r="15194" spans="132:132">
      <c r="EB15194" s="84"/>
    </row>
    <row r="15195" spans="132:132">
      <c r="EB15195" s="84"/>
    </row>
    <row r="15196" spans="132:132">
      <c r="EB15196" s="84"/>
    </row>
    <row r="15197" spans="132:132">
      <c r="EB15197" s="84"/>
    </row>
    <row r="15198" spans="132:132">
      <c r="EB15198" s="84"/>
    </row>
    <row r="15199" spans="132:132">
      <c r="EB15199" s="84"/>
    </row>
    <row r="15200" spans="132:132">
      <c r="EB15200" s="84"/>
    </row>
    <row r="15201" spans="132:132">
      <c r="EB15201" s="84"/>
    </row>
    <row r="15202" spans="132:132">
      <c r="EB15202" s="84"/>
    </row>
    <row r="15203" spans="132:132">
      <c r="EB15203" s="84"/>
    </row>
    <row r="15204" spans="132:132">
      <c r="EB15204" s="84"/>
    </row>
    <row r="15205" spans="132:132">
      <c r="EB15205" s="84"/>
    </row>
    <row r="15206" spans="132:132">
      <c r="EB15206" s="84"/>
    </row>
    <row r="15207" spans="132:132">
      <c r="EB15207" s="84"/>
    </row>
    <row r="15208" spans="132:132">
      <c r="EB15208" s="84"/>
    </row>
    <row r="15209" spans="132:132">
      <c r="EB15209" s="84"/>
    </row>
    <row r="15210" spans="132:132">
      <c r="EB15210" s="84"/>
    </row>
    <row r="15211" spans="132:132">
      <c r="EB15211" s="84"/>
    </row>
    <row r="15212" spans="132:132">
      <c r="EB15212" s="84"/>
    </row>
    <row r="15213" spans="132:132">
      <c r="EB15213" s="84"/>
    </row>
    <row r="15214" spans="132:132">
      <c r="EB15214" s="84"/>
    </row>
    <row r="15215" spans="132:132">
      <c r="EB15215" s="84"/>
    </row>
    <row r="15216" spans="132:132">
      <c r="EB15216" s="84"/>
    </row>
    <row r="15217" spans="132:132">
      <c r="EB15217" s="84"/>
    </row>
    <row r="15218" spans="132:132">
      <c r="EB15218" s="84"/>
    </row>
    <row r="15219" spans="132:132">
      <c r="EB15219" s="84"/>
    </row>
    <row r="15220" spans="132:132">
      <c r="EB15220" s="84"/>
    </row>
    <row r="15221" spans="132:132">
      <c r="EB15221" s="84"/>
    </row>
    <row r="15222" spans="132:132">
      <c r="EB15222" s="84"/>
    </row>
    <row r="15223" spans="132:132">
      <c r="EB15223" s="84"/>
    </row>
    <row r="15224" spans="132:132">
      <c r="EB15224" s="84"/>
    </row>
    <row r="15225" spans="132:132">
      <c r="EB15225" s="84"/>
    </row>
    <row r="15226" spans="132:132">
      <c r="EB15226" s="84"/>
    </row>
    <row r="15227" spans="132:132">
      <c r="EB15227" s="84"/>
    </row>
    <row r="15228" spans="132:132">
      <c r="EB15228" s="84"/>
    </row>
    <row r="15229" spans="132:132">
      <c r="EB15229" s="84"/>
    </row>
    <row r="15230" spans="132:132">
      <c r="EB15230" s="84"/>
    </row>
    <row r="15231" spans="132:132">
      <c r="EB15231" s="84"/>
    </row>
    <row r="15232" spans="132:132">
      <c r="EB15232" s="84"/>
    </row>
    <row r="15233" spans="132:132">
      <c r="EB15233" s="84"/>
    </row>
    <row r="15234" spans="132:132">
      <c r="EB15234" s="84"/>
    </row>
    <row r="15235" spans="132:132">
      <c r="EB15235" s="84"/>
    </row>
    <row r="15236" spans="132:132">
      <c r="EB15236" s="84"/>
    </row>
    <row r="15237" spans="132:132">
      <c r="EB15237" s="84"/>
    </row>
    <row r="15238" spans="132:132">
      <c r="EB15238" s="84"/>
    </row>
    <row r="15239" spans="132:132">
      <c r="EB15239" s="84"/>
    </row>
    <row r="15240" spans="132:132">
      <c r="EB15240" s="84"/>
    </row>
    <row r="15241" spans="132:132">
      <c r="EB15241" s="84"/>
    </row>
    <row r="15242" spans="132:132">
      <c r="EB15242" s="84"/>
    </row>
    <row r="15243" spans="132:132">
      <c r="EB15243" s="84"/>
    </row>
    <row r="15244" spans="132:132">
      <c r="EB15244" s="84"/>
    </row>
    <row r="15245" spans="132:132">
      <c r="EB15245" s="84"/>
    </row>
    <row r="15246" spans="132:132">
      <c r="EB15246" s="84"/>
    </row>
    <row r="15247" spans="132:132">
      <c r="EB15247" s="84"/>
    </row>
    <row r="15248" spans="132:132">
      <c r="EB15248" s="84"/>
    </row>
    <row r="15249" spans="132:132">
      <c r="EB15249" s="84"/>
    </row>
    <row r="15250" spans="132:132">
      <c r="EB15250" s="84"/>
    </row>
    <row r="15251" spans="132:132">
      <c r="EB15251" s="84"/>
    </row>
    <row r="15252" spans="132:132">
      <c r="EB15252" s="84"/>
    </row>
    <row r="15253" spans="132:132">
      <c r="EB15253" s="84"/>
    </row>
    <row r="15254" spans="132:132">
      <c r="EB15254" s="84"/>
    </row>
    <row r="15255" spans="132:132">
      <c r="EB15255" s="84"/>
    </row>
    <row r="15256" spans="132:132">
      <c r="EB15256" s="84"/>
    </row>
    <row r="15257" spans="132:132">
      <c r="EB15257" s="84"/>
    </row>
    <row r="15258" spans="132:132">
      <c r="EB15258" s="84"/>
    </row>
    <row r="15259" spans="132:132">
      <c r="EB15259" s="84"/>
    </row>
    <row r="15260" spans="132:132">
      <c r="EB15260" s="84"/>
    </row>
    <row r="15261" spans="132:132">
      <c r="EB15261" s="84"/>
    </row>
    <row r="15262" spans="132:132">
      <c r="EB15262" s="84"/>
    </row>
    <row r="15263" spans="132:132">
      <c r="EB15263" s="84"/>
    </row>
    <row r="15264" spans="132:132">
      <c r="EB15264" s="84"/>
    </row>
    <row r="15265" spans="132:132">
      <c r="EB15265" s="84"/>
    </row>
    <row r="15266" spans="132:132">
      <c r="EB15266" s="84"/>
    </row>
    <row r="15267" spans="132:132">
      <c r="EB15267" s="84"/>
    </row>
    <row r="15268" spans="132:132">
      <c r="EB15268" s="84"/>
    </row>
    <row r="15269" spans="132:132">
      <c r="EB15269" s="84"/>
    </row>
    <row r="15270" spans="132:132">
      <c r="EB15270" s="84"/>
    </row>
    <row r="15271" spans="132:132">
      <c r="EB15271" s="84"/>
    </row>
    <row r="15272" spans="132:132">
      <c r="EB15272" s="84"/>
    </row>
    <row r="15273" spans="132:132">
      <c r="EB15273" s="84"/>
    </row>
    <row r="15274" spans="132:132">
      <c r="EB15274" s="84"/>
    </row>
    <row r="15275" spans="132:132">
      <c r="EB15275" s="84"/>
    </row>
    <row r="15276" spans="132:132">
      <c r="EB15276" s="84"/>
    </row>
    <row r="15277" spans="132:132">
      <c r="EB15277" s="84"/>
    </row>
    <row r="15278" spans="132:132">
      <c r="EB15278" s="84"/>
    </row>
    <row r="15279" spans="132:132">
      <c r="EB15279" s="84"/>
    </row>
    <row r="15280" spans="132:132">
      <c r="EB15280" s="84"/>
    </row>
    <row r="15281" spans="132:132">
      <c r="EB15281" s="84"/>
    </row>
    <row r="15282" spans="132:132">
      <c r="EB15282" s="84"/>
    </row>
    <row r="15283" spans="132:132">
      <c r="EB15283" s="84"/>
    </row>
    <row r="15284" spans="132:132">
      <c r="EB15284" s="84"/>
    </row>
    <row r="15285" spans="132:132">
      <c r="EB15285" s="84"/>
    </row>
    <row r="15286" spans="132:132">
      <c r="EB15286" s="84"/>
    </row>
    <row r="15287" spans="132:132">
      <c r="EB15287" s="84"/>
    </row>
    <row r="15288" spans="132:132">
      <c r="EB15288" s="84"/>
    </row>
    <row r="15289" spans="132:132">
      <c r="EB15289" s="84"/>
    </row>
    <row r="15290" spans="132:132">
      <c r="EB15290" s="84"/>
    </row>
    <row r="15291" spans="132:132">
      <c r="EB15291" s="84"/>
    </row>
    <row r="15292" spans="132:132">
      <c r="EB15292" s="84"/>
    </row>
    <row r="15293" spans="132:132">
      <c r="EB15293" s="84"/>
    </row>
    <row r="15294" spans="132:132">
      <c r="EB15294" s="84"/>
    </row>
    <row r="15295" spans="132:132">
      <c r="EB15295" s="84"/>
    </row>
    <row r="15296" spans="132:132">
      <c r="EB15296" s="84"/>
    </row>
    <row r="15297" spans="132:132">
      <c r="EB15297" s="84"/>
    </row>
    <row r="15298" spans="132:132">
      <c r="EB15298" s="84"/>
    </row>
    <row r="15299" spans="132:132">
      <c r="EB15299" s="84"/>
    </row>
    <row r="15300" spans="132:132">
      <c r="EB15300" s="84"/>
    </row>
    <row r="15301" spans="132:132">
      <c r="EB15301" s="84"/>
    </row>
    <row r="15302" spans="132:132">
      <c r="EB15302" s="84"/>
    </row>
    <row r="15303" spans="132:132">
      <c r="EB15303" s="84"/>
    </row>
    <row r="15304" spans="132:132">
      <c r="EB15304" s="84"/>
    </row>
    <row r="15305" spans="132:132">
      <c r="EB15305" s="84"/>
    </row>
    <row r="15306" spans="132:132">
      <c r="EB15306" s="84"/>
    </row>
    <row r="15307" spans="132:132">
      <c r="EB15307" s="84"/>
    </row>
    <row r="15308" spans="132:132">
      <c r="EB15308" s="84"/>
    </row>
    <row r="15309" spans="132:132">
      <c r="EB15309" s="84"/>
    </row>
    <row r="15310" spans="132:132">
      <c r="EB15310" s="84"/>
    </row>
    <row r="15311" spans="132:132">
      <c r="EB15311" s="84"/>
    </row>
    <row r="15312" spans="132:132">
      <c r="EB15312" s="84"/>
    </row>
    <row r="15313" spans="132:132">
      <c r="EB15313" s="84"/>
    </row>
    <row r="15314" spans="132:132">
      <c r="EB15314" s="84"/>
    </row>
    <row r="15315" spans="132:132">
      <c r="EB15315" s="84"/>
    </row>
    <row r="15316" spans="132:132">
      <c r="EB15316" s="84"/>
    </row>
    <row r="15317" spans="132:132">
      <c r="EB15317" s="84"/>
    </row>
    <row r="15318" spans="132:132">
      <c r="EB15318" s="84"/>
    </row>
    <row r="15319" spans="132:132">
      <c r="EB15319" s="84"/>
    </row>
    <row r="15320" spans="132:132">
      <c r="EB15320" s="84"/>
    </row>
    <row r="15321" spans="132:132">
      <c r="EB15321" s="84"/>
    </row>
    <row r="15322" spans="132:132">
      <c r="EB15322" s="84"/>
    </row>
    <row r="15323" spans="132:132">
      <c r="EB15323" s="84"/>
    </row>
    <row r="15324" spans="132:132">
      <c r="EB15324" s="84"/>
    </row>
    <row r="15325" spans="132:132">
      <c r="EB15325" s="84"/>
    </row>
    <row r="15326" spans="132:132">
      <c r="EB15326" s="84"/>
    </row>
    <row r="15327" spans="132:132">
      <c r="EB15327" s="84"/>
    </row>
    <row r="15328" spans="132:132">
      <c r="EB15328" s="84"/>
    </row>
    <row r="15329" spans="132:132">
      <c r="EB15329" s="84"/>
    </row>
    <row r="15330" spans="132:132">
      <c r="EB15330" s="84"/>
    </row>
    <row r="15331" spans="132:132">
      <c r="EB15331" s="84"/>
    </row>
    <row r="15332" spans="132:132">
      <c r="EB15332" s="84"/>
    </row>
    <row r="15333" spans="132:132">
      <c r="EB15333" s="84"/>
    </row>
    <row r="15334" spans="132:132">
      <c r="EB15334" s="84"/>
    </row>
    <row r="15335" spans="132:132">
      <c r="EB15335" s="84"/>
    </row>
    <row r="15336" spans="132:132">
      <c r="EB15336" s="84"/>
    </row>
    <row r="15337" spans="132:132">
      <c r="EB15337" s="84"/>
    </row>
    <row r="15338" spans="132:132">
      <c r="EB15338" s="84"/>
    </row>
    <row r="15339" spans="132:132">
      <c r="EB15339" s="84"/>
    </row>
    <row r="15340" spans="132:132">
      <c r="EB15340" s="84"/>
    </row>
    <row r="15341" spans="132:132">
      <c r="EB15341" s="84"/>
    </row>
    <row r="15342" spans="132:132">
      <c r="EB15342" s="84"/>
    </row>
    <row r="15343" spans="132:132">
      <c r="EB15343" s="84"/>
    </row>
    <row r="15344" spans="132:132">
      <c r="EB15344" s="84"/>
    </row>
    <row r="15345" spans="132:132">
      <c r="EB15345" s="84"/>
    </row>
    <row r="15346" spans="132:132">
      <c r="EB15346" s="84"/>
    </row>
    <row r="15347" spans="132:132">
      <c r="EB15347" s="84"/>
    </row>
    <row r="15348" spans="132:132">
      <c r="EB15348" s="84"/>
    </row>
    <row r="15349" spans="132:132">
      <c r="EB15349" s="84"/>
    </row>
    <row r="15350" spans="132:132">
      <c r="EB15350" s="84"/>
    </row>
    <row r="15351" spans="132:132">
      <c r="EB15351" s="84"/>
    </row>
    <row r="15352" spans="132:132">
      <c r="EB15352" s="84"/>
    </row>
    <row r="15353" spans="132:132">
      <c r="EB15353" s="84"/>
    </row>
    <row r="15354" spans="132:132">
      <c r="EB15354" s="84"/>
    </row>
    <row r="15355" spans="132:132">
      <c r="EB15355" s="84"/>
    </row>
    <row r="15356" spans="132:132">
      <c r="EB15356" s="84"/>
    </row>
    <row r="15357" spans="132:132">
      <c r="EB15357" s="84"/>
    </row>
    <row r="15358" spans="132:132">
      <c r="EB15358" s="84"/>
    </row>
    <row r="15359" spans="132:132">
      <c r="EB15359" s="84"/>
    </row>
    <row r="15360" spans="132:132">
      <c r="EB15360" s="84"/>
    </row>
    <row r="15361" spans="132:132">
      <c r="EB15361" s="84"/>
    </row>
    <row r="15362" spans="132:132">
      <c r="EB15362" s="84"/>
    </row>
    <row r="15363" spans="132:132">
      <c r="EB15363" s="84"/>
    </row>
    <row r="15364" spans="132:132">
      <c r="EB15364" s="84"/>
    </row>
    <row r="15365" spans="132:132">
      <c r="EB15365" s="84"/>
    </row>
    <row r="15366" spans="132:132">
      <c r="EB15366" s="84"/>
    </row>
    <row r="15367" spans="132:132">
      <c r="EB15367" s="84"/>
    </row>
    <row r="15368" spans="132:132">
      <c r="EB15368" s="84"/>
    </row>
    <row r="15369" spans="132:132">
      <c r="EB15369" s="84"/>
    </row>
    <row r="15370" spans="132:132">
      <c r="EB15370" s="84"/>
    </row>
    <row r="15371" spans="132:132">
      <c r="EB15371" s="84"/>
    </row>
    <row r="15372" spans="132:132">
      <c r="EB15372" s="84"/>
    </row>
    <row r="15373" spans="132:132">
      <c r="EB15373" s="84"/>
    </row>
    <row r="15374" spans="132:132">
      <c r="EB15374" s="84"/>
    </row>
    <row r="15375" spans="132:132">
      <c r="EB15375" s="84"/>
    </row>
    <row r="15376" spans="132:132">
      <c r="EB15376" s="84"/>
    </row>
    <row r="15377" spans="132:132">
      <c r="EB15377" s="84"/>
    </row>
    <row r="15378" spans="132:132">
      <c r="EB15378" s="84"/>
    </row>
    <row r="15379" spans="132:132">
      <c r="EB15379" s="84"/>
    </row>
    <row r="15380" spans="132:132">
      <c r="EB15380" s="84"/>
    </row>
    <row r="15381" spans="132:132">
      <c r="EB15381" s="84"/>
    </row>
    <row r="15382" spans="132:132">
      <c r="EB15382" s="84"/>
    </row>
    <row r="15383" spans="132:132">
      <c r="EB15383" s="84"/>
    </row>
    <row r="15384" spans="132:132">
      <c r="EB15384" s="84"/>
    </row>
    <row r="15385" spans="132:132">
      <c r="EB15385" s="84"/>
    </row>
    <row r="15386" spans="132:132">
      <c r="EB15386" s="84"/>
    </row>
    <row r="15387" spans="132:132">
      <c r="EB15387" s="84"/>
    </row>
    <row r="15388" spans="132:132">
      <c r="EB15388" s="84"/>
    </row>
    <row r="15389" spans="132:132">
      <c r="EB15389" s="84"/>
    </row>
    <row r="15390" spans="132:132">
      <c r="EB15390" s="84"/>
    </row>
    <row r="15391" spans="132:132">
      <c r="EB15391" s="84"/>
    </row>
    <row r="15392" spans="132:132">
      <c r="EB15392" s="84"/>
    </row>
    <row r="15393" spans="132:132">
      <c r="EB15393" s="84"/>
    </row>
    <row r="15394" spans="132:132">
      <c r="EB15394" s="84"/>
    </row>
    <row r="15395" spans="132:132">
      <c r="EB15395" s="84"/>
    </row>
    <row r="15396" spans="132:132">
      <c r="EB15396" s="84"/>
    </row>
    <row r="15397" spans="132:132">
      <c r="EB15397" s="84"/>
    </row>
    <row r="15398" spans="132:132">
      <c r="EB15398" s="84"/>
    </row>
    <row r="15399" spans="132:132">
      <c r="EB15399" s="84"/>
    </row>
    <row r="15400" spans="132:132">
      <c r="EB15400" s="84"/>
    </row>
    <row r="15401" spans="132:132">
      <c r="EB15401" s="84"/>
    </row>
    <row r="15402" spans="132:132">
      <c r="EB15402" s="84"/>
    </row>
    <row r="15403" spans="132:132">
      <c r="EB15403" s="84"/>
    </row>
    <row r="15404" spans="132:132">
      <c r="EB15404" s="84"/>
    </row>
    <row r="15405" spans="132:132">
      <c r="EB15405" s="84"/>
    </row>
    <row r="15406" spans="132:132">
      <c r="EB15406" s="84"/>
    </row>
    <row r="15407" spans="132:132">
      <c r="EB15407" s="84"/>
    </row>
    <row r="15408" spans="132:132">
      <c r="EB15408" s="84"/>
    </row>
    <row r="15409" spans="132:132">
      <c r="EB15409" s="84"/>
    </row>
    <row r="15410" spans="132:132">
      <c r="EB15410" s="84"/>
    </row>
    <row r="15411" spans="132:132">
      <c r="EB15411" s="84"/>
    </row>
    <row r="15412" spans="132:132">
      <c r="EB15412" s="84"/>
    </row>
    <row r="15413" spans="132:132">
      <c r="EB15413" s="84"/>
    </row>
    <row r="15414" spans="132:132">
      <c r="EB15414" s="84"/>
    </row>
    <row r="15415" spans="132:132">
      <c r="EB15415" s="84"/>
    </row>
    <row r="15416" spans="132:132">
      <c r="EB15416" s="84"/>
    </row>
    <row r="15417" spans="132:132">
      <c r="EB15417" s="84"/>
    </row>
    <row r="15418" spans="132:132">
      <c r="EB15418" s="84"/>
    </row>
    <row r="15419" spans="132:132">
      <c r="EB15419" s="84"/>
    </row>
    <row r="15420" spans="132:132">
      <c r="EB15420" s="84"/>
    </row>
    <row r="15421" spans="132:132">
      <c r="EB15421" s="84"/>
    </row>
    <row r="15422" spans="132:132">
      <c r="EB15422" s="84"/>
    </row>
    <row r="15423" spans="132:132">
      <c r="EB15423" s="84"/>
    </row>
    <row r="15424" spans="132:132">
      <c r="EB15424" s="84"/>
    </row>
    <row r="15425" spans="132:132">
      <c r="EB15425" s="84"/>
    </row>
    <row r="15426" spans="132:132">
      <c r="EB15426" s="84"/>
    </row>
    <row r="15427" spans="132:132">
      <c r="EB15427" s="84"/>
    </row>
    <row r="15428" spans="132:132">
      <c r="EB15428" s="84"/>
    </row>
    <row r="15429" spans="132:132">
      <c r="EB15429" s="84"/>
    </row>
    <row r="15430" spans="132:132">
      <c r="EB15430" s="84"/>
    </row>
    <row r="15431" spans="132:132">
      <c r="EB15431" s="84"/>
    </row>
    <row r="15432" spans="132:132">
      <c r="EB15432" s="84"/>
    </row>
    <row r="15433" spans="132:132">
      <c r="EB15433" s="84"/>
    </row>
    <row r="15434" spans="132:132">
      <c r="EB15434" s="84"/>
    </row>
    <row r="15435" spans="132:132">
      <c r="EB15435" s="84"/>
    </row>
    <row r="15436" spans="132:132">
      <c r="EB15436" s="84"/>
    </row>
    <row r="15437" spans="132:132">
      <c r="EB15437" s="84"/>
    </row>
    <row r="15438" spans="132:132">
      <c r="EB15438" s="84"/>
    </row>
    <row r="15439" spans="132:132">
      <c r="EB15439" s="84"/>
    </row>
    <row r="15440" spans="132:132">
      <c r="EB15440" s="84"/>
    </row>
    <row r="15441" spans="132:132">
      <c r="EB15441" s="84"/>
    </row>
    <row r="15442" spans="132:132">
      <c r="EB15442" s="84"/>
    </row>
    <row r="15443" spans="132:132">
      <c r="EB15443" s="84"/>
    </row>
    <row r="15444" spans="132:132">
      <c r="EB15444" s="84"/>
    </row>
    <row r="15445" spans="132:132">
      <c r="EB15445" s="84"/>
    </row>
    <row r="15446" spans="132:132">
      <c r="EB15446" s="84"/>
    </row>
    <row r="15447" spans="132:132">
      <c r="EB15447" s="84"/>
    </row>
    <row r="15448" spans="132:132">
      <c r="EB15448" s="84"/>
    </row>
    <row r="15449" spans="132:132">
      <c r="EB15449" s="84"/>
    </row>
    <row r="15450" spans="132:132">
      <c r="EB15450" s="84"/>
    </row>
    <row r="15451" spans="132:132">
      <c r="EB15451" s="84"/>
    </row>
    <row r="15452" spans="132:132">
      <c r="EB15452" s="84"/>
    </row>
    <row r="15453" spans="132:132">
      <c r="EB15453" s="84"/>
    </row>
    <row r="15454" spans="132:132">
      <c r="EB15454" s="84"/>
    </row>
    <row r="15455" spans="132:132">
      <c r="EB15455" s="84"/>
    </row>
    <row r="15456" spans="132:132">
      <c r="EB15456" s="84"/>
    </row>
    <row r="15457" spans="132:132">
      <c r="EB15457" s="84"/>
    </row>
    <row r="15458" spans="132:132">
      <c r="EB15458" s="84"/>
    </row>
    <row r="15459" spans="132:132">
      <c r="EB15459" s="84"/>
    </row>
    <row r="15460" spans="132:132">
      <c r="EB15460" s="84"/>
    </row>
    <row r="15461" spans="132:132">
      <c r="EB15461" s="84"/>
    </row>
    <row r="15462" spans="132:132">
      <c r="EB15462" s="84"/>
    </row>
    <row r="15463" spans="132:132">
      <c r="EB15463" s="84"/>
    </row>
    <row r="15464" spans="132:132">
      <c r="EB15464" s="84"/>
    </row>
    <row r="15465" spans="132:132">
      <c r="EB15465" s="84"/>
    </row>
    <row r="15466" spans="132:132">
      <c r="EB15466" s="84"/>
    </row>
    <row r="15467" spans="132:132">
      <c r="EB15467" s="84"/>
    </row>
    <row r="15468" spans="132:132">
      <c r="EB15468" s="84"/>
    </row>
    <row r="15469" spans="132:132">
      <c r="EB15469" s="84"/>
    </row>
    <row r="15470" spans="132:132">
      <c r="EB15470" s="84"/>
    </row>
    <row r="15471" spans="132:132">
      <c r="EB15471" s="84"/>
    </row>
    <row r="15472" spans="132:132">
      <c r="EB15472" s="84"/>
    </row>
    <row r="15473" spans="132:132">
      <c r="EB15473" s="84"/>
    </row>
    <row r="15474" spans="132:132">
      <c r="EB15474" s="84"/>
    </row>
    <row r="15475" spans="132:132">
      <c r="EB15475" s="84"/>
    </row>
    <row r="15476" spans="132:132">
      <c r="EB15476" s="84"/>
    </row>
    <row r="15477" spans="132:132">
      <c r="EB15477" s="84"/>
    </row>
    <row r="15478" spans="132:132">
      <c r="EB15478" s="84"/>
    </row>
    <row r="15479" spans="132:132">
      <c r="EB15479" s="84"/>
    </row>
    <row r="15480" spans="132:132">
      <c r="EB15480" s="84"/>
    </row>
    <row r="15481" spans="132:132">
      <c r="EB15481" s="84"/>
    </row>
    <row r="15482" spans="132:132">
      <c r="EB15482" s="84"/>
    </row>
    <row r="15483" spans="132:132">
      <c r="EB15483" s="84"/>
    </row>
    <row r="15484" spans="132:132">
      <c r="EB15484" s="84"/>
    </row>
    <row r="15485" spans="132:132">
      <c r="EB15485" s="84"/>
    </row>
    <row r="15486" spans="132:132">
      <c r="EB15486" s="84"/>
    </row>
    <row r="15487" spans="132:132">
      <c r="EB15487" s="84"/>
    </row>
    <row r="15488" spans="132:132">
      <c r="EB15488" s="84"/>
    </row>
    <row r="15489" spans="132:132">
      <c r="EB15489" s="84"/>
    </row>
    <row r="15490" spans="132:132">
      <c r="EB15490" s="84"/>
    </row>
    <row r="15491" spans="132:132">
      <c r="EB15491" s="84"/>
    </row>
    <row r="15492" spans="132:132">
      <c r="EB15492" s="84"/>
    </row>
    <row r="15493" spans="132:132">
      <c r="EB15493" s="84"/>
    </row>
    <row r="15494" spans="132:132">
      <c r="EB15494" s="84"/>
    </row>
    <row r="15495" spans="132:132">
      <c r="EB15495" s="84"/>
    </row>
    <row r="15496" spans="132:132">
      <c r="EB15496" s="84"/>
    </row>
    <row r="15497" spans="132:132">
      <c r="EB15497" s="84"/>
    </row>
    <row r="15498" spans="132:132">
      <c r="EB15498" s="84"/>
    </row>
    <row r="15499" spans="132:132">
      <c r="EB15499" s="84"/>
    </row>
    <row r="15500" spans="132:132">
      <c r="EB15500" s="84"/>
    </row>
    <row r="15501" spans="132:132">
      <c r="EB15501" s="84"/>
    </row>
    <row r="15502" spans="132:132">
      <c r="EB15502" s="84"/>
    </row>
    <row r="15503" spans="132:132">
      <c r="EB15503" s="84"/>
    </row>
    <row r="15504" spans="132:132">
      <c r="EB15504" s="84"/>
    </row>
    <row r="15505" spans="132:132">
      <c r="EB15505" s="84"/>
    </row>
    <row r="15506" spans="132:132">
      <c r="EB15506" s="84"/>
    </row>
    <row r="15507" spans="132:132">
      <c r="EB15507" s="84"/>
    </row>
    <row r="15508" spans="132:132">
      <c r="EB15508" s="84"/>
    </row>
    <row r="15509" spans="132:132">
      <c r="EB15509" s="84"/>
    </row>
    <row r="15510" spans="132:132">
      <c r="EB15510" s="84"/>
    </row>
    <row r="15511" spans="132:132">
      <c r="EB15511" s="84"/>
    </row>
    <row r="15512" spans="132:132">
      <c r="EB15512" s="84"/>
    </row>
    <row r="15513" spans="132:132">
      <c r="EB15513" s="84"/>
    </row>
    <row r="15514" spans="132:132">
      <c r="EB15514" s="84"/>
    </row>
    <row r="15515" spans="132:132">
      <c r="EB15515" s="84"/>
    </row>
    <row r="15516" spans="132:132">
      <c r="EB15516" s="84"/>
    </row>
    <row r="15517" spans="132:132">
      <c r="EB15517" s="84"/>
    </row>
    <row r="15518" spans="132:132">
      <c r="EB15518" s="84"/>
    </row>
    <row r="15519" spans="132:132">
      <c r="EB15519" s="84"/>
    </row>
    <row r="15520" spans="132:132">
      <c r="EB15520" s="84"/>
    </row>
    <row r="15521" spans="132:132">
      <c r="EB15521" s="84"/>
    </row>
    <row r="15522" spans="132:132">
      <c r="EB15522" s="84"/>
    </row>
    <row r="15523" spans="132:132">
      <c r="EB15523" s="84"/>
    </row>
    <row r="15524" spans="132:132">
      <c r="EB15524" s="84"/>
    </row>
    <row r="15525" spans="132:132">
      <c r="EB15525" s="84"/>
    </row>
    <row r="15526" spans="132:132">
      <c r="EB15526" s="84"/>
    </row>
    <row r="15527" spans="132:132">
      <c r="EB15527" s="84"/>
    </row>
    <row r="15528" spans="132:132">
      <c r="EB15528" s="84"/>
    </row>
    <row r="15529" spans="132:132">
      <c r="EB15529" s="84"/>
    </row>
    <row r="15530" spans="132:132">
      <c r="EB15530" s="84"/>
    </row>
    <row r="15531" spans="132:132">
      <c r="EB15531" s="84"/>
    </row>
    <row r="15532" spans="132:132">
      <c r="EB15532" s="84"/>
    </row>
    <row r="15533" spans="132:132">
      <c r="EB15533" s="84"/>
    </row>
    <row r="15534" spans="132:132">
      <c r="EB15534" s="84"/>
    </row>
    <row r="15535" spans="132:132">
      <c r="EB15535" s="84"/>
    </row>
    <row r="15536" spans="132:132">
      <c r="EB15536" s="84"/>
    </row>
    <row r="15537" spans="132:132">
      <c r="EB15537" s="84"/>
    </row>
    <row r="15538" spans="132:132">
      <c r="EB15538" s="84"/>
    </row>
    <row r="15539" spans="132:132">
      <c r="EB15539" s="84"/>
    </row>
    <row r="15540" spans="132:132">
      <c r="EB15540" s="84"/>
    </row>
    <row r="15541" spans="132:132">
      <c r="EB15541" s="84"/>
    </row>
    <row r="15542" spans="132:132">
      <c r="EB15542" s="84"/>
    </row>
    <row r="15543" spans="132:132">
      <c r="EB15543" s="84"/>
    </row>
    <row r="15544" spans="132:132">
      <c r="EB15544" s="84"/>
    </row>
    <row r="15545" spans="132:132">
      <c r="EB15545" s="84"/>
    </row>
    <row r="15546" spans="132:132">
      <c r="EB15546" s="84"/>
    </row>
    <row r="15547" spans="132:132">
      <c r="EB15547" s="84"/>
    </row>
    <row r="15548" spans="132:132">
      <c r="EB15548" s="84"/>
    </row>
    <row r="15549" spans="132:132">
      <c r="EB15549" s="84"/>
    </row>
    <row r="15550" spans="132:132">
      <c r="EB15550" s="84"/>
    </row>
    <row r="15551" spans="132:132">
      <c r="EB15551" s="84"/>
    </row>
    <row r="15552" spans="132:132">
      <c r="EB15552" s="84"/>
    </row>
    <row r="15553" spans="132:132">
      <c r="EB15553" s="84"/>
    </row>
    <row r="15554" spans="132:132">
      <c r="EB15554" s="84"/>
    </row>
    <row r="15555" spans="132:132">
      <c r="EB15555" s="84"/>
    </row>
    <row r="15556" spans="132:132">
      <c r="EB15556" s="84"/>
    </row>
    <row r="15557" spans="132:132">
      <c r="EB15557" s="84"/>
    </row>
    <row r="15558" spans="132:132">
      <c r="EB15558" s="84"/>
    </row>
    <row r="15559" spans="132:132">
      <c r="EB15559" s="84"/>
    </row>
    <row r="15560" spans="132:132">
      <c r="EB15560" s="84"/>
    </row>
    <row r="15561" spans="132:132">
      <c r="EB15561" s="84"/>
    </row>
    <row r="15562" spans="132:132">
      <c r="EB15562" s="84"/>
    </row>
    <row r="15563" spans="132:132">
      <c r="EB15563" s="84"/>
    </row>
    <row r="15564" spans="132:132">
      <c r="EB15564" s="84"/>
    </row>
    <row r="15565" spans="132:132">
      <c r="EB15565" s="84"/>
    </row>
    <row r="15566" spans="132:132">
      <c r="EB15566" s="84"/>
    </row>
    <row r="15567" spans="132:132">
      <c r="EB15567" s="84"/>
    </row>
    <row r="15568" spans="132:132">
      <c r="EB15568" s="84"/>
    </row>
    <row r="15569" spans="132:132">
      <c r="EB15569" s="84"/>
    </row>
    <row r="15570" spans="132:132">
      <c r="EB15570" s="84"/>
    </row>
    <row r="15571" spans="132:132">
      <c r="EB15571" s="84"/>
    </row>
    <row r="15572" spans="132:132">
      <c r="EB15572" s="84"/>
    </row>
    <row r="15573" spans="132:132">
      <c r="EB15573" s="84"/>
    </row>
    <row r="15574" spans="132:132">
      <c r="EB15574" s="84"/>
    </row>
    <row r="15575" spans="132:132">
      <c r="EB15575" s="84"/>
    </row>
    <row r="15576" spans="132:132">
      <c r="EB15576" s="84"/>
    </row>
    <row r="15577" spans="132:132">
      <c r="EB15577" s="84"/>
    </row>
    <row r="15578" spans="132:132">
      <c r="EB15578" s="84"/>
    </row>
    <row r="15579" spans="132:132">
      <c r="EB15579" s="84"/>
    </row>
    <row r="15580" spans="132:132">
      <c r="EB15580" s="84"/>
    </row>
    <row r="15581" spans="132:132">
      <c r="EB15581" s="84"/>
    </row>
    <row r="15582" spans="132:132">
      <c r="EB15582" s="84"/>
    </row>
    <row r="15583" spans="132:132">
      <c r="EB15583" s="84"/>
    </row>
    <row r="15584" spans="132:132">
      <c r="EB15584" s="84"/>
    </row>
    <row r="15585" spans="132:132">
      <c r="EB15585" s="84"/>
    </row>
    <row r="15586" spans="132:132">
      <c r="EB15586" s="84"/>
    </row>
    <row r="15587" spans="132:132">
      <c r="EB15587" s="84"/>
    </row>
    <row r="15588" spans="132:132">
      <c r="EB15588" s="84"/>
    </row>
    <row r="15589" spans="132:132">
      <c r="EB15589" s="84"/>
    </row>
    <row r="15590" spans="132:132">
      <c r="EB15590" s="84"/>
    </row>
    <row r="15591" spans="132:132">
      <c r="EB15591" s="84"/>
    </row>
    <row r="15592" spans="132:132">
      <c r="EB15592" s="84"/>
    </row>
    <row r="15593" spans="132:132">
      <c r="EB15593" s="84"/>
    </row>
    <row r="15594" spans="132:132">
      <c r="EB15594" s="84"/>
    </row>
    <row r="15595" spans="132:132">
      <c r="EB15595" s="84"/>
    </row>
    <row r="15596" spans="132:132">
      <c r="EB15596" s="84"/>
    </row>
    <row r="15597" spans="132:132">
      <c r="EB15597" s="84"/>
    </row>
    <row r="15598" spans="132:132">
      <c r="EB15598" s="84"/>
    </row>
    <row r="15599" spans="132:132">
      <c r="EB15599" s="84"/>
    </row>
    <row r="15600" spans="132:132">
      <c r="EB15600" s="84"/>
    </row>
    <row r="15601" spans="132:132">
      <c r="EB15601" s="84"/>
    </row>
    <row r="15602" spans="132:132">
      <c r="EB15602" s="84"/>
    </row>
    <row r="15603" spans="132:132">
      <c r="EB15603" s="84"/>
    </row>
    <row r="15604" spans="132:132">
      <c r="EB15604" s="84"/>
    </row>
    <row r="15605" spans="132:132">
      <c r="EB15605" s="84"/>
    </row>
    <row r="15606" spans="132:132">
      <c r="EB15606" s="84"/>
    </row>
    <row r="15607" spans="132:132">
      <c r="EB15607" s="84"/>
    </row>
    <row r="15608" spans="132:132">
      <c r="EB15608" s="84"/>
    </row>
    <row r="15609" spans="132:132">
      <c r="EB15609" s="84"/>
    </row>
    <row r="15610" spans="132:132">
      <c r="EB15610" s="84"/>
    </row>
    <row r="15611" spans="132:132">
      <c r="EB15611" s="84"/>
    </row>
    <row r="15612" spans="132:132">
      <c r="EB15612" s="84"/>
    </row>
    <row r="15613" spans="132:132">
      <c r="EB15613" s="84"/>
    </row>
    <row r="15614" spans="132:132">
      <c r="EB15614" s="84"/>
    </row>
    <row r="15615" spans="132:132">
      <c r="EB15615" s="84"/>
    </row>
    <row r="15616" spans="132:132">
      <c r="EB15616" s="84"/>
    </row>
    <row r="15617" spans="132:132">
      <c r="EB15617" s="84"/>
    </row>
    <row r="15618" spans="132:132">
      <c r="EB15618" s="84"/>
    </row>
    <row r="15619" spans="132:132">
      <c r="EB15619" s="84"/>
    </row>
    <row r="15620" spans="132:132">
      <c r="EB15620" s="84"/>
    </row>
    <row r="15621" spans="132:132">
      <c r="EB15621" s="84"/>
    </row>
    <row r="15622" spans="132:132">
      <c r="EB15622" s="84"/>
    </row>
    <row r="15623" spans="132:132">
      <c r="EB15623" s="84"/>
    </row>
    <row r="15624" spans="132:132">
      <c r="EB15624" s="84"/>
    </row>
    <row r="15625" spans="132:132">
      <c r="EB15625" s="84"/>
    </row>
    <row r="15626" spans="132:132">
      <c r="EB15626" s="84"/>
    </row>
    <row r="15627" spans="132:132">
      <c r="EB15627" s="84"/>
    </row>
    <row r="15628" spans="132:132">
      <c r="EB15628" s="84"/>
    </row>
    <row r="15629" spans="132:132">
      <c r="EB15629" s="84"/>
    </row>
    <row r="15630" spans="132:132">
      <c r="EB15630" s="84"/>
    </row>
    <row r="15631" spans="132:132">
      <c r="EB15631" s="84"/>
    </row>
    <row r="15632" spans="132:132">
      <c r="EB15632" s="84"/>
    </row>
    <row r="15633" spans="132:132">
      <c r="EB15633" s="84"/>
    </row>
    <row r="15634" spans="132:132">
      <c r="EB15634" s="84"/>
    </row>
    <row r="15635" spans="132:132">
      <c r="EB15635" s="84"/>
    </row>
    <row r="15636" spans="132:132">
      <c r="EB15636" s="84"/>
    </row>
    <row r="15637" spans="132:132">
      <c r="EB15637" s="84"/>
    </row>
    <row r="15638" spans="132:132">
      <c r="EB15638" s="84"/>
    </row>
    <row r="15639" spans="132:132">
      <c r="EB15639" s="84"/>
    </row>
    <row r="15640" spans="132:132">
      <c r="EB15640" s="84"/>
    </row>
    <row r="15641" spans="132:132">
      <c r="EB15641" s="84"/>
    </row>
    <row r="15642" spans="132:132">
      <c r="EB15642" s="84"/>
    </row>
    <row r="15643" spans="132:132">
      <c r="EB15643" s="84"/>
    </row>
    <row r="15644" spans="132:132">
      <c r="EB15644" s="84"/>
    </row>
    <row r="15645" spans="132:132">
      <c r="EB15645" s="84"/>
    </row>
    <row r="15646" spans="132:132">
      <c r="EB15646" s="84"/>
    </row>
    <row r="15647" spans="132:132">
      <c r="EB15647" s="84"/>
    </row>
    <row r="15648" spans="132:132">
      <c r="EB15648" s="84"/>
    </row>
    <row r="15649" spans="132:132">
      <c r="EB15649" s="84"/>
    </row>
    <row r="15650" spans="132:132">
      <c r="EB15650" s="84"/>
    </row>
    <row r="15651" spans="132:132">
      <c r="EB15651" s="84"/>
    </row>
    <row r="15652" spans="132:132">
      <c r="EB15652" s="84"/>
    </row>
    <row r="15653" spans="132:132">
      <c r="EB15653" s="84"/>
    </row>
    <row r="15654" spans="132:132">
      <c r="EB15654" s="84"/>
    </row>
    <row r="15655" spans="132:132">
      <c r="EB15655" s="84"/>
    </row>
    <row r="15656" spans="132:132">
      <c r="EB15656" s="84"/>
    </row>
    <row r="15657" spans="132:132">
      <c r="EB15657" s="84"/>
    </row>
    <row r="15658" spans="132:132">
      <c r="EB15658" s="84"/>
    </row>
    <row r="15659" spans="132:132">
      <c r="EB15659" s="84"/>
    </row>
    <row r="15660" spans="132:132">
      <c r="EB15660" s="84"/>
    </row>
    <row r="15661" spans="132:132">
      <c r="EB15661" s="84"/>
    </row>
    <row r="15662" spans="132:132">
      <c r="EB15662" s="84"/>
    </row>
    <row r="15663" spans="132:132">
      <c r="EB15663" s="84"/>
    </row>
    <row r="15664" spans="132:132">
      <c r="EB15664" s="84"/>
    </row>
    <row r="15665" spans="132:132">
      <c r="EB15665" s="84"/>
    </row>
    <row r="15666" spans="132:132">
      <c r="EB15666" s="84"/>
    </row>
    <row r="15667" spans="132:132">
      <c r="EB15667" s="84"/>
    </row>
    <row r="15668" spans="132:132">
      <c r="EB15668" s="84"/>
    </row>
    <row r="15669" spans="132:132">
      <c r="EB15669" s="84"/>
    </row>
    <row r="15670" spans="132:132">
      <c r="EB15670" s="84"/>
    </row>
    <row r="15671" spans="132:132">
      <c r="EB15671" s="84"/>
    </row>
    <row r="15672" spans="132:132">
      <c r="EB15672" s="84"/>
    </row>
    <row r="15673" spans="132:132">
      <c r="EB15673" s="84"/>
    </row>
    <row r="15674" spans="132:132">
      <c r="EB15674" s="84"/>
    </row>
    <row r="15675" spans="132:132">
      <c r="EB15675" s="84"/>
    </row>
    <row r="15676" spans="132:132">
      <c r="EB15676" s="84"/>
    </row>
    <row r="15677" spans="132:132">
      <c r="EB15677" s="84"/>
    </row>
    <row r="15678" spans="132:132">
      <c r="EB15678" s="84"/>
    </row>
    <row r="15679" spans="132:132">
      <c r="EB15679" s="84"/>
    </row>
    <row r="15680" spans="132:132">
      <c r="EB15680" s="84"/>
    </row>
    <row r="15681" spans="132:132">
      <c r="EB15681" s="84"/>
    </row>
    <row r="15682" spans="132:132">
      <c r="EB15682" s="84"/>
    </row>
    <row r="15683" spans="132:132">
      <c r="EB15683" s="84"/>
    </row>
    <row r="15684" spans="132:132">
      <c r="EB15684" s="84"/>
    </row>
    <row r="15685" spans="132:132">
      <c r="EB15685" s="84"/>
    </row>
    <row r="15686" spans="132:132">
      <c r="EB15686" s="84"/>
    </row>
    <row r="15687" spans="132:132">
      <c r="EB15687" s="84"/>
    </row>
    <row r="15688" spans="132:132">
      <c r="EB15688" s="84"/>
    </row>
    <row r="15689" spans="132:132">
      <c r="EB15689" s="84"/>
    </row>
    <row r="15690" spans="132:132">
      <c r="EB15690" s="84"/>
    </row>
    <row r="15691" spans="132:132">
      <c r="EB15691" s="84"/>
    </row>
    <row r="15692" spans="132:132">
      <c r="EB15692" s="84"/>
    </row>
    <row r="15693" spans="132:132">
      <c r="EB15693" s="84"/>
    </row>
    <row r="15694" spans="132:132">
      <c r="EB15694" s="84"/>
    </row>
    <row r="15695" spans="132:132">
      <c r="EB15695" s="84"/>
    </row>
    <row r="15696" spans="132:132">
      <c r="EB15696" s="84"/>
    </row>
    <row r="15697" spans="132:132">
      <c r="EB15697" s="84"/>
    </row>
    <row r="15698" spans="132:132">
      <c r="EB15698" s="84"/>
    </row>
    <row r="15699" spans="132:132">
      <c r="EB15699" s="84"/>
    </row>
    <row r="15700" spans="132:132">
      <c r="EB15700" s="84"/>
    </row>
    <row r="15701" spans="132:132">
      <c r="EB15701" s="84"/>
    </row>
    <row r="15702" spans="132:132">
      <c r="EB15702" s="84"/>
    </row>
    <row r="15703" spans="132:132">
      <c r="EB15703" s="84"/>
    </row>
    <row r="15704" spans="132:132">
      <c r="EB15704" s="84"/>
    </row>
    <row r="15705" spans="132:132">
      <c r="EB15705" s="84"/>
    </row>
    <row r="15706" spans="132:132">
      <c r="EB15706" s="84"/>
    </row>
    <row r="15707" spans="132:132">
      <c r="EB15707" s="84"/>
    </row>
    <row r="15708" spans="132:132">
      <c r="EB15708" s="84"/>
    </row>
    <row r="15709" spans="132:132">
      <c r="EB15709" s="84"/>
    </row>
    <row r="15710" spans="132:132">
      <c r="EB15710" s="84"/>
    </row>
    <row r="15711" spans="132:132">
      <c r="EB15711" s="84"/>
    </row>
    <row r="15712" spans="132:132">
      <c r="EB15712" s="84"/>
    </row>
    <row r="15713" spans="132:132">
      <c r="EB15713" s="84"/>
    </row>
    <row r="15714" spans="132:132">
      <c r="EB15714" s="84"/>
    </row>
    <row r="15715" spans="132:132">
      <c r="EB15715" s="84"/>
    </row>
    <row r="15716" spans="132:132">
      <c r="EB15716" s="84"/>
    </row>
    <row r="15717" spans="132:132">
      <c r="EB15717" s="84"/>
    </row>
    <row r="15718" spans="132:132">
      <c r="EB15718" s="84"/>
    </row>
    <row r="15719" spans="132:132">
      <c r="EB15719" s="84"/>
    </row>
    <row r="15720" spans="132:132">
      <c r="EB15720" s="84"/>
    </row>
    <row r="15721" spans="132:132">
      <c r="EB15721" s="84"/>
    </row>
    <row r="15722" spans="132:132">
      <c r="EB15722" s="84"/>
    </row>
    <row r="15723" spans="132:132">
      <c r="EB15723" s="84"/>
    </row>
    <row r="15724" spans="132:132">
      <c r="EB15724" s="84"/>
    </row>
    <row r="15725" spans="132:132">
      <c r="EB15725" s="84"/>
    </row>
    <row r="15726" spans="132:132">
      <c r="EB15726" s="84"/>
    </row>
    <row r="15727" spans="132:132">
      <c r="EB15727" s="84"/>
    </row>
    <row r="15728" spans="132:132">
      <c r="EB15728" s="84"/>
    </row>
    <row r="15729" spans="132:132">
      <c r="EB15729" s="84"/>
    </row>
    <row r="15730" spans="132:132">
      <c r="EB15730" s="84"/>
    </row>
    <row r="15731" spans="132:132">
      <c r="EB15731" s="84"/>
    </row>
    <row r="15732" spans="132:132">
      <c r="EB15732" s="84"/>
    </row>
    <row r="15733" spans="132:132">
      <c r="EB15733" s="84"/>
    </row>
    <row r="15734" spans="132:132">
      <c r="EB15734" s="84"/>
    </row>
    <row r="15735" spans="132:132">
      <c r="EB15735" s="84"/>
    </row>
    <row r="15736" spans="132:132">
      <c r="EB15736" s="84"/>
    </row>
    <row r="15737" spans="132:132">
      <c r="EB15737" s="84"/>
    </row>
    <row r="15738" spans="132:132">
      <c r="EB15738" s="84"/>
    </row>
    <row r="15739" spans="132:132">
      <c r="EB15739" s="84"/>
    </row>
    <row r="15740" spans="132:132">
      <c r="EB15740" s="84"/>
    </row>
    <row r="15741" spans="132:132">
      <c r="EB15741" s="84"/>
    </row>
    <row r="15742" spans="132:132">
      <c r="EB15742" s="84"/>
    </row>
    <row r="15743" spans="132:132">
      <c r="EB15743" s="84"/>
    </row>
    <row r="15744" spans="132:132">
      <c r="EB15744" s="84"/>
    </row>
    <row r="15745" spans="132:132">
      <c r="EB15745" s="84"/>
    </row>
    <row r="15746" spans="132:132">
      <c r="EB15746" s="84"/>
    </row>
    <row r="15747" spans="132:132">
      <c r="EB15747" s="84"/>
    </row>
    <row r="15748" spans="132:132">
      <c r="EB15748" s="84"/>
    </row>
    <row r="15749" spans="132:132">
      <c r="EB15749" s="84"/>
    </row>
    <row r="15750" spans="132:132">
      <c r="EB15750" s="84"/>
    </row>
    <row r="15751" spans="132:132">
      <c r="EB15751" s="84"/>
    </row>
    <row r="15752" spans="132:132">
      <c r="EB15752" s="84"/>
    </row>
    <row r="15753" spans="132:132">
      <c r="EB15753" s="84"/>
    </row>
    <row r="15754" spans="132:132">
      <c r="EB15754" s="84"/>
    </row>
    <row r="15755" spans="132:132">
      <c r="EB15755" s="84"/>
    </row>
    <row r="15756" spans="132:132">
      <c r="EB15756" s="84"/>
    </row>
    <row r="15757" spans="132:132">
      <c r="EB15757" s="84"/>
    </row>
    <row r="15758" spans="132:132">
      <c r="EB15758" s="84"/>
    </row>
    <row r="15759" spans="132:132">
      <c r="EB15759" s="84"/>
    </row>
    <row r="15760" spans="132:132">
      <c r="EB15760" s="84"/>
    </row>
    <row r="15761" spans="132:132">
      <c r="EB15761" s="84"/>
    </row>
    <row r="15762" spans="132:132">
      <c r="EB15762" s="84"/>
    </row>
    <row r="15763" spans="132:132">
      <c r="EB15763" s="84"/>
    </row>
    <row r="15764" spans="132:132">
      <c r="EB15764" s="84"/>
    </row>
    <row r="15765" spans="132:132">
      <c r="EB15765" s="84"/>
    </row>
    <row r="15766" spans="132:132">
      <c r="EB15766" s="84"/>
    </row>
    <row r="15767" spans="132:132">
      <c r="EB15767" s="84"/>
    </row>
    <row r="15768" spans="132:132">
      <c r="EB15768" s="84"/>
    </row>
    <row r="15769" spans="132:132">
      <c r="EB15769" s="84"/>
    </row>
    <row r="15770" spans="132:132">
      <c r="EB15770" s="84"/>
    </row>
    <row r="15771" spans="132:132">
      <c r="EB15771" s="84"/>
    </row>
    <row r="15772" spans="132:132">
      <c r="EB15772" s="84"/>
    </row>
    <row r="15773" spans="132:132">
      <c r="EB15773" s="84"/>
    </row>
    <row r="15774" spans="132:132">
      <c r="EB15774" s="84"/>
    </row>
    <row r="15775" spans="132:132">
      <c r="EB15775" s="84"/>
    </row>
    <row r="15776" spans="132:132">
      <c r="EB15776" s="84"/>
    </row>
    <row r="15777" spans="132:132">
      <c r="EB15777" s="84"/>
    </row>
    <row r="15778" spans="132:132">
      <c r="EB15778" s="84"/>
    </row>
    <row r="15779" spans="132:132">
      <c r="EB15779" s="84"/>
    </row>
    <row r="15780" spans="132:132">
      <c r="EB15780" s="84"/>
    </row>
    <row r="15781" spans="132:132">
      <c r="EB15781" s="84"/>
    </row>
    <row r="15782" spans="132:132">
      <c r="EB15782" s="84"/>
    </row>
    <row r="15783" spans="132:132">
      <c r="EB15783" s="84"/>
    </row>
    <row r="15784" spans="132:132">
      <c r="EB15784" s="84"/>
    </row>
    <row r="15785" spans="132:132">
      <c r="EB15785" s="84"/>
    </row>
    <row r="15786" spans="132:132">
      <c r="EB15786" s="84"/>
    </row>
    <row r="15787" spans="132:132">
      <c r="EB15787" s="84"/>
    </row>
    <row r="15788" spans="132:132">
      <c r="EB15788" s="84"/>
    </row>
    <row r="15789" spans="132:132">
      <c r="EB15789" s="84"/>
    </row>
    <row r="15790" spans="132:132">
      <c r="EB15790" s="84"/>
    </row>
    <row r="15791" spans="132:132">
      <c r="EB15791" s="84"/>
    </row>
    <row r="15792" spans="132:132">
      <c r="EB15792" s="84"/>
    </row>
    <row r="15793" spans="132:132">
      <c r="EB15793" s="84"/>
    </row>
    <row r="15794" spans="132:132">
      <c r="EB15794" s="84"/>
    </row>
    <row r="15795" spans="132:132">
      <c r="EB15795" s="84"/>
    </row>
    <row r="15796" spans="132:132">
      <c r="EB15796" s="84"/>
    </row>
    <row r="15797" spans="132:132">
      <c r="EB15797" s="84"/>
    </row>
    <row r="15798" spans="132:132">
      <c r="EB15798" s="84"/>
    </row>
    <row r="15799" spans="132:132">
      <c r="EB15799" s="84"/>
    </row>
    <row r="15800" spans="132:132">
      <c r="EB15800" s="84"/>
    </row>
    <row r="15801" spans="132:132">
      <c r="EB15801" s="84"/>
    </row>
    <row r="15802" spans="132:132">
      <c r="EB15802" s="84"/>
    </row>
    <row r="15803" spans="132:132">
      <c r="EB15803" s="84"/>
    </row>
    <row r="15804" spans="132:132">
      <c r="EB15804" s="84"/>
    </row>
    <row r="15805" spans="132:132">
      <c r="EB15805" s="84"/>
    </row>
    <row r="15806" spans="132:132">
      <c r="EB15806" s="84"/>
    </row>
    <row r="15807" spans="132:132">
      <c r="EB15807" s="84"/>
    </row>
    <row r="15808" spans="132:132">
      <c r="EB15808" s="84"/>
    </row>
    <row r="15809" spans="132:132">
      <c r="EB15809" s="84"/>
    </row>
    <row r="15810" spans="132:132">
      <c r="EB15810" s="84"/>
    </row>
    <row r="15811" spans="132:132">
      <c r="EB15811" s="84"/>
    </row>
    <row r="15812" spans="132:132">
      <c r="EB15812" s="84"/>
    </row>
    <row r="15813" spans="132:132">
      <c r="EB15813" s="84"/>
    </row>
    <row r="15814" spans="132:132">
      <c r="EB15814" s="84"/>
    </row>
    <row r="15815" spans="132:132">
      <c r="EB15815" s="84"/>
    </row>
    <row r="15816" spans="132:132">
      <c r="EB15816" s="84"/>
    </row>
    <row r="15817" spans="132:132">
      <c r="EB15817" s="84"/>
    </row>
    <row r="15818" spans="132:132">
      <c r="EB15818" s="84"/>
    </row>
    <row r="15819" spans="132:132">
      <c r="EB15819" s="84"/>
    </row>
    <row r="15820" spans="132:132">
      <c r="EB15820" s="84"/>
    </row>
    <row r="15821" spans="132:132">
      <c r="EB15821" s="84"/>
    </row>
    <row r="15822" spans="132:132">
      <c r="EB15822" s="84"/>
    </row>
    <row r="15823" spans="132:132">
      <c r="EB15823" s="84"/>
    </row>
    <row r="15824" spans="132:132">
      <c r="EB15824" s="84"/>
    </row>
    <row r="15825" spans="132:132">
      <c r="EB15825" s="84"/>
    </row>
    <row r="15826" spans="132:132">
      <c r="EB15826" s="84"/>
    </row>
    <row r="15827" spans="132:132">
      <c r="EB15827" s="84"/>
    </row>
    <row r="15828" spans="132:132">
      <c r="EB15828" s="84"/>
    </row>
    <row r="15829" spans="132:132">
      <c r="EB15829" s="84"/>
    </row>
    <row r="15830" spans="132:132">
      <c r="EB15830" s="84"/>
    </row>
    <row r="15831" spans="132:132">
      <c r="EB15831" s="84"/>
    </row>
    <row r="15832" spans="132:132">
      <c r="EB15832" s="84"/>
    </row>
    <row r="15833" spans="132:132">
      <c r="EB15833" s="84"/>
    </row>
    <row r="15834" spans="132:132">
      <c r="EB15834" s="84"/>
    </row>
    <row r="15835" spans="132:132">
      <c r="EB15835" s="84"/>
    </row>
    <row r="15836" spans="132:132">
      <c r="EB15836" s="84"/>
    </row>
    <row r="15837" spans="132:132">
      <c r="EB15837" s="84"/>
    </row>
    <row r="15838" spans="132:132">
      <c r="EB15838" s="84"/>
    </row>
    <row r="15839" spans="132:132">
      <c r="EB15839" s="84"/>
    </row>
    <row r="15840" spans="132:132">
      <c r="EB15840" s="84"/>
    </row>
    <row r="15841" spans="132:132">
      <c r="EB15841" s="84"/>
    </row>
    <row r="15842" spans="132:132">
      <c r="EB15842" s="84"/>
    </row>
    <row r="15843" spans="132:132">
      <c r="EB15843" s="84"/>
    </row>
    <row r="15844" spans="132:132">
      <c r="EB15844" s="84"/>
    </row>
    <row r="15845" spans="132:132">
      <c r="EB15845" s="84"/>
    </row>
    <row r="15846" spans="132:132">
      <c r="EB15846" s="84"/>
    </row>
    <row r="15847" spans="132:132">
      <c r="EB15847" s="84"/>
    </row>
    <row r="15848" spans="132:132">
      <c r="EB15848" s="84"/>
    </row>
    <row r="15849" spans="132:132">
      <c r="EB15849" s="84"/>
    </row>
    <row r="15850" spans="132:132">
      <c r="EB15850" s="84"/>
    </row>
    <row r="15851" spans="132:132">
      <c r="EB15851" s="84"/>
    </row>
    <row r="15852" spans="132:132">
      <c r="EB15852" s="84"/>
    </row>
    <row r="15853" spans="132:132">
      <c r="EB15853" s="84"/>
    </row>
    <row r="15854" spans="132:132">
      <c r="EB15854" s="84"/>
    </row>
    <row r="15855" spans="132:132">
      <c r="EB15855" s="84"/>
    </row>
    <row r="15856" spans="132:132">
      <c r="EB15856" s="84"/>
    </row>
    <row r="15857" spans="132:132">
      <c r="EB15857" s="84"/>
    </row>
    <row r="15858" spans="132:132">
      <c r="EB15858" s="84"/>
    </row>
    <row r="15859" spans="132:132">
      <c r="EB15859" s="84"/>
    </row>
    <row r="15860" spans="132:132">
      <c r="EB15860" s="84"/>
    </row>
    <row r="15861" spans="132:132">
      <c r="EB15861" s="84"/>
    </row>
    <row r="15862" spans="132:132">
      <c r="EB15862" s="84"/>
    </row>
    <row r="15863" spans="132:132">
      <c r="EB15863" s="84"/>
    </row>
    <row r="15864" spans="132:132">
      <c r="EB15864" s="84"/>
    </row>
    <row r="15865" spans="132:132">
      <c r="EB15865" s="84"/>
    </row>
    <row r="15866" spans="132:132">
      <c r="EB15866" s="84"/>
    </row>
    <row r="15867" spans="132:132">
      <c r="EB15867" s="84"/>
    </row>
    <row r="15868" spans="132:132">
      <c r="EB15868" s="84"/>
    </row>
    <row r="15869" spans="132:132">
      <c r="EB15869" s="84"/>
    </row>
    <row r="15870" spans="132:132">
      <c r="EB15870" s="84"/>
    </row>
    <row r="15871" spans="132:132">
      <c r="EB15871" s="84"/>
    </row>
    <row r="15872" spans="132:132">
      <c r="EB15872" s="84"/>
    </row>
    <row r="15873" spans="132:132">
      <c r="EB15873" s="84"/>
    </row>
    <row r="15874" spans="132:132">
      <c r="EB15874" s="84"/>
    </row>
    <row r="15875" spans="132:132">
      <c r="EB15875" s="84"/>
    </row>
    <row r="15876" spans="132:132">
      <c r="EB15876" s="84"/>
    </row>
    <row r="15877" spans="132:132">
      <c r="EB15877" s="84"/>
    </row>
    <row r="15878" spans="132:132">
      <c r="EB15878" s="84"/>
    </row>
    <row r="15879" spans="132:132">
      <c r="EB15879" s="84"/>
    </row>
    <row r="15880" spans="132:132">
      <c r="EB15880" s="84"/>
    </row>
    <row r="15881" spans="132:132">
      <c r="EB15881" s="84"/>
    </row>
    <row r="15882" spans="132:132">
      <c r="EB15882" s="84"/>
    </row>
    <row r="15883" spans="132:132">
      <c r="EB15883" s="84"/>
    </row>
    <row r="15884" spans="132:132">
      <c r="EB15884" s="84"/>
    </row>
    <row r="15885" spans="132:132">
      <c r="EB15885" s="84"/>
    </row>
    <row r="15886" spans="132:132">
      <c r="EB15886" s="84"/>
    </row>
    <row r="15887" spans="132:132">
      <c r="EB15887" s="84"/>
    </row>
    <row r="15888" spans="132:132">
      <c r="EB15888" s="84"/>
    </row>
    <row r="15889" spans="132:132">
      <c r="EB15889" s="84"/>
    </row>
    <row r="15890" spans="132:132">
      <c r="EB15890" s="84"/>
    </row>
    <row r="15891" spans="132:132">
      <c r="EB15891" s="84"/>
    </row>
    <row r="15892" spans="132:132">
      <c r="EB15892" s="84"/>
    </row>
    <row r="15893" spans="132:132">
      <c r="EB15893" s="84"/>
    </row>
    <row r="15894" spans="132:132">
      <c r="EB15894" s="84"/>
    </row>
    <row r="15895" spans="132:132">
      <c r="EB15895" s="84"/>
    </row>
    <row r="15896" spans="132:132">
      <c r="EB15896" s="84"/>
    </row>
    <row r="15897" spans="132:132">
      <c r="EB15897" s="84"/>
    </row>
    <row r="15898" spans="132:132">
      <c r="EB15898" s="84"/>
    </row>
    <row r="15899" spans="132:132">
      <c r="EB15899" s="84"/>
    </row>
    <row r="15900" spans="132:132">
      <c r="EB15900" s="84"/>
    </row>
    <row r="15901" spans="132:132">
      <c r="EB15901" s="84"/>
    </row>
    <row r="15902" spans="132:132">
      <c r="EB15902" s="84"/>
    </row>
    <row r="15903" spans="132:132">
      <c r="EB15903" s="84"/>
    </row>
    <row r="15904" spans="132:132">
      <c r="EB15904" s="84"/>
    </row>
    <row r="15905" spans="132:132">
      <c r="EB15905" s="84"/>
    </row>
    <row r="15906" spans="132:132">
      <c r="EB15906" s="84"/>
    </row>
    <row r="15907" spans="132:132">
      <c r="EB15907" s="84"/>
    </row>
    <row r="15908" spans="132:132">
      <c r="EB15908" s="84"/>
    </row>
    <row r="15909" spans="132:132">
      <c r="EB15909" s="84"/>
    </row>
    <row r="15910" spans="132:132">
      <c r="EB15910" s="84"/>
    </row>
    <row r="15911" spans="132:132">
      <c r="EB15911" s="84"/>
    </row>
    <row r="15912" spans="132:132">
      <c r="EB15912" s="84"/>
    </row>
    <row r="15913" spans="132:132">
      <c r="EB15913" s="84"/>
    </row>
    <row r="15914" spans="132:132">
      <c r="EB15914" s="84"/>
    </row>
    <row r="15915" spans="132:132">
      <c r="EB15915" s="84"/>
    </row>
    <row r="15916" spans="132:132">
      <c r="EB15916" s="84"/>
    </row>
    <row r="15917" spans="132:132">
      <c r="EB15917" s="84"/>
    </row>
    <row r="15918" spans="132:132">
      <c r="EB15918" s="84"/>
    </row>
    <row r="15919" spans="132:132">
      <c r="EB15919" s="84"/>
    </row>
    <row r="15920" spans="132:132">
      <c r="EB15920" s="84"/>
    </row>
    <row r="15921" spans="132:132">
      <c r="EB15921" s="84"/>
    </row>
    <row r="15922" spans="132:132">
      <c r="EB15922" s="84"/>
    </row>
    <row r="15923" spans="132:132">
      <c r="EB15923" s="84"/>
    </row>
    <row r="15924" spans="132:132">
      <c r="EB15924" s="84"/>
    </row>
    <row r="15925" spans="132:132">
      <c r="EB15925" s="84"/>
    </row>
    <row r="15926" spans="132:132">
      <c r="EB15926" s="84"/>
    </row>
    <row r="15927" spans="132:132">
      <c r="EB15927" s="84"/>
    </row>
    <row r="15928" spans="132:132">
      <c r="EB15928" s="84"/>
    </row>
    <row r="15929" spans="132:132">
      <c r="EB15929" s="84"/>
    </row>
    <row r="15930" spans="132:132">
      <c r="EB15930" s="84"/>
    </row>
    <row r="15931" spans="132:132">
      <c r="EB15931" s="84"/>
    </row>
    <row r="15932" spans="132:132">
      <c r="EB15932" s="84"/>
    </row>
    <row r="15933" spans="132:132">
      <c r="EB15933" s="84"/>
    </row>
    <row r="15934" spans="132:132">
      <c r="EB15934" s="84"/>
    </row>
    <row r="15935" spans="132:132">
      <c r="EB15935" s="84"/>
    </row>
    <row r="15936" spans="132:132">
      <c r="EB15936" s="84"/>
    </row>
    <row r="15937" spans="132:132">
      <c r="EB15937" s="84"/>
    </row>
    <row r="15938" spans="132:132">
      <c r="EB15938" s="84"/>
    </row>
    <row r="15939" spans="132:132">
      <c r="EB15939" s="84"/>
    </row>
    <row r="15940" spans="132:132">
      <c r="EB15940" s="84"/>
    </row>
    <row r="15941" spans="132:132">
      <c r="EB15941" s="84"/>
    </row>
    <row r="15942" spans="132:132">
      <c r="EB15942" s="84"/>
    </row>
    <row r="15943" spans="132:132">
      <c r="EB15943" s="84"/>
    </row>
    <row r="15944" spans="132:132">
      <c r="EB15944" s="84"/>
    </row>
    <row r="15945" spans="132:132">
      <c r="EB15945" s="84"/>
    </row>
    <row r="15946" spans="132:132">
      <c r="EB15946" s="84"/>
    </row>
    <row r="15947" spans="132:132">
      <c r="EB15947" s="84"/>
    </row>
    <row r="15948" spans="132:132">
      <c r="EB15948" s="84"/>
    </row>
    <row r="15949" spans="132:132">
      <c r="EB15949" s="84"/>
    </row>
    <row r="15950" spans="132:132">
      <c r="EB15950" s="84"/>
    </row>
    <row r="15951" spans="132:132">
      <c r="EB15951" s="84"/>
    </row>
    <row r="15952" spans="132:132">
      <c r="EB15952" s="84"/>
    </row>
    <row r="15953" spans="132:132">
      <c r="EB15953" s="84"/>
    </row>
    <row r="15954" spans="132:132">
      <c r="EB15954" s="84"/>
    </row>
    <row r="15955" spans="132:132">
      <c r="EB15955" s="84"/>
    </row>
    <row r="15956" spans="132:132">
      <c r="EB15956" s="84"/>
    </row>
    <row r="15957" spans="132:132">
      <c r="EB15957" s="84"/>
    </row>
    <row r="15958" spans="132:132">
      <c r="EB15958" s="84"/>
    </row>
    <row r="15959" spans="132:132">
      <c r="EB15959" s="84"/>
    </row>
    <row r="15960" spans="132:132">
      <c r="EB15960" s="84"/>
    </row>
    <row r="15961" spans="132:132">
      <c r="EB15961" s="84"/>
    </row>
    <row r="15962" spans="132:132">
      <c r="EB15962" s="84"/>
    </row>
    <row r="15963" spans="132:132">
      <c r="EB15963" s="84"/>
    </row>
    <row r="15964" spans="132:132">
      <c r="EB15964" s="84"/>
    </row>
    <row r="15965" spans="132:132">
      <c r="EB15965" s="84"/>
    </row>
    <row r="15966" spans="132:132">
      <c r="EB15966" s="84"/>
    </row>
    <row r="15967" spans="132:132">
      <c r="EB15967" s="84"/>
    </row>
    <row r="15968" spans="132:132">
      <c r="EB15968" s="84"/>
    </row>
    <row r="15969" spans="132:132">
      <c r="EB15969" s="84"/>
    </row>
    <row r="15970" spans="132:132">
      <c r="EB15970" s="84"/>
    </row>
    <row r="15971" spans="132:132">
      <c r="EB15971" s="84"/>
    </row>
    <row r="15972" spans="132:132">
      <c r="EB15972" s="84"/>
    </row>
    <row r="15973" spans="132:132">
      <c r="EB15973" s="84"/>
    </row>
    <row r="15974" spans="132:132">
      <c r="EB15974" s="84"/>
    </row>
    <row r="15975" spans="132:132">
      <c r="EB15975" s="84"/>
    </row>
    <row r="15976" spans="132:132">
      <c r="EB15976" s="84"/>
    </row>
    <row r="15977" spans="132:132">
      <c r="EB15977" s="84"/>
    </row>
    <row r="15978" spans="132:132">
      <c r="EB15978" s="84"/>
    </row>
    <row r="15979" spans="132:132">
      <c r="EB15979" s="84"/>
    </row>
    <row r="15980" spans="132:132">
      <c r="EB15980" s="84"/>
    </row>
    <row r="15981" spans="132:132">
      <c r="EB15981" s="84"/>
    </row>
    <row r="15982" spans="132:132">
      <c r="EB15982" s="84"/>
    </row>
    <row r="15983" spans="132:132">
      <c r="EB15983" s="84"/>
    </row>
    <row r="15984" spans="132:132">
      <c r="EB15984" s="84"/>
    </row>
    <row r="15985" spans="132:132">
      <c r="EB15985" s="84"/>
    </row>
    <row r="15986" spans="132:132">
      <c r="EB15986" s="84"/>
    </row>
    <row r="15987" spans="132:132">
      <c r="EB15987" s="84"/>
    </row>
    <row r="15988" spans="132:132">
      <c r="EB15988" s="84"/>
    </row>
    <row r="15989" spans="132:132">
      <c r="EB15989" s="84"/>
    </row>
    <row r="15990" spans="132:132">
      <c r="EB15990" s="84"/>
    </row>
    <row r="15991" spans="132:132">
      <c r="EB15991" s="84"/>
    </row>
    <row r="15992" spans="132:132">
      <c r="EB15992" s="84"/>
    </row>
    <row r="15993" spans="132:132">
      <c r="EB15993" s="84"/>
    </row>
    <row r="15994" spans="132:132">
      <c r="EB15994" s="84"/>
    </row>
    <row r="15995" spans="132:132">
      <c r="EB15995" s="84"/>
    </row>
    <row r="15996" spans="132:132">
      <c r="EB15996" s="84"/>
    </row>
    <row r="15997" spans="132:132">
      <c r="EB15997" s="84"/>
    </row>
    <row r="15998" spans="132:132">
      <c r="EB15998" s="84"/>
    </row>
    <row r="15999" spans="132:132">
      <c r="EB15999" s="84"/>
    </row>
    <row r="16000" spans="132:132">
      <c r="EB16000" s="84"/>
    </row>
    <row r="16001" spans="132:132">
      <c r="EB16001" s="84"/>
    </row>
    <row r="16002" spans="132:132">
      <c r="EB16002" s="84"/>
    </row>
    <row r="16003" spans="132:132">
      <c r="EB16003" s="84"/>
    </row>
    <row r="16004" spans="132:132">
      <c r="EB16004" s="84"/>
    </row>
    <row r="16005" spans="132:132">
      <c r="EB16005" s="84"/>
    </row>
    <row r="16006" spans="132:132">
      <c r="EB16006" s="84"/>
    </row>
    <row r="16007" spans="132:132">
      <c r="EB16007" s="84"/>
    </row>
    <row r="16008" spans="132:132">
      <c r="EB16008" s="84"/>
    </row>
    <row r="16009" spans="132:132">
      <c r="EB16009" s="84"/>
    </row>
    <row r="16010" spans="132:132">
      <c r="EB16010" s="84"/>
    </row>
    <row r="16011" spans="132:132">
      <c r="EB16011" s="84"/>
    </row>
    <row r="16012" spans="132:132">
      <c r="EB16012" s="84"/>
    </row>
    <row r="16013" spans="132:132">
      <c r="EB16013" s="84"/>
    </row>
    <row r="16014" spans="132:132">
      <c r="EB16014" s="84"/>
    </row>
    <row r="16015" spans="132:132">
      <c r="EB16015" s="84"/>
    </row>
    <row r="16016" spans="132:132">
      <c r="EB16016" s="84"/>
    </row>
    <row r="16017" spans="132:132">
      <c r="EB16017" s="84"/>
    </row>
    <row r="16018" spans="132:132">
      <c r="EB16018" s="84"/>
    </row>
    <row r="16019" spans="132:132">
      <c r="EB16019" s="84"/>
    </row>
    <row r="16020" spans="132:132">
      <c r="EB16020" s="84"/>
    </row>
    <row r="16021" spans="132:132">
      <c r="EB16021" s="84"/>
    </row>
    <row r="16022" spans="132:132">
      <c r="EB16022" s="84"/>
    </row>
    <row r="16023" spans="132:132">
      <c r="EB16023" s="84"/>
    </row>
    <row r="16024" spans="132:132">
      <c r="EB16024" s="84"/>
    </row>
    <row r="16025" spans="132:132">
      <c r="EB16025" s="84"/>
    </row>
    <row r="16026" spans="132:132">
      <c r="EB16026" s="84"/>
    </row>
    <row r="16027" spans="132:132">
      <c r="EB16027" s="84"/>
    </row>
    <row r="16028" spans="132:132">
      <c r="EB16028" s="84"/>
    </row>
    <row r="16029" spans="132:132">
      <c r="EB16029" s="84"/>
    </row>
    <row r="16030" spans="132:132">
      <c r="EB16030" s="84"/>
    </row>
    <row r="16031" spans="132:132">
      <c r="EB16031" s="84"/>
    </row>
    <row r="16032" spans="132:132">
      <c r="EB16032" s="84"/>
    </row>
    <row r="16033" spans="132:132">
      <c r="EB16033" s="84"/>
    </row>
    <row r="16034" spans="132:132">
      <c r="EB16034" s="84"/>
    </row>
    <row r="16035" spans="132:132">
      <c r="EB16035" s="84"/>
    </row>
    <row r="16036" spans="132:132">
      <c r="EB16036" s="84"/>
    </row>
    <row r="16037" spans="132:132">
      <c r="EB16037" s="84"/>
    </row>
    <row r="16038" spans="132:132">
      <c r="EB16038" s="84"/>
    </row>
    <row r="16039" spans="132:132">
      <c r="EB16039" s="84"/>
    </row>
    <row r="16040" spans="132:132">
      <c r="EB16040" s="84"/>
    </row>
    <row r="16041" spans="132:132">
      <c r="EB16041" s="84"/>
    </row>
    <row r="16042" spans="132:132">
      <c r="EB16042" s="84"/>
    </row>
    <row r="16043" spans="132:132">
      <c r="EB16043" s="84"/>
    </row>
    <row r="16044" spans="132:132">
      <c r="EB16044" s="84"/>
    </row>
    <row r="16045" spans="132:132">
      <c r="EB16045" s="84"/>
    </row>
    <row r="16046" spans="132:132">
      <c r="EB16046" s="84"/>
    </row>
    <row r="16047" spans="132:132">
      <c r="EB16047" s="84"/>
    </row>
    <row r="16048" spans="132:132">
      <c r="EB16048" s="84"/>
    </row>
    <row r="16049" spans="132:132">
      <c r="EB16049" s="84"/>
    </row>
    <row r="16050" spans="132:132">
      <c r="EB16050" s="84"/>
    </row>
    <row r="16051" spans="132:132">
      <c r="EB16051" s="84"/>
    </row>
    <row r="16052" spans="132:132">
      <c r="EB16052" s="84"/>
    </row>
    <row r="16053" spans="132:132">
      <c r="EB16053" s="84"/>
    </row>
    <row r="16054" spans="132:132">
      <c r="EB16054" s="84"/>
    </row>
    <row r="16055" spans="132:132">
      <c r="EB16055" s="84"/>
    </row>
    <row r="16056" spans="132:132">
      <c r="EB16056" s="84"/>
    </row>
    <row r="16057" spans="132:132">
      <c r="EB16057" s="84"/>
    </row>
    <row r="16058" spans="132:132">
      <c r="EB16058" s="84"/>
    </row>
    <row r="16059" spans="132:132">
      <c r="EB16059" s="84"/>
    </row>
    <row r="16060" spans="132:132">
      <c r="EB16060" s="84"/>
    </row>
    <row r="16061" spans="132:132">
      <c r="EB16061" s="84"/>
    </row>
    <row r="16062" spans="132:132">
      <c r="EB16062" s="84"/>
    </row>
    <row r="16063" spans="132:132">
      <c r="EB16063" s="84"/>
    </row>
    <row r="16064" spans="132:132">
      <c r="EB16064" s="84"/>
    </row>
    <row r="16065" spans="132:132">
      <c r="EB16065" s="84"/>
    </row>
    <row r="16066" spans="132:132">
      <c r="EB16066" s="84"/>
    </row>
    <row r="16067" spans="132:132">
      <c r="EB16067" s="84"/>
    </row>
    <row r="16068" spans="132:132">
      <c r="EB16068" s="84"/>
    </row>
    <row r="16069" spans="132:132">
      <c r="EB16069" s="84"/>
    </row>
    <row r="16070" spans="132:132">
      <c r="EB16070" s="84"/>
    </row>
    <row r="16071" spans="132:132">
      <c r="EB16071" s="84"/>
    </row>
    <row r="16072" spans="132:132">
      <c r="EB16072" s="84"/>
    </row>
    <row r="16073" spans="132:132">
      <c r="EB16073" s="84"/>
    </row>
    <row r="16074" spans="132:132">
      <c r="EB16074" s="84"/>
    </row>
    <row r="16075" spans="132:132">
      <c r="EB16075" s="84"/>
    </row>
    <row r="16076" spans="132:132">
      <c r="EB16076" s="84"/>
    </row>
    <row r="16077" spans="132:132">
      <c r="EB16077" s="84"/>
    </row>
    <row r="16078" spans="132:132">
      <c r="EB16078" s="84"/>
    </row>
    <row r="16079" spans="132:132">
      <c r="EB16079" s="84"/>
    </row>
    <row r="16080" spans="132:132">
      <c r="EB16080" s="84"/>
    </row>
    <row r="16081" spans="132:132">
      <c r="EB16081" s="84"/>
    </row>
    <row r="16082" spans="132:132">
      <c r="EB16082" s="84"/>
    </row>
    <row r="16083" spans="132:132">
      <c r="EB16083" s="84"/>
    </row>
    <row r="16084" spans="132:132">
      <c r="EB16084" s="84"/>
    </row>
    <row r="16085" spans="132:132">
      <c r="EB16085" s="84"/>
    </row>
    <row r="16086" spans="132:132">
      <c r="EB16086" s="84"/>
    </row>
    <row r="16087" spans="132:132">
      <c r="EB16087" s="84"/>
    </row>
    <row r="16088" spans="132:132">
      <c r="EB16088" s="84"/>
    </row>
    <row r="16089" spans="132:132">
      <c r="EB16089" s="84"/>
    </row>
    <row r="16090" spans="132:132">
      <c r="EB16090" s="84"/>
    </row>
    <row r="16091" spans="132:132">
      <c r="EB16091" s="84"/>
    </row>
    <row r="16092" spans="132:132">
      <c r="EB16092" s="84"/>
    </row>
    <row r="16093" spans="132:132">
      <c r="EB16093" s="84"/>
    </row>
    <row r="16094" spans="132:132">
      <c r="EB16094" s="84"/>
    </row>
    <row r="16095" spans="132:132">
      <c r="EB16095" s="84"/>
    </row>
    <row r="16096" spans="132:132">
      <c r="EB16096" s="84"/>
    </row>
    <row r="16097" spans="132:132">
      <c r="EB16097" s="84"/>
    </row>
    <row r="16098" spans="132:132">
      <c r="EB16098" s="84"/>
    </row>
    <row r="16099" spans="132:132">
      <c r="EB16099" s="84"/>
    </row>
    <row r="16100" spans="132:132">
      <c r="EB16100" s="84"/>
    </row>
    <row r="16101" spans="132:132">
      <c r="EB16101" s="84"/>
    </row>
    <row r="16102" spans="132:132">
      <c r="EB16102" s="84"/>
    </row>
    <row r="16103" spans="132:132">
      <c r="EB16103" s="84"/>
    </row>
    <row r="16104" spans="132:132">
      <c r="EB16104" s="84"/>
    </row>
    <row r="16105" spans="132:132">
      <c r="EB16105" s="84"/>
    </row>
    <row r="16106" spans="132:132">
      <c r="EB16106" s="84"/>
    </row>
    <row r="16107" spans="132:132">
      <c r="EB16107" s="84"/>
    </row>
    <row r="16108" spans="132:132">
      <c r="EB16108" s="84"/>
    </row>
    <row r="16109" spans="132:132">
      <c r="EB16109" s="84"/>
    </row>
    <row r="16110" spans="132:132">
      <c r="EB16110" s="84"/>
    </row>
    <row r="16111" spans="132:132">
      <c r="EB16111" s="84"/>
    </row>
    <row r="16112" spans="132:132">
      <c r="EB16112" s="84"/>
    </row>
    <row r="16113" spans="132:132">
      <c r="EB16113" s="84"/>
    </row>
    <row r="16114" spans="132:132">
      <c r="EB16114" s="84"/>
    </row>
    <row r="16115" spans="132:132">
      <c r="EB16115" s="84"/>
    </row>
    <row r="16116" spans="132:132">
      <c r="EB16116" s="84"/>
    </row>
    <row r="16117" spans="132:132">
      <c r="EB16117" s="84"/>
    </row>
    <row r="16118" spans="132:132">
      <c r="EB16118" s="84"/>
    </row>
    <row r="16119" spans="132:132">
      <c r="EB16119" s="84"/>
    </row>
    <row r="16120" spans="132:132">
      <c r="EB16120" s="84"/>
    </row>
    <row r="16121" spans="132:132">
      <c r="EB16121" s="84"/>
    </row>
    <row r="16122" spans="132:132">
      <c r="EB16122" s="84"/>
    </row>
    <row r="16123" spans="132:132">
      <c r="EB16123" s="84"/>
    </row>
    <row r="16124" spans="132:132">
      <c r="EB16124" s="84"/>
    </row>
    <row r="16125" spans="132:132">
      <c r="EB16125" s="84"/>
    </row>
    <row r="16126" spans="132:132">
      <c r="EB16126" s="84"/>
    </row>
    <row r="16127" spans="132:132">
      <c r="EB16127" s="84"/>
    </row>
    <row r="16128" spans="132:132">
      <c r="EB16128" s="84"/>
    </row>
    <row r="16129" spans="132:132">
      <c r="EB16129" s="84"/>
    </row>
    <row r="16130" spans="132:132">
      <c r="EB16130" s="84"/>
    </row>
    <row r="16131" spans="132:132">
      <c r="EB16131" s="84"/>
    </row>
    <row r="16132" spans="132:132">
      <c r="EB16132" s="84"/>
    </row>
    <row r="16133" spans="132:132">
      <c r="EB16133" s="84"/>
    </row>
    <row r="16134" spans="132:132">
      <c r="EB16134" s="84"/>
    </row>
    <row r="16135" spans="132:132">
      <c r="EB16135" s="84"/>
    </row>
    <row r="16136" spans="132:132">
      <c r="EB16136" s="84"/>
    </row>
    <row r="16137" spans="132:132">
      <c r="EB16137" s="84"/>
    </row>
    <row r="16138" spans="132:132">
      <c r="EB16138" s="84"/>
    </row>
    <row r="16139" spans="132:132">
      <c r="EB16139" s="84"/>
    </row>
    <row r="16140" spans="132:132">
      <c r="EB16140" s="84"/>
    </row>
    <row r="16141" spans="132:132">
      <c r="EB16141" s="84"/>
    </row>
    <row r="16142" spans="132:132">
      <c r="EB16142" s="84"/>
    </row>
    <row r="16143" spans="132:132">
      <c r="EB16143" s="84"/>
    </row>
    <row r="16144" spans="132:132">
      <c r="EB16144" s="84"/>
    </row>
    <row r="16145" spans="132:132">
      <c r="EB16145" s="84"/>
    </row>
    <row r="16146" spans="132:132">
      <c r="EB16146" s="84"/>
    </row>
    <row r="16147" spans="132:132">
      <c r="EB16147" s="84"/>
    </row>
    <row r="16148" spans="132:132">
      <c r="EB16148" s="84"/>
    </row>
    <row r="16149" spans="132:132">
      <c r="EB16149" s="84"/>
    </row>
    <row r="16150" spans="132:132">
      <c r="EB16150" s="84"/>
    </row>
    <row r="16151" spans="132:132">
      <c r="EB16151" s="84"/>
    </row>
    <row r="16152" spans="132:132">
      <c r="EB16152" s="84"/>
    </row>
    <row r="16153" spans="132:132">
      <c r="EB16153" s="84"/>
    </row>
    <row r="16154" spans="132:132">
      <c r="EB16154" s="84"/>
    </row>
    <row r="16155" spans="132:132">
      <c r="EB16155" s="84"/>
    </row>
    <row r="16156" spans="132:132">
      <c r="EB16156" s="84"/>
    </row>
    <row r="16157" spans="132:132">
      <c r="EB16157" s="84"/>
    </row>
    <row r="16158" spans="132:132">
      <c r="EB16158" s="84"/>
    </row>
    <row r="16159" spans="132:132">
      <c r="EB16159" s="84"/>
    </row>
    <row r="16160" spans="132:132">
      <c r="EB16160" s="84"/>
    </row>
    <row r="16161" spans="132:132">
      <c r="EB16161" s="84"/>
    </row>
    <row r="16162" spans="132:132">
      <c r="EB16162" s="84"/>
    </row>
    <row r="16163" spans="132:132">
      <c r="EB16163" s="84"/>
    </row>
    <row r="16164" spans="132:132">
      <c r="EB16164" s="84"/>
    </row>
    <row r="16165" spans="132:132">
      <c r="EB16165" s="84"/>
    </row>
    <row r="16166" spans="132:132">
      <c r="EB16166" s="84"/>
    </row>
    <row r="16167" spans="132:132">
      <c r="EB16167" s="84"/>
    </row>
    <row r="16168" spans="132:132">
      <c r="EB16168" s="84"/>
    </row>
    <row r="16169" spans="132:132">
      <c r="EB16169" s="84"/>
    </row>
    <row r="16170" spans="132:132">
      <c r="EB16170" s="84"/>
    </row>
    <row r="16171" spans="132:132">
      <c r="EB16171" s="84"/>
    </row>
    <row r="16172" spans="132:132">
      <c r="EB16172" s="84"/>
    </row>
    <row r="16173" spans="132:132">
      <c r="EB16173" s="84"/>
    </row>
    <row r="16174" spans="132:132">
      <c r="EB16174" s="84"/>
    </row>
    <row r="16175" spans="132:132">
      <c r="EB16175" s="84"/>
    </row>
    <row r="16176" spans="132:132">
      <c r="EB16176" s="84"/>
    </row>
    <row r="16177" spans="132:132">
      <c r="EB16177" s="84"/>
    </row>
    <row r="16178" spans="132:132">
      <c r="EB16178" s="84"/>
    </row>
    <row r="16179" spans="132:132">
      <c r="EB16179" s="84"/>
    </row>
    <row r="16180" spans="132:132">
      <c r="EB16180" s="84"/>
    </row>
    <row r="16181" spans="132:132">
      <c r="EB16181" s="84"/>
    </row>
    <row r="16182" spans="132:132">
      <c r="EB16182" s="84"/>
    </row>
    <row r="16183" spans="132:132">
      <c r="EB16183" s="84"/>
    </row>
    <row r="16184" spans="132:132">
      <c r="EB16184" s="84"/>
    </row>
    <row r="16185" spans="132:132">
      <c r="EB16185" s="84"/>
    </row>
    <row r="16186" spans="132:132">
      <c r="EB16186" s="84"/>
    </row>
    <row r="16187" spans="132:132">
      <c r="EB16187" s="84"/>
    </row>
    <row r="16188" spans="132:132">
      <c r="EB16188" s="84"/>
    </row>
    <row r="16189" spans="132:132">
      <c r="EB16189" s="84"/>
    </row>
    <row r="16190" spans="132:132">
      <c r="EB16190" s="84"/>
    </row>
    <row r="16191" spans="132:132">
      <c r="EB16191" s="84"/>
    </row>
    <row r="16192" spans="132:132">
      <c r="EB16192" s="84"/>
    </row>
    <row r="16193" spans="132:132">
      <c r="EB16193" s="84"/>
    </row>
    <row r="16194" spans="132:132">
      <c r="EB16194" s="84"/>
    </row>
    <row r="16195" spans="132:132">
      <c r="EB16195" s="84"/>
    </row>
    <row r="16196" spans="132:132">
      <c r="EB16196" s="84"/>
    </row>
    <row r="16197" spans="132:132">
      <c r="EB16197" s="84"/>
    </row>
    <row r="16198" spans="132:132">
      <c r="EB16198" s="84"/>
    </row>
    <row r="16199" spans="132:132">
      <c r="EB16199" s="84"/>
    </row>
    <row r="16200" spans="132:132">
      <c r="EB16200" s="84"/>
    </row>
    <row r="16201" spans="132:132">
      <c r="EB16201" s="84"/>
    </row>
    <row r="16202" spans="132:132">
      <c r="EB16202" s="84"/>
    </row>
    <row r="16203" spans="132:132">
      <c r="EB16203" s="84"/>
    </row>
    <row r="16204" spans="132:132">
      <c r="EB16204" s="84"/>
    </row>
    <row r="16205" spans="132:132">
      <c r="EB16205" s="84"/>
    </row>
    <row r="16206" spans="132:132">
      <c r="EB16206" s="84"/>
    </row>
    <row r="16207" spans="132:132">
      <c r="EB16207" s="84"/>
    </row>
    <row r="16208" spans="132:132">
      <c r="EB16208" s="84"/>
    </row>
    <row r="16209" spans="132:132">
      <c r="EB16209" s="84"/>
    </row>
    <row r="16210" spans="132:132">
      <c r="EB16210" s="84"/>
    </row>
    <row r="16211" spans="132:132">
      <c r="EB16211" s="84"/>
    </row>
    <row r="16212" spans="132:132">
      <c r="EB16212" s="84"/>
    </row>
    <row r="16213" spans="132:132">
      <c r="EB16213" s="84"/>
    </row>
    <row r="16214" spans="132:132">
      <c r="EB16214" s="84"/>
    </row>
    <row r="16215" spans="132:132">
      <c r="EB16215" s="84"/>
    </row>
    <row r="16216" spans="132:132">
      <c r="EB16216" s="84"/>
    </row>
    <row r="16217" spans="132:132">
      <c r="EB16217" s="84"/>
    </row>
    <row r="16218" spans="132:132">
      <c r="EB16218" s="84"/>
    </row>
    <row r="16219" spans="132:132">
      <c r="EB16219" s="84"/>
    </row>
    <row r="16220" spans="132:132">
      <c r="EB16220" s="84"/>
    </row>
    <row r="16221" spans="132:132">
      <c r="EB16221" s="84"/>
    </row>
    <row r="16222" spans="132:132">
      <c r="EB16222" s="84"/>
    </row>
    <row r="16223" spans="132:132">
      <c r="EB16223" s="84"/>
    </row>
    <row r="16224" spans="132:132">
      <c r="EB16224" s="84"/>
    </row>
    <row r="16225" spans="132:132">
      <c r="EB16225" s="84"/>
    </row>
    <row r="16226" spans="132:132">
      <c r="EB16226" s="84"/>
    </row>
    <row r="16227" spans="132:132">
      <c r="EB16227" s="84"/>
    </row>
    <row r="16228" spans="132:132">
      <c r="EB16228" s="84"/>
    </row>
    <row r="16229" spans="132:132">
      <c r="EB16229" s="84"/>
    </row>
    <row r="16230" spans="132:132">
      <c r="EB16230" s="84"/>
    </row>
    <row r="16231" spans="132:132">
      <c r="EB16231" s="84"/>
    </row>
    <row r="16232" spans="132:132">
      <c r="EB16232" s="84"/>
    </row>
    <row r="16233" spans="132:132">
      <c r="EB16233" s="84"/>
    </row>
    <row r="16234" spans="132:132">
      <c r="EB16234" s="84"/>
    </row>
    <row r="16235" spans="132:132">
      <c r="EB16235" s="84"/>
    </row>
    <row r="16236" spans="132:132">
      <c r="EB16236" s="84"/>
    </row>
    <row r="16237" spans="132:132">
      <c r="EB16237" s="84"/>
    </row>
    <row r="16238" spans="132:132">
      <c r="EB16238" s="84"/>
    </row>
    <row r="16239" spans="132:132">
      <c r="EB16239" s="84"/>
    </row>
    <row r="16240" spans="132:132">
      <c r="EB16240" s="84"/>
    </row>
    <row r="16241" spans="132:132">
      <c r="EB16241" s="84"/>
    </row>
    <row r="16242" spans="132:132">
      <c r="EB16242" s="84"/>
    </row>
    <row r="16243" spans="132:132">
      <c r="EB16243" s="84"/>
    </row>
    <row r="16244" spans="132:132">
      <c r="EB16244" s="84"/>
    </row>
    <row r="16245" spans="132:132">
      <c r="EB16245" s="84"/>
    </row>
    <row r="16246" spans="132:132">
      <c r="EB16246" s="84"/>
    </row>
    <row r="16247" spans="132:132">
      <c r="EB16247" s="84"/>
    </row>
    <row r="16248" spans="132:132">
      <c r="EB16248" s="84"/>
    </row>
    <row r="16249" spans="132:132">
      <c r="EB16249" s="84"/>
    </row>
    <row r="16250" spans="132:132">
      <c r="EB16250" s="84"/>
    </row>
    <row r="16251" spans="132:132">
      <c r="EB16251" s="84"/>
    </row>
    <row r="16252" spans="132:132">
      <c r="EB16252" s="84"/>
    </row>
    <row r="16253" spans="132:132">
      <c r="EB16253" s="84"/>
    </row>
    <row r="16254" spans="132:132">
      <c r="EB16254" s="84"/>
    </row>
    <row r="16255" spans="132:132">
      <c r="EB16255" s="84"/>
    </row>
    <row r="16256" spans="132:132">
      <c r="EB16256" s="84"/>
    </row>
    <row r="16257" spans="132:132">
      <c r="EB16257" s="84"/>
    </row>
    <row r="16258" spans="132:132">
      <c r="EB16258" s="84"/>
    </row>
    <row r="16259" spans="132:132">
      <c r="EB16259" s="84"/>
    </row>
    <row r="16260" spans="132:132">
      <c r="EB16260" s="84"/>
    </row>
    <row r="16261" spans="132:132">
      <c r="EB16261" s="84"/>
    </row>
    <row r="16262" spans="132:132">
      <c r="EB16262" s="84"/>
    </row>
    <row r="16263" spans="132:132">
      <c r="EB16263" s="84"/>
    </row>
    <row r="16264" spans="132:132">
      <c r="EB16264" s="84"/>
    </row>
    <row r="16265" spans="132:132">
      <c r="EB16265" s="84"/>
    </row>
    <row r="16266" spans="132:132">
      <c r="EB16266" s="84"/>
    </row>
    <row r="16267" spans="132:132">
      <c r="EB16267" s="84"/>
    </row>
    <row r="16268" spans="132:132">
      <c r="EB16268" s="84"/>
    </row>
    <row r="16269" spans="132:132">
      <c r="EB16269" s="84"/>
    </row>
    <row r="16270" spans="132:132">
      <c r="EB16270" s="84"/>
    </row>
    <row r="16271" spans="132:132">
      <c r="EB16271" s="84"/>
    </row>
    <row r="16272" spans="132:132">
      <c r="EB16272" s="84"/>
    </row>
    <row r="16273" spans="132:132">
      <c r="EB16273" s="84"/>
    </row>
    <row r="16274" spans="132:132">
      <c r="EB16274" s="84"/>
    </row>
    <row r="16275" spans="132:132">
      <c r="EB16275" s="84"/>
    </row>
    <row r="16276" spans="132:132">
      <c r="EB16276" s="84"/>
    </row>
    <row r="16277" spans="132:132">
      <c r="EB16277" s="84"/>
    </row>
    <row r="16278" spans="132:132">
      <c r="EB16278" s="84"/>
    </row>
    <row r="16279" spans="132:132">
      <c r="EB16279" s="84"/>
    </row>
    <row r="16280" spans="132:132">
      <c r="EB16280" s="84"/>
    </row>
    <row r="16281" spans="132:132">
      <c r="EB16281" s="84"/>
    </row>
    <row r="16282" spans="132:132">
      <c r="EB16282" s="84"/>
    </row>
    <row r="16283" spans="132:132">
      <c r="EB16283" s="84"/>
    </row>
    <row r="16284" spans="132:132">
      <c r="EB16284" s="84"/>
    </row>
    <row r="16285" spans="132:132">
      <c r="EB16285" s="84"/>
    </row>
    <row r="16286" spans="132:132">
      <c r="EB16286" s="84"/>
    </row>
    <row r="16287" spans="132:132">
      <c r="EB16287" s="84"/>
    </row>
    <row r="16288" spans="132:132">
      <c r="EB16288" s="84"/>
    </row>
    <row r="16289" spans="132:132">
      <c r="EB16289" s="84"/>
    </row>
    <row r="16290" spans="132:132">
      <c r="EB16290" s="84"/>
    </row>
    <row r="16291" spans="132:132">
      <c r="EB16291" s="84"/>
    </row>
    <row r="16292" spans="132:132">
      <c r="EB16292" s="84"/>
    </row>
    <row r="16293" spans="132:132">
      <c r="EB16293" s="84"/>
    </row>
    <row r="16294" spans="132:132">
      <c r="EB16294" s="84"/>
    </row>
    <row r="16295" spans="132:132">
      <c r="EB16295" s="84"/>
    </row>
    <row r="16296" spans="132:132">
      <c r="EB16296" s="84"/>
    </row>
    <row r="16297" spans="132:132">
      <c r="EB16297" s="84"/>
    </row>
    <row r="16298" spans="132:132">
      <c r="EB16298" s="84"/>
    </row>
    <row r="16299" spans="132:132">
      <c r="EB16299" s="84"/>
    </row>
    <row r="16300" spans="132:132">
      <c r="EB16300" s="84"/>
    </row>
    <row r="16301" spans="132:132">
      <c r="EB16301" s="84"/>
    </row>
    <row r="16302" spans="132:132">
      <c r="EB16302" s="84"/>
    </row>
    <row r="16303" spans="132:132">
      <c r="EB16303" s="84"/>
    </row>
    <row r="16304" spans="132:132">
      <c r="EB16304" s="84"/>
    </row>
    <row r="16305" spans="132:132">
      <c r="EB16305" s="84"/>
    </row>
    <row r="16306" spans="132:132">
      <c r="EB16306" s="84"/>
    </row>
    <row r="16307" spans="132:132">
      <c r="EB16307" s="84"/>
    </row>
    <row r="16308" spans="132:132">
      <c r="EB16308" s="84"/>
    </row>
    <row r="16309" spans="132:132">
      <c r="EB16309" s="84"/>
    </row>
    <row r="16310" spans="132:132">
      <c r="EB16310" s="84"/>
    </row>
    <row r="16311" spans="132:132">
      <c r="EB16311" s="84"/>
    </row>
    <row r="16312" spans="132:132">
      <c r="EB16312" s="84"/>
    </row>
    <row r="16313" spans="132:132">
      <c r="EB16313" s="84"/>
    </row>
    <row r="16314" spans="132:132">
      <c r="EB16314" s="84"/>
    </row>
    <row r="16315" spans="132:132">
      <c r="EB16315" s="84"/>
    </row>
    <row r="16316" spans="132:132">
      <c r="EB16316" s="84"/>
    </row>
    <row r="16317" spans="132:132">
      <c r="EB16317" s="84"/>
    </row>
    <row r="16318" spans="132:132">
      <c r="EB16318" s="84"/>
    </row>
    <row r="16319" spans="132:132">
      <c r="EB16319" s="84"/>
    </row>
    <row r="16320" spans="132:132">
      <c r="EB16320" s="84"/>
    </row>
    <row r="16321" spans="132:132">
      <c r="EB16321" s="84"/>
    </row>
    <row r="16322" spans="132:132">
      <c r="EB16322" s="84"/>
    </row>
    <row r="16323" spans="132:132">
      <c r="EB16323" s="84"/>
    </row>
    <row r="16324" spans="132:132">
      <c r="EB16324" s="84"/>
    </row>
    <row r="16325" spans="132:132">
      <c r="EB16325" s="84"/>
    </row>
    <row r="16326" spans="132:132">
      <c r="EB16326" s="84"/>
    </row>
    <row r="16327" spans="132:132">
      <c r="EB16327" s="84"/>
    </row>
    <row r="16328" spans="132:132">
      <c r="EB16328" s="84"/>
    </row>
    <row r="16329" spans="132:132">
      <c r="EB16329" s="84"/>
    </row>
    <row r="16330" spans="132:132">
      <c r="EB16330" s="84"/>
    </row>
    <row r="16331" spans="132:132">
      <c r="EB16331" s="84"/>
    </row>
    <row r="16332" spans="132:132">
      <c r="EB16332" s="84"/>
    </row>
    <row r="16333" spans="132:132">
      <c r="EB16333" s="84"/>
    </row>
    <row r="16334" spans="132:132">
      <c r="EB16334" s="84"/>
    </row>
    <row r="16335" spans="132:132">
      <c r="EB16335" s="84"/>
    </row>
    <row r="16336" spans="132:132">
      <c r="EB16336" s="84"/>
    </row>
    <row r="16337" spans="132:132">
      <c r="EB16337" s="84"/>
    </row>
    <row r="16338" spans="132:132">
      <c r="EB16338" s="84"/>
    </row>
    <row r="16339" spans="132:132">
      <c r="EB16339" s="84"/>
    </row>
    <row r="16340" spans="132:132">
      <c r="EB16340" s="84"/>
    </row>
    <row r="16341" spans="132:132">
      <c r="EB16341" s="84"/>
    </row>
    <row r="16342" spans="132:132">
      <c r="EB16342" s="84"/>
    </row>
    <row r="16343" spans="132:132">
      <c r="EB16343" s="84"/>
    </row>
    <row r="16344" spans="132:132">
      <c r="EB16344" s="84"/>
    </row>
    <row r="16345" spans="132:132">
      <c r="EB16345" s="84"/>
    </row>
    <row r="16346" spans="132:132">
      <c r="EB16346" s="84"/>
    </row>
    <row r="16347" spans="132:132">
      <c r="EB16347" s="84"/>
    </row>
    <row r="16348" spans="132:132">
      <c r="EB16348" s="84"/>
    </row>
    <row r="16349" spans="132:132">
      <c r="EB16349" s="84"/>
    </row>
    <row r="16350" spans="132:132">
      <c r="EB16350" s="84"/>
    </row>
    <row r="16351" spans="132:132">
      <c r="EB16351" s="84"/>
    </row>
    <row r="16352" spans="132:132">
      <c r="EB16352" s="84"/>
    </row>
    <row r="16353" spans="132:132">
      <c r="EB16353" s="84"/>
    </row>
    <row r="16354" spans="132:132">
      <c r="EB16354" s="84"/>
    </row>
    <row r="16355" spans="132:132">
      <c r="EB16355" s="84"/>
    </row>
    <row r="16356" spans="132:132">
      <c r="EB16356" s="84"/>
    </row>
    <row r="16357" spans="132:132">
      <c r="EB16357" s="84"/>
    </row>
    <row r="16358" spans="132:132">
      <c r="EB16358" s="84"/>
    </row>
    <row r="16359" spans="132:132">
      <c r="EB16359" s="84"/>
    </row>
    <row r="16360" spans="132:132">
      <c r="EB16360" s="84"/>
    </row>
    <row r="16361" spans="132:132">
      <c r="EB16361" s="84"/>
    </row>
    <row r="16362" spans="132:132">
      <c r="EB16362" s="84"/>
    </row>
    <row r="16363" spans="132:132">
      <c r="EB16363" s="84"/>
    </row>
    <row r="16364" spans="132:132">
      <c r="EB16364" s="84"/>
    </row>
    <row r="16365" spans="132:132">
      <c r="EB16365" s="84"/>
    </row>
    <row r="16366" spans="132:132">
      <c r="EB16366" s="84"/>
    </row>
    <row r="16367" spans="132:132">
      <c r="EB16367" s="84"/>
    </row>
    <row r="16368" spans="132:132">
      <c r="EB16368" s="84"/>
    </row>
    <row r="16369" spans="132:132">
      <c r="EB16369" s="84"/>
    </row>
    <row r="16370" spans="132:132">
      <c r="EB16370" s="84"/>
    </row>
    <row r="16371" spans="132:132">
      <c r="EB16371" s="84"/>
    </row>
    <row r="16372" spans="132:132">
      <c r="EB16372" s="84"/>
    </row>
    <row r="16373" spans="132:132">
      <c r="EB16373" s="84"/>
    </row>
    <row r="16374" spans="132:132">
      <c r="EB16374" s="84"/>
    </row>
    <row r="16375" spans="132:132">
      <c r="EB16375" s="84"/>
    </row>
    <row r="16376" spans="132:132">
      <c r="EB16376" s="84"/>
    </row>
    <row r="16377" spans="132:132">
      <c r="EB16377" s="84"/>
    </row>
    <row r="16378" spans="132:132">
      <c r="EB16378" s="84"/>
    </row>
    <row r="16379" spans="132:132">
      <c r="EB16379" s="84"/>
    </row>
    <row r="16380" spans="132:132">
      <c r="EB16380" s="84"/>
    </row>
    <row r="16381" spans="132:132">
      <c r="EB16381" s="84"/>
    </row>
    <row r="16382" spans="132:132">
      <c r="EB16382" s="84"/>
    </row>
    <row r="16383" spans="132:132">
      <c r="EB16383" s="84"/>
    </row>
    <row r="16384" spans="132:132">
      <c r="EB16384" s="84"/>
    </row>
    <row r="16385" spans="132:132">
      <c r="EB16385" s="84"/>
    </row>
    <row r="16386" spans="132:132">
      <c r="EB16386" s="84"/>
    </row>
  </sheetData>
  <mergeCells count="3">
    <mergeCell ref="A3:B3"/>
    <mergeCell ref="A4:B4"/>
    <mergeCell ref="A78:B7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Product</vt:lpstr>
      <vt:lpstr>Informal</vt:lpstr>
      <vt:lpstr>Exit</vt:lpstr>
      <vt:lpstr>VA</vt:lpstr>
      <vt:lpstr>DD</vt:lpstr>
      <vt:lpstr>EC 132</vt:lpstr>
      <vt:lpstr>.</vt:lpstr>
      <vt:lpstr>1</vt:lpstr>
      <vt:lpstr>1t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Sevilhano Martinez</dc:creator>
  <cp:lastModifiedBy>Thiago Sevilhano Martinez</cp:lastModifiedBy>
  <dcterms:created xsi:type="dcterms:W3CDTF">2024-01-02T12:33:56Z</dcterms:created>
  <dcterms:modified xsi:type="dcterms:W3CDTF">2024-06-08T03:06:25Z</dcterms:modified>
</cp:coreProperties>
</file>