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fileRecoveryPr repairLoad="1"/>
</workbook>
</file>

<file path=xl/calcChain.xml><?xml version="1.0" encoding="utf-8"?>
<calcChain xmlns="http://schemas.openxmlformats.org/spreadsheetml/2006/main">
  <c r="G8" i="4"/>
  <c r="G4"/>
  <c r="G5"/>
  <c r="G6"/>
  <c r="G7"/>
  <c r="G6" i="3"/>
  <c r="G4"/>
  <c r="G3"/>
  <c r="G6" i="2"/>
  <c r="G5"/>
  <c r="G4"/>
  <c r="G3"/>
  <c r="S7" i="13"/>
  <c r="H6"/>
  <c r="AS36" i="12"/>
  <c r="AL36"/>
  <c r="AK36"/>
  <c r="AJ36"/>
  <c r="AI36"/>
  <c r="AH36"/>
  <c r="AG36"/>
  <c r="AF36"/>
  <c r="AE36"/>
  <c r="AD36"/>
  <c r="AC36"/>
  <c r="AB36"/>
  <c r="AA36"/>
  <c r="Z36"/>
  <c r="Y36"/>
  <c r="X36"/>
  <c r="W36"/>
  <c r="V36"/>
  <c r="U36"/>
  <c r="T36"/>
  <c r="S36"/>
  <c r="R36"/>
  <c r="Q36"/>
  <c r="P36"/>
  <c r="O36"/>
  <c r="N36"/>
  <c r="M36"/>
  <c r="L36"/>
  <c r="K36"/>
  <c r="J36"/>
  <c r="I36"/>
  <c r="G36" s="1"/>
  <c r="S6" i="13" s="1"/>
  <c r="H36" i="12"/>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6" s="1"/>
  <c r="R6" i="13" s="1"/>
  <c r="G35" i="11"/>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G36" s="1"/>
  <c r="P6" i="13" s="1"/>
  <c r="H36" i="9"/>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c r="O6" i="13" s="1"/>
  <c r="G35" i="8"/>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G36" s="1"/>
  <c r="N6" i="13" s="1"/>
  <c r="H36" i="7"/>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6" s="1"/>
  <c r="M6" i="13" s="1"/>
  <c r="G35" i="6"/>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6" s="1"/>
  <c r="L6" i="13" s="1"/>
  <c r="G35" i="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AS36" i="3"/>
  <c r="J7" i="13" s="1"/>
  <c r="AL36" i="3"/>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5"/>
  <c r="AP36" i="2"/>
  <c r="I7" i="13" s="1"/>
  <c r="AI36" i="2"/>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AS36" i="1"/>
  <c r="H7" i="13" s="1"/>
  <c r="G36" i="4" l="1"/>
  <c r="K6" i="13" s="1"/>
  <c r="G36" i="3"/>
  <c r="J6" i="13" s="1"/>
  <c r="G36"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<sst xmlns="http://schemas.openxmlformats.org/spreadsheetml/2006/main" count="197" uniqueCount="43">
  <si>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</si>
  <si>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</si>
  <si>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</si>
  <si>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</si>
  <si>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</si>
  <si>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</si>
  <si>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</si>
  <si>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</si>
  <si>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</si>
  <si>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</si>
  <si>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</si>
  <si>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</si>
  <si>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</si>
  <si>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</si>
  <si>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</si>
  <si>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</si>
  <si>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</si>
  <si>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</si>
  <si>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</si>
  <si>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</si>
  <si>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</si>
  <si>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</si>
  <si>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</si>
  <si>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</si>
  <si>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</si>
  <si>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</si>
  <si>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</si>
  <si>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</si>
  <si>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</si>
  <si>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</si>
  <si>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</si>
  <si>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</si>
  <si>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</si>
  <si>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</si>
  <si>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</si>
  <si>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</si>
  <si>
    <t>Implementacion de la clase descripcion.java</t>
  </si>
  <si>
    <t>Comienzo de la clase descripcion.java</t>
  </si>
  <si>
    <t>Cambios en la clase Descripcion, y View</t>
  </si>
  <si>
    <t>Practica 3. Planificación de auditoria.</t>
  </si>
  <si>
    <t>Reunion con el profesor sobre la calidad</t>
  </si>
  <si>
    <t>Reunción de planificación</t>
  </si>
  <si>
    <t>Fichero de lecciones aprendidas</t>
  </si>
</sst>
</file>

<file path=xl/styles.xml><?xml version="1.0" encoding="utf-8"?>
<styleSheet xmlns="http://schemas.openxmlformats.org/spreadsheetml/2006/main">
  <fonts count="13">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5">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s>
  <cellStyleXfs count="1">
    <xf numFmtId="0" fontId="0" fillId="0" borderId="0"/>
  </cellStyleXfs>
  <cellXfs count="149">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xf numFmtId="0" fontId="0" fillId="0" borderId="0" xfId="0"/>
    <xf numFmtId="0" fontId="1" fillId="0" borderId="16" xfId="0" applyFont="1" applyBorder="1" applyAlignment="1"/>
    <xf numFmtId="0" fontId="1" fillId="0" borderId="17" xfId="0" applyFont="1" applyBorder="1" applyAlignment="1"/>
    <xf numFmtId="0" fontId="1" fillId="0" borderId="19" xfId="0" applyFont="1" applyBorder="1" applyAlignment="1"/>
    <xf numFmtId="0" fontId="0" fillId="0" borderId="1" xfId="0" applyBorder="1"/>
    <xf numFmtId="0" fontId="1" fillId="0" borderId="1" xfId="0" applyFont="1" applyBorder="1" applyAlignment="1">
      <alignment horizontal="center"/>
    </xf>
    <xf numFmtId="0" fontId="0" fillId="0" borderId="0" xfId="0"/>
    <xf numFmtId="0" fontId="1" fillId="4" borderId="17" xfId="0" applyFont="1" applyFill="1" applyBorder="1" applyAlignment="1"/>
  </cellXfs>
  <cellStyles count="1">
    <cellStyle name="Normal" xfId="0" builtinId="0"/>
  </cellStyles>
  <dxfs count="40">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6.5</c:v>
                </c:pt>
                <c:pt idx="4">
                  <c:v>0</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marker val="1"/>
        <c:axId val="50175360"/>
        <c:axId val="50198400"/>
      </c:lineChart>
      <c:catAx>
        <c:axId val="50175360"/>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50198400"/>
        <c:crosses val="autoZero"/>
        <c:lblAlgn val="ctr"/>
        <c:lblOffset val="100"/>
      </c:catAx>
      <c:valAx>
        <c:axId val="50198400"/>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50175360"/>
        <c:crosses val="autoZero"/>
        <c:crossBetween val="between"/>
      </c:valAx>
      <c:spPr>
        <a:solidFill>
          <a:srgbClr val="FFFFFF"/>
        </a:solidFill>
      </c:spPr>
    </c:plotArea>
    <c:legend>
      <c:legendPos val="r"/>
    </c:legend>
  </c:chart>
  <c:spPr>
    <a:solidFill>
      <a:srgbClr val="FFFFFF"/>
    </a:solidFill>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E43"/>
  <sheetViews>
    <sheetView topLeftCell="A3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6"/>
      <c r="AS1" s="147"/>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9" priority="1" operator="greaterThan">
      <formula>0</formula>
    </cfRule>
  </conditionalFormatting>
  <conditionalFormatting sqref="G3:G35">
    <cfRule type="cellIs" dxfId="38" priority="2" operator="lessThanOrEqual">
      <formula>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6"/>
      <c r="AS1" s="147"/>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6"/>
      <c r="AR1" s="147"/>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6"/>
      <c r="AS1" s="147"/>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15</v>
      </c>
      <c r="H6" s="116">
        <f>Ene!G36</f>
        <v>0</v>
      </c>
      <c r="I6" s="116">
        <f>Feb!G36</f>
        <v>4.5</v>
      </c>
      <c r="J6" s="116">
        <f>Mar!G36</f>
        <v>4</v>
      </c>
      <c r="K6" s="116">
        <f>Abr!G36</f>
        <v>6.5</v>
      </c>
      <c r="L6" s="116">
        <f>May!G36</f>
        <v>0</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5" priority="1" operator="greaterThan">
      <formula>0</formula>
    </cfRule>
  </conditionalFormatting>
  <conditionalFormatting sqref="G6:G7">
    <cfRule type="cellIs" dxfId="4"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3"/>
  <sheetViews>
    <sheetView topLeftCell="A4" workbookViewId="0">
      <selection activeCell="P11" sqref="P11"/>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46"/>
      <c r="AP1" s="147"/>
      <c r="AQ1" s="1"/>
      <c r="AR1" s="1"/>
      <c r="AS1" s="1"/>
      <c r="AT1" s="1"/>
      <c r="AU1" s="1"/>
      <c r="AV1" s="1"/>
      <c r="AW1" s="1"/>
      <c r="AX1" s="1"/>
      <c r="AY1" s="1"/>
      <c r="AZ1" s="1"/>
    </row>
    <row r="2" spans="1:52" ht="16.5" customHeigh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121">
        <v>84</v>
      </c>
      <c r="C3" s="122">
        <v>2</v>
      </c>
      <c r="D3" s="122">
        <v>45</v>
      </c>
      <c r="E3" s="123">
        <v>0</v>
      </c>
      <c r="F3" s="124" t="s">
        <v>29</v>
      </c>
      <c r="G3" s="125">
        <f t="shared" ref="G3:G6" si="0">SUM(H3:AI3)</f>
        <v>1</v>
      </c>
      <c r="H3" s="126"/>
      <c r="I3" s="127"/>
      <c r="J3" s="127"/>
      <c r="K3" s="127"/>
      <c r="L3" s="127"/>
      <c r="M3" s="127"/>
      <c r="N3" s="126"/>
      <c r="O3" s="126"/>
      <c r="P3" s="127"/>
      <c r="Q3" s="127"/>
      <c r="R3" s="127"/>
      <c r="S3" s="127"/>
      <c r="T3" s="127"/>
      <c r="U3" s="126"/>
      <c r="V3" s="126"/>
      <c r="W3" s="128">
        <v>1</v>
      </c>
      <c r="X3" s="127"/>
      <c r="Y3" s="127"/>
      <c r="Z3" s="127"/>
      <c r="AA3" s="127"/>
      <c r="AB3" s="126"/>
      <c r="AC3" s="126"/>
      <c r="AD3" s="127"/>
      <c r="AE3" s="127"/>
      <c r="AF3" s="127"/>
      <c r="AG3" s="127"/>
      <c r="AH3" s="127"/>
      <c r="AI3" s="126"/>
      <c r="AJ3" s="1"/>
      <c r="AK3" s="1"/>
      <c r="AL3" s="1"/>
      <c r="AM3" s="1"/>
      <c r="AN3" s="1"/>
      <c r="AO3" s="17"/>
      <c r="AP3" s="18"/>
      <c r="AQ3" s="1"/>
      <c r="AR3" s="1"/>
      <c r="AS3" s="1"/>
      <c r="AT3" s="1"/>
      <c r="AU3" s="1"/>
      <c r="AV3" s="1"/>
      <c r="AW3" s="1"/>
      <c r="AX3" s="1"/>
      <c r="AY3" s="1"/>
      <c r="AZ3" s="1"/>
    </row>
    <row r="4" spans="1:52" ht="13.5" customHeight="1">
      <c r="A4" s="1"/>
      <c r="B4" s="129">
        <v>84</v>
      </c>
      <c r="C4" s="130">
        <v>2</v>
      </c>
      <c r="D4" s="130">
        <v>41</v>
      </c>
      <c r="E4" s="131">
        <v>0</v>
      </c>
      <c r="F4" s="132" t="s">
        <v>30</v>
      </c>
      <c r="G4" s="125">
        <f t="shared" si="0"/>
        <v>1</v>
      </c>
      <c r="H4" s="133"/>
      <c r="I4" s="134"/>
      <c r="J4" s="134"/>
      <c r="K4" s="134"/>
      <c r="L4" s="134"/>
      <c r="M4" s="134"/>
      <c r="N4" s="133"/>
      <c r="O4" s="133"/>
      <c r="P4" s="134"/>
      <c r="Q4" s="134"/>
      <c r="R4" s="134"/>
      <c r="S4" s="134"/>
      <c r="T4" s="134"/>
      <c r="U4" s="133"/>
      <c r="V4" s="133"/>
      <c r="W4" s="134"/>
      <c r="X4" s="134"/>
      <c r="Y4" s="134"/>
      <c r="Z4" s="135">
        <v>1</v>
      </c>
      <c r="AA4" s="134"/>
      <c r="AB4" s="133"/>
      <c r="AC4" s="133"/>
      <c r="AD4" s="134"/>
      <c r="AE4" s="134"/>
      <c r="AF4" s="134"/>
      <c r="AG4" s="134"/>
      <c r="AH4" s="134"/>
      <c r="AI4" s="133"/>
      <c r="AJ4" s="1"/>
      <c r="AK4" s="1"/>
      <c r="AL4" s="1"/>
      <c r="AM4" s="1"/>
      <c r="AN4" s="1"/>
      <c r="AO4" s="21"/>
      <c r="AP4" s="22"/>
      <c r="AQ4" s="1"/>
      <c r="AR4" s="1"/>
      <c r="AS4" s="1"/>
      <c r="AT4" s="1"/>
      <c r="AU4" s="1"/>
      <c r="AV4" s="1"/>
      <c r="AW4" s="1"/>
      <c r="AX4" s="1"/>
      <c r="AY4" s="1"/>
      <c r="AZ4" s="1"/>
    </row>
    <row r="5" spans="1:52" ht="13.5" customHeight="1">
      <c r="A5" s="1"/>
      <c r="B5" s="129">
        <v>84</v>
      </c>
      <c r="C5" s="130">
        <v>2</v>
      </c>
      <c r="D5" s="130">
        <v>41</v>
      </c>
      <c r="E5" s="131">
        <v>0</v>
      </c>
      <c r="F5" s="132" t="s">
        <v>31</v>
      </c>
      <c r="G5" s="125">
        <f t="shared" si="0"/>
        <v>2</v>
      </c>
      <c r="H5" s="133"/>
      <c r="I5" s="134"/>
      <c r="J5" s="134"/>
      <c r="K5" s="134"/>
      <c r="L5" s="134"/>
      <c r="M5" s="134"/>
      <c r="N5" s="133"/>
      <c r="O5" s="133"/>
      <c r="P5" s="134"/>
      <c r="Q5" s="134"/>
      <c r="R5" s="134"/>
      <c r="S5" s="134"/>
      <c r="T5" s="134"/>
      <c r="U5" s="133"/>
      <c r="V5" s="133"/>
      <c r="W5" s="134"/>
      <c r="X5" s="134"/>
      <c r="Y5" s="134"/>
      <c r="Z5" s="135">
        <v>2</v>
      </c>
      <c r="AA5" s="134"/>
      <c r="AB5" s="133"/>
      <c r="AC5" s="133"/>
      <c r="AD5" s="134"/>
      <c r="AE5" s="134"/>
      <c r="AF5" s="134"/>
      <c r="AG5" s="134"/>
      <c r="AH5" s="134"/>
      <c r="AI5" s="133"/>
      <c r="AJ5" s="1"/>
      <c r="AK5" s="1"/>
      <c r="AL5" s="1"/>
      <c r="AM5" s="1"/>
      <c r="AN5" s="1"/>
      <c r="AO5" s="21"/>
      <c r="AP5" s="22"/>
      <c r="AQ5" s="1"/>
      <c r="AR5" s="1"/>
      <c r="AS5" s="1"/>
      <c r="AT5" s="1"/>
      <c r="AU5" s="1"/>
      <c r="AV5" s="1"/>
      <c r="AW5" s="1"/>
      <c r="AX5" s="1"/>
      <c r="AY5" s="1"/>
      <c r="AZ5" s="1"/>
    </row>
    <row r="6" spans="1:52" ht="13.5" customHeight="1">
      <c r="A6" s="1"/>
      <c r="B6" s="136">
        <v>84</v>
      </c>
      <c r="C6" s="137">
        <v>2</v>
      </c>
      <c r="D6" s="137">
        <v>42</v>
      </c>
      <c r="E6" s="138">
        <v>0</v>
      </c>
      <c r="F6" s="139" t="s">
        <v>32</v>
      </c>
      <c r="G6" s="125">
        <f t="shared" si="0"/>
        <v>0.5</v>
      </c>
      <c r="H6" s="133"/>
      <c r="I6" s="134"/>
      <c r="J6" s="134"/>
      <c r="K6" s="134"/>
      <c r="L6" s="134"/>
      <c r="M6" s="134"/>
      <c r="N6" s="133"/>
      <c r="O6" s="133"/>
      <c r="P6" s="134"/>
      <c r="Q6" s="134"/>
      <c r="R6" s="134"/>
      <c r="S6" s="134"/>
      <c r="T6" s="134"/>
      <c r="U6" s="133"/>
      <c r="V6" s="133"/>
      <c r="W6" s="134"/>
      <c r="X6" s="134"/>
      <c r="Y6" s="134"/>
      <c r="Z6" s="134"/>
      <c r="AA6" s="134"/>
      <c r="AB6" s="133"/>
      <c r="AC6" s="133">
        <v>0.5</v>
      </c>
      <c r="AD6" s="134"/>
      <c r="AE6" s="134"/>
      <c r="AF6" s="134"/>
      <c r="AG6" s="134"/>
      <c r="AH6" s="134"/>
      <c r="AI6" s="133"/>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ref="G7: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37" priority="1" operator="greaterThan">
      <formula>0</formula>
    </cfRule>
  </conditionalFormatting>
  <conditionalFormatting sqref="G3:G35">
    <cfRule type="cellIs" dxfId="36" priority="2" operator="lessThan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C43"/>
  <sheetViews>
    <sheetView workbookViewId="0">
      <selection activeCell="F10" sqref="F10"/>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6"/>
      <c r="AS1" s="147"/>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36">
        <v>84</v>
      </c>
      <c r="C3" s="137">
        <v>2</v>
      </c>
      <c r="D3" s="137">
        <v>42</v>
      </c>
      <c r="E3" s="138">
        <v>0</v>
      </c>
      <c r="F3" s="139" t="s">
        <v>33</v>
      </c>
      <c r="G3" s="125">
        <f t="shared" ref="G3:G4" si="0">SUM(H3:AL3)</f>
        <v>1</v>
      </c>
      <c r="H3" s="126"/>
      <c r="I3" s="140"/>
      <c r="J3" s="140"/>
      <c r="K3" s="140"/>
      <c r="L3" s="126"/>
      <c r="M3" s="126"/>
      <c r="N3" s="126"/>
      <c r="O3" s="126"/>
      <c r="P3" s="140"/>
      <c r="Q3" s="140"/>
      <c r="R3" s="140"/>
      <c r="S3" s="140">
        <v>1</v>
      </c>
      <c r="T3" s="140"/>
      <c r="U3" s="126"/>
      <c r="V3" s="126"/>
      <c r="W3" s="140"/>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c r="A4" s="1"/>
      <c r="B4" s="136">
        <v>84</v>
      </c>
      <c r="C4" s="137">
        <v>2</v>
      </c>
      <c r="D4" s="137">
        <v>42</v>
      </c>
      <c r="E4" s="138">
        <v>0</v>
      </c>
      <c r="F4" s="139" t="s">
        <v>34</v>
      </c>
      <c r="G4" s="125">
        <f t="shared" si="0"/>
        <v>2.5</v>
      </c>
      <c r="H4" s="133"/>
      <c r="I4" s="137"/>
      <c r="J4" s="137"/>
      <c r="K4" s="137"/>
      <c r="L4" s="133"/>
      <c r="M4" s="133"/>
      <c r="N4" s="133"/>
      <c r="O4" s="133"/>
      <c r="P4" s="137"/>
      <c r="Q4" s="137"/>
      <c r="R4" s="137"/>
      <c r="S4" s="137">
        <v>2.5</v>
      </c>
      <c r="T4" s="137"/>
      <c r="U4" s="133"/>
      <c r="V4" s="133"/>
      <c r="W4" s="137"/>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43</v>
      </c>
      <c r="E5" s="24">
        <v>0</v>
      </c>
      <c r="F5" s="25" t="s">
        <v>35</v>
      </c>
      <c r="G5" s="15">
        <f t="shared" ref="G5: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35" priority="1" operator="greaterThan">
      <formula>0</formula>
    </cfRule>
  </conditionalFormatting>
  <conditionalFormatting sqref="G3:G35">
    <cfRule type="cellIs" dxfId="34" priority="2" operator="lessThanOrEqual">
      <formula>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BB43"/>
  <sheetViews>
    <sheetView tabSelected="1" workbookViewId="0">
      <selection activeCell="Z10" sqref="Z10"/>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6"/>
      <c r="AR1" s="147"/>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s="145" customFormat="1" ht="13.5" customHeight="1">
      <c r="A3" s="1"/>
      <c r="B3" s="142">
        <v>84</v>
      </c>
      <c r="C3" s="143">
        <v>2</v>
      </c>
      <c r="D3" s="143">
        <v>44</v>
      </c>
      <c r="E3" s="24">
        <v>0</v>
      </c>
      <c r="F3" s="144" t="s">
        <v>40</v>
      </c>
      <c r="G3" s="15">
        <v>1</v>
      </c>
      <c r="H3" s="19"/>
      <c r="I3" s="19"/>
      <c r="J3" s="19"/>
      <c r="K3" s="19"/>
      <c r="L3" s="19"/>
      <c r="M3" s="19"/>
      <c r="N3" s="23"/>
      <c r="O3" s="23"/>
      <c r="P3" s="23"/>
      <c r="Q3" s="143">
        <v>1</v>
      </c>
      <c r="R3" s="19"/>
      <c r="S3" s="19"/>
      <c r="T3" s="23"/>
      <c r="U3" s="23"/>
      <c r="V3" s="23"/>
      <c r="W3" s="23"/>
      <c r="X3" s="23"/>
      <c r="Y3" s="19"/>
      <c r="Z3" s="19"/>
      <c r="AA3" s="23"/>
      <c r="AB3" s="23"/>
      <c r="AC3" s="23"/>
      <c r="AD3" s="19"/>
      <c r="AE3" s="19"/>
      <c r="AF3" s="19"/>
      <c r="AG3" s="19"/>
      <c r="AH3" s="23"/>
      <c r="AI3" s="23"/>
      <c r="AJ3" s="23"/>
      <c r="AK3" s="23"/>
      <c r="AL3" s="1"/>
      <c r="AM3" s="1"/>
      <c r="AN3" s="1"/>
      <c r="AO3" s="1"/>
      <c r="AP3" s="1"/>
      <c r="AQ3" s="21"/>
      <c r="AR3" s="22"/>
      <c r="AS3" s="1"/>
      <c r="AT3" s="1"/>
      <c r="AU3" s="1"/>
      <c r="AV3" s="1"/>
      <c r="AW3" s="1"/>
      <c r="AX3" s="1"/>
      <c r="AY3" s="1"/>
      <c r="AZ3" s="1"/>
      <c r="BA3" s="1"/>
      <c r="BB3" s="1"/>
    </row>
    <row r="4" spans="1:54" s="141" customFormat="1" ht="13.5" customHeight="1">
      <c r="A4" s="1"/>
      <c r="B4" s="17">
        <v>84</v>
      </c>
      <c r="C4" s="48">
        <v>2</v>
      </c>
      <c r="D4" s="48">
        <v>54</v>
      </c>
      <c r="E4" s="53">
        <v>0</v>
      </c>
      <c r="F4" s="54" t="s">
        <v>37</v>
      </c>
      <c r="G4" s="15">
        <f t="shared" ref="G4:G5" si="0">SUM(H4:AK4)</f>
        <v>0.5</v>
      </c>
      <c r="H4" s="16"/>
      <c r="I4" s="16"/>
      <c r="J4" s="16"/>
      <c r="K4" s="16"/>
      <c r="L4" s="16"/>
      <c r="M4" s="16"/>
      <c r="N4" s="48"/>
      <c r="O4" s="48"/>
      <c r="P4" s="48"/>
      <c r="Q4" s="48"/>
      <c r="R4" s="16"/>
      <c r="S4" s="16">
        <v>0.5</v>
      </c>
      <c r="T4" s="48"/>
      <c r="U4" s="48"/>
      <c r="V4" s="48"/>
      <c r="W4" s="48"/>
      <c r="X4" s="48"/>
      <c r="Y4" s="16"/>
      <c r="Z4" s="16"/>
      <c r="AA4" s="48"/>
      <c r="AB4" s="48"/>
      <c r="AC4" s="48"/>
      <c r="AD4" s="16"/>
      <c r="AE4" s="16"/>
      <c r="AF4" s="16"/>
      <c r="AG4" s="16"/>
      <c r="AH4" s="48"/>
      <c r="AI4" s="48"/>
      <c r="AJ4" s="48"/>
      <c r="AK4" s="48"/>
      <c r="AL4" s="1"/>
      <c r="AM4" s="1"/>
      <c r="AN4" s="1"/>
      <c r="AO4" s="1"/>
      <c r="AP4" s="1"/>
      <c r="AQ4" s="17"/>
      <c r="AR4" s="18"/>
      <c r="AS4" s="1"/>
      <c r="AT4" s="1"/>
      <c r="AU4" s="1"/>
      <c r="AV4" s="1"/>
      <c r="AW4" s="1"/>
      <c r="AX4" s="1"/>
      <c r="AY4" s="1"/>
      <c r="AZ4" s="1"/>
      <c r="BA4" s="1"/>
      <c r="BB4" s="1"/>
    </row>
    <row r="5" spans="1:54" s="141" customFormat="1" ht="13.5" customHeight="1">
      <c r="A5" s="1"/>
      <c r="B5" s="17">
        <v>84</v>
      </c>
      <c r="C5" s="48">
        <v>2</v>
      </c>
      <c r="D5" s="48">
        <v>54</v>
      </c>
      <c r="E5" s="53">
        <v>0</v>
      </c>
      <c r="F5" s="54" t="s">
        <v>36</v>
      </c>
      <c r="G5" s="15">
        <f t="shared" si="0"/>
        <v>1</v>
      </c>
      <c r="H5" s="19"/>
      <c r="I5" s="19"/>
      <c r="J5" s="19"/>
      <c r="K5" s="19"/>
      <c r="L5" s="19"/>
      <c r="M5" s="19"/>
      <c r="N5" s="23"/>
      <c r="O5" s="23"/>
      <c r="P5" s="23"/>
      <c r="Q5" s="23"/>
      <c r="R5" s="19"/>
      <c r="S5" s="19"/>
      <c r="T5" s="23"/>
      <c r="U5" s="23">
        <v>1</v>
      </c>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s="141" customFormat="1" ht="13.5" customHeight="1">
      <c r="A6" s="1"/>
      <c r="B6" s="142">
        <v>84</v>
      </c>
      <c r="C6" s="143">
        <v>2</v>
      </c>
      <c r="D6" s="143">
        <v>44</v>
      </c>
      <c r="E6" s="24">
        <v>0</v>
      </c>
      <c r="F6" s="144" t="s">
        <v>39</v>
      </c>
      <c r="G6" s="15">
        <f>SUM(H6:AK6)</f>
        <v>2</v>
      </c>
      <c r="H6" s="19"/>
      <c r="I6" s="19"/>
      <c r="J6" s="19"/>
      <c r="K6" s="19"/>
      <c r="L6" s="19"/>
      <c r="M6" s="19"/>
      <c r="N6" s="23"/>
      <c r="O6" s="23"/>
      <c r="P6" s="23"/>
      <c r="Q6" s="23"/>
      <c r="R6" s="19"/>
      <c r="S6" s="19"/>
      <c r="T6" s="23"/>
      <c r="U6" s="23"/>
      <c r="V6" s="14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s="141" customFormat="1" ht="13.5" customHeight="1">
      <c r="A7" s="1"/>
      <c r="B7" s="21">
        <v>84</v>
      </c>
      <c r="C7" s="23">
        <v>2</v>
      </c>
      <c r="D7" s="23">
        <v>54</v>
      </c>
      <c r="E7" s="24">
        <v>0</v>
      </c>
      <c r="F7" s="25" t="s">
        <v>38</v>
      </c>
      <c r="G7" s="15">
        <f t="shared" ref="G7" si="1">SUM(H7:AK7)</f>
        <v>1</v>
      </c>
      <c r="H7" s="19"/>
      <c r="I7" s="19"/>
      <c r="J7" s="19"/>
      <c r="K7" s="19"/>
      <c r="L7" s="19"/>
      <c r="M7" s="19"/>
      <c r="N7" s="23"/>
      <c r="O7" s="23"/>
      <c r="P7" s="23"/>
      <c r="Q7" s="23"/>
      <c r="R7" s="19"/>
      <c r="S7" s="19"/>
      <c r="T7" s="23"/>
      <c r="U7" s="23"/>
      <c r="V7" s="23"/>
      <c r="W7" s="23"/>
      <c r="X7" s="23"/>
      <c r="Y7" s="19">
        <v>1</v>
      </c>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s="145" customFormat="1" ht="13.5" customHeight="1">
      <c r="A8" s="1"/>
      <c r="B8" s="142">
        <v>84</v>
      </c>
      <c r="C8" s="143">
        <v>2</v>
      </c>
      <c r="D8" s="143">
        <v>53</v>
      </c>
      <c r="E8" s="24">
        <v>0</v>
      </c>
      <c r="F8" s="144" t="s">
        <v>41</v>
      </c>
      <c r="G8" s="15">
        <f t="shared" ref="G8" si="2">SUM(H8:AK8)</f>
        <v>0.75</v>
      </c>
      <c r="H8" s="19"/>
      <c r="I8" s="19"/>
      <c r="J8" s="19"/>
      <c r="K8" s="19"/>
      <c r="L8" s="19"/>
      <c r="M8" s="19"/>
      <c r="N8" s="23"/>
      <c r="O8" s="23"/>
      <c r="P8" s="23"/>
      <c r="Q8" s="23"/>
      <c r="R8" s="19"/>
      <c r="S8" s="19"/>
      <c r="T8" s="23"/>
      <c r="U8" s="23"/>
      <c r="V8" s="23"/>
      <c r="W8" s="23"/>
      <c r="X8" s="23"/>
      <c r="Y8" s="19"/>
      <c r="Z8" s="148">
        <v>0.75</v>
      </c>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v>84</v>
      </c>
      <c r="C9" s="23">
        <v>2</v>
      </c>
      <c r="D9" s="23">
        <v>45</v>
      </c>
      <c r="E9" s="24">
        <v>0</v>
      </c>
      <c r="F9" s="25" t="s">
        <v>42</v>
      </c>
      <c r="G9" s="15">
        <f t="shared" ref="G9:G36" si="3">SUM(H9:AK9)</f>
        <v>0.25</v>
      </c>
      <c r="H9" s="19"/>
      <c r="I9" s="19"/>
      <c r="J9" s="19"/>
      <c r="K9" s="19"/>
      <c r="L9" s="19"/>
      <c r="M9" s="19"/>
      <c r="N9" s="23"/>
      <c r="O9" s="23"/>
      <c r="P9" s="23"/>
      <c r="Q9" s="23"/>
      <c r="R9" s="19"/>
      <c r="S9" s="19"/>
      <c r="T9" s="23"/>
      <c r="U9" s="23"/>
      <c r="V9" s="23"/>
      <c r="W9" s="23"/>
      <c r="X9" s="23"/>
      <c r="Y9" s="19"/>
      <c r="Z9" s="19">
        <v>0.25</v>
      </c>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3"/>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3"/>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3"/>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3"/>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3"/>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3"/>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3"/>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3"/>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3"/>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3"/>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3"/>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3"/>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3"/>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3"/>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3"/>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3"/>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3"/>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3"/>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3"/>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3"/>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3"/>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3"/>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3"/>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3"/>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3"/>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3"/>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3"/>
        <v>6.5</v>
      </c>
      <c r="H36" s="37">
        <f t="shared" ref="H36:AK36" si="4">SUM(H3:H35)</f>
        <v>0</v>
      </c>
      <c r="I36" s="37">
        <f t="shared" si="4"/>
        <v>0</v>
      </c>
      <c r="J36" s="37">
        <f t="shared" si="4"/>
        <v>0</v>
      </c>
      <c r="K36" s="37">
        <f t="shared" si="4"/>
        <v>0</v>
      </c>
      <c r="L36" s="37">
        <f t="shared" si="4"/>
        <v>0</v>
      </c>
      <c r="M36" s="37">
        <f t="shared" si="4"/>
        <v>0</v>
      </c>
      <c r="N36" s="72">
        <f t="shared" si="4"/>
        <v>0</v>
      </c>
      <c r="O36" s="72">
        <f t="shared" si="4"/>
        <v>0</v>
      </c>
      <c r="P36" s="72">
        <f t="shared" si="4"/>
        <v>0</v>
      </c>
      <c r="Q36" s="72">
        <f t="shared" si="4"/>
        <v>1</v>
      </c>
      <c r="R36" s="37">
        <f t="shared" si="4"/>
        <v>0</v>
      </c>
      <c r="S36" s="37">
        <f t="shared" si="4"/>
        <v>0.5</v>
      </c>
      <c r="T36" s="72">
        <f t="shared" si="4"/>
        <v>0</v>
      </c>
      <c r="U36" s="72">
        <f t="shared" si="4"/>
        <v>1</v>
      </c>
      <c r="V36" s="72">
        <f t="shared" si="4"/>
        <v>2</v>
      </c>
      <c r="W36" s="72">
        <f t="shared" si="4"/>
        <v>0</v>
      </c>
      <c r="X36" s="72">
        <f t="shared" si="4"/>
        <v>0</v>
      </c>
      <c r="Y36" s="37">
        <f t="shared" si="4"/>
        <v>1</v>
      </c>
      <c r="Z36" s="37">
        <f t="shared" si="4"/>
        <v>1</v>
      </c>
      <c r="AA36" s="72">
        <f t="shared" si="4"/>
        <v>0</v>
      </c>
      <c r="AB36" s="72">
        <f t="shared" si="4"/>
        <v>0</v>
      </c>
      <c r="AC36" s="72">
        <f t="shared" si="4"/>
        <v>0</v>
      </c>
      <c r="AD36" s="37">
        <f t="shared" si="4"/>
        <v>0</v>
      </c>
      <c r="AE36" s="37">
        <f t="shared" si="4"/>
        <v>0</v>
      </c>
      <c r="AF36" s="37">
        <f t="shared" si="4"/>
        <v>0</v>
      </c>
      <c r="AG36" s="37">
        <f t="shared" si="4"/>
        <v>0</v>
      </c>
      <c r="AH36" s="72">
        <f t="shared" si="4"/>
        <v>0</v>
      </c>
      <c r="AI36" s="72">
        <f t="shared" si="4"/>
        <v>0</v>
      </c>
      <c r="AJ36" s="72">
        <f t="shared" si="4"/>
        <v>0</v>
      </c>
      <c r="AK36" s="72">
        <f t="shared" si="4"/>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33" priority="13" operator="greaterThan">
      <formula>0</formula>
    </cfRule>
  </conditionalFormatting>
  <conditionalFormatting sqref="G3:G35">
    <cfRule type="cellIs" dxfId="32" priority="14" operator="lessThanOrEqual">
      <formula>0</formula>
    </cfRule>
  </conditionalFormatting>
  <conditionalFormatting sqref="G5">
    <cfRule type="cellIs" dxfId="31" priority="12" operator="greaterThan">
      <formula>0</formula>
    </cfRule>
  </conditionalFormatting>
  <conditionalFormatting sqref="G5">
    <cfRule type="cellIs" dxfId="30" priority="11" operator="lessThanOrEqual">
      <formula>0</formula>
    </cfRule>
  </conditionalFormatting>
  <conditionalFormatting sqref="G7">
    <cfRule type="cellIs" dxfId="29" priority="10" operator="greaterThan">
      <formula>0</formula>
    </cfRule>
  </conditionalFormatting>
  <conditionalFormatting sqref="G7">
    <cfRule type="cellIs" dxfId="28" priority="9" operator="lessThanOrEqual">
      <formula>0</formula>
    </cfRule>
  </conditionalFormatting>
  <conditionalFormatting sqref="G8">
    <cfRule type="cellIs" dxfId="27" priority="8" operator="greaterThan">
      <formula>0</formula>
    </cfRule>
  </conditionalFormatting>
  <conditionalFormatting sqref="G8">
    <cfRule type="cellIs" dxfId="26" priority="7" operator="lessThanOrEqual">
      <formula>0</formula>
    </cfRule>
  </conditionalFormatting>
  <conditionalFormatting sqref="G6">
    <cfRule type="cellIs" dxfId="25" priority="6" operator="greaterThan">
      <formula>0</formula>
    </cfRule>
  </conditionalFormatting>
  <conditionalFormatting sqref="G6">
    <cfRule type="cellIs" dxfId="24" priority="5" operator="lessThanOrEqual">
      <formula>0</formula>
    </cfRule>
  </conditionalFormatting>
  <conditionalFormatting sqref="G3">
    <cfRule type="cellIs" dxfId="23" priority="4" operator="greaterThan">
      <formula>0</formula>
    </cfRule>
  </conditionalFormatting>
  <conditionalFormatting sqref="G3">
    <cfRule type="cellIs" dxfId="22" priority="3" operator="lessThanOrEqual">
      <formula>0</formula>
    </cfRule>
  </conditionalFormatting>
  <conditionalFormatting sqref="G8">
    <cfRule type="cellIs" dxfId="3" priority="2" operator="greaterThan">
      <formula>0</formula>
    </cfRule>
  </conditionalFormatting>
  <conditionalFormatting sqref="G8">
    <cfRule type="cellIs" dxfId="1" priority="1" operator="lessThanOrEqual">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6"/>
      <c r="AS1" s="147"/>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16"/>
      <c r="I3" s="16"/>
      <c r="J3" s="16"/>
      <c r="K3" s="48"/>
      <c r="L3" s="48"/>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19"/>
      <c r="I4" s="19"/>
      <c r="J4" s="19"/>
      <c r="K4" s="23"/>
      <c r="L4" s="23"/>
      <c r="M4" s="23"/>
      <c r="N4" s="23"/>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19"/>
      <c r="I5" s="19"/>
      <c r="J5" s="19"/>
      <c r="K5" s="23"/>
      <c r="L5" s="23"/>
      <c r="M5" s="23"/>
      <c r="N5" s="23"/>
      <c r="O5" s="23"/>
      <c r="P5" s="19"/>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37">
        <f t="shared" ref="H36:AL36" si="1">SUM(H3:H35)</f>
        <v>0</v>
      </c>
      <c r="I36" s="37">
        <f t="shared" si="1"/>
        <v>0</v>
      </c>
      <c r="J36" s="37">
        <f t="shared" si="1"/>
        <v>0</v>
      </c>
      <c r="K36" s="72">
        <f t="shared" si="1"/>
        <v>0</v>
      </c>
      <c r="L36" s="72">
        <f t="shared" si="1"/>
        <v>0</v>
      </c>
      <c r="M36" s="72">
        <f t="shared" si="1"/>
        <v>0</v>
      </c>
      <c r="N36" s="72">
        <f t="shared" si="1"/>
        <v>0</v>
      </c>
      <c r="O36" s="72">
        <f t="shared" si="1"/>
        <v>0</v>
      </c>
      <c r="P36" s="37">
        <f t="shared" si="1"/>
        <v>0</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1" priority="1" operator="greaterThan">
      <formula>0</formula>
    </cfRule>
  </conditionalFormatting>
  <conditionalFormatting sqref="G3:G35">
    <cfRule type="cellIs" dxfId="20" priority="2" operator="lessThanOrEqual">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6"/>
      <c r="AR1" s="147"/>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6"/>
      <c r="AS1" s="147"/>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6"/>
      <c r="AS1" s="147"/>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6"/>
      <c r="AR1" s="147"/>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2015-03-15T11:48:55Z</dcterms:created>
  <dcterms:modified xsi:type="dcterms:W3CDTF">2015-04-20T09:06:15Z</dcterms:modified>
</cp:coreProperties>
</file>