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90" yWindow="525" windowWidth="19815" windowHeight="7365"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Feb!$A$1:$AP$36</definedName>
    <definedName name="Print_Area" localSheetId="6">Jul!$A$1:$AS$37</definedName>
    <definedName name="Print_Area" localSheetId="5">Jun!$B$2:$AR$42</definedName>
    <definedName name="Print_Area" localSheetId="2">Mar!$A$1:$AS$37</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9" i="5"/>
  <c r="G6" l="1"/>
  <c r="G5"/>
  <c r="G3"/>
  <c r="G8" i="4" l="1"/>
  <c r="G4"/>
  <c r="G5"/>
  <c r="G6"/>
  <c r="G7"/>
  <c r="G6" i="3"/>
  <c r="G4"/>
  <c r="G3"/>
  <c r="G6" i="2"/>
  <c r="G5"/>
  <c r="G4"/>
  <c r="G3"/>
  <c r="H6" i="13"/>
  <c r="AS36" i="12"/>
  <c r="S7" i="13" s="1"/>
  <c r="AL36" i="12"/>
  <c r="AK36"/>
  <c r="AJ36"/>
  <c r="AI36"/>
  <c r="AH36"/>
  <c r="AG36"/>
  <c r="AF36"/>
  <c r="AE36"/>
  <c r="AD36"/>
  <c r="AC36"/>
  <c r="AB36"/>
  <c r="AA36"/>
  <c r="Z36"/>
  <c r="Y36"/>
  <c r="X36"/>
  <c r="W36"/>
  <c r="V36"/>
  <c r="U36"/>
  <c r="T36"/>
  <c r="S36"/>
  <c r="R36"/>
  <c r="Q36"/>
  <c r="P36"/>
  <c r="O36"/>
  <c r="N36"/>
  <c r="M36"/>
  <c r="L36"/>
  <c r="K36"/>
  <c r="J36"/>
  <c r="I36"/>
  <c r="G36" s="1"/>
  <c r="S6" i="13" s="1"/>
  <c r="H36" i="12"/>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6" s="1"/>
  <c r="R6" i="13" s="1"/>
  <c r="G35" i="11"/>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G36" s="1"/>
  <c r="P6" i="13" s="1"/>
  <c r="H36" i="9"/>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6" s="1"/>
  <c r="O6" i="13" s="1"/>
  <c r="G35" i="8"/>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6" s="1"/>
  <c r="M6" i="13" s="1"/>
  <c r="G35" i="6"/>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8"/>
  <c r="G7"/>
  <c r="G4"/>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AS36" i="3"/>
  <c r="J7" i="13" s="1"/>
  <c r="AL36" i="3"/>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5"/>
  <c r="AP36" i="2"/>
  <c r="I7" i="13" s="1"/>
  <c r="AI36" i="2"/>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AS36" i="1"/>
  <c r="H7" i="13" s="1"/>
  <c r="G36" i="5" l="1"/>
  <c r="L6" i="13" s="1"/>
  <c r="G36" i="7"/>
  <c r="N6" i="13" s="1"/>
  <c r="G36" i="4"/>
  <c r="K6" i="13" s="1"/>
  <c r="G36" i="3"/>
  <c r="J6" i="13" s="1"/>
  <c r="G36"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<sst xmlns="http://schemas.openxmlformats.org/spreadsheetml/2006/main" count="204" uniqueCount="50">
  <si>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</si>
  <si>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</si>
  <si>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</si>
  <si>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</si>
  <si>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</si>
  <si>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</si>
  <si>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</si>
  <si>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</si>
  <si>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</si>
  <si>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</si>
  <si>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</si>
  <si>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</si>
  <si>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</si>
  <si>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</si>
  <si>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</si>
  <si>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</si>
  <si>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</si>
  <si>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</si>
  <si>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</si>
  <si>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</si>
  <si>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</si>
  <si>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</si>
  <si>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</si>
  <si>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</si>
  <si>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</si>
  <si>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</si>
  <si>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</si>
  <si>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</si>
  <si>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</si>
  <si>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1º reunion, asignacion de roles</t>
  </si>
  <si>
    <t>1ª reunion con profesor, planificacion para el lanzamiento del proyecto</t>
  </si>
  <si>
    <t>Practica 1, establecimiento de requisitos, arquitectura y tecnología, riesgos, estructura y reparto de tareas</t>
  </si>
  <si>
    <t>Redacción de los primeros requisitos del proyecto</t>
  </si>
  <si>
    <t>Reunión con el profesor, revisión de la propuesta de proyecto antes de la entrega</t>
  </si>
  <si>
    <t>Reunion de equipo, modificaciones y finalizacion de la propuesta de proyecto</t>
  </si>
  <si>
    <t>Familarizacion con el entorno Git</t>
  </si>
  <si>
    <t>Implementacion de la clase descripcion.java</t>
  </si>
  <si>
    <t>Comienzo de la clase descripcion.java</t>
  </si>
  <si>
    <t>Cambios en la clase Descripcion, y View</t>
  </si>
  <si>
    <t>Practica 3. Planificación de auditoria.</t>
  </si>
  <si>
    <t>Reunion con el profesor sobre la calidad</t>
  </si>
  <si>
    <t>Reunción de planificación</t>
  </si>
  <si>
    <t>Fichero de lecciones aprendidas</t>
  </si>
  <si>
    <t>Reunion con el profesor: auditoria externa</t>
  </si>
  <si>
    <t>Funcionalidad de modificar un modelo para el administrador</t>
  </si>
  <si>
    <t>Funcionalidad de modificar un modelo para el administrador(Problemas version JAVA)</t>
  </si>
  <si>
    <t>Corregido vista de la aplicación Administrador y Cliente</t>
  </si>
  <si>
    <t>Mirar tareas pendientes memoria del proyecto</t>
  </si>
  <si>
    <t>Reunion para preparar la presentacion</t>
  </si>
  <si>
    <t>Reunion para preparar la presentacion tecnica y reparto de tareas</t>
  </si>
</sst>
</file>

<file path=xl/styles.xml><?xml version="1.0" encoding="utf-8"?>
<styleSheet xmlns="http://schemas.openxmlformats.org/spreadsheetml/2006/main">
  <fonts count="15">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
      <b/>
      <sz val="10"/>
      <name val="Calibri"/>
      <family val="2"/>
      <charset val="1"/>
    </font>
    <font>
      <sz val="10"/>
      <name val="Courier New"/>
      <family val="3"/>
      <charset val="1"/>
    </font>
    <font>
      <sz val="10"/>
      <name val="Arial"/>
    </font>
    <font>
      <sz val="10"/>
      <name val="Arial"/>
      <family val="2"/>
      <charset val="1"/>
    </font>
  </fonts>
  <fills count="9">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
      <patternFill patternType="solid">
        <fgColor rgb="FF99CCFF"/>
        <bgColor rgb="FFCCCCFF"/>
      </patternFill>
    </fill>
    <fill>
      <patternFill patternType="solid">
        <fgColor rgb="FFFFFFFF"/>
        <bgColor rgb="FFFFFFCC"/>
      </patternFill>
    </fill>
  </fills>
  <borders count="57">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top/>
      <bottom style="dotted">
        <color auto="1"/>
      </bottom>
      <diagonal/>
    </border>
    <border>
      <left style="medium">
        <color auto="1"/>
      </left>
      <right/>
      <top/>
      <bottom style="dotted">
        <color auto="1"/>
      </bottom>
      <diagonal/>
    </border>
    <border>
      <left style="medium">
        <color auto="1"/>
      </left>
      <right style="medium">
        <color auto="1"/>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top style="dotted">
        <color auto="1"/>
      </top>
      <bottom style="dotted">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2">
    <xf numFmtId="0" fontId="0" fillId="0" borderId="0"/>
    <xf numFmtId="0" fontId="14" fillId="0" borderId="1"/>
  </cellStyleXfs>
  <cellXfs count="154">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1" fillId="0" borderId="46" xfId="0" applyFont="1" applyBorder="1" applyAlignment="1"/>
    <xf numFmtId="0" fontId="11" fillId="0" borderId="47" xfId="0" applyFont="1" applyBorder="1" applyAlignment="1"/>
    <xf numFmtId="0" fontId="11" fillId="0" borderId="48" xfId="0" applyFont="1" applyBorder="1" applyAlignment="1"/>
    <xf numFmtId="0" fontId="11" fillId="0" borderId="49" xfId="0" applyFont="1" applyBorder="1" applyAlignment="1"/>
    <xf numFmtId="0" fontId="12" fillId="7" borderId="50" xfId="0" applyFont="1" applyFill="1" applyBorder="1" applyAlignment="1">
      <alignment horizontal="center"/>
    </xf>
    <xf numFmtId="0" fontId="11" fillId="4" borderId="47" xfId="0" applyFont="1" applyFill="1" applyBorder="1"/>
    <xf numFmtId="0" fontId="11" fillId="8" borderId="47" xfId="0" applyFont="1" applyFill="1" applyBorder="1"/>
    <xf numFmtId="0" fontId="11" fillId="8" borderId="47" xfId="0" applyFont="1" applyFill="1" applyBorder="1" applyAlignment="1"/>
    <xf numFmtId="0" fontId="11" fillId="0" borderId="51" xfId="0" applyFont="1" applyBorder="1" applyAlignment="1"/>
    <xf numFmtId="0" fontId="11" fillId="0" borderId="52" xfId="0" applyFont="1" applyBorder="1" applyAlignment="1"/>
    <xf numFmtId="0" fontId="11" fillId="0" borderId="53" xfId="0" applyFont="1" applyBorder="1" applyAlignment="1"/>
    <xf numFmtId="0" fontId="11" fillId="0" borderId="54" xfId="0" applyFont="1" applyBorder="1" applyAlignment="1"/>
    <xf numFmtId="0" fontId="11" fillId="4" borderId="52" xfId="0" applyFont="1" applyFill="1" applyBorder="1"/>
    <xf numFmtId="0" fontId="11" fillId="8" borderId="52" xfId="0" applyFont="1" applyFill="1" applyBorder="1"/>
    <xf numFmtId="0" fontId="11" fillId="8" borderId="52" xfId="0" applyFont="1" applyFill="1" applyBorder="1" applyAlignme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47" xfId="0" applyFont="1" applyBorder="1"/>
    <xf numFmtId="0" fontId="0" fillId="0" borderId="0" xfId="0"/>
    <xf numFmtId="0" fontId="1" fillId="0" borderId="16" xfId="0" applyFont="1" applyBorder="1" applyAlignment="1"/>
    <xf numFmtId="0" fontId="1" fillId="0" borderId="17" xfId="0" applyFont="1" applyBorder="1" applyAlignment="1"/>
    <xf numFmtId="0" fontId="1" fillId="0" borderId="19" xfId="0" applyFont="1" applyBorder="1" applyAlignment="1"/>
    <xf numFmtId="0" fontId="0" fillId="0" borderId="1" xfId="0" applyBorder="1"/>
    <xf numFmtId="0" fontId="1" fillId="4" borderId="17" xfId="0" applyFont="1" applyFill="1" applyBorder="1" applyAlignment="1"/>
    <xf numFmtId="0" fontId="0" fillId="0" borderId="0" xfId="0"/>
    <xf numFmtId="0" fontId="13" fillId="0" borderId="1" xfId="0" applyFont="1" applyBorder="1"/>
    <xf numFmtId="0" fontId="11" fillId="0" borderId="55" xfId="1" applyFont="1" applyBorder="1"/>
    <xf numFmtId="0" fontId="11" fillId="0" borderId="56" xfId="1" applyFont="1" applyBorder="1"/>
    <xf numFmtId="0" fontId="0" fillId="0" borderId="1" xfId="0" applyFont="1" applyBorder="1" applyAlignment="1"/>
    <xf numFmtId="0" fontId="1" fillId="0" borderId="1" xfId="0" applyFont="1" applyBorder="1" applyAlignment="1">
      <alignment horizontal="center"/>
    </xf>
    <xf numFmtId="0" fontId="0" fillId="0" borderId="0" xfId="0"/>
  </cellXfs>
  <cellStyles count="2">
    <cellStyle name="Excel Built-in Normal" xfId="1"/>
    <cellStyle name="Normal" xfId="0" builtinId="0"/>
  </cellStyles>
  <dxfs count="46">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rPr lang="es-ES"/>
              <a:t>Gráfica Esfuerzos totales/Formación</a:t>
            </a:r>
          </a:p>
        </c:rich>
      </c:tx>
      <c:layout/>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4.5</c:v>
                </c:pt>
                <c:pt idx="2">
                  <c:v>4</c:v>
                </c:pt>
                <c:pt idx="3">
                  <c:v>6.5</c:v>
                </c:pt>
                <c:pt idx="4">
                  <c:v>5.75</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er>
        <c:marker val="1"/>
        <c:axId val="76131712"/>
        <c:axId val="76171136"/>
      </c:lineChart>
      <c:catAx>
        <c:axId val="76131712"/>
        <c:scaling>
          <c:orientation val="minMax"/>
        </c:scaling>
        <c:axPos val="b"/>
        <c:title>
          <c:tx>
            <c:rich>
              <a:bodyPr/>
              <a:lstStyle/>
              <a:p>
                <a:pPr>
                  <a:defRPr sz="1200" b="1" i="0">
                    <a:solidFill>
                      <a:srgbClr val="000000"/>
                    </a:solidFill>
                  </a:defRPr>
                </a:pPr>
                <a:r>
                  <a:rPr lang="es-ES"/>
                  <a:t>Mes</a:t>
                </a:r>
              </a:p>
            </c:rich>
          </c:tx>
          <c:layout/>
        </c:title>
        <c:tickLblPos val="nextTo"/>
        <c:txPr>
          <a:bodyPr/>
          <a:lstStyle/>
          <a:p>
            <a:pPr>
              <a:defRPr/>
            </a:pPr>
            <a:endParaRPr lang="es-ES"/>
          </a:p>
        </c:txPr>
        <c:crossAx val="76171136"/>
        <c:crosses val="autoZero"/>
        <c:lblAlgn val="ctr"/>
        <c:lblOffset val="100"/>
      </c:catAx>
      <c:valAx>
        <c:axId val="76171136"/>
        <c:scaling>
          <c:orientation val="minMax"/>
        </c:scaling>
        <c:axPos val="l"/>
        <c:majorGridlines>
          <c:spPr>
            <a:ln>
              <a:solidFill>
                <a:srgbClr val="000000"/>
              </a:solidFill>
            </a:ln>
          </c:spPr>
        </c:majorGridlines>
        <c:title>
          <c:tx>
            <c:rich>
              <a:bodyPr/>
              <a:lstStyle/>
              <a:p>
                <a:pPr>
                  <a:defRPr sz="1200" b="1" i="0">
                    <a:solidFill>
                      <a:srgbClr val="000000"/>
                    </a:solidFill>
                  </a:defRPr>
                </a:pPr>
                <a:r>
                  <a:rPr lang="es-ES"/>
                  <a:t>Horas</a:t>
                </a:r>
              </a:p>
            </c:rich>
          </c:tx>
          <c:layout/>
        </c:title>
        <c:numFmt formatCode="General" sourceLinked="1"/>
        <c:tickLblPos val="nextTo"/>
        <c:spPr>
          <a:ln w="47625">
            <a:noFill/>
          </a:ln>
        </c:spPr>
        <c:txPr>
          <a:bodyPr/>
          <a:lstStyle/>
          <a:p>
            <a:pPr>
              <a:defRPr/>
            </a:pPr>
            <a:endParaRPr lang="es-ES"/>
          </a:p>
        </c:txPr>
        <c:crossAx val="76131712"/>
        <c:crosses val="autoZero"/>
        <c:crossBetween val="between"/>
      </c:valAx>
      <c:spPr>
        <a:solidFill>
          <a:srgbClr val="FFFFFF"/>
        </a:solidFill>
      </c:spPr>
    </c:plotArea>
    <c:legend>
      <c:legendPos val="r"/>
      <c:layout/>
    </c:legend>
    <c:dispBlanksAs val="gap"/>
  </c:chart>
  <c:spPr>
    <a:solidFill>
      <a:srgbClr val="FFFFFF"/>
    </a:solidFill>
  </c:spPr>
  <c:printSettings>
    <c:headerFooter/>
    <c:pageMargins b="0.750000000000001" l="0.70000000000000062" r="0.70000000000000062" t="0.750000000000001"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topLeftCell="A37"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45" priority="1" operator="greaterThan">
      <formula>0</formula>
    </cfRule>
  </conditionalFormatting>
  <conditionalFormatting sqref="G3:G35">
    <cfRule type="cellIs" dxfId="44"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20.75</v>
      </c>
      <c r="H6" s="116">
        <f>Ene!G36</f>
        <v>0</v>
      </c>
      <c r="I6" s="116">
        <f>Feb!G36</f>
        <v>4.5</v>
      </c>
      <c r="J6" s="116">
        <f>Mar!G36</f>
        <v>4</v>
      </c>
      <c r="K6" s="116">
        <f>Abr!G36</f>
        <v>6.5</v>
      </c>
      <c r="L6" s="116">
        <f>May!G36</f>
        <v>5.75</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0</v>
      </c>
      <c r="H7" s="119">
        <f>Ene!AS36</f>
        <v>0</v>
      </c>
      <c r="I7" s="119">
        <f>Feb!AP36</f>
        <v>0</v>
      </c>
      <c r="J7" s="119">
        <f>Mar!AS36</f>
        <v>0</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3" priority="1" operator="greaterThan">
      <formula>0</formula>
    </cfRule>
  </conditionalFormatting>
  <conditionalFormatting sqref="G6:G7">
    <cfRule type="cellIs" dxfId="2"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3"/>
  <sheetViews>
    <sheetView workbookViewId="0">
      <selection activeCell="B3" sqref="B3:AI7"/>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52"/>
      <c r="AP1" s="153"/>
      <c r="AQ1" s="1"/>
      <c r="AR1" s="1"/>
      <c r="AS1" s="1"/>
      <c r="AT1" s="1"/>
      <c r="AU1" s="1"/>
      <c r="AV1" s="1"/>
      <c r="AW1" s="1"/>
      <c r="AX1" s="1"/>
      <c r="AY1" s="1"/>
      <c r="AZ1" s="1"/>
    </row>
    <row r="2" spans="1:52" ht="16.5" customHeigh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121">
        <v>84</v>
      </c>
      <c r="C3" s="122">
        <v>2</v>
      </c>
      <c r="D3" s="122">
        <v>45</v>
      </c>
      <c r="E3" s="123">
        <v>0</v>
      </c>
      <c r="F3" s="124" t="s">
        <v>29</v>
      </c>
      <c r="G3" s="125">
        <f t="shared" ref="G3:G6" si="0">SUM(H3:AI3)</f>
        <v>1</v>
      </c>
      <c r="H3" s="126"/>
      <c r="I3" s="127"/>
      <c r="J3" s="127"/>
      <c r="K3" s="127"/>
      <c r="L3" s="127"/>
      <c r="M3" s="127"/>
      <c r="N3" s="126"/>
      <c r="O3" s="126"/>
      <c r="P3" s="127"/>
      <c r="Q3" s="127"/>
      <c r="R3" s="127"/>
      <c r="S3" s="127"/>
      <c r="T3" s="127"/>
      <c r="U3" s="126"/>
      <c r="V3" s="126"/>
      <c r="W3" s="128">
        <v>1</v>
      </c>
      <c r="X3" s="127"/>
      <c r="Y3" s="127"/>
      <c r="Z3" s="127"/>
      <c r="AA3" s="127"/>
      <c r="AB3" s="126"/>
      <c r="AC3" s="126"/>
      <c r="AD3" s="127"/>
      <c r="AE3" s="127"/>
      <c r="AF3" s="127"/>
      <c r="AG3" s="127"/>
      <c r="AH3" s="127"/>
      <c r="AI3" s="126"/>
      <c r="AJ3" s="1"/>
      <c r="AK3" s="1"/>
      <c r="AL3" s="1"/>
      <c r="AM3" s="1"/>
      <c r="AN3" s="1"/>
      <c r="AO3" s="17"/>
      <c r="AP3" s="18"/>
      <c r="AQ3" s="1"/>
      <c r="AR3" s="1"/>
      <c r="AS3" s="1"/>
      <c r="AT3" s="1"/>
      <c r="AU3" s="1"/>
      <c r="AV3" s="1"/>
      <c r="AW3" s="1"/>
      <c r="AX3" s="1"/>
      <c r="AY3" s="1"/>
      <c r="AZ3" s="1"/>
    </row>
    <row r="4" spans="1:52" ht="13.5" customHeight="1">
      <c r="A4" s="1"/>
      <c r="B4" s="129">
        <v>84</v>
      </c>
      <c r="C4" s="130">
        <v>2</v>
      </c>
      <c r="D4" s="130">
        <v>41</v>
      </c>
      <c r="E4" s="131">
        <v>0</v>
      </c>
      <c r="F4" s="132" t="s">
        <v>30</v>
      </c>
      <c r="G4" s="125">
        <f t="shared" si="0"/>
        <v>1</v>
      </c>
      <c r="H4" s="133"/>
      <c r="I4" s="134"/>
      <c r="J4" s="134"/>
      <c r="K4" s="134"/>
      <c r="L4" s="134"/>
      <c r="M4" s="134"/>
      <c r="N4" s="133"/>
      <c r="O4" s="133"/>
      <c r="P4" s="134"/>
      <c r="Q4" s="134"/>
      <c r="R4" s="134"/>
      <c r="S4" s="134"/>
      <c r="T4" s="134"/>
      <c r="U4" s="133"/>
      <c r="V4" s="133"/>
      <c r="W4" s="134"/>
      <c r="X4" s="134"/>
      <c r="Y4" s="134"/>
      <c r="Z4" s="135">
        <v>1</v>
      </c>
      <c r="AA4" s="134"/>
      <c r="AB4" s="133"/>
      <c r="AC4" s="133"/>
      <c r="AD4" s="134"/>
      <c r="AE4" s="134"/>
      <c r="AF4" s="134"/>
      <c r="AG4" s="134"/>
      <c r="AH4" s="134"/>
      <c r="AI4" s="133"/>
      <c r="AJ4" s="1"/>
      <c r="AK4" s="1"/>
      <c r="AL4" s="1"/>
      <c r="AM4" s="1"/>
      <c r="AN4" s="1"/>
      <c r="AO4" s="21"/>
      <c r="AP4" s="22"/>
      <c r="AQ4" s="1"/>
      <c r="AR4" s="1"/>
      <c r="AS4" s="1"/>
      <c r="AT4" s="1"/>
      <c r="AU4" s="1"/>
      <c r="AV4" s="1"/>
      <c r="AW4" s="1"/>
      <c r="AX4" s="1"/>
      <c r="AY4" s="1"/>
      <c r="AZ4" s="1"/>
    </row>
    <row r="5" spans="1:52" ht="13.5" customHeight="1">
      <c r="A5" s="1"/>
      <c r="B5" s="129">
        <v>84</v>
      </c>
      <c r="C5" s="130">
        <v>2</v>
      </c>
      <c r="D5" s="130">
        <v>41</v>
      </c>
      <c r="E5" s="131">
        <v>0</v>
      </c>
      <c r="F5" s="132" t="s">
        <v>31</v>
      </c>
      <c r="G5" s="125">
        <f t="shared" si="0"/>
        <v>2</v>
      </c>
      <c r="H5" s="133"/>
      <c r="I5" s="134"/>
      <c r="J5" s="134"/>
      <c r="K5" s="134"/>
      <c r="L5" s="134"/>
      <c r="M5" s="134"/>
      <c r="N5" s="133"/>
      <c r="O5" s="133"/>
      <c r="P5" s="134"/>
      <c r="Q5" s="134"/>
      <c r="R5" s="134"/>
      <c r="S5" s="134"/>
      <c r="T5" s="134"/>
      <c r="U5" s="133"/>
      <c r="V5" s="133"/>
      <c r="W5" s="134"/>
      <c r="X5" s="134"/>
      <c r="Y5" s="134"/>
      <c r="Z5" s="135">
        <v>2</v>
      </c>
      <c r="AA5" s="134"/>
      <c r="AB5" s="133"/>
      <c r="AC5" s="133"/>
      <c r="AD5" s="134"/>
      <c r="AE5" s="134"/>
      <c r="AF5" s="134"/>
      <c r="AG5" s="134"/>
      <c r="AH5" s="134"/>
      <c r="AI5" s="133"/>
      <c r="AJ5" s="1"/>
      <c r="AK5" s="1"/>
      <c r="AL5" s="1"/>
      <c r="AM5" s="1"/>
      <c r="AN5" s="1"/>
      <c r="AO5" s="21"/>
      <c r="AP5" s="22"/>
      <c r="AQ5" s="1"/>
      <c r="AR5" s="1"/>
      <c r="AS5" s="1"/>
      <c r="AT5" s="1"/>
      <c r="AU5" s="1"/>
      <c r="AV5" s="1"/>
      <c r="AW5" s="1"/>
      <c r="AX5" s="1"/>
      <c r="AY5" s="1"/>
      <c r="AZ5" s="1"/>
    </row>
    <row r="6" spans="1:52" ht="13.5" customHeight="1">
      <c r="A6" s="1"/>
      <c r="B6" s="136">
        <v>84</v>
      </c>
      <c r="C6" s="137">
        <v>2</v>
      </c>
      <c r="D6" s="137">
        <v>42</v>
      </c>
      <c r="E6" s="138">
        <v>0</v>
      </c>
      <c r="F6" s="139" t="s">
        <v>32</v>
      </c>
      <c r="G6" s="125">
        <f t="shared" si="0"/>
        <v>0.5</v>
      </c>
      <c r="H6" s="133"/>
      <c r="I6" s="134"/>
      <c r="J6" s="134"/>
      <c r="K6" s="134"/>
      <c r="L6" s="134"/>
      <c r="M6" s="134"/>
      <c r="N6" s="133"/>
      <c r="O6" s="133"/>
      <c r="P6" s="134"/>
      <c r="Q6" s="134"/>
      <c r="R6" s="134"/>
      <c r="S6" s="134"/>
      <c r="T6" s="134"/>
      <c r="U6" s="133"/>
      <c r="V6" s="133"/>
      <c r="W6" s="134"/>
      <c r="X6" s="134"/>
      <c r="Y6" s="134"/>
      <c r="Z6" s="134"/>
      <c r="AA6" s="134"/>
      <c r="AB6" s="133"/>
      <c r="AC6" s="133">
        <v>0.5</v>
      </c>
      <c r="AD6" s="134"/>
      <c r="AE6" s="134"/>
      <c r="AF6" s="134"/>
      <c r="AG6" s="134"/>
      <c r="AH6" s="134"/>
      <c r="AI6" s="133"/>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ref="G7:G36" si="1">SUM(H7:AI7)</f>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1"/>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1"/>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1"/>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1"/>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1"/>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1"/>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1"/>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1"/>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1"/>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1"/>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1"/>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1"/>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1"/>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1"/>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1"/>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1"/>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1"/>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1"/>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1"/>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1"/>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1"/>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1"/>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1"/>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1"/>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1"/>
      <c r="C32" s="23"/>
      <c r="D32" s="23"/>
      <c r="E32" s="24"/>
      <c r="F32" s="25"/>
      <c r="G32" s="15">
        <f t="shared" si="1"/>
        <v>0</v>
      </c>
      <c r="H32" s="19"/>
      <c r="I32" s="20"/>
      <c r="J32" s="20"/>
      <c r="K32" s="20"/>
      <c r="L32" s="20"/>
      <c r="M32" s="20"/>
      <c r="N32" s="19"/>
      <c r="O32" s="19"/>
      <c r="P32" s="20"/>
      <c r="Q32" s="20"/>
      <c r="R32" s="20"/>
      <c r="S32" s="20"/>
      <c r="T32" s="20"/>
      <c r="U32" s="19"/>
      <c r="V32" s="19"/>
      <c r="W32" s="20"/>
      <c r="X32" s="20"/>
      <c r="Y32" s="20"/>
      <c r="Z32" s="20"/>
      <c r="AA32" s="20"/>
      <c r="AB32" s="19"/>
      <c r="AC32" s="19"/>
      <c r="AD32" s="20"/>
      <c r="AE32" s="20"/>
      <c r="AF32" s="20"/>
      <c r="AG32" s="20"/>
      <c r="AH32" s="20"/>
      <c r="AI32" s="19"/>
      <c r="AJ32" s="1"/>
      <c r="AK32" s="1"/>
      <c r="AL32" s="1"/>
      <c r="AM32" s="1"/>
      <c r="AN32" s="1"/>
      <c r="AO32" s="21"/>
      <c r="AP32" s="22"/>
      <c r="AQ32" s="1"/>
      <c r="AR32" s="1"/>
      <c r="AS32" s="1"/>
      <c r="AT32" s="1"/>
      <c r="AU32" s="1"/>
      <c r="AV32" s="1"/>
      <c r="AW32" s="1"/>
      <c r="AX32" s="1"/>
      <c r="AY32" s="1"/>
      <c r="AZ32" s="1"/>
    </row>
    <row r="33" spans="1:52" ht="13.5" customHeight="1">
      <c r="A33" s="1"/>
      <c r="B33" s="21"/>
      <c r="C33" s="23"/>
      <c r="D33" s="23"/>
      <c r="E33" s="24"/>
      <c r="F33" s="25"/>
      <c r="G33" s="15">
        <f t="shared" si="1"/>
        <v>0</v>
      </c>
      <c r="H33" s="19"/>
      <c r="I33" s="20"/>
      <c r="J33" s="20"/>
      <c r="K33" s="20"/>
      <c r="L33" s="20"/>
      <c r="M33" s="20"/>
      <c r="N33" s="19"/>
      <c r="O33" s="19"/>
      <c r="P33" s="20"/>
      <c r="Q33" s="20"/>
      <c r="R33" s="20"/>
      <c r="S33" s="20"/>
      <c r="T33" s="20"/>
      <c r="U33" s="19"/>
      <c r="V33" s="19"/>
      <c r="W33" s="20"/>
      <c r="X33" s="20"/>
      <c r="Y33" s="20"/>
      <c r="Z33" s="20"/>
      <c r="AA33" s="20"/>
      <c r="AB33" s="19"/>
      <c r="AC33" s="19"/>
      <c r="AD33" s="20"/>
      <c r="AE33" s="20"/>
      <c r="AF33" s="20"/>
      <c r="AG33" s="20"/>
      <c r="AH33" s="20"/>
      <c r="AI33" s="19"/>
      <c r="AJ33" s="1"/>
      <c r="AK33" s="1"/>
      <c r="AL33" s="1"/>
      <c r="AM33" s="1"/>
      <c r="AN33" s="1"/>
      <c r="AO33" s="21"/>
      <c r="AP33" s="22"/>
      <c r="AQ33" s="1"/>
      <c r="AR33" s="1"/>
      <c r="AS33" s="1"/>
      <c r="AT33" s="1"/>
      <c r="AU33" s="1"/>
      <c r="AV33" s="1"/>
      <c r="AW33" s="1"/>
      <c r="AX33" s="1"/>
      <c r="AY33" s="1"/>
      <c r="AZ33" s="1"/>
    </row>
    <row r="34" spans="1:52" ht="13.5" customHeight="1">
      <c r="A34" s="1"/>
      <c r="B34" s="21"/>
      <c r="C34" s="23"/>
      <c r="D34" s="23"/>
      <c r="E34" s="24"/>
      <c r="F34" s="25"/>
      <c r="G34" s="15">
        <f t="shared" si="1"/>
        <v>0</v>
      </c>
      <c r="H34" s="19"/>
      <c r="I34" s="20"/>
      <c r="J34" s="20"/>
      <c r="K34" s="20"/>
      <c r="L34" s="20"/>
      <c r="M34" s="20"/>
      <c r="N34" s="19"/>
      <c r="O34" s="19"/>
      <c r="P34" s="20"/>
      <c r="Q34" s="20"/>
      <c r="R34" s="20"/>
      <c r="S34" s="20"/>
      <c r="T34" s="20"/>
      <c r="U34" s="19"/>
      <c r="V34" s="19"/>
      <c r="W34" s="20"/>
      <c r="X34" s="20"/>
      <c r="Y34" s="20"/>
      <c r="Z34" s="20"/>
      <c r="AA34" s="20"/>
      <c r="AB34" s="19"/>
      <c r="AC34" s="19"/>
      <c r="AD34" s="20"/>
      <c r="AE34" s="20"/>
      <c r="AF34" s="20"/>
      <c r="AG34" s="20"/>
      <c r="AH34" s="20"/>
      <c r="AI34" s="19"/>
      <c r="AJ34" s="1"/>
      <c r="AK34" s="1"/>
      <c r="AL34" s="1"/>
      <c r="AM34" s="1"/>
      <c r="AN34" s="1"/>
      <c r="AO34" s="21"/>
      <c r="AP34" s="22"/>
      <c r="AQ34" s="1"/>
      <c r="AR34" s="1"/>
      <c r="AS34" s="1"/>
      <c r="AT34" s="1"/>
      <c r="AU34" s="1"/>
      <c r="AV34" s="1"/>
      <c r="AW34" s="1"/>
      <c r="AX34" s="1"/>
      <c r="AY34" s="1"/>
      <c r="AZ34" s="1"/>
    </row>
    <row r="35" spans="1:52" ht="13.5" customHeight="1">
      <c r="A35" s="1"/>
      <c r="B35" s="26"/>
      <c r="C35" s="27"/>
      <c r="D35" s="27"/>
      <c r="E35" s="28"/>
      <c r="F35" s="29"/>
      <c r="G35" s="30">
        <f t="shared" si="1"/>
        <v>0</v>
      </c>
      <c r="H35" s="31"/>
      <c r="I35" s="32"/>
      <c r="J35" s="32"/>
      <c r="K35" s="32"/>
      <c r="L35" s="32"/>
      <c r="M35" s="32"/>
      <c r="N35" s="31"/>
      <c r="O35" s="31"/>
      <c r="P35" s="32"/>
      <c r="Q35" s="32"/>
      <c r="R35" s="32"/>
      <c r="S35" s="32"/>
      <c r="T35" s="32"/>
      <c r="U35" s="31"/>
      <c r="V35" s="31"/>
      <c r="W35" s="32"/>
      <c r="X35" s="32"/>
      <c r="Y35" s="32"/>
      <c r="Z35" s="32"/>
      <c r="AA35" s="32"/>
      <c r="AB35" s="31"/>
      <c r="AC35" s="31"/>
      <c r="AD35" s="32"/>
      <c r="AE35" s="32"/>
      <c r="AF35" s="32"/>
      <c r="AG35" s="32"/>
      <c r="AH35" s="32"/>
      <c r="AI35" s="31"/>
      <c r="AJ35" s="1"/>
      <c r="AK35" s="1"/>
      <c r="AL35" s="1"/>
      <c r="AM35" s="1"/>
      <c r="AN35" s="1"/>
      <c r="AO35" s="33"/>
      <c r="AP35" s="34"/>
      <c r="AQ35" s="1"/>
      <c r="AR35" s="1"/>
      <c r="AS35" s="1"/>
      <c r="AT35" s="1"/>
      <c r="AU35" s="1"/>
      <c r="AV35" s="1"/>
      <c r="AW35" s="1"/>
      <c r="AX35" s="1"/>
      <c r="AY35" s="1"/>
      <c r="AZ35" s="1"/>
    </row>
    <row r="36" spans="1:52" ht="13.5" customHeight="1">
      <c r="A36" s="1"/>
      <c r="B36" s="1"/>
      <c r="C36" s="1"/>
      <c r="D36" s="1"/>
      <c r="E36" s="1"/>
      <c r="F36" s="35" t="s">
        <v>8</v>
      </c>
      <c r="G36" s="36">
        <f t="shared" si="1"/>
        <v>4.5</v>
      </c>
      <c r="H36" s="37">
        <f t="shared" ref="H36:AI36" si="2">SUM(H3:H35)</f>
        <v>0</v>
      </c>
      <c r="I36" s="38">
        <f t="shared" si="2"/>
        <v>0</v>
      </c>
      <c r="J36" s="38">
        <f t="shared" si="2"/>
        <v>0</v>
      </c>
      <c r="K36" s="38">
        <f t="shared" si="2"/>
        <v>0</v>
      </c>
      <c r="L36" s="38">
        <f t="shared" si="2"/>
        <v>0</v>
      </c>
      <c r="M36" s="38">
        <f t="shared" si="2"/>
        <v>0</v>
      </c>
      <c r="N36" s="37">
        <f t="shared" si="2"/>
        <v>0</v>
      </c>
      <c r="O36" s="37">
        <f t="shared" si="2"/>
        <v>0</v>
      </c>
      <c r="P36" s="38">
        <f t="shared" si="2"/>
        <v>0</v>
      </c>
      <c r="Q36" s="38">
        <f t="shared" si="2"/>
        <v>0</v>
      </c>
      <c r="R36" s="38">
        <f t="shared" si="2"/>
        <v>0</v>
      </c>
      <c r="S36" s="38">
        <f t="shared" si="2"/>
        <v>0</v>
      </c>
      <c r="T36" s="38">
        <f t="shared" si="2"/>
        <v>0</v>
      </c>
      <c r="U36" s="37">
        <f t="shared" si="2"/>
        <v>0</v>
      </c>
      <c r="V36" s="37">
        <f t="shared" si="2"/>
        <v>0</v>
      </c>
      <c r="W36" s="38">
        <f t="shared" si="2"/>
        <v>1</v>
      </c>
      <c r="X36" s="38">
        <f t="shared" si="2"/>
        <v>0</v>
      </c>
      <c r="Y36" s="38">
        <f t="shared" si="2"/>
        <v>0</v>
      </c>
      <c r="Z36" s="38">
        <f t="shared" si="2"/>
        <v>3</v>
      </c>
      <c r="AA36" s="38">
        <f t="shared" si="2"/>
        <v>0</v>
      </c>
      <c r="AB36" s="37">
        <f t="shared" si="2"/>
        <v>0</v>
      </c>
      <c r="AC36" s="37">
        <f t="shared" si="2"/>
        <v>0.5</v>
      </c>
      <c r="AD36" s="38">
        <f t="shared" si="2"/>
        <v>0</v>
      </c>
      <c r="AE36" s="38">
        <f t="shared" si="2"/>
        <v>0</v>
      </c>
      <c r="AF36" s="38">
        <f t="shared" si="2"/>
        <v>0</v>
      </c>
      <c r="AG36" s="38">
        <f t="shared" si="2"/>
        <v>0</v>
      </c>
      <c r="AH36" s="38">
        <f t="shared" si="2"/>
        <v>0</v>
      </c>
      <c r="AI36" s="37">
        <f t="shared" si="2"/>
        <v>0</v>
      </c>
      <c r="AJ36" s="1"/>
      <c r="AK36" s="1"/>
      <c r="AL36" s="1"/>
      <c r="AM36" s="1"/>
      <c r="AN36" s="1"/>
      <c r="AO36" s="47" t="s">
        <v>11</v>
      </c>
      <c r="AP36" s="49">
        <f>SUM(AP3:AP35)</f>
        <v>0</v>
      </c>
      <c r="AQ36" s="1"/>
      <c r="AR36" s="1"/>
      <c r="AS36" s="1"/>
      <c r="AT36" s="1"/>
      <c r="AU36" s="1"/>
      <c r="AV36" s="1"/>
      <c r="AW36" s="1"/>
      <c r="AX36" s="1"/>
      <c r="AY36" s="1"/>
      <c r="AZ36" s="1"/>
    </row>
    <row r="37" spans="1:52" ht="15.75" customHeight="1">
      <c r="A37" s="1"/>
      <c r="B37" s="1"/>
      <c r="C37" s="1"/>
      <c r="D37" s="1"/>
      <c r="E37" s="1"/>
      <c r="F37" s="1"/>
      <c r="G37" s="1"/>
      <c r="H37" s="1"/>
      <c r="I37" s="55"/>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spans="1:52"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spans="1:52"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spans="1:52"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sheetData>
  <mergeCells count="1">
    <mergeCell ref="AO1:AP1"/>
  </mergeCells>
  <conditionalFormatting sqref="G3:G35">
    <cfRule type="cellIs" dxfId="43" priority="1" operator="greaterThan">
      <formula>0</formula>
    </cfRule>
  </conditionalFormatting>
  <conditionalFormatting sqref="G3:G35">
    <cfRule type="cellIs" dxfId="42"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3"/>
  <sheetViews>
    <sheetView workbookViewId="0">
      <selection activeCell="F4" sqref="F4"/>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136">
        <v>84</v>
      </c>
      <c r="C3" s="137">
        <v>2</v>
      </c>
      <c r="D3" s="137">
        <v>42</v>
      </c>
      <c r="E3" s="138">
        <v>0</v>
      </c>
      <c r="F3" s="139" t="s">
        <v>33</v>
      </c>
      <c r="G3" s="125">
        <f t="shared" ref="G3:G4" si="0">SUM(H3:AL3)</f>
        <v>1</v>
      </c>
      <c r="H3" s="126"/>
      <c r="I3" s="140"/>
      <c r="J3" s="140"/>
      <c r="K3" s="140"/>
      <c r="L3" s="126"/>
      <c r="M3" s="126"/>
      <c r="N3" s="126"/>
      <c r="O3" s="126"/>
      <c r="P3" s="140"/>
      <c r="Q3" s="140"/>
      <c r="R3" s="140"/>
      <c r="S3" s="140">
        <v>1</v>
      </c>
      <c r="T3" s="140"/>
      <c r="U3" s="126"/>
      <c r="V3" s="126"/>
      <c r="W3" s="140"/>
      <c r="X3" s="48"/>
      <c r="Y3" s="48"/>
      <c r="Z3" s="48"/>
      <c r="AA3" s="16"/>
      <c r="AB3" s="16"/>
      <c r="AC3" s="16"/>
      <c r="AD3" s="48"/>
      <c r="AE3" s="48"/>
      <c r="AF3" s="48"/>
      <c r="AG3" s="48"/>
      <c r="AH3" s="16"/>
      <c r="AI3" s="16"/>
      <c r="AJ3" s="16"/>
      <c r="AK3" s="16"/>
      <c r="AL3" s="16"/>
      <c r="AM3" s="1"/>
      <c r="AN3" s="1"/>
      <c r="AO3" s="1"/>
      <c r="AP3" s="1"/>
      <c r="AQ3" s="1"/>
      <c r="AR3" s="17"/>
      <c r="AS3" s="18"/>
      <c r="AT3" s="1"/>
      <c r="AU3" s="1"/>
      <c r="AV3" s="1"/>
      <c r="AW3" s="1"/>
      <c r="AX3" s="1"/>
      <c r="AY3" s="1"/>
      <c r="AZ3" s="1"/>
      <c r="BA3" s="1"/>
      <c r="BB3" s="1"/>
      <c r="BC3" s="1"/>
    </row>
    <row r="4" spans="1:55" ht="13.5" customHeight="1">
      <c r="A4" s="1"/>
      <c r="B4" s="136">
        <v>84</v>
      </c>
      <c r="C4" s="137">
        <v>2</v>
      </c>
      <c r="D4" s="137">
        <v>42</v>
      </c>
      <c r="E4" s="138">
        <v>0</v>
      </c>
      <c r="F4" s="139" t="s">
        <v>34</v>
      </c>
      <c r="G4" s="125">
        <f t="shared" si="0"/>
        <v>2.5</v>
      </c>
      <c r="H4" s="133"/>
      <c r="I4" s="137"/>
      <c r="J4" s="137"/>
      <c r="K4" s="137"/>
      <c r="L4" s="133"/>
      <c r="M4" s="133"/>
      <c r="N4" s="133"/>
      <c r="O4" s="133"/>
      <c r="P4" s="137"/>
      <c r="Q4" s="137"/>
      <c r="R4" s="137"/>
      <c r="S4" s="137">
        <v>2.5</v>
      </c>
      <c r="T4" s="137"/>
      <c r="U4" s="133"/>
      <c r="V4" s="133"/>
      <c r="W4" s="137"/>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43</v>
      </c>
      <c r="E5" s="24">
        <v>0</v>
      </c>
      <c r="F5" s="25" t="s">
        <v>35</v>
      </c>
      <c r="G5" s="15">
        <f t="shared" ref="G5:G36" si="1">SUM(H5:AL5)</f>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1"/>
        <v>0</v>
      </c>
      <c r="H6" s="19"/>
      <c r="I6" s="23"/>
      <c r="J6" s="23"/>
      <c r="K6" s="23"/>
      <c r="L6" s="19"/>
      <c r="M6" s="19"/>
      <c r="N6" s="19"/>
      <c r="O6" s="19"/>
      <c r="P6" s="23"/>
      <c r="Q6" s="23"/>
      <c r="R6" s="23"/>
      <c r="S6" s="23"/>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1"/>
        <v>0</v>
      </c>
      <c r="H7" s="19"/>
      <c r="I7" s="23"/>
      <c r="J7" s="23"/>
      <c r="K7" s="23"/>
      <c r="L7" s="19"/>
      <c r="M7" s="19"/>
      <c r="N7" s="19"/>
      <c r="O7" s="19"/>
      <c r="P7" s="23"/>
      <c r="Q7" s="23"/>
      <c r="R7" s="23"/>
      <c r="S7" s="23"/>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1"/>
        <v>0</v>
      </c>
      <c r="H8" s="19"/>
      <c r="I8" s="23"/>
      <c r="J8" s="23"/>
      <c r="K8" s="23"/>
      <c r="L8" s="19"/>
      <c r="M8" s="19"/>
      <c r="N8" s="19"/>
      <c r="O8" s="19"/>
      <c r="P8" s="23"/>
      <c r="Q8" s="23"/>
      <c r="R8" s="23"/>
      <c r="S8" s="23"/>
      <c r="T8" s="23"/>
      <c r="U8" s="19"/>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1"/>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1"/>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23"/>
      <c r="J34" s="23"/>
      <c r="K34" s="23"/>
      <c r="L34" s="19"/>
      <c r="M34" s="19"/>
      <c r="N34" s="19"/>
      <c r="O34" s="19"/>
      <c r="P34" s="23"/>
      <c r="Q34" s="23"/>
      <c r="R34" s="23"/>
      <c r="S34" s="23"/>
      <c r="T34" s="23"/>
      <c r="U34" s="19"/>
      <c r="V34" s="19"/>
      <c r="W34" s="23"/>
      <c r="X34" s="23"/>
      <c r="Y34" s="23"/>
      <c r="Z34" s="23"/>
      <c r="AA34" s="19"/>
      <c r="AB34" s="19"/>
      <c r="AC34" s="19"/>
      <c r="AD34" s="23"/>
      <c r="AE34" s="23"/>
      <c r="AF34" s="23"/>
      <c r="AG34" s="23"/>
      <c r="AH34" s="19"/>
      <c r="AI34" s="19"/>
      <c r="AJ34" s="19"/>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27"/>
      <c r="J35" s="27"/>
      <c r="K35" s="27"/>
      <c r="L35" s="31"/>
      <c r="M35" s="31"/>
      <c r="N35" s="31"/>
      <c r="O35" s="31"/>
      <c r="P35" s="27"/>
      <c r="Q35" s="27"/>
      <c r="R35" s="27"/>
      <c r="S35" s="27"/>
      <c r="T35" s="27"/>
      <c r="U35" s="31"/>
      <c r="V35" s="31"/>
      <c r="W35" s="27"/>
      <c r="X35" s="27"/>
      <c r="Y35" s="27"/>
      <c r="Z35" s="27"/>
      <c r="AA35" s="31"/>
      <c r="AB35" s="31"/>
      <c r="AC35" s="31"/>
      <c r="AD35" s="27"/>
      <c r="AE35" s="27"/>
      <c r="AF35" s="27"/>
      <c r="AG35" s="27"/>
      <c r="AH35" s="31"/>
      <c r="AI35" s="31"/>
      <c r="AJ35" s="31"/>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4</v>
      </c>
      <c r="H36" s="37">
        <f t="shared" ref="H36:AL36" si="2">SUM(H3:H35)</f>
        <v>0</v>
      </c>
      <c r="I36" s="72">
        <f t="shared" si="2"/>
        <v>0</v>
      </c>
      <c r="J36" s="72">
        <f t="shared" si="2"/>
        <v>0</v>
      </c>
      <c r="K36" s="72">
        <f t="shared" si="2"/>
        <v>0</v>
      </c>
      <c r="L36" s="37">
        <f t="shared" si="2"/>
        <v>0</v>
      </c>
      <c r="M36" s="37">
        <f t="shared" si="2"/>
        <v>0</v>
      </c>
      <c r="N36" s="37">
        <f t="shared" si="2"/>
        <v>0</v>
      </c>
      <c r="O36" s="37">
        <f t="shared" si="2"/>
        <v>0</v>
      </c>
      <c r="P36" s="72">
        <f t="shared" si="2"/>
        <v>0</v>
      </c>
      <c r="Q36" s="72">
        <f t="shared" si="2"/>
        <v>0</v>
      </c>
      <c r="R36" s="72">
        <f t="shared" si="2"/>
        <v>0</v>
      </c>
      <c r="S36" s="72">
        <f t="shared" si="2"/>
        <v>4</v>
      </c>
      <c r="T36" s="72">
        <f t="shared" si="2"/>
        <v>0</v>
      </c>
      <c r="U36" s="37">
        <f t="shared" si="2"/>
        <v>0</v>
      </c>
      <c r="V36" s="37">
        <f t="shared" si="2"/>
        <v>0</v>
      </c>
      <c r="W36" s="72">
        <f t="shared" si="2"/>
        <v>0</v>
      </c>
      <c r="X36" s="72">
        <f t="shared" si="2"/>
        <v>0</v>
      </c>
      <c r="Y36" s="72">
        <f t="shared" si="2"/>
        <v>0</v>
      </c>
      <c r="Z36" s="72">
        <f t="shared" si="2"/>
        <v>0</v>
      </c>
      <c r="AA36" s="37">
        <f t="shared" si="2"/>
        <v>0</v>
      </c>
      <c r="AB36" s="37">
        <f t="shared" si="2"/>
        <v>0</v>
      </c>
      <c r="AC36" s="37">
        <f t="shared" si="2"/>
        <v>0</v>
      </c>
      <c r="AD36" s="72">
        <f t="shared" si="2"/>
        <v>0</v>
      </c>
      <c r="AE36" s="72">
        <f t="shared" si="2"/>
        <v>0</v>
      </c>
      <c r="AF36" s="72">
        <f t="shared" si="2"/>
        <v>0</v>
      </c>
      <c r="AG36" s="72">
        <f t="shared" si="2"/>
        <v>0</v>
      </c>
      <c r="AH36" s="37">
        <f t="shared" si="2"/>
        <v>0</v>
      </c>
      <c r="AI36" s="37">
        <f t="shared" si="2"/>
        <v>0</v>
      </c>
      <c r="AJ36" s="37">
        <f t="shared" si="2"/>
        <v>0</v>
      </c>
      <c r="AK36" s="37">
        <f t="shared" si="2"/>
        <v>0</v>
      </c>
      <c r="AL36" s="37">
        <f t="shared" si="2"/>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41" priority="1" operator="greaterThan">
      <formula>0</formula>
    </cfRule>
  </conditionalFormatting>
  <conditionalFormatting sqref="G3:G35">
    <cfRule type="cellIs" dxfId="40"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F11" sqref="F11"/>
    </sheetView>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s="145" customFormat="1" ht="13.5" customHeight="1">
      <c r="A3" s="1"/>
      <c r="B3" s="142">
        <v>84</v>
      </c>
      <c r="C3" s="143">
        <v>2</v>
      </c>
      <c r="D3" s="143">
        <v>44</v>
      </c>
      <c r="E3" s="24">
        <v>0</v>
      </c>
      <c r="F3" s="144" t="s">
        <v>40</v>
      </c>
      <c r="G3" s="15">
        <v>1</v>
      </c>
      <c r="H3" s="19"/>
      <c r="I3" s="19"/>
      <c r="J3" s="19"/>
      <c r="K3" s="19"/>
      <c r="L3" s="19"/>
      <c r="M3" s="19"/>
      <c r="N3" s="23"/>
      <c r="O3" s="23"/>
      <c r="P3" s="23"/>
      <c r="Q3" s="143">
        <v>1</v>
      </c>
      <c r="R3" s="19"/>
      <c r="S3" s="19"/>
      <c r="T3" s="23"/>
      <c r="U3" s="23"/>
      <c r="V3" s="23"/>
      <c r="W3" s="23"/>
      <c r="X3" s="23"/>
      <c r="Y3" s="19"/>
      <c r="Z3" s="19"/>
      <c r="AA3" s="23"/>
      <c r="AB3" s="23"/>
      <c r="AC3" s="23"/>
      <c r="AD3" s="19"/>
      <c r="AE3" s="19"/>
      <c r="AF3" s="19"/>
      <c r="AG3" s="19"/>
      <c r="AH3" s="23"/>
      <c r="AI3" s="23"/>
      <c r="AJ3" s="23"/>
      <c r="AK3" s="23"/>
      <c r="AL3" s="1"/>
      <c r="AM3" s="1"/>
      <c r="AN3" s="1"/>
      <c r="AO3" s="1"/>
      <c r="AP3" s="1"/>
      <c r="AQ3" s="21"/>
      <c r="AR3" s="22"/>
      <c r="AS3" s="1"/>
      <c r="AT3" s="1"/>
      <c r="AU3" s="1"/>
      <c r="AV3" s="1"/>
      <c r="AW3" s="1"/>
      <c r="AX3" s="1"/>
      <c r="AY3" s="1"/>
      <c r="AZ3" s="1"/>
      <c r="BA3" s="1"/>
      <c r="BB3" s="1"/>
    </row>
    <row r="4" spans="1:54" s="141" customFormat="1" ht="13.5" customHeight="1">
      <c r="A4" s="1"/>
      <c r="B4" s="17">
        <v>84</v>
      </c>
      <c r="C4" s="48">
        <v>2</v>
      </c>
      <c r="D4" s="48">
        <v>54</v>
      </c>
      <c r="E4" s="53">
        <v>0</v>
      </c>
      <c r="F4" s="54" t="s">
        <v>37</v>
      </c>
      <c r="G4" s="15">
        <f t="shared" ref="G4:G5" si="0">SUM(H4:AK4)</f>
        <v>0.5</v>
      </c>
      <c r="H4" s="16"/>
      <c r="I4" s="16"/>
      <c r="J4" s="16"/>
      <c r="K4" s="16"/>
      <c r="L4" s="16"/>
      <c r="M4" s="16"/>
      <c r="N4" s="48"/>
      <c r="O4" s="48"/>
      <c r="P4" s="48"/>
      <c r="Q4" s="48"/>
      <c r="R4" s="16"/>
      <c r="S4" s="16">
        <v>0.5</v>
      </c>
      <c r="T4" s="48"/>
      <c r="U4" s="48"/>
      <c r="V4" s="48"/>
      <c r="W4" s="48"/>
      <c r="X4" s="48"/>
      <c r="Y4" s="16"/>
      <c r="Z4" s="16"/>
      <c r="AA4" s="48"/>
      <c r="AB4" s="48"/>
      <c r="AC4" s="48"/>
      <c r="AD4" s="16"/>
      <c r="AE4" s="16"/>
      <c r="AF4" s="16"/>
      <c r="AG4" s="16"/>
      <c r="AH4" s="48"/>
      <c r="AI4" s="48"/>
      <c r="AJ4" s="48"/>
      <c r="AK4" s="48"/>
      <c r="AL4" s="1"/>
      <c r="AM4" s="1"/>
      <c r="AN4" s="1"/>
      <c r="AO4" s="1"/>
      <c r="AP4" s="1"/>
      <c r="AQ4" s="17"/>
      <c r="AR4" s="18"/>
      <c r="AS4" s="1"/>
      <c r="AT4" s="1"/>
      <c r="AU4" s="1"/>
      <c r="AV4" s="1"/>
      <c r="AW4" s="1"/>
      <c r="AX4" s="1"/>
      <c r="AY4" s="1"/>
      <c r="AZ4" s="1"/>
      <c r="BA4" s="1"/>
      <c r="BB4" s="1"/>
    </row>
    <row r="5" spans="1:54" s="141" customFormat="1" ht="13.5" customHeight="1">
      <c r="A5" s="1"/>
      <c r="B5" s="17">
        <v>84</v>
      </c>
      <c r="C5" s="48">
        <v>2</v>
      </c>
      <c r="D5" s="48">
        <v>54</v>
      </c>
      <c r="E5" s="53">
        <v>3</v>
      </c>
      <c r="F5" s="54" t="s">
        <v>36</v>
      </c>
      <c r="G5" s="15">
        <f t="shared" si="0"/>
        <v>1</v>
      </c>
      <c r="H5" s="19"/>
      <c r="I5" s="19"/>
      <c r="J5" s="19"/>
      <c r="K5" s="19"/>
      <c r="L5" s="19"/>
      <c r="M5" s="19"/>
      <c r="N5" s="23"/>
      <c r="O5" s="23"/>
      <c r="P5" s="23"/>
      <c r="Q5" s="23"/>
      <c r="R5" s="19"/>
      <c r="S5" s="19"/>
      <c r="T5" s="23"/>
      <c r="U5" s="23">
        <v>1</v>
      </c>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s="141" customFormat="1" ht="13.5" customHeight="1">
      <c r="A6" s="1"/>
      <c r="B6" s="142">
        <v>84</v>
      </c>
      <c r="C6" s="143">
        <v>2</v>
      </c>
      <c r="D6" s="143">
        <v>44</v>
      </c>
      <c r="E6" s="24">
        <v>0</v>
      </c>
      <c r="F6" s="144" t="s">
        <v>39</v>
      </c>
      <c r="G6" s="15">
        <f>SUM(H6:AK6)</f>
        <v>2</v>
      </c>
      <c r="H6" s="19"/>
      <c r="I6" s="19"/>
      <c r="J6" s="19"/>
      <c r="K6" s="19"/>
      <c r="L6" s="19"/>
      <c r="M6" s="19"/>
      <c r="N6" s="23"/>
      <c r="O6" s="23"/>
      <c r="P6" s="23"/>
      <c r="Q6" s="23"/>
      <c r="R6" s="19"/>
      <c r="S6" s="19"/>
      <c r="T6" s="23"/>
      <c r="U6" s="23"/>
      <c r="V6" s="14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s="141" customFormat="1" ht="13.5" customHeight="1">
      <c r="A7" s="1"/>
      <c r="B7" s="21">
        <v>84</v>
      </c>
      <c r="C7" s="23">
        <v>2</v>
      </c>
      <c r="D7" s="23">
        <v>54</v>
      </c>
      <c r="E7" s="24">
        <v>0</v>
      </c>
      <c r="F7" s="25" t="s">
        <v>38</v>
      </c>
      <c r="G7" s="15">
        <f t="shared" ref="G7" si="1">SUM(H7:AK7)</f>
        <v>1</v>
      </c>
      <c r="H7" s="19"/>
      <c r="I7" s="19"/>
      <c r="J7" s="19"/>
      <c r="K7" s="19"/>
      <c r="L7" s="19"/>
      <c r="M7" s="19"/>
      <c r="N7" s="23"/>
      <c r="O7" s="23"/>
      <c r="P7" s="23"/>
      <c r="Q7" s="23"/>
      <c r="R7" s="19"/>
      <c r="S7" s="19"/>
      <c r="T7" s="23"/>
      <c r="U7" s="23"/>
      <c r="V7" s="23"/>
      <c r="W7" s="23"/>
      <c r="X7" s="23"/>
      <c r="Y7" s="19">
        <v>1</v>
      </c>
      <c r="Z7" s="19"/>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s="145" customFormat="1" ht="13.5" customHeight="1">
      <c r="A8" s="1"/>
      <c r="B8" s="142">
        <v>84</v>
      </c>
      <c r="C8" s="143">
        <v>2</v>
      </c>
      <c r="D8" s="143">
        <v>53</v>
      </c>
      <c r="E8" s="24">
        <v>0</v>
      </c>
      <c r="F8" s="144" t="s">
        <v>41</v>
      </c>
      <c r="G8" s="15">
        <f t="shared" ref="G8" si="2">SUM(H8:AK8)</f>
        <v>0.75</v>
      </c>
      <c r="H8" s="19"/>
      <c r="I8" s="19"/>
      <c r="J8" s="19"/>
      <c r="K8" s="19"/>
      <c r="L8" s="19"/>
      <c r="M8" s="19"/>
      <c r="N8" s="23"/>
      <c r="O8" s="23"/>
      <c r="P8" s="23"/>
      <c r="Q8" s="23"/>
      <c r="R8" s="19"/>
      <c r="S8" s="19"/>
      <c r="T8" s="23"/>
      <c r="U8" s="23"/>
      <c r="V8" s="23"/>
      <c r="W8" s="23"/>
      <c r="X8" s="23"/>
      <c r="Y8" s="19"/>
      <c r="Z8" s="146">
        <v>0.75</v>
      </c>
      <c r="AA8" s="23"/>
      <c r="AB8" s="23"/>
      <c r="AC8" s="23"/>
      <c r="AD8" s="19"/>
      <c r="AE8" s="19"/>
      <c r="AF8" s="19"/>
      <c r="AG8" s="19"/>
      <c r="AH8" s="23"/>
      <c r="AI8" s="23"/>
      <c r="AJ8" s="23"/>
      <c r="AK8" s="23"/>
      <c r="AL8" s="1"/>
      <c r="AM8" s="1"/>
      <c r="AN8" s="1"/>
      <c r="AO8" s="1"/>
      <c r="AP8" s="1"/>
      <c r="AQ8" s="21"/>
      <c r="AR8" s="22"/>
      <c r="AS8" s="1"/>
      <c r="AT8" s="1"/>
      <c r="AU8" s="1"/>
      <c r="AV8" s="1"/>
      <c r="AW8" s="1"/>
      <c r="AX8" s="1"/>
      <c r="AY8" s="1"/>
      <c r="AZ8" s="1"/>
      <c r="BA8" s="1"/>
      <c r="BB8" s="1"/>
    </row>
    <row r="9" spans="1:54" ht="13.5" customHeight="1">
      <c r="A9" s="1"/>
      <c r="B9" s="21">
        <v>84</v>
      </c>
      <c r="C9" s="23">
        <v>2</v>
      </c>
      <c r="D9" s="23">
        <v>45</v>
      </c>
      <c r="E9" s="24">
        <v>0</v>
      </c>
      <c r="F9" s="25" t="s">
        <v>42</v>
      </c>
      <c r="G9" s="15">
        <f t="shared" ref="G9:G36" si="3">SUM(H9:AK9)</f>
        <v>0.25</v>
      </c>
      <c r="H9" s="19"/>
      <c r="I9" s="19"/>
      <c r="J9" s="19"/>
      <c r="K9" s="19"/>
      <c r="L9" s="19"/>
      <c r="M9" s="19"/>
      <c r="N9" s="23"/>
      <c r="O9" s="23"/>
      <c r="P9" s="23"/>
      <c r="Q9" s="23"/>
      <c r="R9" s="19"/>
      <c r="S9" s="19"/>
      <c r="T9" s="23"/>
      <c r="U9" s="23"/>
      <c r="V9" s="23"/>
      <c r="W9" s="23"/>
      <c r="X9" s="23"/>
      <c r="Y9" s="19"/>
      <c r="Z9" s="19">
        <v>0.25</v>
      </c>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3"/>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3"/>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3"/>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3"/>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3"/>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3"/>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3"/>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3"/>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3"/>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3"/>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3"/>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3"/>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3"/>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3"/>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3"/>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3"/>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3"/>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3"/>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3"/>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3"/>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3"/>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3"/>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3"/>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3"/>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3"/>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3"/>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3"/>
        <v>6.5</v>
      </c>
      <c r="H36" s="37">
        <f t="shared" ref="H36:AK36" si="4">SUM(H3:H35)</f>
        <v>0</v>
      </c>
      <c r="I36" s="37">
        <f t="shared" si="4"/>
        <v>0</v>
      </c>
      <c r="J36" s="37">
        <f t="shared" si="4"/>
        <v>0</v>
      </c>
      <c r="K36" s="37">
        <f t="shared" si="4"/>
        <v>0</v>
      </c>
      <c r="L36" s="37">
        <f t="shared" si="4"/>
        <v>0</v>
      </c>
      <c r="M36" s="37">
        <f t="shared" si="4"/>
        <v>0</v>
      </c>
      <c r="N36" s="72">
        <f t="shared" si="4"/>
        <v>0</v>
      </c>
      <c r="O36" s="72">
        <f t="shared" si="4"/>
        <v>0</v>
      </c>
      <c r="P36" s="72">
        <f t="shared" si="4"/>
        <v>0</v>
      </c>
      <c r="Q36" s="72">
        <f t="shared" si="4"/>
        <v>1</v>
      </c>
      <c r="R36" s="37">
        <f t="shared" si="4"/>
        <v>0</v>
      </c>
      <c r="S36" s="37">
        <f t="shared" si="4"/>
        <v>0.5</v>
      </c>
      <c r="T36" s="72">
        <f t="shared" si="4"/>
        <v>0</v>
      </c>
      <c r="U36" s="72">
        <f t="shared" si="4"/>
        <v>1</v>
      </c>
      <c r="V36" s="72">
        <f t="shared" si="4"/>
        <v>2</v>
      </c>
      <c r="W36" s="72">
        <f t="shared" si="4"/>
        <v>0</v>
      </c>
      <c r="X36" s="72">
        <f t="shared" si="4"/>
        <v>0</v>
      </c>
      <c r="Y36" s="37">
        <f t="shared" si="4"/>
        <v>1</v>
      </c>
      <c r="Z36" s="37">
        <f t="shared" si="4"/>
        <v>1</v>
      </c>
      <c r="AA36" s="72">
        <f t="shared" si="4"/>
        <v>0</v>
      </c>
      <c r="AB36" s="72">
        <f t="shared" si="4"/>
        <v>0</v>
      </c>
      <c r="AC36" s="72">
        <f t="shared" si="4"/>
        <v>0</v>
      </c>
      <c r="AD36" s="37">
        <f t="shared" si="4"/>
        <v>0</v>
      </c>
      <c r="AE36" s="37">
        <f t="shared" si="4"/>
        <v>0</v>
      </c>
      <c r="AF36" s="37">
        <f t="shared" si="4"/>
        <v>0</v>
      </c>
      <c r="AG36" s="37">
        <f t="shared" si="4"/>
        <v>0</v>
      </c>
      <c r="AH36" s="72">
        <f t="shared" si="4"/>
        <v>0</v>
      </c>
      <c r="AI36" s="72">
        <f t="shared" si="4"/>
        <v>0</v>
      </c>
      <c r="AJ36" s="72">
        <f t="shared" si="4"/>
        <v>0</v>
      </c>
      <c r="AK36" s="72">
        <f t="shared" si="4"/>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39" priority="13" operator="greaterThan">
      <formula>0</formula>
    </cfRule>
  </conditionalFormatting>
  <conditionalFormatting sqref="G3:G35">
    <cfRule type="cellIs" dxfId="38" priority="14" operator="lessThanOrEqual">
      <formula>0</formula>
    </cfRule>
  </conditionalFormatting>
  <conditionalFormatting sqref="G5">
    <cfRule type="cellIs" dxfId="37" priority="12" operator="greaterThan">
      <formula>0</formula>
    </cfRule>
  </conditionalFormatting>
  <conditionalFormatting sqref="G5">
    <cfRule type="cellIs" dxfId="36" priority="11" operator="lessThanOrEqual">
      <formula>0</formula>
    </cfRule>
  </conditionalFormatting>
  <conditionalFormatting sqref="G7">
    <cfRule type="cellIs" dxfId="35" priority="10" operator="greaterThan">
      <formula>0</formula>
    </cfRule>
  </conditionalFormatting>
  <conditionalFormatting sqref="G7">
    <cfRule type="cellIs" dxfId="34" priority="9" operator="lessThanOrEqual">
      <formula>0</formula>
    </cfRule>
  </conditionalFormatting>
  <conditionalFormatting sqref="G8">
    <cfRule type="cellIs" dxfId="33" priority="8" operator="greaterThan">
      <formula>0</formula>
    </cfRule>
  </conditionalFormatting>
  <conditionalFormatting sqref="G8">
    <cfRule type="cellIs" dxfId="32" priority="7" operator="lessThanOrEqual">
      <formula>0</formula>
    </cfRule>
  </conditionalFormatting>
  <conditionalFormatting sqref="G6">
    <cfRule type="cellIs" dxfId="31" priority="6" operator="greaterThan">
      <formula>0</formula>
    </cfRule>
  </conditionalFormatting>
  <conditionalFormatting sqref="G6">
    <cfRule type="cellIs" dxfId="30" priority="5" operator="lessThanOrEqual">
      <formula>0</formula>
    </cfRule>
  </conditionalFormatting>
  <conditionalFormatting sqref="G3">
    <cfRule type="cellIs" dxfId="29" priority="4" operator="greaterThan">
      <formula>0</formula>
    </cfRule>
  </conditionalFormatting>
  <conditionalFormatting sqref="G3">
    <cfRule type="cellIs" dxfId="28" priority="3" operator="lessThanOrEqual">
      <formula>0</formula>
    </cfRule>
  </conditionalFormatting>
  <conditionalFormatting sqref="G8">
    <cfRule type="cellIs" dxfId="27" priority="2" operator="greaterThan">
      <formula>0</formula>
    </cfRule>
  </conditionalFormatting>
  <conditionalFormatting sqref="G8">
    <cfRule type="cellIs" dxfId="26"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tabSelected="1" workbookViewId="0">
      <selection activeCell="F12" sqref="F12"/>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s="151" customFormat="1" ht="13.5" customHeight="1">
      <c r="A3" s="148"/>
      <c r="B3" s="21">
        <v>84</v>
      </c>
      <c r="C3" s="149">
        <v>2</v>
      </c>
      <c r="D3" s="23">
        <v>44</v>
      </c>
      <c r="E3" s="150">
        <v>0</v>
      </c>
      <c r="F3" s="54" t="s">
        <v>43</v>
      </c>
      <c r="G3" s="15">
        <f t="shared" ref="G3" si="0">SUM(H3:AL3)</f>
        <v>1</v>
      </c>
      <c r="H3" s="16"/>
      <c r="I3" s="16"/>
      <c r="J3" s="16"/>
      <c r="K3" s="48"/>
      <c r="L3" s="48"/>
      <c r="M3" s="48"/>
      <c r="N3" s="48">
        <v>1</v>
      </c>
      <c r="O3" s="48"/>
      <c r="P3" s="16"/>
      <c r="Q3" s="16"/>
      <c r="R3" s="48"/>
      <c r="S3" s="48"/>
      <c r="T3" s="48"/>
      <c r="U3" s="48"/>
      <c r="V3" s="48"/>
      <c r="W3" s="16"/>
      <c r="X3" s="16"/>
      <c r="Y3" s="48"/>
      <c r="Z3" s="48"/>
      <c r="AA3" s="48"/>
      <c r="AB3" s="48"/>
      <c r="AC3" s="48"/>
      <c r="AD3" s="16"/>
      <c r="AE3" s="16"/>
      <c r="AF3" s="48"/>
      <c r="AG3" s="48"/>
      <c r="AH3" s="48"/>
      <c r="AI3" s="48"/>
      <c r="AJ3" s="48"/>
      <c r="AK3" s="16"/>
      <c r="AL3" s="16"/>
      <c r="AM3" s="148"/>
      <c r="AN3" s="148"/>
      <c r="AO3" s="148"/>
      <c r="AP3" s="148"/>
      <c r="AQ3" s="148"/>
      <c r="AR3" s="21"/>
      <c r="AS3" s="22"/>
      <c r="AT3" s="148"/>
      <c r="AU3" s="148"/>
      <c r="AV3" s="148"/>
      <c r="AW3" s="148"/>
      <c r="AX3" s="148"/>
      <c r="AY3" s="148"/>
      <c r="AZ3" s="148"/>
      <c r="BA3" s="148"/>
      <c r="BB3" s="148"/>
      <c r="BC3" s="148"/>
    </row>
    <row r="4" spans="1:55" ht="13.5" customHeight="1">
      <c r="A4" s="1"/>
      <c r="B4" s="21">
        <v>84</v>
      </c>
      <c r="C4" s="23">
        <v>2</v>
      </c>
      <c r="D4" s="23">
        <v>55</v>
      </c>
      <c r="E4" s="24">
        <v>2</v>
      </c>
      <c r="F4" s="25" t="s">
        <v>44</v>
      </c>
      <c r="G4" s="15">
        <f t="shared" ref="G4:G36" si="1">SUM(H4:AL4)</f>
        <v>1</v>
      </c>
      <c r="H4" s="19"/>
      <c r="I4" s="19"/>
      <c r="J4" s="19"/>
      <c r="K4" s="23"/>
      <c r="L4" s="23"/>
      <c r="M4" s="23"/>
      <c r="N4" s="23"/>
      <c r="O4" s="23"/>
      <c r="P4" s="19"/>
      <c r="Q4" s="19"/>
      <c r="R4" s="23"/>
      <c r="S4" s="23"/>
      <c r="T4" s="23">
        <v>1</v>
      </c>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s="147" customFormat="1" ht="13.5" customHeight="1">
      <c r="A5" s="1"/>
      <c r="B5" s="21">
        <v>84</v>
      </c>
      <c r="C5" s="23">
        <v>2</v>
      </c>
      <c r="D5" s="23">
        <v>55</v>
      </c>
      <c r="E5" s="24">
        <v>2</v>
      </c>
      <c r="F5" s="25" t="s">
        <v>45</v>
      </c>
      <c r="G5" s="15">
        <f t="shared" ref="G5:G6" si="2">SUM(H5:AL5)</f>
        <v>1</v>
      </c>
      <c r="H5" s="19"/>
      <c r="I5" s="19"/>
      <c r="J5" s="19"/>
      <c r="K5" s="23"/>
      <c r="L5" s="23"/>
      <c r="M5" s="23"/>
      <c r="N5" s="23"/>
      <c r="O5" s="23"/>
      <c r="P5" s="19"/>
      <c r="Q5" s="19"/>
      <c r="R5" s="23"/>
      <c r="S5" s="23"/>
      <c r="T5" s="23"/>
      <c r="U5" s="23">
        <v>1</v>
      </c>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s="151" customFormat="1" ht="13.5" customHeight="1">
      <c r="A6" s="148"/>
      <c r="B6" s="21">
        <v>84</v>
      </c>
      <c r="C6" s="23">
        <v>2</v>
      </c>
      <c r="D6" s="23">
        <v>58</v>
      </c>
      <c r="E6" s="24">
        <v>0</v>
      </c>
      <c r="F6" s="25" t="s">
        <v>48</v>
      </c>
      <c r="G6" s="15">
        <f t="shared" si="2"/>
        <v>1</v>
      </c>
      <c r="H6" s="19"/>
      <c r="I6" s="19"/>
      <c r="J6" s="19"/>
      <c r="K6" s="23"/>
      <c r="L6" s="23"/>
      <c r="M6" s="23"/>
      <c r="N6" s="23"/>
      <c r="O6" s="23"/>
      <c r="P6" s="19"/>
      <c r="Q6" s="19"/>
      <c r="R6" s="23"/>
      <c r="S6" s="23"/>
      <c r="T6" s="23"/>
      <c r="U6" s="23">
        <v>1</v>
      </c>
      <c r="V6" s="23"/>
      <c r="W6" s="19"/>
      <c r="X6" s="19"/>
      <c r="Y6" s="23"/>
      <c r="Z6" s="23"/>
      <c r="AA6" s="23"/>
      <c r="AB6" s="23"/>
      <c r="AC6" s="23"/>
      <c r="AD6" s="19"/>
      <c r="AE6" s="19"/>
      <c r="AF6" s="23"/>
      <c r="AG6" s="23"/>
      <c r="AH6" s="23"/>
      <c r="AI6" s="23"/>
      <c r="AJ6" s="23"/>
      <c r="AK6" s="19"/>
      <c r="AL6" s="19"/>
      <c r="AM6" s="148"/>
      <c r="AN6" s="148"/>
      <c r="AO6" s="148"/>
      <c r="AP6" s="148"/>
      <c r="AQ6" s="148"/>
      <c r="AR6" s="21"/>
      <c r="AS6" s="22"/>
      <c r="AT6" s="148"/>
      <c r="AU6" s="148"/>
      <c r="AV6" s="148"/>
      <c r="AW6" s="148"/>
      <c r="AX6" s="148"/>
      <c r="AY6" s="148"/>
      <c r="AZ6" s="148"/>
      <c r="BA6" s="148"/>
      <c r="BB6" s="148"/>
      <c r="BC6" s="148"/>
    </row>
    <row r="7" spans="1:55" ht="13.5" customHeight="1">
      <c r="A7" s="1"/>
      <c r="B7" s="21">
        <v>84</v>
      </c>
      <c r="C7" s="23">
        <v>2</v>
      </c>
      <c r="D7" s="23">
        <v>54</v>
      </c>
      <c r="E7" s="24">
        <v>5</v>
      </c>
      <c r="F7" s="25" t="s">
        <v>46</v>
      </c>
      <c r="G7" s="15">
        <f t="shared" si="1"/>
        <v>0.25</v>
      </c>
      <c r="H7" s="19"/>
      <c r="I7" s="19"/>
      <c r="J7" s="19"/>
      <c r="K7" s="23"/>
      <c r="L7" s="23"/>
      <c r="M7" s="23"/>
      <c r="N7" s="23"/>
      <c r="O7" s="23"/>
      <c r="P7" s="19"/>
      <c r="Q7" s="19"/>
      <c r="R7" s="23"/>
      <c r="S7" s="23"/>
      <c r="T7" s="23"/>
      <c r="U7" s="23"/>
      <c r="V7" s="23"/>
      <c r="W7" s="19">
        <v>0.25</v>
      </c>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57</v>
      </c>
      <c r="E8" s="24">
        <v>0</v>
      </c>
      <c r="F8" s="25" t="s">
        <v>47</v>
      </c>
      <c r="G8" s="15">
        <f t="shared" si="1"/>
        <v>0.5</v>
      </c>
      <c r="H8" s="19"/>
      <c r="I8" s="19"/>
      <c r="J8" s="19"/>
      <c r="K8" s="23"/>
      <c r="L8" s="23"/>
      <c r="M8" s="23"/>
      <c r="N8" s="23"/>
      <c r="O8" s="23"/>
      <c r="P8" s="19"/>
      <c r="Q8" s="19"/>
      <c r="R8" s="23"/>
      <c r="S8" s="23"/>
      <c r="T8" s="23"/>
      <c r="U8" s="23"/>
      <c r="V8" s="23"/>
      <c r="W8" s="19"/>
      <c r="X8" s="19">
        <v>0.5</v>
      </c>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s="151" customFormat="1" ht="13.5" customHeight="1">
      <c r="A9" s="148"/>
      <c r="B9" s="21">
        <v>84</v>
      </c>
      <c r="C9" s="23">
        <v>2</v>
      </c>
      <c r="D9" s="23">
        <v>58</v>
      </c>
      <c r="E9" s="24">
        <v>0</v>
      </c>
      <c r="F9" s="25" t="s">
        <v>49</v>
      </c>
      <c r="G9" s="15">
        <f t="shared" si="1"/>
        <v>1</v>
      </c>
      <c r="H9" s="19"/>
      <c r="I9" s="19"/>
      <c r="J9" s="19"/>
      <c r="K9" s="23"/>
      <c r="L9" s="23"/>
      <c r="M9" s="23"/>
      <c r="N9" s="23"/>
      <c r="O9" s="23"/>
      <c r="P9" s="19"/>
      <c r="Q9" s="19"/>
      <c r="R9" s="23"/>
      <c r="S9" s="23"/>
      <c r="T9" s="23"/>
      <c r="U9" s="23"/>
      <c r="V9" s="23"/>
      <c r="W9" s="19"/>
      <c r="X9" s="19"/>
      <c r="Y9" s="23">
        <v>1</v>
      </c>
      <c r="Z9" s="23"/>
      <c r="AA9" s="23"/>
      <c r="AB9" s="23"/>
      <c r="AC9" s="23"/>
      <c r="AD9" s="19"/>
      <c r="AE9" s="19"/>
      <c r="AF9" s="23"/>
      <c r="AG9" s="23"/>
      <c r="AH9" s="23"/>
      <c r="AI9" s="23"/>
      <c r="AJ9" s="23"/>
      <c r="AK9" s="19"/>
      <c r="AL9" s="19"/>
      <c r="AM9" s="148"/>
      <c r="AN9" s="148"/>
      <c r="AO9" s="148"/>
      <c r="AP9" s="148"/>
      <c r="AQ9" s="148"/>
      <c r="AR9" s="21"/>
      <c r="AS9" s="22"/>
      <c r="AT9" s="148"/>
      <c r="AU9" s="148"/>
      <c r="AV9" s="148"/>
      <c r="AW9" s="148"/>
      <c r="AX9" s="148"/>
      <c r="AY9" s="148"/>
      <c r="AZ9" s="148"/>
      <c r="BA9" s="148"/>
      <c r="BB9" s="148"/>
      <c r="BC9" s="148"/>
    </row>
    <row r="10" spans="1:55" ht="13.5" customHeight="1">
      <c r="A10" s="1"/>
      <c r="B10" s="21"/>
      <c r="C10" s="23"/>
      <c r="D10" s="23"/>
      <c r="E10" s="24"/>
      <c r="F10" s="25"/>
      <c r="G10" s="15">
        <f t="shared" si="1"/>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1"/>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1"/>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1"/>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1"/>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1"/>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1"/>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1"/>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1"/>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1"/>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1"/>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1"/>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1"/>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1"/>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1"/>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1"/>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1"/>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1"/>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1"/>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1"/>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1"/>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1"/>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1"/>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1"/>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1"/>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1"/>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1"/>
        <v>5.75</v>
      </c>
      <c r="H36" s="37">
        <f t="shared" ref="H36:AL36" si="3">SUM(H3:H35)</f>
        <v>0</v>
      </c>
      <c r="I36" s="37">
        <f t="shared" si="3"/>
        <v>0</v>
      </c>
      <c r="J36" s="37">
        <f t="shared" si="3"/>
        <v>0</v>
      </c>
      <c r="K36" s="72">
        <f t="shared" si="3"/>
        <v>0</v>
      </c>
      <c r="L36" s="72">
        <f t="shared" si="3"/>
        <v>0</v>
      </c>
      <c r="M36" s="72">
        <f t="shared" si="3"/>
        <v>0</v>
      </c>
      <c r="N36" s="72">
        <f t="shared" si="3"/>
        <v>1</v>
      </c>
      <c r="O36" s="72">
        <f t="shared" si="3"/>
        <v>0</v>
      </c>
      <c r="P36" s="37">
        <f t="shared" si="3"/>
        <v>0</v>
      </c>
      <c r="Q36" s="37">
        <f t="shared" si="3"/>
        <v>0</v>
      </c>
      <c r="R36" s="72">
        <f t="shared" si="3"/>
        <v>0</v>
      </c>
      <c r="S36" s="72">
        <f t="shared" si="3"/>
        <v>0</v>
      </c>
      <c r="T36" s="72">
        <f t="shared" si="3"/>
        <v>1</v>
      </c>
      <c r="U36" s="72">
        <f t="shared" si="3"/>
        <v>2</v>
      </c>
      <c r="V36" s="72">
        <f t="shared" si="3"/>
        <v>0</v>
      </c>
      <c r="W36" s="37">
        <f t="shared" si="3"/>
        <v>0.25</v>
      </c>
      <c r="X36" s="37">
        <f t="shared" si="3"/>
        <v>0.5</v>
      </c>
      <c r="Y36" s="72">
        <f t="shared" si="3"/>
        <v>1</v>
      </c>
      <c r="Z36" s="72">
        <f t="shared" si="3"/>
        <v>0</v>
      </c>
      <c r="AA36" s="72">
        <f t="shared" si="3"/>
        <v>0</v>
      </c>
      <c r="AB36" s="72">
        <f t="shared" si="3"/>
        <v>0</v>
      </c>
      <c r="AC36" s="72">
        <f t="shared" si="3"/>
        <v>0</v>
      </c>
      <c r="AD36" s="37">
        <f t="shared" si="3"/>
        <v>0</v>
      </c>
      <c r="AE36" s="37">
        <f t="shared" si="3"/>
        <v>0</v>
      </c>
      <c r="AF36" s="72">
        <f t="shared" si="3"/>
        <v>0</v>
      </c>
      <c r="AG36" s="72">
        <f t="shared" si="3"/>
        <v>0</v>
      </c>
      <c r="AH36" s="72">
        <f t="shared" si="3"/>
        <v>0</v>
      </c>
      <c r="AI36" s="72">
        <f t="shared" si="3"/>
        <v>0</v>
      </c>
      <c r="AJ36" s="72">
        <f t="shared" si="3"/>
        <v>0</v>
      </c>
      <c r="AK36" s="37">
        <f t="shared" si="3"/>
        <v>0</v>
      </c>
      <c r="AL36" s="37">
        <f t="shared" si="3"/>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25" priority="9" operator="greaterThan">
      <formula>0</formula>
    </cfRule>
  </conditionalFormatting>
  <conditionalFormatting sqref="G3:G35">
    <cfRule type="cellIs" dxfId="24" priority="10" operator="lessThanOrEqual">
      <formula>0</formula>
    </cfRule>
  </conditionalFormatting>
  <conditionalFormatting sqref="G3">
    <cfRule type="cellIs" dxfId="23" priority="8" operator="greaterThan">
      <formula>0</formula>
    </cfRule>
  </conditionalFormatting>
  <conditionalFormatting sqref="G3">
    <cfRule type="cellIs" dxfId="22" priority="7" operator="lessThanOrEqual">
      <formula>0</formula>
    </cfRule>
  </conditionalFormatting>
  <conditionalFormatting sqref="G3">
    <cfRule type="cellIs" dxfId="21" priority="6" operator="greaterThan">
      <formula>0</formula>
    </cfRule>
  </conditionalFormatting>
  <conditionalFormatting sqref="G3">
    <cfRule type="cellIs" dxfId="20" priority="5" operator="lessThanOrEqual">
      <formula>0</formula>
    </cfRule>
  </conditionalFormatting>
  <conditionalFormatting sqref="G6">
    <cfRule type="cellIs" dxfId="19" priority="4" operator="greaterThan">
      <formula>0</formula>
    </cfRule>
  </conditionalFormatting>
  <conditionalFormatting sqref="G6">
    <cfRule type="cellIs" dxfId="18" priority="3" operator="lessThanOrEqual">
      <formula>0</formula>
    </cfRule>
  </conditionalFormatting>
  <conditionalFormatting sqref="G9">
    <cfRule type="cellIs" dxfId="1" priority="2" operator="greaterThan">
      <formula>0</formula>
    </cfRule>
  </conditionalFormatting>
  <conditionalFormatting sqref="G9">
    <cfRule type="cellIs" dxfId="0" priority="1"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52"/>
      <c r="AS1" s="153"/>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52"/>
      <c r="AR1" s="153"/>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2015-03-15T11:48:55Z</dcterms:created>
  <dcterms:modified xsi:type="dcterms:W3CDTF">2015-05-20T20:58:09Z</dcterms:modified>
</cp:coreProperties>
</file>