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firstSheet="2"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9" i="5" l="1"/>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4" l="1"/>
  <c r="K6" i="13" s="1"/>
  <c r="G36" i="3"/>
  <c r="J6" i="13" s="1"/>
  <c r="G36" i="5"/>
  <c r="L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<sst xmlns="http://schemas.openxmlformats.org/spreadsheetml/2006/main" count="211" uniqueCount="57">
  <si>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</si>
  <si>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</si>
  <si>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</si>
  <si>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</si>
  <si>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</si>
  <si>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</si>
  <si>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</si>
  <si>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</si>
  <si>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</si>
  <si>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</si>
  <si>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</si>
  <si>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</si>
  <si>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</si>
  <si>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</si>
  <si>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</si>
  <si>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</si>
  <si>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</si>
  <si>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</si>
  <si>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</si>
  <si>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</si>
  <si>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</si>
  <si>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</si>
  <si>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</si>
  <si>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</si>
  <si>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</si>
  <si>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</si>
  <si>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</si>
  <si>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</si>
  <si>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</si>
  <si>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</si>
  <si>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</si>
  <si>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</si>
  <si>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</si>
  <si>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</si>
  <si>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</si>
  <si>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</si>
  <si>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</si>
  <si>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</si>
  <si>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</si>
  <si>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</si>
  <si>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</si>
  <si>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</si>
  <si>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</si>
  <si>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</si>
  <si>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</si>
  <si>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</si>
  <si>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</si>
  <si>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</si>
  <si>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</si>
  <si>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</si>
  <si>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Ahora se pueden introducir modelos a traves de la aplicación</t>
  </si>
  <si>
    <t>Introducidos varios modelos</t>
  </si>
  <si>
    <t>Funcionalidad: Ordenar lista de coches por modelo</t>
  </si>
  <si>
    <t>Ordenacion de modelos mediante todos los campos de un modelo(ascendente y descendente)</t>
  </si>
  <si>
    <t>Reunion para preparar la presentacion</t>
  </si>
  <si>
    <t>Reunion para preparar la presentacion tecnica y reparto de tareas</t>
  </si>
  <si>
    <t>Manual de usuario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</si>
</sst>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10</c:v>
                </c:pt>
                <c:pt idx="3">
                  <c:v>10.75</c:v>
                </c:pt>
                <c:pt idx="4">
                  <c:v>13.25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96083968"/>
        <c:axId val="96085888"/>
      </c:lineChart>
      <c:catAx>
        <c:axId val="96083968"/>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96085888"/>
        <c:crosses val="autoZero"/>
        <c:auto val="1"/>
        <c:lblAlgn val="ctr"/>
        <c:lblOffset val="100"/>
        <c:noMultiLvlLbl val="1"/>
      </c:catAx>
      <c:valAx>
        <c:axId val="96085888"/>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96083968"/>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38.75</v>
      </c>
      <c r="H6" s="83">
        <f>Ene!G36</f>
        <v>0</v>
      </c>
      <c r="I6" s="83">
        <f>Feb!G36</f>
        <v>4.75</v>
      </c>
      <c r="J6" s="83">
        <f>Mar!G36</f>
        <v>10</v>
      </c>
      <c r="K6" s="83">
        <f>Abr!G36</f>
        <v>10.75</v>
      </c>
      <c r="L6" s="83">
        <f>May!G36</f>
        <v>13.25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P4" sqref="P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1</v>
      </c>
      <c r="H3" s="17"/>
      <c r="I3" s="13"/>
      <c r="J3" s="13"/>
      <c r="K3" s="13"/>
      <c r="L3" s="17"/>
      <c r="M3" s="17"/>
      <c r="N3" s="17"/>
      <c r="O3" s="17"/>
      <c r="P3" s="31">
        <v>1</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0.5</v>
      </c>
      <c r="H4" s="26"/>
      <c r="I4" s="23"/>
      <c r="J4" s="23"/>
      <c r="K4" s="23"/>
      <c r="L4" s="26"/>
      <c r="M4" s="26"/>
      <c r="N4" s="26"/>
      <c r="O4" s="26"/>
      <c r="P4" s="44">
        <v>0.5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v>
      </c>
      <c r="H8" s="26"/>
      <c r="I8" s="23"/>
      <c r="J8" s="23"/>
      <c r="K8" s="23"/>
      <c r="L8" s="26"/>
      <c r="M8" s="26"/>
      <c r="N8" s="26"/>
      <c r="O8" s="26"/>
      <c r="P8" s="23"/>
      <c r="Q8" s="23"/>
      <c r="R8" s="23"/>
      <c r="S8" s="44">
        <v>2</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10</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1.5</v>
      </c>
      <c r="Q36" s="79">
        <f t="shared" si="1"/>
        <v>0</v>
      </c>
      <c r="R36" s="79">
        <f t="shared" si="1"/>
        <v>0</v>
      </c>
      <c r="S36" s="79">
        <f t="shared" si="1"/>
        <v>7.5</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S6" sqref="S6"/>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10" si="0">SUM(H5:AK5)</f>
        <v>1</v>
      </c>
      <c r="H5" s="26"/>
      <c r="I5" s="26"/>
      <c r="J5" s="26"/>
      <c r="K5" s="26"/>
      <c r="L5" s="26"/>
      <c r="M5" s="26"/>
      <c r="N5" s="23"/>
      <c r="O5" s="23"/>
      <c r="P5" s="23"/>
      <c r="Q5" s="44">
        <v>1</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2</v>
      </c>
      <c r="H6" s="26"/>
      <c r="I6" s="26"/>
      <c r="J6" s="26"/>
      <c r="K6" s="26"/>
      <c r="L6" s="26"/>
      <c r="M6" s="26"/>
      <c r="N6" s="23"/>
      <c r="O6" s="23"/>
      <c r="P6" s="23"/>
      <c r="Q6" s="23"/>
      <c r="R6" s="26"/>
      <c r="S6" s="66">
        <v>2</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1</v>
      </c>
      <c r="H9" s="26"/>
      <c r="I9" s="26"/>
      <c r="J9" s="26"/>
      <c r="K9" s="26"/>
      <c r="L9" s="26"/>
      <c r="M9" s="26"/>
      <c r="N9" s="23"/>
      <c r="O9" s="23"/>
      <c r="P9" s="23"/>
      <c r="Q9" s="23"/>
      <c r="R9" s="26"/>
      <c r="S9" s="26"/>
      <c r="T9" s="23"/>
      <c r="U9" s="23"/>
      <c r="V9" s="23"/>
      <c r="W9" s="23"/>
      <c r="X9" s="23"/>
      <c r="Y9" s="26"/>
      <c r="Z9" s="66">
        <v>1</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2</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2</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
      <c r="A11" s="1"/>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ref="G12:G36" si="1">SUM(H12:AK12)</f>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1"/>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1"/>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1"/>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1"/>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1"/>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1"/>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1"/>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1"/>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1"/>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1"/>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1"/>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1"/>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1"/>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1"/>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1"/>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1"/>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1"/>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1"/>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1"/>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1"/>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1"/>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1"/>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1"/>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1"/>
        <v>10.75</v>
      </c>
      <c r="H36" s="78">
        <f t="shared" ref="H36:AK36" si="2">SUM(H3:H35)</f>
        <v>0</v>
      </c>
      <c r="I36" s="78">
        <f t="shared" si="2"/>
        <v>1</v>
      </c>
      <c r="J36" s="78">
        <f t="shared" si="2"/>
        <v>0</v>
      </c>
      <c r="K36" s="78">
        <f t="shared" si="2"/>
        <v>0</v>
      </c>
      <c r="L36" s="78">
        <f t="shared" si="2"/>
        <v>0</v>
      </c>
      <c r="M36" s="78">
        <f t="shared" si="2"/>
        <v>0</v>
      </c>
      <c r="N36" s="79">
        <f t="shared" si="2"/>
        <v>0</v>
      </c>
      <c r="O36" s="79">
        <f t="shared" si="2"/>
        <v>0</v>
      </c>
      <c r="P36" s="79">
        <f t="shared" si="2"/>
        <v>0</v>
      </c>
      <c r="Q36" s="79">
        <f t="shared" si="2"/>
        <v>2</v>
      </c>
      <c r="R36" s="78">
        <f t="shared" si="2"/>
        <v>0</v>
      </c>
      <c r="S36" s="78">
        <f t="shared" si="2"/>
        <v>2</v>
      </c>
      <c r="T36" s="79">
        <f t="shared" si="2"/>
        <v>0</v>
      </c>
      <c r="U36" s="79">
        <f t="shared" si="2"/>
        <v>0</v>
      </c>
      <c r="V36" s="79">
        <f t="shared" si="2"/>
        <v>2</v>
      </c>
      <c r="W36" s="79">
        <f t="shared" si="2"/>
        <v>0</v>
      </c>
      <c r="X36" s="79">
        <f t="shared" si="2"/>
        <v>0</v>
      </c>
      <c r="Y36" s="78">
        <f t="shared" si="2"/>
        <v>0</v>
      </c>
      <c r="Z36" s="78">
        <f t="shared" si="2"/>
        <v>1.75</v>
      </c>
      <c r="AA36" s="79">
        <f t="shared" si="2"/>
        <v>0</v>
      </c>
      <c r="AB36" s="79">
        <f t="shared" si="2"/>
        <v>0</v>
      </c>
      <c r="AC36" s="79">
        <f t="shared" si="2"/>
        <v>0</v>
      </c>
      <c r="AD36" s="78">
        <f t="shared" si="2"/>
        <v>0</v>
      </c>
      <c r="AE36" s="78">
        <f t="shared" si="2"/>
        <v>0</v>
      </c>
      <c r="AF36" s="78">
        <f t="shared" si="2"/>
        <v>2</v>
      </c>
      <c r="AG36" s="78">
        <f t="shared" si="2"/>
        <v>0</v>
      </c>
      <c r="AH36" s="79">
        <f t="shared" si="2"/>
        <v>0</v>
      </c>
      <c r="AI36" s="79">
        <f t="shared" si="2"/>
        <v>0</v>
      </c>
      <c r="AJ36" s="79">
        <f t="shared" si="2"/>
        <v>0</v>
      </c>
      <c r="AK36" s="79">
        <f t="shared" si="2"/>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12:G35">
    <cfRule type="cellIs" dxfId="25" priority="1" operator="greaterThan">
      <formula>0</formula>
    </cfRule>
  </conditionalFormatting>
  <conditionalFormatting sqref="G3:G10 G12: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AC12" sqref="AC12"/>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54</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50</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51</v>
      </c>
      <c r="G7" s="46">
        <f t="shared" si="2"/>
        <v>0.5</v>
      </c>
      <c r="H7" s="26"/>
      <c r="I7" s="26"/>
      <c r="J7" s="26"/>
      <c r="K7" s="23"/>
      <c r="L7" s="23"/>
      <c r="M7" s="23"/>
      <c r="N7" s="23"/>
      <c r="O7" s="23"/>
      <c r="P7" s="26"/>
      <c r="Q7" s="26"/>
      <c r="R7" s="23"/>
      <c r="S7" s="23"/>
      <c r="T7" s="23"/>
      <c r="U7" s="133"/>
      <c r="V7" s="133">
        <v>0.5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52</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7</v>
      </c>
      <c r="F9" s="25" t="s">
        <v>53</v>
      </c>
      <c r="G9" s="16">
        <f>SUM(H9:AG9)</f>
        <v>3</v>
      </c>
      <c r="H9" s="26"/>
      <c r="I9" s="26"/>
      <c r="J9" s="26"/>
      <c r="K9" s="26"/>
      <c r="L9" s="26"/>
      <c r="M9" s="26"/>
      <c r="N9" s="23"/>
      <c r="O9" s="23"/>
      <c r="P9" s="23"/>
      <c r="Q9" s="23"/>
      <c r="R9" s="26"/>
      <c r="S9" s="26"/>
      <c r="T9" s="23"/>
      <c r="U9" s="23"/>
      <c r="V9" s="23"/>
      <c r="W9" s="23">
        <v>2</v>
      </c>
      <c r="X9" s="23"/>
      <c r="Y9" s="26">
        <v>1</v>
      </c>
      <c r="Z9" s="26"/>
      <c r="AA9" s="23"/>
      <c r="AB9" s="23"/>
      <c r="AC9" s="23"/>
      <c r="AD9" s="26"/>
      <c r="AE9" s="26"/>
      <c r="AF9" s="26"/>
      <c r="AG9" s="26"/>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58</v>
      </c>
      <c r="E10" s="24">
        <v>0</v>
      </c>
      <c r="F10" s="25" t="s">
        <v>55</v>
      </c>
      <c r="G10" s="16">
        <f t="shared" si="2"/>
        <v>1</v>
      </c>
      <c r="H10" s="26"/>
      <c r="I10" s="26"/>
      <c r="J10" s="26"/>
      <c r="K10" s="23"/>
      <c r="L10" s="23"/>
      <c r="M10" s="23"/>
      <c r="N10" s="23"/>
      <c r="O10" s="23"/>
      <c r="P10" s="26"/>
      <c r="Q10" s="26"/>
      <c r="R10" s="23"/>
      <c r="S10" s="23"/>
      <c r="T10" s="23"/>
      <c r="U10" s="23"/>
      <c r="V10" s="23"/>
      <c r="W10" s="26"/>
      <c r="X10" s="26"/>
      <c r="Y10" s="23">
        <v>1</v>
      </c>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v>84</v>
      </c>
      <c r="C11" s="23">
        <v>2</v>
      </c>
      <c r="D11" s="23">
        <v>57</v>
      </c>
      <c r="E11" s="24"/>
      <c r="F11" s="25" t="s">
        <v>56</v>
      </c>
      <c r="G11" s="16">
        <f t="shared" si="2"/>
        <v>3.5</v>
      </c>
      <c r="H11" s="26"/>
      <c r="I11" s="26"/>
      <c r="J11" s="26"/>
      <c r="K11" s="23"/>
      <c r="L11" s="23"/>
      <c r="M11" s="23"/>
      <c r="N11" s="23"/>
      <c r="O11" s="23"/>
      <c r="P11" s="26"/>
      <c r="Q11" s="26"/>
      <c r="R11" s="23"/>
      <c r="S11" s="23"/>
      <c r="T11" s="23"/>
      <c r="U11" s="23"/>
      <c r="V11" s="23"/>
      <c r="W11" s="26"/>
      <c r="X11" s="26"/>
      <c r="Y11" s="23"/>
      <c r="Z11" s="23"/>
      <c r="AA11" s="23"/>
      <c r="AB11" s="23"/>
      <c r="AC11" s="23">
        <v>3.5</v>
      </c>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13.25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1.25</v>
      </c>
      <c r="W36" s="78">
        <f t="shared" si="3"/>
        <v>2</v>
      </c>
      <c r="X36" s="78">
        <f t="shared" si="3"/>
        <v>0</v>
      </c>
      <c r="Y36" s="79">
        <f t="shared" si="3"/>
        <v>2</v>
      </c>
      <c r="Z36" s="79">
        <f t="shared" si="3"/>
        <v>0</v>
      </c>
      <c r="AA36" s="79">
        <f t="shared" si="3"/>
        <v>0</v>
      </c>
      <c r="AB36" s="79">
        <f t="shared" si="3"/>
        <v>0</v>
      </c>
      <c r="AC36" s="79">
        <f t="shared" si="3"/>
        <v>3.5</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8 G10:G35">
    <cfRule type="cellIs" dxfId="23" priority="7" operator="greaterThan">
      <formula>0</formula>
    </cfRule>
  </conditionalFormatting>
  <conditionalFormatting sqref="G5:G8 G10:G35">
    <cfRule type="cellIs" dxfId="22" priority="8" operator="lessThanOrEqual">
      <formula>0</formula>
    </cfRule>
  </conditionalFormatting>
  <conditionalFormatting sqref="G3:G4">
    <cfRule type="cellIs" dxfId="21" priority="5" operator="greaterThan">
      <formula>0</formula>
    </cfRule>
  </conditionalFormatting>
  <conditionalFormatting sqref="G3:G4">
    <cfRule type="cellIs" dxfId="20" priority="6" operator="lessThanOrEqual">
      <formula>0</formula>
    </cfRule>
  </conditionalFormatting>
  <conditionalFormatting sqref="G4">
    <cfRule type="cellIs" dxfId="19" priority="3" operator="greaterThan">
      <formula>0</formula>
    </cfRule>
  </conditionalFormatting>
  <conditionalFormatting sqref="G4">
    <cfRule type="cellIs" dxfId="18" priority="4" operator="lessThanOrEqual">
      <formula>0</formula>
    </cfRule>
  </conditionalFormatting>
  <conditionalFormatting sqref="G9">
    <cfRule type="cellIs" dxfId="17" priority="1" operator="greaterThan">
      <formula>0</formula>
    </cfRule>
  </conditionalFormatting>
  <conditionalFormatting sqref="G9">
    <cfRule type="cellIs" dxfId="16"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2015-05-22T10:51:39Z</dcterms:modified>
</cp:coreProperties>
</file>