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eb\Downloads\Preditiva_Live - 43\"/>
    </mc:Choice>
  </mc:AlternateContent>
  <xr:revisionPtr revIDLastSave="0" documentId="13_ncr:1_{8EC16BEE-28C2-4B89-8221-15A2621F9D2C}" xr6:coauthVersionLast="47" xr6:coauthVersionMax="47" xr10:uidLastSave="{00000000-0000-0000-0000-000000000000}"/>
  <bookViews>
    <workbookView xWindow="-108" yWindow="-108" windowWidth="23256" windowHeight="12456" activeTab="1" xr2:uid="{B07D14C0-F8CE-4C40-AABA-DEC741CC4DFF}"/>
  </bookViews>
  <sheets>
    <sheet name="Metadados" sheetId="5" r:id="rId1"/>
    <sheet name="base_original" sheetId="1" r:id="rId2"/>
    <sheet name="depara" sheetId="8" r:id="rId3"/>
    <sheet name="Análise Exploratória" sheetId="7" r:id="rId4"/>
    <sheet name="Análise de Associação" sheetId="12" r:id="rId5"/>
    <sheet name="Matriz de Correlação" sheetId="11" r:id="rId6"/>
    <sheet name="Regressao" sheetId="13" r:id="rId7"/>
  </sheets>
  <definedNames>
    <definedName name="_xlnm._FilterDatabase" localSheetId="3" hidden="1">'Análise Exploratória'!$A$1:$H$1339</definedName>
    <definedName name="_xlnm._FilterDatabase" localSheetId="1" hidden="1">base_original!$A$1:$G$1339</definedName>
    <definedName name="_xlnm._FilterDatabase" localSheetId="5" hidden="1">'Matriz de Correlação'!$R$1:$S$1339</definedName>
    <definedName name="_xlchart.v1.0" hidden="1">'Análise Exploratória'!$A$1</definedName>
    <definedName name="_xlchart.v1.1" hidden="1">'Análise Exploratória'!$A$2:$A$1339</definedName>
    <definedName name="_xlchart.v1.10" hidden="1">'Análise de Associação'!$E$1</definedName>
    <definedName name="_xlchart.v1.11" hidden="1">'Análise de Associação'!$E$2:$E$1339</definedName>
    <definedName name="_xlchart.v1.12" hidden="1">'Matriz de Correlação'!$R$2:$R$1339</definedName>
    <definedName name="_xlchart.v1.13" hidden="1">'Matriz de Correlação'!$S$1</definedName>
    <definedName name="_xlchart.v1.14" hidden="1">'Matriz de Correlação'!$S$2:$S$1339</definedName>
    <definedName name="_xlchart.v1.2" hidden="1">'Análise Exploratória'!$A$1</definedName>
    <definedName name="_xlchart.v1.3" hidden="1">'Análise Exploratória'!$A$2:$A$1339</definedName>
    <definedName name="_xlchart.v1.4" hidden="1">'Análise Exploratória'!$C$1</definedName>
    <definedName name="_xlchart.v1.5" hidden="1">'Análise Exploratória'!$C$2:$C$1339</definedName>
    <definedName name="_xlchart.v1.6" hidden="1">'Análise de Associação'!$A$2:$A$1339</definedName>
    <definedName name="_xlchart.v1.7" hidden="1">'Análise de Associação'!$E$1</definedName>
    <definedName name="_xlchart.v1.8" hidden="1">'Análise de Associação'!$E$2:$E$1339</definedName>
    <definedName name="_xlchart.v1.9" hidden="1">'Análise de Associação'!$B$2:$B$1339</definedName>
    <definedName name="_xlnm.Extract" localSheetId="3">'Análise Exploratória'!$I$1</definedName>
    <definedName name="_xlnm.Extract" localSheetId="1">base_original!$H$1</definedName>
    <definedName name="base_plano_de_saude" localSheetId="3">'Análise Exploratória'!$A$1:$H$1339</definedName>
    <definedName name="base_plano_de_saude" localSheetId="1">base_original!$A$1:$G$1339</definedName>
    <definedName name="base_plano_de_saude" localSheetId="6">Regressao!$A$1:$H$1339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2" l="1"/>
  <c r="I35" i="12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490" i="13"/>
  <c r="M491" i="13"/>
  <c r="M492" i="13"/>
  <c r="M493" i="13"/>
  <c r="M494" i="13"/>
  <c r="M495" i="13"/>
  <c r="M496" i="13"/>
  <c r="M497" i="13"/>
  <c r="M498" i="13"/>
  <c r="M499" i="13"/>
  <c r="M500" i="13"/>
  <c r="M501" i="13"/>
  <c r="M502" i="13"/>
  <c r="M503" i="13"/>
  <c r="M504" i="13"/>
  <c r="M505" i="13"/>
  <c r="M506" i="13"/>
  <c r="M507" i="13"/>
  <c r="M508" i="13"/>
  <c r="M509" i="13"/>
  <c r="M510" i="13"/>
  <c r="M511" i="13"/>
  <c r="M512" i="13"/>
  <c r="M513" i="13"/>
  <c r="M514" i="13"/>
  <c r="M515" i="13"/>
  <c r="M516" i="13"/>
  <c r="M517" i="13"/>
  <c r="M518" i="13"/>
  <c r="M519" i="13"/>
  <c r="M520" i="13"/>
  <c r="M521" i="13"/>
  <c r="M522" i="13"/>
  <c r="M523" i="13"/>
  <c r="M524" i="13"/>
  <c r="M525" i="13"/>
  <c r="M526" i="13"/>
  <c r="M527" i="13"/>
  <c r="M528" i="13"/>
  <c r="M529" i="13"/>
  <c r="M530" i="13"/>
  <c r="M531" i="13"/>
  <c r="M532" i="13"/>
  <c r="M533" i="13"/>
  <c r="M534" i="13"/>
  <c r="M535" i="13"/>
  <c r="M536" i="13"/>
  <c r="M537" i="13"/>
  <c r="M538" i="13"/>
  <c r="M539" i="13"/>
  <c r="M540" i="13"/>
  <c r="M541" i="13"/>
  <c r="M542" i="13"/>
  <c r="M543" i="13"/>
  <c r="M544" i="13"/>
  <c r="M545" i="13"/>
  <c r="M546" i="13"/>
  <c r="M547" i="13"/>
  <c r="M548" i="13"/>
  <c r="M549" i="13"/>
  <c r="M550" i="13"/>
  <c r="M551" i="13"/>
  <c r="M552" i="13"/>
  <c r="M553" i="13"/>
  <c r="M554" i="13"/>
  <c r="M555" i="13"/>
  <c r="M556" i="13"/>
  <c r="M557" i="13"/>
  <c r="M558" i="13"/>
  <c r="M559" i="13"/>
  <c r="M560" i="13"/>
  <c r="M561" i="13"/>
  <c r="M562" i="13"/>
  <c r="M563" i="13"/>
  <c r="M564" i="13"/>
  <c r="M565" i="13"/>
  <c r="M566" i="13"/>
  <c r="M567" i="13"/>
  <c r="M568" i="13"/>
  <c r="M569" i="13"/>
  <c r="M570" i="13"/>
  <c r="M571" i="13"/>
  <c r="M572" i="13"/>
  <c r="M573" i="13"/>
  <c r="M574" i="13"/>
  <c r="M575" i="13"/>
  <c r="M576" i="13"/>
  <c r="M577" i="13"/>
  <c r="M578" i="13"/>
  <c r="M579" i="13"/>
  <c r="M580" i="13"/>
  <c r="M581" i="13"/>
  <c r="M582" i="13"/>
  <c r="M583" i="13"/>
  <c r="M584" i="13"/>
  <c r="M585" i="13"/>
  <c r="M586" i="13"/>
  <c r="M587" i="13"/>
  <c r="M588" i="13"/>
  <c r="M589" i="13"/>
  <c r="M590" i="13"/>
  <c r="M591" i="13"/>
  <c r="M592" i="13"/>
  <c r="M593" i="13"/>
  <c r="M594" i="13"/>
  <c r="M595" i="13"/>
  <c r="M596" i="13"/>
  <c r="M597" i="13"/>
  <c r="M598" i="13"/>
  <c r="M599" i="13"/>
  <c r="M600" i="13"/>
  <c r="M601" i="13"/>
  <c r="M602" i="13"/>
  <c r="M603" i="13"/>
  <c r="M604" i="13"/>
  <c r="M605" i="13"/>
  <c r="M606" i="13"/>
  <c r="M607" i="13"/>
  <c r="M608" i="13"/>
  <c r="M609" i="13"/>
  <c r="M610" i="13"/>
  <c r="M611" i="13"/>
  <c r="M612" i="13"/>
  <c r="M613" i="13"/>
  <c r="M614" i="13"/>
  <c r="M615" i="13"/>
  <c r="M616" i="13"/>
  <c r="M617" i="13"/>
  <c r="M618" i="13"/>
  <c r="M619" i="13"/>
  <c r="M620" i="13"/>
  <c r="M621" i="13"/>
  <c r="M622" i="13"/>
  <c r="M623" i="13"/>
  <c r="M624" i="13"/>
  <c r="M625" i="13"/>
  <c r="M626" i="13"/>
  <c r="M627" i="13"/>
  <c r="M628" i="13"/>
  <c r="M629" i="13"/>
  <c r="M630" i="13"/>
  <c r="M631" i="13"/>
  <c r="M632" i="13"/>
  <c r="M633" i="13"/>
  <c r="M634" i="13"/>
  <c r="M635" i="13"/>
  <c r="M636" i="13"/>
  <c r="M637" i="13"/>
  <c r="M638" i="13"/>
  <c r="M639" i="13"/>
  <c r="M640" i="13"/>
  <c r="M641" i="13"/>
  <c r="M642" i="13"/>
  <c r="M643" i="13"/>
  <c r="M644" i="13"/>
  <c r="M645" i="13"/>
  <c r="M646" i="13"/>
  <c r="M647" i="13"/>
  <c r="M648" i="13"/>
  <c r="M649" i="13"/>
  <c r="M650" i="13"/>
  <c r="M651" i="13"/>
  <c r="M652" i="13"/>
  <c r="M653" i="13"/>
  <c r="M654" i="13"/>
  <c r="M655" i="13"/>
  <c r="M656" i="13"/>
  <c r="M657" i="13"/>
  <c r="M658" i="13"/>
  <c r="M659" i="13"/>
  <c r="M660" i="13"/>
  <c r="M661" i="13"/>
  <c r="M662" i="13"/>
  <c r="M663" i="13"/>
  <c r="M664" i="13"/>
  <c r="M665" i="13"/>
  <c r="M666" i="13"/>
  <c r="M667" i="13"/>
  <c r="M668" i="13"/>
  <c r="M669" i="13"/>
  <c r="M670" i="13"/>
  <c r="M671" i="13"/>
  <c r="M672" i="13"/>
  <c r="M673" i="13"/>
  <c r="M674" i="13"/>
  <c r="M675" i="13"/>
  <c r="M676" i="13"/>
  <c r="M677" i="13"/>
  <c r="M678" i="13"/>
  <c r="M679" i="13"/>
  <c r="M680" i="13"/>
  <c r="M681" i="13"/>
  <c r="M682" i="13"/>
  <c r="M683" i="13"/>
  <c r="M684" i="13"/>
  <c r="M685" i="13"/>
  <c r="M686" i="13"/>
  <c r="M687" i="13"/>
  <c r="M688" i="13"/>
  <c r="M689" i="13"/>
  <c r="M690" i="13"/>
  <c r="M691" i="13"/>
  <c r="M692" i="13"/>
  <c r="M693" i="13"/>
  <c r="M694" i="13"/>
  <c r="M695" i="13"/>
  <c r="M696" i="13"/>
  <c r="M697" i="13"/>
  <c r="M698" i="13"/>
  <c r="M699" i="13"/>
  <c r="M700" i="13"/>
  <c r="M701" i="13"/>
  <c r="M702" i="13"/>
  <c r="M703" i="13"/>
  <c r="M704" i="13"/>
  <c r="M705" i="13"/>
  <c r="M706" i="13"/>
  <c r="M707" i="13"/>
  <c r="M708" i="13"/>
  <c r="M709" i="13"/>
  <c r="M710" i="13"/>
  <c r="M711" i="13"/>
  <c r="M712" i="13"/>
  <c r="M713" i="13"/>
  <c r="M714" i="13"/>
  <c r="M715" i="13"/>
  <c r="M716" i="13"/>
  <c r="M717" i="13"/>
  <c r="M718" i="13"/>
  <c r="M719" i="13"/>
  <c r="M720" i="13"/>
  <c r="M721" i="13"/>
  <c r="M722" i="13"/>
  <c r="M723" i="13"/>
  <c r="M724" i="13"/>
  <c r="M725" i="13"/>
  <c r="M726" i="13"/>
  <c r="M727" i="13"/>
  <c r="M728" i="13"/>
  <c r="M729" i="13"/>
  <c r="M730" i="13"/>
  <c r="M731" i="13"/>
  <c r="M732" i="13"/>
  <c r="M733" i="13"/>
  <c r="M734" i="13"/>
  <c r="M735" i="13"/>
  <c r="M736" i="13"/>
  <c r="M737" i="13"/>
  <c r="M738" i="13"/>
  <c r="M739" i="13"/>
  <c r="M740" i="13"/>
  <c r="M741" i="13"/>
  <c r="M742" i="13"/>
  <c r="M743" i="13"/>
  <c r="M744" i="13"/>
  <c r="M745" i="13"/>
  <c r="M746" i="13"/>
  <c r="M747" i="13"/>
  <c r="M748" i="13"/>
  <c r="M749" i="13"/>
  <c r="M750" i="13"/>
  <c r="M751" i="13"/>
  <c r="M752" i="13"/>
  <c r="M753" i="13"/>
  <c r="M754" i="13"/>
  <c r="M755" i="13"/>
  <c r="M756" i="13"/>
  <c r="M757" i="13"/>
  <c r="M758" i="13"/>
  <c r="M759" i="13"/>
  <c r="M760" i="13"/>
  <c r="M761" i="13"/>
  <c r="M762" i="13"/>
  <c r="M763" i="13"/>
  <c r="M764" i="13"/>
  <c r="M765" i="13"/>
  <c r="M766" i="13"/>
  <c r="M767" i="13"/>
  <c r="M768" i="13"/>
  <c r="M769" i="13"/>
  <c r="M770" i="13"/>
  <c r="M771" i="13"/>
  <c r="M772" i="13"/>
  <c r="M773" i="13"/>
  <c r="M774" i="13"/>
  <c r="M775" i="13"/>
  <c r="M776" i="13"/>
  <c r="M777" i="13"/>
  <c r="M778" i="13"/>
  <c r="M779" i="13"/>
  <c r="M780" i="13"/>
  <c r="M781" i="13"/>
  <c r="M782" i="13"/>
  <c r="M783" i="13"/>
  <c r="M784" i="13"/>
  <c r="M785" i="13"/>
  <c r="M786" i="13"/>
  <c r="M787" i="13"/>
  <c r="M788" i="13"/>
  <c r="M789" i="13"/>
  <c r="M790" i="13"/>
  <c r="M791" i="13"/>
  <c r="M792" i="13"/>
  <c r="M793" i="13"/>
  <c r="M794" i="13"/>
  <c r="M795" i="13"/>
  <c r="M796" i="13"/>
  <c r="M797" i="13"/>
  <c r="M798" i="13"/>
  <c r="M799" i="13"/>
  <c r="M800" i="13"/>
  <c r="M801" i="13"/>
  <c r="M802" i="13"/>
  <c r="M803" i="13"/>
  <c r="M804" i="13"/>
  <c r="M805" i="13"/>
  <c r="M806" i="13"/>
  <c r="M807" i="13"/>
  <c r="M808" i="13"/>
  <c r="M809" i="13"/>
  <c r="M810" i="13"/>
  <c r="M811" i="13"/>
  <c r="M812" i="13"/>
  <c r="M813" i="13"/>
  <c r="M814" i="13"/>
  <c r="M815" i="13"/>
  <c r="M816" i="13"/>
  <c r="M817" i="13"/>
  <c r="M818" i="13"/>
  <c r="M819" i="13"/>
  <c r="M820" i="13"/>
  <c r="M821" i="13"/>
  <c r="M822" i="13"/>
  <c r="M823" i="13"/>
  <c r="M824" i="13"/>
  <c r="M825" i="13"/>
  <c r="M826" i="13"/>
  <c r="M827" i="13"/>
  <c r="M828" i="13"/>
  <c r="M829" i="13"/>
  <c r="M830" i="13"/>
  <c r="M831" i="13"/>
  <c r="M832" i="13"/>
  <c r="M833" i="13"/>
  <c r="M834" i="13"/>
  <c r="M835" i="13"/>
  <c r="M836" i="13"/>
  <c r="M837" i="13"/>
  <c r="M838" i="13"/>
  <c r="M839" i="13"/>
  <c r="M840" i="13"/>
  <c r="M841" i="13"/>
  <c r="M842" i="13"/>
  <c r="M843" i="13"/>
  <c r="M844" i="13"/>
  <c r="M845" i="13"/>
  <c r="M846" i="13"/>
  <c r="M847" i="13"/>
  <c r="M848" i="13"/>
  <c r="M849" i="13"/>
  <c r="M850" i="13"/>
  <c r="M851" i="13"/>
  <c r="M852" i="13"/>
  <c r="M853" i="13"/>
  <c r="M854" i="13"/>
  <c r="M855" i="13"/>
  <c r="M856" i="13"/>
  <c r="M857" i="13"/>
  <c r="M858" i="13"/>
  <c r="M859" i="13"/>
  <c r="M860" i="13"/>
  <c r="M861" i="13"/>
  <c r="M862" i="13"/>
  <c r="M863" i="13"/>
  <c r="M864" i="13"/>
  <c r="M865" i="13"/>
  <c r="M866" i="13"/>
  <c r="M867" i="13"/>
  <c r="M868" i="13"/>
  <c r="M869" i="13"/>
  <c r="M870" i="13"/>
  <c r="M871" i="13"/>
  <c r="M872" i="13"/>
  <c r="M873" i="13"/>
  <c r="M874" i="13"/>
  <c r="M875" i="13"/>
  <c r="M876" i="13"/>
  <c r="M877" i="13"/>
  <c r="M878" i="13"/>
  <c r="M879" i="13"/>
  <c r="M880" i="13"/>
  <c r="M881" i="13"/>
  <c r="M882" i="13"/>
  <c r="M883" i="13"/>
  <c r="M884" i="13"/>
  <c r="M885" i="13"/>
  <c r="M886" i="13"/>
  <c r="M887" i="13"/>
  <c r="M888" i="13"/>
  <c r="M889" i="13"/>
  <c r="M890" i="13"/>
  <c r="M891" i="13"/>
  <c r="M892" i="13"/>
  <c r="M893" i="13"/>
  <c r="M894" i="13"/>
  <c r="M895" i="13"/>
  <c r="M896" i="13"/>
  <c r="M897" i="13"/>
  <c r="M898" i="13"/>
  <c r="M899" i="13"/>
  <c r="M900" i="13"/>
  <c r="M901" i="13"/>
  <c r="M902" i="13"/>
  <c r="M903" i="13"/>
  <c r="M904" i="13"/>
  <c r="M905" i="13"/>
  <c r="M906" i="13"/>
  <c r="M907" i="13"/>
  <c r="M908" i="13"/>
  <c r="M909" i="13"/>
  <c r="M910" i="13"/>
  <c r="M911" i="13"/>
  <c r="M912" i="13"/>
  <c r="M913" i="13"/>
  <c r="M914" i="13"/>
  <c r="M915" i="13"/>
  <c r="M916" i="13"/>
  <c r="M917" i="13"/>
  <c r="M918" i="13"/>
  <c r="M919" i="13"/>
  <c r="M920" i="13"/>
  <c r="M921" i="13"/>
  <c r="M922" i="13"/>
  <c r="M923" i="13"/>
  <c r="M924" i="13"/>
  <c r="M925" i="13"/>
  <c r="M926" i="13"/>
  <c r="M927" i="13"/>
  <c r="M928" i="13"/>
  <c r="M929" i="13"/>
  <c r="M930" i="13"/>
  <c r="M931" i="13"/>
  <c r="M932" i="13"/>
  <c r="M933" i="13"/>
  <c r="M934" i="13"/>
  <c r="M935" i="13"/>
  <c r="M936" i="13"/>
  <c r="M937" i="13"/>
  <c r="M938" i="13"/>
  <c r="M939" i="13"/>
  <c r="M940" i="13"/>
  <c r="M941" i="13"/>
  <c r="M942" i="13"/>
  <c r="M943" i="13"/>
  <c r="M944" i="13"/>
  <c r="M945" i="13"/>
  <c r="M946" i="13"/>
  <c r="M947" i="13"/>
  <c r="M948" i="13"/>
  <c r="M949" i="13"/>
  <c r="M950" i="13"/>
  <c r="M951" i="13"/>
  <c r="M952" i="13"/>
  <c r="M953" i="13"/>
  <c r="M954" i="13"/>
  <c r="M955" i="13"/>
  <c r="M956" i="13"/>
  <c r="M957" i="13"/>
  <c r="M958" i="13"/>
  <c r="M959" i="13"/>
  <c r="M960" i="13"/>
  <c r="M961" i="13"/>
  <c r="M962" i="13"/>
  <c r="M963" i="13"/>
  <c r="M964" i="13"/>
  <c r="M965" i="13"/>
  <c r="M966" i="13"/>
  <c r="M967" i="13"/>
  <c r="M968" i="13"/>
  <c r="M969" i="13"/>
  <c r="M970" i="13"/>
  <c r="M971" i="13"/>
  <c r="M972" i="13"/>
  <c r="M973" i="13"/>
  <c r="M974" i="13"/>
  <c r="M975" i="13"/>
  <c r="M976" i="13"/>
  <c r="M977" i="13"/>
  <c r="M978" i="13"/>
  <c r="M979" i="13"/>
  <c r="M980" i="13"/>
  <c r="M981" i="13"/>
  <c r="M982" i="13"/>
  <c r="M983" i="13"/>
  <c r="M984" i="13"/>
  <c r="M985" i="13"/>
  <c r="M986" i="13"/>
  <c r="M987" i="13"/>
  <c r="M988" i="13"/>
  <c r="M989" i="13"/>
  <c r="M990" i="13"/>
  <c r="M991" i="13"/>
  <c r="M992" i="13"/>
  <c r="M993" i="13"/>
  <c r="M994" i="13"/>
  <c r="M995" i="13"/>
  <c r="M996" i="13"/>
  <c r="M997" i="13"/>
  <c r="M998" i="13"/>
  <c r="M999" i="13"/>
  <c r="M1000" i="13"/>
  <c r="M1001" i="13"/>
  <c r="M1002" i="13"/>
  <c r="M1003" i="13"/>
  <c r="M1004" i="13"/>
  <c r="M1005" i="13"/>
  <c r="M1006" i="13"/>
  <c r="M1007" i="13"/>
  <c r="M1008" i="13"/>
  <c r="M1009" i="13"/>
  <c r="M1010" i="13"/>
  <c r="M1011" i="13"/>
  <c r="M1012" i="13"/>
  <c r="M1013" i="13"/>
  <c r="M1014" i="13"/>
  <c r="M1015" i="13"/>
  <c r="M1016" i="13"/>
  <c r="M1017" i="13"/>
  <c r="M1018" i="13"/>
  <c r="M1019" i="13"/>
  <c r="M1020" i="13"/>
  <c r="M1021" i="13"/>
  <c r="M1022" i="13"/>
  <c r="M1023" i="13"/>
  <c r="M1024" i="13"/>
  <c r="M1025" i="13"/>
  <c r="M1026" i="13"/>
  <c r="M1027" i="13"/>
  <c r="M1028" i="13"/>
  <c r="M1029" i="13"/>
  <c r="M1030" i="13"/>
  <c r="M1031" i="13"/>
  <c r="M1032" i="13"/>
  <c r="M1033" i="13"/>
  <c r="M1034" i="13"/>
  <c r="M1035" i="13"/>
  <c r="M1036" i="13"/>
  <c r="M1037" i="13"/>
  <c r="M1038" i="13"/>
  <c r="M1039" i="13"/>
  <c r="M1040" i="13"/>
  <c r="M1041" i="13"/>
  <c r="M1042" i="13"/>
  <c r="M1043" i="13"/>
  <c r="M1044" i="13"/>
  <c r="M1045" i="13"/>
  <c r="M1046" i="13"/>
  <c r="M1047" i="13"/>
  <c r="M1048" i="13"/>
  <c r="M1049" i="13"/>
  <c r="M1050" i="13"/>
  <c r="M1051" i="13"/>
  <c r="M1052" i="13"/>
  <c r="M1053" i="13"/>
  <c r="M1054" i="13"/>
  <c r="M1055" i="13"/>
  <c r="M1056" i="13"/>
  <c r="M1057" i="13"/>
  <c r="M1058" i="13"/>
  <c r="M1059" i="13"/>
  <c r="M1060" i="13"/>
  <c r="M1061" i="13"/>
  <c r="M1062" i="13"/>
  <c r="M1063" i="13"/>
  <c r="M1064" i="13"/>
  <c r="M1065" i="13"/>
  <c r="M1066" i="13"/>
  <c r="M1067" i="13"/>
  <c r="M1068" i="13"/>
  <c r="M1069" i="13"/>
  <c r="M1070" i="13"/>
  <c r="M1071" i="13"/>
  <c r="M1072" i="13"/>
  <c r="M1073" i="13"/>
  <c r="M1074" i="13"/>
  <c r="M1075" i="13"/>
  <c r="M1076" i="13"/>
  <c r="M1077" i="13"/>
  <c r="M1078" i="13"/>
  <c r="M1079" i="13"/>
  <c r="M1080" i="13"/>
  <c r="M1081" i="13"/>
  <c r="M1082" i="13"/>
  <c r="M1083" i="13"/>
  <c r="M1084" i="13"/>
  <c r="M1085" i="13"/>
  <c r="M1086" i="13"/>
  <c r="M1087" i="13"/>
  <c r="M1088" i="13"/>
  <c r="M1089" i="13"/>
  <c r="M1090" i="13"/>
  <c r="M1091" i="13"/>
  <c r="M1092" i="13"/>
  <c r="M1093" i="13"/>
  <c r="M1094" i="13"/>
  <c r="M1095" i="13"/>
  <c r="M1096" i="13"/>
  <c r="M1097" i="13"/>
  <c r="M1098" i="13"/>
  <c r="M1099" i="13"/>
  <c r="M1100" i="13"/>
  <c r="M1101" i="13"/>
  <c r="M1102" i="13"/>
  <c r="M1103" i="13"/>
  <c r="M1104" i="13"/>
  <c r="M1105" i="13"/>
  <c r="M1106" i="13"/>
  <c r="M1107" i="13"/>
  <c r="M1108" i="13"/>
  <c r="M1109" i="13"/>
  <c r="M1110" i="13"/>
  <c r="M1111" i="13"/>
  <c r="M1112" i="13"/>
  <c r="M1113" i="13"/>
  <c r="M1114" i="13"/>
  <c r="M1115" i="13"/>
  <c r="M1116" i="13"/>
  <c r="M1117" i="13"/>
  <c r="M1118" i="13"/>
  <c r="M1119" i="13"/>
  <c r="M1120" i="13"/>
  <c r="M1121" i="13"/>
  <c r="M1122" i="13"/>
  <c r="M1123" i="13"/>
  <c r="M1124" i="13"/>
  <c r="M1125" i="13"/>
  <c r="M1126" i="13"/>
  <c r="M1127" i="13"/>
  <c r="M1128" i="13"/>
  <c r="M1129" i="13"/>
  <c r="M1130" i="13"/>
  <c r="M1131" i="13"/>
  <c r="M1132" i="13"/>
  <c r="M1133" i="13"/>
  <c r="M1134" i="13"/>
  <c r="M1135" i="13"/>
  <c r="M1136" i="13"/>
  <c r="M1137" i="13"/>
  <c r="M1138" i="13"/>
  <c r="M1139" i="13"/>
  <c r="M1140" i="13"/>
  <c r="M1141" i="13"/>
  <c r="M1142" i="13"/>
  <c r="M1143" i="13"/>
  <c r="M1144" i="13"/>
  <c r="M1145" i="13"/>
  <c r="M1146" i="13"/>
  <c r="M1147" i="13"/>
  <c r="M1148" i="13"/>
  <c r="M1149" i="13"/>
  <c r="M1150" i="13"/>
  <c r="M1151" i="13"/>
  <c r="M1152" i="13"/>
  <c r="M1153" i="13"/>
  <c r="M1154" i="13"/>
  <c r="M1155" i="13"/>
  <c r="M1156" i="13"/>
  <c r="M1157" i="13"/>
  <c r="M1158" i="13"/>
  <c r="M1159" i="13"/>
  <c r="M1160" i="13"/>
  <c r="M1161" i="13"/>
  <c r="M1162" i="13"/>
  <c r="M1163" i="13"/>
  <c r="M1164" i="13"/>
  <c r="M1165" i="13"/>
  <c r="M1166" i="13"/>
  <c r="M1167" i="13"/>
  <c r="M1168" i="13"/>
  <c r="M1169" i="13"/>
  <c r="M1170" i="13"/>
  <c r="M1171" i="13"/>
  <c r="M1172" i="13"/>
  <c r="M1173" i="13"/>
  <c r="M1174" i="13"/>
  <c r="M1175" i="13"/>
  <c r="M1176" i="13"/>
  <c r="M1177" i="13"/>
  <c r="M1178" i="13"/>
  <c r="M1179" i="13"/>
  <c r="M1180" i="13"/>
  <c r="M1181" i="13"/>
  <c r="M1182" i="13"/>
  <c r="M1183" i="13"/>
  <c r="M1184" i="13"/>
  <c r="M1185" i="13"/>
  <c r="M1186" i="13"/>
  <c r="M1187" i="13"/>
  <c r="M1188" i="13"/>
  <c r="M1189" i="13"/>
  <c r="M1190" i="13"/>
  <c r="M1191" i="13"/>
  <c r="M1192" i="13"/>
  <c r="M1193" i="13"/>
  <c r="M1194" i="13"/>
  <c r="M1195" i="13"/>
  <c r="M1196" i="13"/>
  <c r="M1197" i="13"/>
  <c r="M1198" i="13"/>
  <c r="M1199" i="13"/>
  <c r="M1200" i="13"/>
  <c r="M1201" i="13"/>
  <c r="M1202" i="13"/>
  <c r="M1203" i="13"/>
  <c r="M1204" i="13"/>
  <c r="M1205" i="13"/>
  <c r="M1206" i="13"/>
  <c r="M1207" i="13"/>
  <c r="M1208" i="13"/>
  <c r="M1209" i="13"/>
  <c r="M1210" i="13"/>
  <c r="M1211" i="13"/>
  <c r="M1212" i="13"/>
  <c r="M1213" i="13"/>
  <c r="M1214" i="13"/>
  <c r="M1215" i="13"/>
  <c r="M1216" i="13"/>
  <c r="M1217" i="13"/>
  <c r="M1218" i="13"/>
  <c r="M1219" i="13"/>
  <c r="M1220" i="13"/>
  <c r="M1221" i="13"/>
  <c r="M1222" i="13"/>
  <c r="M1223" i="13"/>
  <c r="M1224" i="13"/>
  <c r="M1225" i="13"/>
  <c r="M1226" i="13"/>
  <c r="M1227" i="13"/>
  <c r="M1228" i="13"/>
  <c r="M1229" i="13"/>
  <c r="M1230" i="13"/>
  <c r="M1231" i="13"/>
  <c r="M1232" i="13"/>
  <c r="M1233" i="13"/>
  <c r="M1234" i="13"/>
  <c r="M1235" i="13"/>
  <c r="M1236" i="13"/>
  <c r="M1237" i="13"/>
  <c r="M1238" i="13"/>
  <c r="M1239" i="13"/>
  <c r="M1240" i="13"/>
  <c r="M1241" i="13"/>
  <c r="M1242" i="13"/>
  <c r="M1243" i="13"/>
  <c r="M1244" i="13"/>
  <c r="M1245" i="13"/>
  <c r="M1246" i="13"/>
  <c r="M1247" i="13"/>
  <c r="M1248" i="13"/>
  <c r="M1249" i="13"/>
  <c r="M1250" i="13"/>
  <c r="M1251" i="13"/>
  <c r="M1252" i="13"/>
  <c r="M1253" i="13"/>
  <c r="M1254" i="13"/>
  <c r="M1255" i="13"/>
  <c r="M1256" i="13"/>
  <c r="M1257" i="13"/>
  <c r="M1258" i="13"/>
  <c r="M1259" i="13"/>
  <c r="M1260" i="13"/>
  <c r="M1261" i="13"/>
  <c r="M1262" i="13"/>
  <c r="M1263" i="13"/>
  <c r="M1264" i="13"/>
  <c r="M1265" i="13"/>
  <c r="M1266" i="13"/>
  <c r="M1267" i="13"/>
  <c r="M1268" i="13"/>
  <c r="M1269" i="13"/>
  <c r="M1270" i="13"/>
  <c r="M1271" i="13"/>
  <c r="M1272" i="13"/>
  <c r="M1273" i="13"/>
  <c r="M1274" i="13"/>
  <c r="M1275" i="13"/>
  <c r="M1276" i="13"/>
  <c r="M1277" i="13"/>
  <c r="M1278" i="13"/>
  <c r="M1279" i="13"/>
  <c r="M1280" i="13"/>
  <c r="M1281" i="13"/>
  <c r="M1282" i="13"/>
  <c r="M1283" i="13"/>
  <c r="M1284" i="13"/>
  <c r="M1285" i="13"/>
  <c r="M1286" i="13"/>
  <c r="M1287" i="13"/>
  <c r="M1288" i="13"/>
  <c r="M1289" i="13"/>
  <c r="M1290" i="13"/>
  <c r="M1291" i="13"/>
  <c r="M1292" i="13"/>
  <c r="M1293" i="13"/>
  <c r="M1294" i="13"/>
  <c r="M1295" i="13"/>
  <c r="M1296" i="13"/>
  <c r="M1297" i="13"/>
  <c r="M1298" i="13"/>
  <c r="M1299" i="13"/>
  <c r="M1300" i="13"/>
  <c r="M1301" i="13"/>
  <c r="M1302" i="13"/>
  <c r="M1303" i="13"/>
  <c r="M1304" i="13"/>
  <c r="M1305" i="13"/>
  <c r="M1306" i="13"/>
  <c r="M1307" i="13"/>
  <c r="M1308" i="13"/>
  <c r="M1309" i="13"/>
  <c r="M1310" i="13"/>
  <c r="M1311" i="13"/>
  <c r="M1312" i="13"/>
  <c r="M1313" i="13"/>
  <c r="M1314" i="13"/>
  <c r="M1315" i="13"/>
  <c r="M1316" i="13"/>
  <c r="M1317" i="13"/>
  <c r="M1318" i="13"/>
  <c r="M1319" i="13"/>
  <c r="M1320" i="13"/>
  <c r="M1321" i="13"/>
  <c r="M1322" i="13"/>
  <c r="M1323" i="13"/>
  <c r="M1324" i="13"/>
  <c r="M1325" i="13"/>
  <c r="M1326" i="13"/>
  <c r="M1327" i="13"/>
  <c r="M1328" i="13"/>
  <c r="M1329" i="13"/>
  <c r="M1330" i="13"/>
  <c r="M1331" i="13"/>
  <c r="M1332" i="13"/>
  <c r="M1333" i="13"/>
  <c r="M1334" i="13"/>
  <c r="M1335" i="13"/>
  <c r="M1336" i="13"/>
  <c r="M1337" i="13"/>
  <c r="M1338" i="13"/>
  <c r="M1339" i="13"/>
  <c r="M2" i="13"/>
  <c r="AD26" i="12"/>
  <c r="U27" i="12"/>
  <c r="U29" i="12" s="1"/>
  <c r="Z35" i="12"/>
  <c r="Z37" i="12" s="1"/>
  <c r="O22" i="12"/>
  <c r="O24" i="12" s="1"/>
  <c r="I22" i="12"/>
  <c r="I24" i="12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2" i="7"/>
  <c r="L3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BB2237-7D42-F74D-9872-8BCE02D689C9}" name="base_plano_de_saude" type="6" refreshedVersion="7" background="1" saveData="1">
    <textPr sourceFile="/Users/vinicius/OneDrive/Preditiva/Conteúdo dos Cursos/4_Cursos_Customizados/Sicredi/estagiarios/capstones/desafio_8_plano_de_saude/base_plano_de_saude.csv" comma="1">
      <textFields count="7">
        <textField/>
        <textField/>
        <textField/>
        <textField/>
        <textField/>
        <textField/>
        <textField/>
      </textFields>
    </textPr>
  </connection>
  <connection id="2" xr16:uid="{A4352D75-270F-A743-8D96-84BBD7771AAA}" name="base_plano_de_saude1" type="6" refreshedVersion="7" background="1" saveData="1">
    <textPr sourceFile="/Users/vinicius/OneDrive/Preditiva/Conteúdo dos Cursos/4_Cursos_Customizados/Sicredi/estagiarios/capstones/desafio_8_plano_de_saude/base_plano_de_saude.csv" comma="1">
      <textFields count="7">
        <textField/>
        <textField/>
        <textField/>
        <textField/>
        <textField/>
        <textField/>
        <textField/>
      </textFields>
    </textPr>
  </connection>
  <connection id="3" xr16:uid="{59D5E0A0-87F3-A14E-9A0A-BB433073F520}" name="base_plano_de_saude12" type="6" refreshedVersion="7" background="1" saveData="1">
    <textPr sourceFile="/Users/vinicius/OneDrive/Preditiva/Conteúdo dos Cursos/4_Cursos_Customizados/Sicredi/estagiarios/capstones/desafio_8_plano_de_saude/base_plano_de_saude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<sst xmlns="http://schemas.openxmlformats.org/spreadsheetml/2006/main" count="20259" uniqueCount="68">
  <si>
    <t>Idade</t>
  </si>
  <si>
    <t>Sexo</t>
  </si>
  <si>
    <t>IMC</t>
  </si>
  <si>
    <t>Qte_Filhos</t>
  </si>
  <si>
    <t>Fumante</t>
  </si>
  <si>
    <t>Região</t>
  </si>
  <si>
    <t>Custo_Saude</t>
  </si>
  <si>
    <t>Feminino</t>
  </si>
  <si>
    <t>Masculino</t>
  </si>
  <si>
    <t>Sim</t>
  </si>
  <si>
    <t>Não</t>
  </si>
  <si>
    <t>Sudeste</t>
  </si>
  <si>
    <t>Centro</t>
  </si>
  <si>
    <t>Norte</t>
  </si>
  <si>
    <t>Nordeste</t>
  </si>
  <si>
    <t>Variável</t>
  </si>
  <si>
    <t>Descrição</t>
  </si>
  <si>
    <t>Sexo do colaborador</t>
  </si>
  <si>
    <t>Idade do colaborador</t>
  </si>
  <si>
    <t>Índice de Massa Corporal do colaborador</t>
  </si>
  <si>
    <t>Qte de filhos que o colaborador tem</t>
  </si>
  <si>
    <t>Flag se o colaborador é fumante ou não fumante</t>
  </si>
  <si>
    <t>Região do Brasil onde o colaborador mora</t>
  </si>
  <si>
    <t>Custo de Plano de Saúde que esse colaborador trouxe para a empresa no último ano</t>
  </si>
  <si>
    <t>Média de IMC</t>
  </si>
  <si>
    <t>Faixas de IMC</t>
  </si>
  <si>
    <t>Faixa de IMC</t>
  </si>
  <si>
    <t>IMC Qualitativo</t>
  </si>
  <si>
    <t>Total Geral</t>
  </si>
  <si>
    <t>1.Abaixo do peso</t>
  </si>
  <si>
    <t>2.Peso Normal</t>
  </si>
  <si>
    <t>3.Pré-Obesidade</t>
  </si>
  <si>
    <t>4.Obesidade Grau I</t>
  </si>
  <si>
    <t>5.Obesidade Grau II</t>
  </si>
  <si>
    <t>6.Obesidade Grau III</t>
  </si>
  <si>
    <t>Contagem de Custo_Saude</t>
  </si>
  <si>
    <t>Varp de Custo_Saude</t>
  </si>
  <si>
    <t>Variancia Ponderada</t>
  </si>
  <si>
    <t>R Quadrado</t>
  </si>
  <si>
    <t>Contagem</t>
  </si>
  <si>
    <t>Combinação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</si>
  <si>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</si>
  <si>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</si>
  <si>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</si>
  <si>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</si>
  <si>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</si>
  <si>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</si>
  <si>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</si>
  <si>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</si>
  <si>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</si>
  <si>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</si>
  <si>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</si>
  <si>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</si>
  <si>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</si>
  <si>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</si>
  <si>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</si>
  <si>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</si>
  <si>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</si>
  <si>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</si>
  <si>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</si>
  <si>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</si>
  <si>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</si>
  <si>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D_Fumante</t>
  </si>
  <si>
    <t>Regressão 1</t>
  </si>
  <si>
    <t>Regressão 2</t>
  </si>
  <si>
    <t>Regiao</t>
  </si>
  <si>
    <t>Fumante?</t>
  </si>
  <si>
    <t>Fumo e IMC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</si>
</sst>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43" fontId="0" fillId="0" borderId="0" xfId="1" applyFont="1"/>
    <xf numFmtId="164" fontId="1" fillId="2" borderId="0" xfId="1" applyNumberFormat="1" applyFont="1" applyFill="1" applyAlignment="1">
      <alignment horizontal="center"/>
    </xf>
    <xf numFmtId="164" fontId="0" fillId="0" borderId="0" xfId="1" applyNumberFormat="1" applyFont="1"/>
    <xf numFmtId="164" fontId="1" fillId="4" borderId="0" xfId="1" applyNumberFormat="1" applyFont="1" applyFill="1" applyAlignment="1">
      <alignment horizontal="center"/>
    </xf>
    <xf numFmtId="165" fontId="1" fillId="2" borderId="0" xfId="1" applyNumberFormat="1" applyFont="1" applyFill="1" applyAlignment="1">
      <alignment horizontal="center"/>
    </xf>
    <xf numFmtId="165" fontId="0" fillId="0" borderId="0" xfId="1" applyNumberFormat="1" applyFont="1"/>
    <xf numFmtId="0" fontId="0" fillId="0" borderId="2" xfId="0" applyBorder="1"/>
    <xf numFmtId="0" fontId="7" fillId="0" borderId="3" xfId="0" applyFont="1" applyBorder="1" applyAlignment="1">
      <alignment horizontal="center"/>
    </xf>
    <xf numFmtId="43" fontId="0" fillId="0" borderId="0" xfId="1" applyFont="1" applyFill="1" applyBorder="1" applyAlignment="1"/>
    <xf numFmtId="43" fontId="0" fillId="0" borderId="2" xfId="1" applyFont="1" applyFill="1" applyBorder="1" applyAlignment="1"/>
    <xf numFmtId="165" fontId="0" fillId="5" borderId="0" xfId="0" applyNumberFormat="1" applyFill="1"/>
    <xf numFmtId="0" fontId="1" fillId="0" borderId="0" xfId="0" applyFont="1"/>
    <xf numFmtId="165" fontId="1" fillId="5" borderId="0" xfId="1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0" fillId="5" borderId="2" xfId="0" applyFill="1" applyBorder="1"/>
    <xf numFmtId="10" fontId="6" fillId="5" borderId="0" xfId="2" applyNumberFormat="1" applyFont="1" applyFill="1"/>
    <xf numFmtId="0" fontId="0" fillId="0" borderId="0" xfId="0" applyAlignment="1">
      <alignment horizontal="left" indent="1"/>
    </xf>
    <xf numFmtId="10" fontId="8" fillId="5" borderId="0" xfId="0" applyNumberFormat="1" applyFont="1" applyFill="1"/>
    <xf numFmtId="10" fontId="9" fillId="5" borderId="0" xfId="2" applyNumberFormat="1" applyFont="1" applyFill="1"/>
    <xf numFmtId="0" fontId="7" fillId="0" borderId="3" xfId="0" applyFont="1" applyBorder="1" applyAlignment="1">
      <alignment horizontal="centerContinuous"/>
    </xf>
    <xf numFmtId="9" fontId="0" fillId="5" borderId="0" xfId="2" applyFont="1" applyFill="1" applyBorder="1" applyAlignment="1"/>
    <xf numFmtId="43" fontId="1" fillId="0" borderId="0" xfId="1" applyFont="1" applyFill="1" applyBorder="1" applyAlignment="1"/>
    <xf numFmtId="43" fontId="1" fillId="0" borderId="2" xfId="1" applyFont="1" applyFill="1" applyBorder="1" applyAlignme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Dispersão entre Idade e Custo</a:t>
            </a:r>
            <a:r>
              <a:rPr lang="pt-BR" baseline="0"/>
              <a:t> de Saúde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'Matriz de Correlação'!$D$1</c:f>
              <c:strCache>
                <c:ptCount val="1"/>
                <c:pt idx="0">
                  <c:v> Custo_Saude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'Matriz de Correlação'!$A$2:$A$1339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'Matriz de Correlação'!$D$2:$D$1339</c:f>
              <c:numCache>
                <c:formatCode>_-* #,##0.0_-;\-* #,##0.0_-;_-* "-"??_-;_-@_-</c:formatCode>
                <c:ptCount val="1338"/>
                <c:pt idx="0">
                  <c:v>1688.4923999999999</c:v>
                </c:pt>
                <c:pt idx="1">
                  <c:v>172.55522999999999</c:v>
                </c:pt>
                <c:pt idx="2">
                  <c:v>444.94620000000003</c:v>
                </c:pt>
                <c:pt idx="3">
                  <c:v>2198.4470609999998</c:v>
                </c:pt>
                <c:pt idx="4">
                  <c:v>386.68552</c:v>
                </c:pt>
                <c:pt idx="5">
                  <c:v>375.66215999999997</c:v>
                </c:pt>
                <c:pt idx="6">
                  <c:v>824.05895999999996</c:v>
                </c:pt>
                <c:pt idx="7">
                  <c:v>728.15056000000004</c:v>
                </c:pt>
                <c:pt idx="8">
                  <c:v>640.64107000000001</c:v>
                </c:pt>
                <c:pt idx="9">
                  <c:v>2892.3136920000002</c:v>
                </c:pt>
                <c:pt idx="10">
                  <c:v>272.13207999999997</c:v>
                </c:pt>
                <c:pt idx="11">
                  <c:v>2780.8725100000001</c:v>
                </c:pt>
                <c:pt idx="12">
                  <c:v>182.68430000000001</c:v>
                </c:pt>
                <c:pt idx="13">
                  <c:v>1109.07178</c:v>
                </c:pt>
                <c:pt idx="14">
                  <c:v>3961.1757700000003</c:v>
                </c:pt>
                <c:pt idx="15">
                  <c:v>183.72370000000001</c:v>
                </c:pt>
                <c:pt idx="16">
                  <c:v>1079.73362</c:v>
                </c:pt>
                <c:pt idx="17">
                  <c:v>239.517155</c:v>
                </c:pt>
                <c:pt idx="18">
                  <c:v>1060.2384999999999</c:v>
                </c:pt>
                <c:pt idx="19">
                  <c:v>3683.7466999999997</c:v>
                </c:pt>
                <c:pt idx="20">
                  <c:v>1322.884695</c:v>
                </c:pt>
                <c:pt idx="21">
                  <c:v>414.97359999999998</c:v>
                </c:pt>
                <c:pt idx="22">
                  <c:v>113.7011</c:v>
                </c:pt>
                <c:pt idx="23">
                  <c:v>3770.18768</c:v>
                </c:pt>
                <c:pt idx="24">
                  <c:v>620.390175</c:v>
                </c:pt>
                <c:pt idx="25">
                  <c:v>1400.11338</c:v>
                </c:pt>
                <c:pt idx="26">
                  <c:v>1445.1835150000002</c:v>
                </c:pt>
                <c:pt idx="27">
                  <c:v>1226.8632250000001</c:v>
                </c:pt>
                <c:pt idx="28">
                  <c:v>277.51921499999997</c:v>
                </c:pt>
                <c:pt idx="29">
                  <c:v>3871.1</c:v>
                </c:pt>
                <c:pt idx="30">
                  <c:v>3558.5576000000001</c:v>
                </c:pt>
                <c:pt idx="31">
                  <c:v>219.81898500000003</c:v>
                </c:pt>
                <c:pt idx="32">
                  <c:v>468.77969999999993</c:v>
                </c:pt>
                <c:pt idx="33">
                  <c:v>1377.0097900000001</c:v>
                </c:pt>
                <c:pt idx="34">
                  <c:v>5119.4559140000001</c:v>
                </c:pt>
                <c:pt idx="35">
                  <c:v>162.543375</c:v>
                </c:pt>
                <c:pt idx="36">
                  <c:v>1561.219335</c:v>
                </c:pt>
                <c:pt idx="37">
                  <c:v>230.23000000000002</c:v>
                </c:pt>
                <c:pt idx="38">
                  <c:v>3977.4276299999997</c:v>
                </c:pt>
                <c:pt idx="39">
                  <c:v>4817.3360999999995</c:v>
                </c:pt>
                <c:pt idx="40">
                  <c:v>304.6062</c:v>
                </c:pt>
                <c:pt idx="41">
                  <c:v>494.97587000000004</c:v>
                </c:pt>
                <c:pt idx="42">
                  <c:v>627.24772000000007</c:v>
                </c:pt>
                <c:pt idx="43">
                  <c:v>631.3759</c:v>
                </c:pt>
                <c:pt idx="44">
                  <c:v>607.96715000000006</c:v>
                </c:pt>
                <c:pt idx="45">
                  <c:v>2063.0283509999999</c:v>
                </c:pt>
                <c:pt idx="46">
                  <c:v>339.33563500000002</c:v>
                </c:pt>
                <c:pt idx="47">
                  <c:v>355.69223</c:v>
                </c:pt>
                <c:pt idx="48">
                  <c:v>1262.9896699999999</c:v>
                </c:pt>
                <c:pt idx="49">
                  <c:v>3870.9175999999998</c:v>
                </c:pt>
                <c:pt idx="50">
                  <c:v>221.11307499999998</c:v>
                </c:pt>
                <c:pt idx="51">
                  <c:v>357.98286999999999</c:v>
                </c:pt>
                <c:pt idx="52">
                  <c:v>2356.8272000000002</c:v>
                </c:pt>
                <c:pt idx="53">
                  <c:v>3774.2575700000002</c:v>
                </c:pt>
                <c:pt idx="54">
                  <c:v>805.96791000000007</c:v>
                </c:pt>
                <c:pt idx="55">
                  <c:v>4749.649445</c:v>
                </c:pt>
                <c:pt idx="56">
                  <c:v>1360.7368750000001</c:v>
                </c:pt>
                <c:pt idx="57">
                  <c:v>3430.3167200000003</c:v>
                </c:pt>
                <c:pt idx="58">
                  <c:v>2324.4790199999998</c:v>
                </c:pt>
                <c:pt idx="59">
                  <c:v>598.95236499999999</c:v>
                </c:pt>
                <c:pt idx="60">
                  <c:v>860.62173999999993</c:v>
                </c:pt>
                <c:pt idx="61">
                  <c:v>450.46624000000003</c:v>
                </c:pt>
                <c:pt idx="62">
                  <c:v>3016.6618170000002</c:v>
                </c:pt>
                <c:pt idx="63">
                  <c:v>413.36416499999996</c:v>
                </c:pt>
                <c:pt idx="64">
                  <c:v>1471.1743799999999</c:v>
                </c:pt>
                <c:pt idx="65">
                  <c:v>174.32139999999998</c:v>
                </c:pt>
                <c:pt idx="66">
                  <c:v>1423.5072</c:v>
                </c:pt>
                <c:pt idx="67">
                  <c:v>638.93778499999996</c:v>
                </c:pt>
                <c:pt idx="68">
                  <c:v>592.01040999999998</c:v>
                </c:pt>
                <c:pt idx="69">
                  <c:v>1766.3144199999999</c:v>
                </c:pt>
                <c:pt idx="70">
                  <c:v>1657.7779500000001</c:v>
                </c:pt>
                <c:pt idx="71">
                  <c:v>679.94579999999996</c:v>
                </c:pt>
                <c:pt idx="72">
                  <c:v>1174.1726000000001</c:v>
                </c:pt>
                <c:pt idx="73">
                  <c:v>1194.6625899999999</c:v>
                </c:pt>
                <c:pt idx="74">
                  <c:v>772.68540000000007</c:v>
                </c:pt>
                <c:pt idx="75">
                  <c:v>1135.6660900000002</c:v>
                </c:pt>
                <c:pt idx="76">
                  <c:v>394.74131</c:v>
                </c:pt>
                <c:pt idx="77">
                  <c:v>153.24697</c:v>
                </c:pt>
                <c:pt idx="78">
                  <c:v>275.502095</c:v>
                </c:pt>
                <c:pt idx="79">
                  <c:v>657.10243500000001</c:v>
                </c:pt>
                <c:pt idx="80">
                  <c:v>444.12131499999998</c:v>
                </c:pt>
                <c:pt idx="81">
                  <c:v>793.52911500000005</c:v>
                </c:pt>
                <c:pt idx="82">
                  <c:v>3716.51638</c:v>
                </c:pt>
                <c:pt idx="83">
                  <c:v>1103.36617</c:v>
                </c:pt>
                <c:pt idx="84">
                  <c:v>3983.6518999999998</c:v>
                </c:pt>
                <c:pt idx="85">
                  <c:v>2109.8554049999998</c:v>
                </c:pt>
                <c:pt idx="86">
                  <c:v>4357.8939399999999</c:v>
                </c:pt>
                <c:pt idx="87">
                  <c:v>1107.3175999999999</c:v>
                </c:pt>
                <c:pt idx="88">
                  <c:v>802.66665999999998</c:v>
                </c:pt>
                <c:pt idx="89">
                  <c:v>1108.2577200000001</c:v>
                </c:pt>
                <c:pt idx="90">
                  <c:v>202.69740999999999</c:v>
                </c:pt>
                <c:pt idx="91">
                  <c:v>1094.213205</c:v>
                </c:pt>
                <c:pt idx="92">
                  <c:v>3018.4936699999998</c:v>
                </c:pt>
                <c:pt idx="93">
                  <c:v>572.90053</c:v>
                </c:pt>
                <c:pt idx="94">
                  <c:v>4729.1054999999997</c:v>
                </c:pt>
                <c:pt idx="95">
                  <c:v>376.68838</c:v>
                </c:pt>
                <c:pt idx="96">
                  <c:v>1210.5319999999999</c:v>
                </c:pt>
                <c:pt idx="97">
                  <c:v>1022.62842</c:v>
                </c:pt>
                <c:pt idx="98">
                  <c:v>2241.26485</c:v>
                </c:pt>
                <c:pt idx="99">
                  <c:v>1582.0699</c:v>
                </c:pt>
                <c:pt idx="100">
                  <c:v>618.61270000000002</c:v>
                </c:pt>
                <c:pt idx="101">
                  <c:v>364.50894</c:v>
                </c:pt>
                <c:pt idx="102">
                  <c:v>2134.4846699999998</c:v>
                </c:pt>
                <c:pt idx="103">
                  <c:v>3094.2191800000001</c:v>
                </c:pt>
                <c:pt idx="104">
                  <c:v>500.38530000000003</c:v>
                </c:pt>
                <c:pt idx="105">
                  <c:v>1756.037975</c:v>
                </c:pt>
                <c:pt idx="106">
                  <c:v>233.15189999999998</c:v>
                </c:pt>
                <c:pt idx="107">
                  <c:v>387.73042500000003</c:v>
                </c:pt>
                <c:pt idx="108">
                  <c:v>286.71195999999998</c:v>
                </c:pt>
                <c:pt idx="109">
                  <c:v>4705.55321</c:v>
                </c:pt>
                <c:pt idx="110">
                  <c:v>1082.5253699999998</c:v>
                </c:pt>
                <c:pt idx="111">
                  <c:v>1188.1358</c:v>
                </c:pt>
                <c:pt idx="112">
                  <c:v>464.67590000000001</c:v>
                </c:pt>
                <c:pt idx="113">
                  <c:v>240.47337999999999</c:v>
                </c:pt>
                <c:pt idx="114">
                  <c:v>1148.8316950000001</c:v>
                </c:pt>
                <c:pt idx="115">
                  <c:v>3025.9995559999998</c:v>
                </c:pt>
                <c:pt idx="116">
                  <c:v>1138.1325400000001</c:v>
                </c:pt>
                <c:pt idx="117">
                  <c:v>1910.7779600000001</c:v>
                </c:pt>
                <c:pt idx="118">
                  <c:v>860.13292999999999</c:v>
                </c:pt>
                <c:pt idx="119">
                  <c:v>668.64313000000004</c:v>
                </c:pt>
                <c:pt idx="120">
                  <c:v>774.03370000000007</c:v>
                </c:pt>
                <c:pt idx="121">
                  <c:v>170.56244999999998</c:v>
                </c:pt>
                <c:pt idx="122">
                  <c:v>225.747525</c:v>
                </c:pt>
                <c:pt idx="123">
                  <c:v>3955.6494499999999</c:v>
                </c:pt>
                <c:pt idx="124">
                  <c:v>1011.500885</c:v>
                </c:pt>
                <c:pt idx="125">
                  <c:v>338.53991500000001</c:v>
                </c:pt>
                <c:pt idx="126">
                  <c:v>1708.1080000000002</c:v>
                </c:pt>
                <c:pt idx="127">
                  <c:v>963.4538</c:v>
                </c:pt>
                <c:pt idx="128">
                  <c:v>3273.4186300000001</c:v>
                </c:pt>
                <c:pt idx="129">
                  <c:v>608.2405</c:v>
                </c:pt>
                <c:pt idx="130">
                  <c:v>1281.5444949999999</c:v>
                </c:pt>
                <c:pt idx="131">
                  <c:v>1361.6358599999999</c:v>
                </c:pt>
                <c:pt idx="132">
                  <c:v>1116.3568</c:v>
                </c:pt>
                <c:pt idx="133">
                  <c:v>163.25644500000001</c:v>
                </c:pt>
                <c:pt idx="134">
                  <c:v>245.721115</c:v>
                </c:pt>
                <c:pt idx="135">
                  <c:v>215.56815</c:v>
                </c:pt>
                <c:pt idx="136">
                  <c:v>126.1442</c:v>
                </c:pt>
                <c:pt idx="137">
                  <c:v>204.56852499999999</c:v>
                </c:pt>
                <c:pt idx="138">
                  <c:v>2732.2733859999998</c:v>
                </c:pt>
                <c:pt idx="139">
                  <c:v>216.67320000000001</c:v>
                </c:pt>
                <c:pt idx="140">
                  <c:v>2737.5904780000001</c:v>
                </c:pt>
                <c:pt idx="141">
                  <c:v>349.05491000000001</c:v>
                </c:pt>
                <c:pt idx="142">
                  <c:v>1897.2494999999999</c:v>
                </c:pt>
                <c:pt idx="143">
                  <c:v>1815.7876000000001</c:v>
                </c:pt>
                <c:pt idx="144">
                  <c:v>2074.5989099999997</c:v>
                </c:pt>
                <c:pt idx="145">
                  <c:v>513.82566999999995</c:v>
                </c:pt>
                <c:pt idx="146">
                  <c:v>4072.0551050000004</c:v>
                </c:pt>
                <c:pt idx="147">
                  <c:v>987.76077000000009</c:v>
                </c:pt>
                <c:pt idx="148">
                  <c:v>1095.96947</c:v>
                </c:pt>
                <c:pt idx="149">
                  <c:v>184.25190000000001</c:v>
                </c:pt>
                <c:pt idx="150">
                  <c:v>512.52157</c:v>
                </c:pt>
                <c:pt idx="151">
                  <c:v>778.96350000000007</c:v>
                </c:pt>
                <c:pt idx="152">
                  <c:v>633.43435499999998</c:v>
                </c:pt>
                <c:pt idx="153">
                  <c:v>1996.4746299999999</c:v>
                </c:pt>
                <c:pt idx="154">
                  <c:v>707.71893999999998</c:v>
                </c:pt>
                <c:pt idx="155">
                  <c:v>694.87007999999992</c:v>
                </c:pt>
                <c:pt idx="156">
                  <c:v>2122.3675800000001</c:v>
                </c:pt>
                <c:pt idx="157">
                  <c:v>1551.818025</c:v>
                </c:pt>
                <c:pt idx="158">
                  <c:v>3695.02567</c:v>
                </c:pt>
                <c:pt idx="159">
                  <c:v>1974.9383379999999</c:v>
                </c:pt>
                <c:pt idx="160">
                  <c:v>2134.8705999999997</c:v>
                </c:pt>
                <c:pt idx="161">
                  <c:v>3614.9483500000001</c:v>
                </c:pt>
                <c:pt idx="162">
                  <c:v>1045.0552</c:v>
                </c:pt>
                <c:pt idx="163">
                  <c:v>515.21339999999998</c:v>
                </c:pt>
                <c:pt idx="164">
                  <c:v>502.81466</c:v>
                </c:pt>
                <c:pt idx="165">
                  <c:v>1040.7085849999999</c:v>
                </c:pt>
                <c:pt idx="166">
                  <c:v>483.06299999999999</c:v>
                </c:pt>
                <c:pt idx="167">
                  <c:v>612.87974499999996</c:v>
                </c:pt>
                <c:pt idx="168">
                  <c:v>271.927975</c:v>
                </c:pt>
                <c:pt idx="169">
                  <c:v>482.79049500000002</c:v>
                </c:pt>
                <c:pt idx="170">
                  <c:v>1340.5390299999999</c:v>
                </c:pt>
                <c:pt idx="171">
                  <c:v>811.66800000000001</c:v>
                </c:pt>
                <c:pt idx="172">
                  <c:v>169.47963999999999</c:v>
                </c:pt>
                <c:pt idx="173">
                  <c:v>524.60469999999998</c:v>
                </c:pt>
                <c:pt idx="174">
                  <c:v>285.54375500000003</c:v>
                </c:pt>
                <c:pt idx="175">
                  <c:v>4882.4449999999997</c:v>
                </c:pt>
                <c:pt idx="176">
                  <c:v>645.58626500000003</c:v>
                </c:pt>
                <c:pt idx="177">
                  <c:v>1043.6096</c:v>
                </c:pt>
                <c:pt idx="178">
                  <c:v>882.3279</c:v>
                </c:pt>
                <c:pt idx="179">
                  <c:v>853.828845</c:v>
                </c:pt>
                <c:pt idx="180">
                  <c:v>1173.5879049999999</c:v>
                </c:pt>
                <c:pt idx="181">
                  <c:v>163.18212</c:v>
                </c:pt>
                <c:pt idx="182">
                  <c:v>400.54225000000002</c:v>
                </c:pt>
                <c:pt idx="183">
                  <c:v>741.94778999999994</c:v>
                </c:pt>
                <c:pt idx="184">
                  <c:v>773.14270999999997</c:v>
                </c:pt>
                <c:pt idx="185">
                  <c:v>4375.333705</c:v>
                </c:pt>
                <c:pt idx="186">
                  <c:v>398.19767999999999</c:v>
                </c:pt>
                <c:pt idx="187">
                  <c:v>532.56510000000003</c:v>
                </c:pt>
                <c:pt idx="188">
                  <c:v>677.59609999999998</c:v>
                </c:pt>
                <c:pt idx="189">
                  <c:v>492.29158999999999</c:v>
                </c:pt>
                <c:pt idx="190">
                  <c:v>1255.76053</c:v>
                </c:pt>
                <c:pt idx="191">
                  <c:v>488.38659999999999</c:v>
                </c:pt>
                <c:pt idx="192">
                  <c:v>213.76536000000002</c:v>
                </c:pt>
                <c:pt idx="193">
                  <c:v>1204.4342000000001</c:v>
                </c:pt>
                <c:pt idx="194">
                  <c:v>113.74697</c:v>
                </c:pt>
                <c:pt idx="195">
                  <c:v>163.95631</c:v>
                </c:pt>
                <c:pt idx="196">
                  <c:v>564.97149999999999</c:v>
                </c:pt>
                <c:pt idx="197">
                  <c:v>851.68290000000002</c:v>
                </c:pt>
                <c:pt idx="198">
                  <c:v>964.42525000000001</c:v>
                </c:pt>
                <c:pt idx="199">
                  <c:v>1490.15167</c:v>
                </c:pt>
                <c:pt idx="200">
                  <c:v>213.06759000000002</c:v>
                </c:pt>
                <c:pt idx="201">
                  <c:v>887.11517000000003</c:v>
                </c:pt>
                <c:pt idx="202">
                  <c:v>1301.220865</c:v>
                </c:pt>
                <c:pt idx="203">
                  <c:v>3713.3898200000003</c:v>
                </c:pt>
                <c:pt idx="204">
                  <c:v>714.71049999999991</c:v>
                </c:pt>
                <c:pt idx="205">
                  <c:v>433.77352000000002</c:v>
                </c:pt>
                <c:pt idx="206">
                  <c:v>1174.3299000000002</c:v>
                </c:pt>
                <c:pt idx="207">
                  <c:v>2098.4093600000001</c:v>
                </c:pt>
                <c:pt idx="208">
                  <c:v>1388.0949000000001</c:v>
                </c:pt>
                <c:pt idx="209">
                  <c:v>661.01097000000004</c:v>
                </c:pt>
                <c:pt idx="210">
                  <c:v>198.00700000000001</c:v>
                </c:pt>
                <c:pt idx="211">
                  <c:v>816.27162500000009</c:v>
                </c:pt>
                <c:pt idx="212">
                  <c:v>353.77030000000002</c:v>
                </c:pt>
                <c:pt idx="213">
                  <c:v>500.27826999999996</c:v>
                </c:pt>
                <c:pt idx="214">
                  <c:v>852.00260000000003</c:v>
                </c:pt>
                <c:pt idx="215">
                  <c:v>737.17719999999997</c:v>
                </c:pt>
                <c:pt idx="216">
                  <c:v>1035.5641000000001</c:v>
                </c:pt>
                <c:pt idx="217">
                  <c:v>248.37359999999998</c:v>
                </c:pt>
                <c:pt idx="218">
                  <c:v>339.29768000000001</c:v>
                </c:pt>
                <c:pt idx="219">
                  <c:v>2508.1767840000002</c:v>
                </c:pt>
                <c:pt idx="220">
                  <c:v>501.24709999999993</c:v>
                </c:pt>
                <c:pt idx="221">
                  <c:v>1056.4884500000001</c:v>
                </c:pt>
                <c:pt idx="222">
                  <c:v>525.35239999999999</c:v>
                </c:pt>
                <c:pt idx="223">
                  <c:v>3477.9614999999999</c:v>
                </c:pt>
                <c:pt idx="224">
                  <c:v>1951.5541600000001</c:v>
                </c:pt>
                <c:pt idx="225">
                  <c:v>1198.7168200000001</c:v>
                </c:pt>
                <c:pt idx="226">
                  <c:v>268.94953999999996</c:v>
                </c:pt>
                <c:pt idx="227">
                  <c:v>2422.7337240000002</c:v>
                </c:pt>
                <c:pt idx="228">
                  <c:v>735.81756500000006</c:v>
                </c:pt>
                <c:pt idx="229">
                  <c:v>922.52564000000007</c:v>
                </c:pt>
                <c:pt idx="230">
                  <c:v>744.36430499999994</c:v>
                </c:pt>
                <c:pt idx="231">
                  <c:v>1400.1286700000001</c:v>
                </c:pt>
                <c:pt idx="232">
                  <c:v>172.77850000000001</c:v>
                </c:pt>
                <c:pt idx="233">
                  <c:v>1233.3827999999999</c:v>
                </c:pt>
                <c:pt idx="234">
                  <c:v>671.01918999999998</c:v>
                </c:pt>
                <c:pt idx="235">
                  <c:v>1944.4265800000001</c:v>
                </c:pt>
                <c:pt idx="236">
                  <c:v>161.57666999999998</c:v>
                </c:pt>
                <c:pt idx="237">
                  <c:v>446.32051000000001</c:v>
                </c:pt>
                <c:pt idx="238">
                  <c:v>1735.26803</c:v>
                </c:pt>
                <c:pt idx="239">
                  <c:v>715.26714000000004</c:v>
                </c:pt>
                <c:pt idx="240">
                  <c:v>3851.1628299999998</c:v>
                </c:pt>
                <c:pt idx="241">
                  <c:v>535.407465</c:v>
                </c:pt>
                <c:pt idx="242">
                  <c:v>3516.013457</c:v>
                </c:pt>
                <c:pt idx="243">
                  <c:v>719.68669999999997</c:v>
                </c:pt>
                <c:pt idx="244">
                  <c:v>2952.3165600000002</c:v>
                </c:pt>
                <c:pt idx="245">
                  <c:v>2447.6478510000002</c:v>
                </c:pt>
                <c:pt idx="246">
                  <c:v>1264.8703399999999</c:v>
                </c:pt>
                <c:pt idx="247">
                  <c:v>198.69333999999998</c:v>
                </c:pt>
                <c:pt idx="248">
                  <c:v>183.20940000000002</c:v>
                </c:pt>
                <c:pt idx="249">
                  <c:v>404.05582500000003</c:v>
                </c:pt>
                <c:pt idx="250">
                  <c:v>1282.94551</c:v>
                </c:pt>
                <c:pt idx="251">
                  <c:v>4730.5304999999998</c:v>
                </c:pt>
                <c:pt idx="252">
                  <c:v>4426.0749900000001</c:v>
                </c:pt>
                <c:pt idx="253">
                  <c:v>426.07439999999997</c:v>
                </c:pt>
                <c:pt idx="254">
                  <c:v>4109.7161749999996</c:v>
                </c:pt>
                <c:pt idx="255">
                  <c:v>1304.7332350000001</c:v>
                </c:pt>
                <c:pt idx="256">
                  <c:v>4392.1183700000001</c:v>
                </c:pt>
                <c:pt idx="257">
                  <c:v>540.09804999999994</c:v>
                </c:pt>
                <c:pt idx="258">
                  <c:v>1152.0099850000001</c:v>
                </c:pt>
                <c:pt idx="259">
                  <c:v>3375.02918</c:v>
                </c:pt>
                <c:pt idx="260">
                  <c:v>1183.7159999999999</c:v>
                </c:pt>
                <c:pt idx="261">
                  <c:v>1708.52676</c:v>
                </c:pt>
                <c:pt idx="262">
                  <c:v>2486.9836800000003</c:v>
                </c:pt>
                <c:pt idx="263">
                  <c:v>3621.9405449999999</c:v>
                </c:pt>
                <c:pt idx="264">
                  <c:v>2046.2997660000001</c:v>
                </c:pt>
                <c:pt idx="265">
                  <c:v>4615.1124499999996</c:v>
                </c:pt>
                <c:pt idx="266">
                  <c:v>1717.9522000000002</c:v>
                </c:pt>
                <c:pt idx="267">
                  <c:v>1459.0632049999999</c:v>
                </c:pt>
                <c:pt idx="268">
                  <c:v>744.10529999999994</c:v>
                </c:pt>
                <c:pt idx="269">
                  <c:v>928.24806000000012</c:v>
                </c:pt>
                <c:pt idx="270">
                  <c:v>171.94363000000001</c:v>
                </c:pt>
                <c:pt idx="271">
                  <c:v>4285.6838000000007</c:v>
                </c:pt>
                <c:pt idx="272">
                  <c:v>726.57024999999999</c:v>
                </c:pt>
                <c:pt idx="273">
                  <c:v>961.76624500000003</c:v>
                </c:pt>
                <c:pt idx="274">
                  <c:v>252.31694999999999</c:v>
                </c:pt>
                <c:pt idx="275">
                  <c:v>971.58410000000003</c:v>
                </c:pt>
                <c:pt idx="276">
                  <c:v>280.36978499999998</c:v>
                </c:pt>
                <c:pt idx="277">
                  <c:v>215.04689999999999</c:v>
                </c:pt>
                <c:pt idx="278">
                  <c:v>1292.8791100000001</c:v>
                </c:pt>
                <c:pt idx="279">
                  <c:v>985.51314000000002</c:v>
                </c:pt>
                <c:pt idx="280">
                  <c:v>2233.1566800000001</c:v>
                </c:pt>
                <c:pt idx="281">
                  <c:v>4854.9178350000002</c:v>
                </c:pt>
                <c:pt idx="282">
                  <c:v>423.71265499999998</c:v>
                </c:pt>
                <c:pt idx="283">
                  <c:v>1187.9104050000001</c:v>
                </c:pt>
                <c:pt idx="284">
                  <c:v>962.59199999999998</c:v>
                </c:pt>
                <c:pt idx="285">
                  <c:v>774.21098000000006</c:v>
                </c:pt>
                <c:pt idx="286">
                  <c:v>943.29253000000006</c:v>
                </c:pt>
                <c:pt idx="287">
                  <c:v>1425.6192800000001</c:v>
                </c:pt>
                <c:pt idx="288">
                  <c:v>4789.6791350000003</c:v>
                </c:pt>
                <c:pt idx="289">
                  <c:v>2599.2821039999999</c:v>
                </c:pt>
                <c:pt idx="290">
                  <c:v>317.20179999999999</c:v>
                </c:pt>
                <c:pt idx="291">
                  <c:v>2027.7807509999998</c:v>
                </c:pt>
                <c:pt idx="292">
                  <c:v>4211.2235600000004</c:v>
                </c:pt>
                <c:pt idx="293">
                  <c:v>215.67518000000001</c:v>
                </c:pt>
                <c:pt idx="294">
                  <c:v>390.61270000000002</c:v>
                </c:pt>
                <c:pt idx="295">
                  <c:v>170.45680999999999</c:v>
                </c:pt>
                <c:pt idx="296">
                  <c:v>1629.7846</c:v>
                </c:pt>
                <c:pt idx="297">
                  <c:v>2197.86769</c:v>
                </c:pt>
                <c:pt idx="298">
                  <c:v>3874.6355100000001</c:v>
                </c:pt>
                <c:pt idx="299">
                  <c:v>924.94951999999989</c:v>
                </c:pt>
                <c:pt idx="300">
                  <c:v>674.67425000000003</c:v>
                </c:pt>
                <c:pt idx="301">
                  <c:v>2487.3384900000001</c:v>
                </c:pt>
                <c:pt idx="302">
                  <c:v>1226.55069</c:v>
                </c:pt>
                <c:pt idx="303">
                  <c:v>434.94620000000003</c:v>
                </c:pt>
                <c:pt idx="304">
                  <c:v>1264.6206999999999</c:v>
                </c:pt>
                <c:pt idx="305">
                  <c:v>1944.2353500000002</c:v>
                </c:pt>
                <c:pt idx="306">
                  <c:v>2017.7671129999999</c:v>
                </c:pt>
                <c:pt idx="307">
                  <c:v>415.10287</c:v>
                </c:pt>
                <c:pt idx="308">
                  <c:v>1194.459435</c:v>
                </c:pt>
                <c:pt idx="309">
                  <c:v>774.91563999999994</c:v>
                </c:pt>
                <c:pt idx="310">
                  <c:v>844.44740000000002</c:v>
                </c:pt>
                <c:pt idx="311">
                  <c:v>173.73759999999999</c:v>
                </c:pt>
                <c:pt idx="312">
                  <c:v>4212.4515300000003</c:v>
                </c:pt>
                <c:pt idx="313">
                  <c:v>812.44083999999998</c:v>
                </c:pt>
                <c:pt idx="314">
                  <c:v>3483.8872999999999</c:v>
                </c:pt>
                <c:pt idx="315">
                  <c:v>972.27695000000006</c:v>
                </c:pt>
                <c:pt idx="316">
                  <c:v>883.52649500000007</c:v>
                </c:pt>
                <c:pt idx="317">
                  <c:v>1043.506525</c:v>
                </c:pt>
                <c:pt idx="318">
                  <c:v>742.11945500000002</c:v>
                </c:pt>
                <c:pt idx="319">
                  <c:v>466.76076499999999</c:v>
                </c:pt>
                <c:pt idx="320">
                  <c:v>489.47533000000004</c:v>
                </c:pt>
                <c:pt idx="321">
                  <c:v>2467.166334</c:v>
                </c:pt>
                <c:pt idx="322">
                  <c:v>3549.1639999999998</c:v>
                </c:pt>
                <c:pt idx="323">
                  <c:v>1156.6300550000001</c:v>
                </c:pt>
                <c:pt idx="324">
                  <c:v>286.60910000000001</c:v>
                </c:pt>
                <c:pt idx="325">
                  <c:v>660.02059499999996</c:v>
                </c:pt>
                <c:pt idx="326">
                  <c:v>356.18889000000001</c:v>
                </c:pt>
                <c:pt idx="327">
                  <c:v>4276.0502200000001</c:v>
                </c:pt>
                <c:pt idx="328">
                  <c:v>4792.8029999999999</c:v>
                </c:pt>
                <c:pt idx="329">
                  <c:v>914.45650000000001</c:v>
                </c:pt>
                <c:pt idx="330">
                  <c:v>4851.7563150000005</c:v>
                </c:pt>
                <c:pt idx="331">
                  <c:v>2439.3622399999999</c:v>
                </c:pt>
                <c:pt idx="332">
                  <c:v>1342.90354</c:v>
                </c:pt>
                <c:pt idx="333">
                  <c:v>1165.8379150000001</c:v>
                </c:pt>
                <c:pt idx="334">
                  <c:v>1914.4576519999998</c:v>
                </c:pt>
                <c:pt idx="335">
                  <c:v>1382.2802999999999</c:v>
                </c:pt>
                <c:pt idx="336">
                  <c:v>1214.2578600000002</c:v>
                </c:pt>
                <c:pt idx="337">
                  <c:v>1393.76665</c:v>
                </c:pt>
                <c:pt idx="338">
                  <c:v>4191.9097000000002</c:v>
                </c:pt>
                <c:pt idx="339">
                  <c:v>823.26388000000009</c:v>
                </c:pt>
                <c:pt idx="340">
                  <c:v>1895.522017</c:v>
                </c:pt>
                <c:pt idx="341">
                  <c:v>1335.2099800000001</c:v>
                </c:pt>
                <c:pt idx="342">
                  <c:v>1321.7094499999998</c:v>
                </c:pt>
                <c:pt idx="343">
                  <c:v>1398.185035</c:v>
                </c:pt>
                <c:pt idx="344">
                  <c:v>1097.72063</c:v>
                </c:pt>
                <c:pt idx="345">
                  <c:v>618.42993999999999</c:v>
                </c:pt>
                <c:pt idx="346">
                  <c:v>488.99995000000001</c:v>
                </c:pt>
                <c:pt idx="347">
                  <c:v>833.44575499999996</c:v>
                </c:pt>
                <c:pt idx="348">
                  <c:v>547.80367999999999</c:v>
                </c:pt>
                <c:pt idx="349">
                  <c:v>163.573365</c:v>
                </c:pt>
                <c:pt idx="350">
                  <c:v>1183.0607199999999</c:v>
                </c:pt>
                <c:pt idx="351">
                  <c:v>893.2084000000001</c:v>
                </c:pt>
                <c:pt idx="352">
                  <c:v>355.4203</c:v>
                </c:pt>
                <c:pt idx="353">
                  <c:v>1240.4879100000001</c:v>
                </c:pt>
                <c:pt idx="354">
                  <c:v>1413.3037749999999</c:v>
                </c:pt>
                <c:pt idx="355">
                  <c:v>2460.3048370000001</c:v>
                </c:pt>
                <c:pt idx="356">
                  <c:v>894.41151000000013</c:v>
                </c:pt>
                <c:pt idx="357">
                  <c:v>962.03307000000007</c:v>
                </c:pt>
                <c:pt idx="358">
                  <c:v>183.72818999999998</c:v>
                </c:pt>
                <c:pt idx="359">
                  <c:v>160.75101000000001</c:v>
                </c:pt>
                <c:pt idx="360">
                  <c:v>1004.3249</c:v>
                </c:pt>
                <c:pt idx="361">
                  <c:v>475.10699999999997</c:v>
                </c:pt>
                <c:pt idx="362">
                  <c:v>1384.4505999999999</c:v>
                </c:pt>
                <c:pt idx="363">
                  <c:v>259.77789999999999</c:v>
                </c:pt>
                <c:pt idx="364">
                  <c:v>318.05101000000002</c:v>
                </c:pt>
                <c:pt idx="365">
                  <c:v>977.83472000000006</c:v>
                </c:pt>
                <c:pt idx="366">
                  <c:v>1343.0264999999999</c:v>
                </c:pt>
                <c:pt idx="367">
                  <c:v>801.70611500000007</c:v>
                </c:pt>
                <c:pt idx="368">
                  <c:v>811.62688500000002</c:v>
                </c:pt>
                <c:pt idx="369">
                  <c:v>348.18680000000001</c:v>
                </c:pt>
                <c:pt idx="370">
                  <c:v>1341.5038099999999</c:v>
                </c:pt>
                <c:pt idx="371">
                  <c:v>1202.92867</c:v>
                </c:pt>
                <c:pt idx="372">
                  <c:v>763.94174499999997</c:v>
                </c:pt>
                <c:pt idx="373">
                  <c:v>3608.5218999999997</c:v>
                </c:pt>
                <c:pt idx="374">
                  <c:v>139.15287000000001</c:v>
                </c:pt>
                <c:pt idx="375">
                  <c:v>1803.39679</c:v>
                </c:pt>
                <c:pt idx="376">
                  <c:v>2165.9930100000001</c:v>
                </c:pt>
                <c:pt idx="377">
                  <c:v>3812.6246500000002</c:v>
                </c:pt>
                <c:pt idx="378">
                  <c:v>1645.5707849999999</c:v>
                </c:pt>
                <c:pt idx="379">
                  <c:v>2700.098473</c:v>
                </c:pt>
                <c:pt idx="380">
                  <c:v>1500.6579449999999</c:v>
                </c:pt>
                <c:pt idx="381">
                  <c:v>4230.3692150000006</c:v>
                </c:pt>
                <c:pt idx="382">
                  <c:v>2078.1488920000002</c:v>
                </c:pt>
                <c:pt idx="383">
                  <c:v>584.69175999999993</c:v>
                </c:pt>
                <c:pt idx="384">
                  <c:v>830.25356499999998</c:v>
                </c:pt>
                <c:pt idx="385">
                  <c:v>126.18589999999999</c:v>
                </c:pt>
                <c:pt idx="386">
                  <c:v>1185.6411499999999</c:v>
                </c:pt>
                <c:pt idx="387">
                  <c:v>3028.4642940000003</c:v>
                </c:pt>
                <c:pt idx="388">
                  <c:v>317.68159000000003</c:v>
                </c:pt>
                <c:pt idx="389">
                  <c:v>461.80798999999996</c:v>
                </c:pt>
                <c:pt idx="390">
                  <c:v>1073.687075</c:v>
                </c:pt>
                <c:pt idx="391">
                  <c:v>213.80707000000001</c:v>
                </c:pt>
                <c:pt idx="392">
                  <c:v>896.40605500000004</c:v>
                </c:pt>
                <c:pt idx="393">
                  <c:v>929.01394999999991</c:v>
                </c:pt>
                <c:pt idx="394">
                  <c:v>941.1004999999999</c:v>
                </c:pt>
                <c:pt idx="395">
                  <c:v>752.67064499999992</c:v>
                </c:pt>
                <c:pt idx="396">
                  <c:v>852.20030000000008</c:v>
                </c:pt>
                <c:pt idx="397">
                  <c:v>1658.6497709999999</c:v>
                </c:pt>
                <c:pt idx="398">
                  <c:v>1498.8432</c:v>
                </c:pt>
                <c:pt idx="399">
                  <c:v>163.16683</c:v>
                </c:pt>
                <c:pt idx="400">
                  <c:v>926.47970000000009</c:v>
                </c:pt>
                <c:pt idx="401">
                  <c:v>808.39197999999999</c:v>
                </c:pt>
                <c:pt idx="402">
                  <c:v>1469.2669350000001</c:v>
                </c:pt>
                <c:pt idx="403">
                  <c:v>1026.9459999999999</c:v>
                </c:pt>
                <c:pt idx="404">
                  <c:v>326.01990000000001</c:v>
                </c:pt>
                <c:pt idx="405">
                  <c:v>1139.69002</c:v>
                </c:pt>
                <c:pt idx="406">
                  <c:v>418.50978999999995</c:v>
                </c:pt>
                <c:pt idx="407">
                  <c:v>853.96710000000007</c:v>
                </c:pt>
                <c:pt idx="408">
                  <c:v>665.25288</c:v>
                </c:pt>
                <c:pt idx="409">
                  <c:v>407.44537000000003</c:v>
                </c:pt>
                <c:pt idx="410">
                  <c:v>162.13402000000002</c:v>
                </c:pt>
                <c:pt idx="411">
                  <c:v>1959.480965</c:v>
                </c:pt>
                <c:pt idx="412">
                  <c:v>1445.5644050000001</c:v>
                </c:pt>
                <c:pt idx="413">
                  <c:v>508.00959999999998</c:v>
                </c:pt>
                <c:pt idx="414">
                  <c:v>213.49015</c:v>
                </c:pt>
                <c:pt idx="415">
                  <c:v>734.57266000000004</c:v>
                </c:pt>
                <c:pt idx="416">
                  <c:v>914.09509999999989</c:v>
                </c:pt>
                <c:pt idx="417">
                  <c:v>1860.8262</c:v>
                </c:pt>
                <c:pt idx="418">
                  <c:v>1441.8280399999999</c:v>
                </c:pt>
                <c:pt idx="419">
                  <c:v>2895.0469199999998</c:v>
                </c:pt>
                <c:pt idx="420">
                  <c:v>4688.9261200000001</c:v>
                </c:pt>
                <c:pt idx="421">
                  <c:v>4659.9108399999996</c:v>
                </c:pt>
                <c:pt idx="422">
                  <c:v>3912.5332250000001</c:v>
                </c:pt>
                <c:pt idx="423">
                  <c:v>272.73951</c:v>
                </c:pt>
                <c:pt idx="424">
                  <c:v>896.83299999999997</c:v>
                </c:pt>
                <c:pt idx="425">
                  <c:v>978.88659000000007</c:v>
                </c:pt>
                <c:pt idx="426">
                  <c:v>655.50703499999997</c:v>
                </c:pt>
                <c:pt idx="427">
                  <c:v>732.3734819</c:v>
                </c:pt>
                <c:pt idx="428">
                  <c:v>316.74558500000001</c:v>
                </c:pt>
                <c:pt idx="429">
                  <c:v>1880.4752400000002</c:v>
                </c:pt>
                <c:pt idx="430">
                  <c:v>2308.295533</c:v>
                </c:pt>
                <c:pt idx="431">
                  <c:v>490.64096499999994</c:v>
                </c:pt>
                <c:pt idx="432">
                  <c:v>596.97230000000002</c:v>
                </c:pt>
                <c:pt idx="433">
                  <c:v>1263.8195000000001</c:v>
                </c:pt>
                <c:pt idx="434">
                  <c:v>424.35900499999997</c:v>
                </c:pt>
                <c:pt idx="435">
                  <c:v>1391.9822899999999</c:v>
                </c:pt>
                <c:pt idx="436">
                  <c:v>225.47967</c:v>
                </c:pt>
                <c:pt idx="437">
                  <c:v>592.68459999999993</c:v>
                </c:pt>
                <c:pt idx="438">
                  <c:v>1259.2534499999999</c:v>
                </c:pt>
                <c:pt idx="439">
                  <c:v>289.73235</c:v>
                </c:pt>
                <c:pt idx="440">
                  <c:v>473.82682000000005</c:v>
                </c:pt>
                <c:pt idx="441">
                  <c:v>3707.9372000000003</c:v>
                </c:pt>
                <c:pt idx="442">
                  <c:v>114.93959</c:v>
                </c:pt>
                <c:pt idx="443">
                  <c:v>2828.7897659999999</c:v>
                </c:pt>
                <c:pt idx="444">
                  <c:v>2610.9329050000001</c:v>
                </c:pt>
                <c:pt idx="445">
                  <c:v>734.50839999999994</c:v>
                </c:pt>
                <c:pt idx="446">
                  <c:v>1273.09996</c:v>
                </c:pt>
                <c:pt idx="447">
                  <c:v>1145.4021500000001</c:v>
                </c:pt>
                <c:pt idx="448">
                  <c:v>591.09440000000006</c:v>
                </c:pt>
                <c:pt idx="449">
                  <c:v>476.23289999999997</c:v>
                </c:pt>
                <c:pt idx="450">
                  <c:v>751.22669999999994</c:v>
                </c:pt>
                <c:pt idx="451">
                  <c:v>403.22406999999998</c:v>
                </c:pt>
                <c:pt idx="452">
                  <c:v>196.9614</c:v>
                </c:pt>
                <c:pt idx="453">
                  <c:v>176.95316499999998</c:v>
                </c:pt>
                <c:pt idx="454">
                  <c:v>468.63887000000005</c:v>
                </c:pt>
                <c:pt idx="455">
                  <c:v>2179.7000400000002</c:v>
                </c:pt>
                <c:pt idx="456">
                  <c:v>1188.19696</c:v>
                </c:pt>
                <c:pt idx="457">
                  <c:v>1184.077505</c:v>
                </c:pt>
                <c:pt idx="458">
                  <c:v>1060.1412</c:v>
                </c:pt>
                <c:pt idx="459">
                  <c:v>768.26700000000005</c:v>
                </c:pt>
                <c:pt idx="460">
                  <c:v>1038.14787</c:v>
                </c:pt>
                <c:pt idx="461">
                  <c:v>2214.4031999999997</c:v>
                </c:pt>
                <c:pt idx="462">
                  <c:v>1523.0324049999999</c:v>
                </c:pt>
                <c:pt idx="463">
                  <c:v>1116.5417649999999</c:v>
                </c:pt>
                <c:pt idx="464">
                  <c:v>163.20362500000002</c:v>
                </c:pt>
                <c:pt idx="465">
                  <c:v>1952.1968199999999</c:v>
                </c:pt>
                <c:pt idx="466">
                  <c:v>1322.4693</c:v>
                </c:pt>
                <c:pt idx="467">
                  <c:v>1264.3377800000001</c:v>
                </c:pt>
                <c:pt idx="468">
                  <c:v>2328.89284</c:v>
                </c:pt>
                <c:pt idx="469">
                  <c:v>220.10971000000001</c:v>
                </c:pt>
                <c:pt idx="470">
                  <c:v>249.70383000000001</c:v>
                </c:pt>
                <c:pt idx="471">
                  <c:v>220.347185</c:v>
                </c:pt>
                <c:pt idx="472">
                  <c:v>174.44649999999999</c:v>
                </c:pt>
                <c:pt idx="473">
                  <c:v>2087.8784430000001</c:v>
                </c:pt>
                <c:pt idx="474">
                  <c:v>2538.2296999999999</c:v>
                </c:pt>
                <c:pt idx="475">
                  <c:v>2886.8663900000001</c:v>
                </c:pt>
                <c:pt idx="476">
                  <c:v>3514.7528480000001</c:v>
                </c:pt>
                <c:pt idx="477">
                  <c:v>253.43937500000001</c:v>
                </c:pt>
                <c:pt idx="478">
                  <c:v>153.43045000000001</c:v>
                </c:pt>
                <c:pt idx="479">
                  <c:v>182.42854</c:v>
                </c:pt>
                <c:pt idx="480">
                  <c:v>1555.518875</c:v>
                </c:pt>
                <c:pt idx="481">
                  <c:v>930.47019</c:v>
                </c:pt>
                <c:pt idx="482">
                  <c:v>162.21885</c:v>
                </c:pt>
                <c:pt idx="483">
                  <c:v>988.00679999999988</c:v>
                </c:pt>
                <c:pt idx="484">
                  <c:v>956.30290000000002</c:v>
                </c:pt>
                <c:pt idx="485">
                  <c:v>434.70233500000006</c:v>
                </c:pt>
                <c:pt idx="486">
                  <c:v>1247.53513</c:v>
                </c:pt>
                <c:pt idx="487">
                  <c:v>125.39359999999999</c:v>
                </c:pt>
                <c:pt idx="488">
                  <c:v>4888.5135609999998</c:v>
                </c:pt>
                <c:pt idx="489">
                  <c:v>1046.19794</c:v>
                </c:pt>
                <c:pt idx="490">
                  <c:v>174.87739999999999</c:v>
                </c:pt>
                <c:pt idx="491">
                  <c:v>2451.3091260000001</c:v>
                </c:pt>
                <c:pt idx="492">
                  <c:v>219.64731999999998</c:v>
                </c:pt>
                <c:pt idx="493">
                  <c:v>1257.4049</c:v>
                </c:pt>
                <c:pt idx="494">
                  <c:v>1794.2105999999999</c:v>
                </c:pt>
                <c:pt idx="495">
                  <c:v>196.70227</c:v>
                </c:pt>
                <c:pt idx="496">
                  <c:v>493.16469999999998</c:v>
                </c:pt>
                <c:pt idx="497">
                  <c:v>802.79679999999996</c:v>
                </c:pt>
                <c:pt idx="498">
                  <c:v>821.11002000000008</c:v>
                </c:pt>
                <c:pt idx="499">
                  <c:v>1347.086</c:v>
                </c:pt>
                <c:pt idx="500">
                  <c:v>3619.7699000000002</c:v>
                </c:pt>
                <c:pt idx="501">
                  <c:v>683.73686999999995</c:v>
                </c:pt>
                <c:pt idx="502">
                  <c:v>2221.81149</c:v>
                </c:pt>
                <c:pt idx="503">
                  <c:v>3254.8340499999999</c:v>
                </c:pt>
                <c:pt idx="504">
                  <c:v>597.43846999999994</c:v>
                </c:pt>
                <c:pt idx="505">
                  <c:v>679.68632500000001</c:v>
                </c:pt>
                <c:pt idx="506">
                  <c:v>264.32685000000004</c:v>
                </c:pt>
                <c:pt idx="507">
                  <c:v>307.70954999999998</c:v>
                </c:pt>
                <c:pt idx="508">
                  <c:v>304.42133000000001</c:v>
                </c:pt>
                <c:pt idx="509">
                  <c:v>1145.528</c:v>
                </c:pt>
                <c:pt idx="510">
                  <c:v>1176.30009</c:v>
                </c:pt>
                <c:pt idx="511">
                  <c:v>249.84144000000001</c:v>
                </c:pt>
                <c:pt idx="512">
                  <c:v>936.13268000000005</c:v>
                </c:pt>
                <c:pt idx="513">
                  <c:v>125.62989999999999</c:v>
                </c:pt>
                <c:pt idx="514">
                  <c:v>2108.2159999999999</c:v>
                </c:pt>
                <c:pt idx="515">
                  <c:v>1136.2755</c:v>
                </c:pt>
                <c:pt idx="516">
                  <c:v>2772.4288750000001</c:v>
                </c:pt>
                <c:pt idx="517">
                  <c:v>841.34630500000003</c:v>
                </c:pt>
                <c:pt idx="518">
                  <c:v>524.07650000000001</c:v>
                </c:pt>
                <c:pt idx="519">
                  <c:v>385.77592500000003</c:v>
                </c:pt>
                <c:pt idx="520">
                  <c:v>2565.657526</c:v>
                </c:pt>
                <c:pt idx="521">
                  <c:v>399.41777999999999</c:v>
                </c:pt>
                <c:pt idx="522">
                  <c:v>986.63048500000002</c:v>
                </c:pt>
                <c:pt idx="523">
                  <c:v>539.76166999999998</c:v>
                </c:pt>
                <c:pt idx="524">
                  <c:v>3824.5593269999999</c:v>
                </c:pt>
                <c:pt idx="525">
                  <c:v>1148.2634849999999</c:v>
                </c:pt>
                <c:pt idx="526">
                  <c:v>2405.9680189999999</c:v>
                </c:pt>
                <c:pt idx="527">
                  <c:v>986.10249999999996</c:v>
                </c:pt>
                <c:pt idx="528">
                  <c:v>834.29087500000003</c:v>
                </c:pt>
                <c:pt idx="529">
                  <c:v>170.80014</c:v>
                </c:pt>
                <c:pt idx="530">
                  <c:v>4867.55177</c:v>
                </c:pt>
                <c:pt idx="531">
                  <c:v>1404.3476699999999</c:v>
                </c:pt>
                <c:pt idx="532">
                  <c:v>1292.5886</c:v>
                </c:pt>
                <c:pt idx="533">
                  <c:v>1921.4705529999999</c:v>
                </c:pt>
                <c:pt idx="534">
                  <c:v>1383.1115199999999</c:v>
                </c:pt>
                <c:pt idx="535">
                  <c:v>606.71267499999999</c:v>
                </c:pt>
                <c:pt idx="536">
                  <c:v>597.23779999999999</c:v>
                </c:pt>
                <c:pt idx="537">
                  <c:v>882.50859999999989</c:v>
                </c:pt>
                <c:pt idx="538">
                  <c:v>823.30975000000001</c:v>
                </c:pt>
                <c:pt idx="539">
                  <c:v>2734.6042069999999</c:v>
                </c:pt>
                <c:pt idx="540">
                  <c:v>619.64480000000003</c:v>
                </c:pt>
                <c:pt idx="541">
                  <c:v>305.63881000000003</c:v>
                </c:pt>
                <c:pt idx="542">
                  <c:v>1388.7203999999999</c:v>
                </c:pt>
                <c:pt idx="543">
                  <c:v>6377.0428010000005</c:v>
                </c:pt>
                <c:pt idx="544">
                  <c:v>1023.1499900000001</c:v>
                </c:pt>
                <c:pt idx="545">
                  <c:v>2380.72406</c:v>
                </c:pt>
                <c:pt idx="546">
                  <c:v>326.88466499999998</c:v>
                </c:pt>
                <c:pt idx="547">
                  <c:v>1153.8421000000001</c:v>
                </c:pt>
                <c:pt idx="548">
                  <c:v>321.36220500000002</c:v>
                </c:pt>
                <c:pt idx="549">
                  <c:v>4586.3204999999998</c:v>
                </c:pt>
                <c:pt idx="550">
                  <c:v>1339.0558999999998</c:v>
                </c:pt>
                <c:pt idx="551">
                  <c:v>397.29246999999998</c:v>
                </c:pt>
                <c:pt idx="552">
                  <c:v>1295.7118</c:v>
                </c:pt>
                <c:pt idx="553">
                  <c:v>1118.76567</c:v>
                </c:pt>
                <c:pt idx="554">
                  <c:v>1787.8900679999999</c:v>
                </c:pt>
                <c:pt idx="555">
                  <c:v>384.76740000000001</c:v>
                </c:pt>
                <c:pt idx="556">
                  <c:v>833.45895999999993</c:v>
                </c:pt>
                <c:pt idx="557">
                  <c:v>393.51799</c:v>
                </c:pt>
                <c:pt idx="558">
                  <c:v>3998.3425949999996</c:v>
                </c:pt>
                <c:pt idx="559">
                  <c:v>164.64296999999999</c:v>
                </c:pt>
                <c:pt idx="560">
                  <c:v>919.38384999999994</c:v>
                </c:pt>
                <c:pt idx="561">
                  <c:v>1092.3933199999999</c:v>
                </c:pt>
                <c:pt idx="562">
                  <c:v>249.40219999999999</c:v>
                </c:pt>
                <c:pt idx="563">
                  <c:v>905.87302999999997</c:v>
                </c:pt>
                <c:pt idx="564">
                  <c:v>280.12588</c:v>
                </c:pt>
                <c:pt idx="565">
                  <c:v>212.84310500000001</c:v>
                </c:pt>
                <c:pt idx="566">
                  <c:v>637.35573499999998</c:v>
                </c:pt>
                <c:pt idx="567">
                  <c:v>725.67231000000004</c:v>
                </c:pt>
                <c:pt idx="568">
                  <c:v>1155.2904000000001</c:v>
                </c:pt>
                <c:pt idx="569">
                  <c:v>4570.2022349999997</c:v>
                </c:pt>
                <c:pt idx="570">
                  <c:v>376.12919999999997</c:v>
                </c:pt>
                <c:pt idx="571">
                  <c:v>221.94450999999998</c:v>
                </c:pt>
                <c:pt idx="572">
                  <c:v>475.36368000000004</c:v>
                </c:pt>
                <c:pt idx="573">
                  <c:v>3162.000106</c:v>
                </c:pt>
                <c:pt idx="574">
                  <c:v>1322.4057049999999</c:v>
                </c:pt>
                <c:pt idx="575">
                  <c:v>1222.2898300000002</c:v>
                </c:pt>
                <c:pt idx="576">
                  <c:v>166.49996000000002</c:v>
                </c:pt>
                <c:pt idx="577">
                  <c:v>5857.1074480000007</c:v>
                </c:pt>
                <c:pt idx="578">
                  <c:v>972.45300000000009</c:v>
                </c:pt>
                <c:pt idx="579">
                  <c:v>320.649135</c:v>
                </c:pt>
                <c:pt idx="580">
                  <c:v>1291.39924</c:v>
                </c:pt>
                <c:pt idx="581">
                  <c:v>163.95631</c:v>
                </c:pt>
                <c:pt idx="582">
                  <c:v>635.62707</c:v>
                </c:pt>
                <c:pt idx="583">
                  <c:v>1762.623951</c:v>
                </c:pt>
                <c:pt idx="584">
                  <c:v>124.2816</c:v>
                </c:pt>
                <c:pt idx="585">
                  <c:v>477.96022999999997</c:v>
                </c:pt>
                <c:pt idx="586">
                  <c:v>386.12096499999996</c:v>
                </c:pt>
                <c:pt idx="587">
                  <c:v>4394.3876099999998</c:v>
                </c:pt>
                <c:pt idx="588">
                  <c:v>1363.5637899999999</c:v>
                </c:pt>
                <c:pt idx="589">
                  <c:v>597.68311000000006</c:v>
                </c:pt>
                <c:pt idx="590">
                  <c:v>1184.2441999999999</c:v>
                </c:pt>
                <c:pt idx="591">
                  <c:v>842.80692999999997</c:v>
                </c:pt>
                <c:pt idx="592">
                  <c:v>256.64706999999999</c:v>
                </c:pt>
                <c:pt idx="593">
                  <c:v>1535.9104499999999</c:v>
                </c:pt>
                <c:pt idx="594">
                  <c:v>570.91643999999997</c:v>
                </c:pt>
                <c:pt idx="595">
                  <c:v>882.39857499999994</c:v>
                </c:pt>
                <c:pt idx="596">
                  <c:v>764.03091999999992</c:v>
                </c:pt>
                <c:pt idx="597">
                  <c:v>559.48455000000001</c:v>
                </c:pt>
                <c:pt idx="598">
                  <c:v>744.15010000000007</c:v>
                </c:pt>
                <c:pt idx="599">
                  <c:v>3347.197189</c:v>
                </c:pt>
                <c:pt idx="600">
                  <c:v>163.30444</c:v>
                </c:pt>
                <c:pt idx="601">
                  <c:v>917.41356500000006</c:v>
                </c:pt>
                <c:pt idx="602">
                  <c:v>1107.0535</c:v>
                </c:pt>
                <c:pt idx="603">
                  <c:v>1608.5127500000001</c:v>
                </c:pt>
                <c:pt idx="604">
                  <c:v>1746.8983899999998</c:v>
                </c:pt>
                <c:pt idx="605">
                  <c:v>928.35619999999994</c:v>
                </c:pt>
                <c:pt idx="606">
                  <c:v>355.86202500000002</c:v>
                </c:pt>
                <c:pt idx="607">
                  <c:v>2567.877845</c:v>
                </c:pt>
                <c:pt idx="608">
                  <c:v>443.50941999999998</c:v>
                </c:pt>
                <c:pt idx="609">
                  <c:v>3924.1442000000002</c:v>
                </c:pt>
                <c:pt idx="610">
                  <c:v>854.76913000000002</c:v>
                </c:pt>
                <c:pt idx="611">
                  <c:v>657.15440000000001</c:v>
                </c:pt>
                <c:pt idx="612">
                  <c:v>220.769745</c:v>
                </c:pt>
                <c:pt idx="613">
                  <c:v>675.30379999999991</c:v>
                </c:pt>
                <c:pt idx="614">
                  <c:v>188.00700000000001</c:v>
                </c:pt>
                <c:pt idx="615">
                  <c:v>4296.9852700000001</c:v>
                </c:pt>
                <c:pt idx="616">
                  <c:v>1165.8115050000001</c:v>
                </c:pt>
                <c:pt idx="617">
                  <c:v>2330.6547</c:v>
                </c:pt>
                <c:pt idx="618">
                  <c:v>3443.9855900000002</c:v>
                </c:pt>
                <c:pt idx="619">
                  <c:v>1071.3643999999999</c:v>
                </c:pt>
                <c:pt idx="620">
                  <c:v>365.93459999999999</c:v>
                </c:pt>
                <c:pt idx="621">
                  <c:v>4018.2246</c:v>
                </c:pt>
                <c:pt idx="622">
                  <c:v>918.21699999999998</c:v>
                </c:pt>
                <c:pt idx="623">
                  <c:v>3461.7840649999998</c:v>
                </c:pt>
                <c:pt idx="624">
                  <c:v>1212.961415</c:v>
                </c:pt>
                <c:pt idx="625">
                  <c:v>373.64647000000002</c:v>
                </c:pt>
                <c:pt idx="626">
                  <c:v>674.85911999999996</c:v>
                </c:pt>
                <c:pt idx="627">
                  <c:v>1132.6714870000001</c:v>
                </c:pt>
                <c:pt idx="628">
                  <c:v>1136.5952</c:v>
                </c:pt>
                <c:pt idx="629">
                  <c:v>4298.3458499999997</c:v>
                </c:pt>
                <c:pt idx="630">
                  <c:v>1008.5845999999999</c:v>
                </c:pt>
                <c:pt idx="631">
                  <c:v>197.78149999999999</c:v>
                </c:pt>
                <c:pt idx="632">
                  <c:v>336.66696999999999</c:v>
                </c:pt>
                <c:pt idx="633">
                  <c:v>717.33599500000003</c:v>
                </c:pt>
                <c:pt idx="634">
                  <c:v>939.13459999999998</c:v>
                </c:pt>
                <c:pt idx="635">
                  <c:v>1441.09321</c:v>
                </c:pt>
                <c:pt idx="636">
                  <c:v>270.91118999999998</c:v>
                </c:pt>
                <c:pt idx="637">
                  <c:v>2491.5046259999999</c:v>
                </c:pt>
                <c:pt idx="638">
                  <c:v>2014.93229</c:v>
                </c:pt>
                <c:pt idx="639">
                  <c:v>1294.91554</c:v>
                </c:pt>
                <c:pt idx="640">
                  <c:v>666.62430000000006</c:v>
                </c:pt>
                <c:pt idx="641">
                  <c:v>3278.7458590000001</c:v>
                </c:pt>
                <c:pt idx="642">
                  <c:v>1314.386485</c:v>
                </c:pt>
                <c:pt idx="643">
                  <c:v>446.66214000000002</c:v>
                </c:pt>
                <c:pt idx="644">
                  <c:v>1880.6145469999999</c:v>
                </c:pt>
                <c:pt idx="645">
                  <c:v>1014.1136200000001</c:v>
                </c:pt>
                <c:pt idx="646">
                  <c:v>612.35688000000005</c:v>
                </c:pt>
                <c:pt idx="647">
                  <c:v>825.22842999999989</c:v>
                </c:pt>
                <c:pt idx="648">
                  <c:v>171.2227</c:v>
                </c:pt>
                <c:pt idx="649">
                  <c:v>1243.095335</c:v>
                </c:pt>
                <c:pt idx="650">
                  <c:v>980.08881999999994</c:v>
                </c:pt>
                <c:pt idx="651">
                  <c:v>1057.9711</c:v>
                </c:pt>
                <c:pt idx="652">
                  <c:v>828.06227000000001</c:v>
                </c:pt>
                <c:pt idx="653">
                  <c:v>852.75319999999988</c:v>
                </c:pt>
                <c:pt idx="654">
                  <c:v>1224.4531000000002</c:v>
                </c:pt>
                <c:pt idx="655">
                  <c:v>2466.7419</c:v>
                </c:pt>
                <c:pt idx="656">
                  <c:v>341.0324</c:v>
                </c:pt>
                <c:pt idx="657">
                  <c:v>405.87124499999999</c:v>
                </c:pt>
                <c:pt idx="658">
                  <c:v>2639.2260289999999</c:v>
                </c:pt>
                <c:pt idx="659">
                  <c:v>1439.4398150000002</c:v>
                </c:pt>
                <c:pt idx="660">
                  <c:v>643.56236999999999</c:v>
                </c:pt>
                <c:pt idx="661">
                  <c:v>2219.2437110000001</c:v>
                </c:pt>
                <c:pt idx="662">
                  <c:v>514.85526000000004</c:v>
                </c:pt>
                <c:pt idx="663">
                  <c:v>113.63994</c:v>
                </c:pt>
                <c:pt idx="664">
                  <c:v>2703.7914100000003</c:v>
                </c:pt>
                <c:pt idx="665">
                  <c:v>4256.0430399999996</c:v>
                </c:pt>
                <c:pt idx="666">
                  <c:v>870.34559999999999</c:v>
                </c:pt>
                <c:pt idx="667">
                  <c:v>4000.3332249999999</c:v>
                </c:pt>
                <c:pt idx="668">
                  <c:v>4571.0207849999997</c:v>
                </c:pt>
                <c:pt idx="669">
                  <c:v>650.02359000000001</c:v>
                </c:pt>
                <c:pt idx="670">
                  <c:v>483.75823000000003</c:v>
                </c:pt>
                <c:pt idx="671">
                  <c:v>394.35954000000004</c:v>
                </c:pt>
                <c:pt idx="672">
                  <c:v>439.97309999999999</c:v>
                </c:pt>
                <c:pt idx="673">
                  <c:v>618.53208000000006</c:v>
                </c:pt>
                <c:pt idx="674">
                  <c:v>4620.0985099999998</c:v>
                </c:pt>
                <c:pt idx="675">
                  <c:v>722.27862500000003</c:v>
                </c:pt>
                <c:pt idx="676">
                  <c:v>1248.5800899999999</c:v>
                </c:pt>
                <c:pt idx="677">
                  <c:v>4613.0526499999996</c:v>
                </c:pt>
                <c:pt idx="678">
                  <c:v>1236.3547000000001</c:v>
                </c:pt>
                <c:pt idx="679">
                  <c:v>1015.67832</c:v>
                </c:pt>
                <c:pt idx="680">
                  <c:v>258.52689999999996</c:v>
                </c:pt>
                <c:pt idx="681">
                  <c:v>124.226</c:v>
                </c:pt>
                <c:pt idx="682">
                  <c:v>4010.3890000000001</c:v>
                </c:pt>
                <c:pt idx="683">
                  <c:v>986.34717999999998</c:v>
                </c:pt>
                <c:pt idx="684">
                  <c:v>476.60219999999998</c:v>
                </c:pt>
                <c:pt idx="685">
                  <c:v>1124.43769</c:v>
                </c:pt>
                <c:pt idx="686">
                  <c:v>772.96457499999997</c:v>
                </c:pt>
                <c:pt idx="687">
                  <c:v>543.87491</c:v>
                </c:pt>
                <c:pt idx="688">
                  <c:v>2623.6579969999998</c:v>
                </c:pt>
                <c:pt idx="689">
                  <c:v>3480.6467700000003</c:v>
                </c:pt>
                <c:pt idx="690">
                  <c:v>210.41134000000002</c:v>
                </c:pt>
                <c:pt idx="691">
                  <c:v>806.81850000000009</c:v>
                </c:pt>
                <c:pt idx="692">
                  <c:v>236.222905</c:v>
                </c:pt>
                <c:pt idx="693">
                  <c:v>235.29684499999999</c:v>
                </c:pt>
                <c:pt idx="694">
                  <c:v>357.79989999999998</c:v>
                </c:pt>
                <c:pt idx="695">
                  <c:v>320.12451500000003</c:v>
                </c:pt>
                <c:pt idx="696">
                  <c:v>2918.648236</c:v>
                </c:pt>
                <c:pt idx="697">
                  <c:v>4027.3645499999998</c:v>
                </c:pt>
                <c:pt idx="698">
                  <c:v>1097.624575</c:v>
                </c:pt>
                <c:pt idx="699">
                  <c:v>350.06122999999997</c:v>
                </c:pt>
                <c:pt idx="700">
                  <c:v>202.05522999999999</c:v>
                </c:pt>
                <c:pt idx="701">
                  <c:v>954.16955500000006</c:v>
                </c:pt>
                <c:pt idx="702">
                  <c:v>950.43102999999996</c:v>
                </c:pt>
                <c:pt idx="703">
                  <c:v>538.53379000000007</c:v>
                </c:pt>
                <c:pt idx="704">
                  <c:v>893.09345499999995</c:v>
                </c:pt>
                <c:pt idx="705">
                  <c:v>537.50379999999996</c:v>
                </c:pt>
                <c:pt idx="706">
                  <c:v>4440.0406400000002</c:v>
                </c:pt>
                <c:pt idx="707">
                  <c:v>1026.4442100000001</c:v>
                </c:pt>
                <c:pt idx="708">
                  <c:v>611.32310500000006</c:v>
                </c:pt>
                <c:pt idx="709">
                  <c:v>546.90066000000002</c:v>
                </c:pt>
                <c:pt idx="710">
                  <c:v>172.75399999999999</c:v>
                </c:pt>
                <c:pt idx="711">
                  <c:v>1010.7220600000001</c:v>
                </c:pt>
                <c:pt idx="712">
                  <c:v>831.08391499999993</c:v>
                </c:pt>
                <c:pt idx="713">
                  <c:v>198.44532999999998</c:v>
                </c:pt>
                <c:pt idx="714">
                  <c:v>245.75020000000001</c:v>
                </c:pt>
                <c:pt idx="715">
                  <c:v>1214.6970999999999</c:v>
                </c:pt>
                <c:pt idx="716">
                  <c:v>956.69909000000007</c:v>
                </c:pt>
                <c:pt idx="717">
                  <c:v>1311.2604799999999</c:v>
                </c:pt>
                <c:pt idx="718">
                  <c:v>1084.8134299999999</c:v>
                </c:pt>
                <c:pt idx="719">
                  <c:v>1223.1613600000001</c:v>
                </c:pt>
                <c:pt idx="720">
                  <c:v>987.56803999999988</c:v>
                </c:pt>
                <c:pt idx="721">
                  <c:v>1126.4540999999999</c:v>
                </c:pt>
                <c:pt idx="722">
                  <c:v>1297.9358</c:v>
                </c:pt>
                <c:pt idx="723">
                  <c:v>126.3249</c:v>
                </c:pt>
                <c:pt idx="724">
                  <c:v>1010.6134249999999</c:v>
                </c:pt>
                <c:pt idx="725">
                  <c:v>4093.2429499999998</c:v>
                </c:pt>
                <c:pt idx="726">
                  <c:v>666.46859500000005</c:v>
                </c:pt>
                <c:pt idx="727">
                  <c:v>1665.771745</c:v>
                </c:pt>
                <c:pt idx="728">
                  <c:v>221.76012</c:v>
                </c:pt>
                <c:pt idx="729">
                  <c:v>678.13541999999995</c:v>
                </c:pt>
                <c:pt idx="730">
                  <c:v>1936.1998800000001</c:v>
                </c:pt>
                <c:pt idx="731">
                  <c:v>1006.5413000000001</c:v>
                </c:pt>
                <c:pt idx="732">
                  <c:v>423.49269999999996</c:v>
                </c:pt>
                <c:pt idx="733">
                  <c:v>944.72503500000005</c:v>
                </c:pt>
                <c:pt idx="734">
                  <c:v>1400.7221999999999</c:v>
                </c:pt>
                <c:pt idx="735">
                  <c:v>958.38932999999997</c:v>
                </c:pt>
                <c:pt idx="736">
                  <c:v>4041.9019099999996</c:v>
                </c:pt>
                <c:pt idx="737">
                  <c:v>348.43310000000002</c:v>
                </c:pt>
                <c:pt idx="738">
                  <c:v>3618.9101700000001</c:v>
                </c:pt>
                <c:pt idx="739">
                  <c:v>4458.5455869999996</c:v>
                </c:pt>
                <c:pt idx="740">
                  <c:v>860.44836499999997</c:v>
                </c:pt>
                <c:pt idx="741">
                  <c:v>1824.6495500000001</c:v>
                </c:pt>
                <c:pt idx="742">
                  <c:v>4325.4417950000006</c:v>
                </c:pt>
                <c:pt idx="743">
                  <c:v>375.78447999999997</c:v>
                </c:pt>
                <c:pt idx="744">
                  <c:v>882.72099000000003</c:v>
                </c:pt>
                <c:pt idx="745">
                  <c:v>991.0359850000001</c:v>
                </c:pt>
                <c:pt idx="746">
                  <c:v>1173.7848840000001</c:v>
                </c:pt>
                <c:pt idx="747">
                  <c:v>162.72824499999999</c:v>
                </c:pt>
                <c:pt idx="748">
                  <c:v>855.69069999999988</c:v>
                </c:pt>
                <c:pt idx="749">
                  <c:v>306.25082499999996</c:v>
                </c:pt>
                <c:pt idx="750">
                  <c:v>1953.9242999999999</c:v>
                </c:pt>
                <c:pt idx="751">
                  <c:v>190.63582500000001</c:v>
                </c:pt>
                <c:pt idx="752">
                  <c:v>1421.0535949999999</c:v>
                </c:pt>
                <c:pt idx="753">
                  <c:v>1183.37823</c:v>
                </c:pt>
                <c:pt idx="754">
                  <c:v>1712.8426080000002</c:v>
                </c:pt>
                <c:pt idx="755">
                  <c:v>503.12695500000001</c:v>
                </c:pt>
                <c:pt idx="756">
                  <c:v>798.58150000000001</c:v>
                </c:pt>
                <c:pt idx="757">
                  <c:v>2306.54207</c:v>
                </c:pt>
                <c:pt idx="758">
                  <c:v>542.87277000000006</c:v>
                </c:pt>
                <c:pt idx="759">
                  <c:v>3630.7798300000004</c:v>
                </c:pt>
                <c:pt idx="760">
                  <c:v>392.57582000000002</c:v>
                </c:pt>
                <c:pt idx="761">
                  <c:v>241.69549999999998</c:v>
                </c:pt>
                <c:pt idx="762">
                  <c:v>1904.0876000000001</c:v>
                </c:pt>
                <c:pt idx="763">
                  <c:v>307.08087</c:v>
                </c:pt>
                <c:pt idx="764">
                  <c:v>909.50682500000005</c:v>
                </c:pt>
                <c:pt idx="765">
                  <c:v>1184.262375</c:v>
                </c:pt>
                <c:pt idx="766">
                  <c:v>806.27639999999997</c:v>
                </c:pt>
                <c:pt idx="767">
                  <c:v>705.06420000000003</c:v>
                </c:pt>
                <c:pt idx="768">
                  <c:v>1431.9031</c:v>
                </c:pt>
                <c:pt idx="769">
                  <c:v>693.32422500000007</c:v>
                </c:pt>
                <c:pt idx="770">
                  <c:v>2794.1287579999998</c:v>
                </c:pt>
                <c:pt idx="771">
                  <c:v>1115.078</c:v>
                </c:pt>
                <c:pt idx="772">
                  <c:v>1279.7209619999999</c:v>
                </c:pt>
                <c:pt idx="773">
                  <c:v>1774.8506199999999</c:v>
                </c:pt>
                <c:pt idx="774">
                  <c:v>726.17409999999995</c:v>
                </c:pt>
                <c:pt idx="775">
                  <c:v>1056.04917</c:v>
                </c:pt>
                <c:pt idx="776">
                  <c:v>698.66970000000003</c:v>
                </c:pt>
                <c:pt idx="777">
                  <c:v>744.84039499999994</c:v>
                </c:pt>
                <c:pt idx="778">
                  <c:v>593.43797999999992</c:v>
                </c:pt>
                <c:pt idx="779">
                  <c:v>986.98101999999994</c:v>
                </c:pt>
                <c:pt idx="780">
                  <c:v>1825.9216000000001</c:v>
                </c:pt>
                <c:pt idx="781">
                  <c:v>114.67965999999998</c:v>
                </c:pt>
                <c:pt idx="782">
                  <c:v>938.61613</c:v>
                </c:pt>
                <c:pt idx="783">
                  <c:v>2452.0263999999997</c:v>
                </c:pt>
                <c:pt idx="784">
                  <c:v>435.05144000000001</c:v>
                </c:pt>
                <c:pt idx="785">
                  <c:v>641.41779999999994</c:v>
                </c:pt>
                <c:pt idx="786">
                  <c:v>1274.116745</c:v>
                </c:pt>
                <c:pt idx="787">
                  <c:v>191.73184000000001</c:v>
                </c:pt>
                <c:pt idx="788">
                  <c:v>520.95788500000003</c:v>
                </c:pt>
                <c:pt idx="789">
                  <c:v>1345.7960800000001</c:v>
                </c:pt>
                <c:pt idx="790">
                  <c:v>566.22250000000008</c:v>
                </c:pt>
                <c:pt idx="791">
                  <c:v>125.24069999999999</c:v>
                </c:pt>
                <c:pt idx="792">
                  <c:v>273.19122000000004</c:v>
                </c:pt>
                <c:pt idx="793">
                  <c:v>2119.5817999999999</c:v>
                </c:pt>
                <c:pt idx="794">
                  <c:v>720.94917999999996</c:v>
                </c:pt>
                <c:pt idx="795">
                  <c:v>1831.0741999999998</c:v>
                </c:pt>
                <c:pt idx="796">
                  <c:v>426.61658</c:v>
                </c:pt>
                <c:pt idx="797">
                  <c:v>471.952405</c:v>
                </c:pt>
                <c:pt idx="798">
                  <c:v>1184.8141000000001</c:v>
                </c:pt>
                <c:pt idx="799">
                  <c:v>1790.4527050000002</c:v>
                </c:pt>
                <c:pt idx="800">
                  <c:v>704.67222000000004</c:v>
                </c:pt>
                <c:pt idx="801">
                  <c:v>1431.38463</c:v>
                </c:pt>
                <c:pt idx="802">
                  <c:v>210.30799999999999</c:v>
                </c:pt>
                <c:pt idx="803">
                  <c:v>3879.2685599999995</c:v>
                </c:pt>
                <c:pt idx="804">
                  <c:v>181.58759000000001</c:v>
                </c:pt>
                <c:pt idx="805">
                  <c:v>773.18578500000001</c:v>
                </c:pt>
                <c:pt idx="806">
                  <c:v>2847.673499</c:v>
                </c:pt>
                <c:pt idx="807">
                  <c:v>213.68822500000002</c:v>
                </c:pt>
                <c:pt idx="808">
                  <c:v>113.15065999999999</c:v>
                </c:pt>
                <c:pt idx="809">
                  <c:v>330.97926000000001</c:v>
                </c:pt>
                <c:pt idx="810">
                  <c:v>941.49199999999996</c:v>
                </c:pt>
                <c:pt idx="811">
                  <c:v>636.09935999999993</c:v>
                </c:pt>
                <c:pt idx="812">
                  <c:v>1101.3711900000001</c:v>
                </c:pt>
                <c:pt idx="813">
                  <c:v>442.88878499999998</c:v>
                </c:pt>
                <c:pt idx="814">
                  <c:v>558.43056999999999</c:v>
                </c:pt>
                <c:pt idx="815">
                  <c:v>187.79293999999999</c:v>
                </c:pt>
                <c:pt idx="816">
                  <c:v>284.27607499999999</c:v>
                </c:pt>
                <c:pt idx="817">
                  <c:v>359.75959999999998</c:v>
                </c:pt>
                <c:pt idx="818">
                  <c:v>2340.1305750000001</c:v>
                </c:pt>
                <c:pt idx="819">
                  <c:v>5513.5402090000007</c:v>
                </c:pt>
                <c:pt idx="820">
                  <c:v>744.59179999999992</c:v>
                </c:pt>
                <c:pt idx="821">
                  <c:v>268.09493000000003</c:v>
                </c:pt>
                <c:pt idx="822">
                  <c:v>162.18827000000002</c:v>
                </c:pt>
                <c:pt idx="823">
                  <c:v>821.92039</c:v>
                </c:pt>
                <c:pt idx="824">
                  <c:v>1252.3604799999998</c:v>
                </c:pt>
                <c:pt idx="825">
                  <c:v>1606.908475</c:v>
                </c:pt>
                <c:pt idx="826">
                  <c:v>4381.3866099999996</c:v>
                </c:pt>
                <c:pt idx="827">
                  <c:v>2077.3627750000001</c:v>
                </c:pt>
                <c:pt idx="828">
                  <c:v>3959.7407200000002</c:v>
                </c:pt>
                <c:pt idx="829">
                  <c:v>611.74945000000002</c:v>
                </c:pt>
                <c:pt idx="830">
                  <c:v>1339.3755999999998</c:v>
                </c:pt>
                <c:pt idx="831">
                  <c:v>526.63656000000003</c:v>
                </c:pt>
                <c:pt idx="832">
                  <c:v>471.97365499999995</c:v>
                </c:pt>
                <c:pt idx="833">
                  <c:v>1174.3934100000001</c:v>
                </c:pt>
                <c:pt idx="834">
                  <c:v>537.74577999999997</c:v>
                </c:pt>
                <c:pt idx="835">
                  <c:v>716.03302999999994</c:v>
                </c:pt>
                <c:pt idx="836">
                  <c:v>440.22329999999999</c:v>
                </c:pt>
                <c:pt idx="837">
                  <c:v>1165.77189</c:v>
                </c:pt>
                <c:pt idx="838">
                  <c:v>640.22913500000004</c:v>
                </c:pt>
                <c:pt idx="839">
                  <c:v>1262.21795</c:v>
                </c:pt>
                <c:pt idx="840">
                  <c:v>152.63119999999998</c:v>
                </c:pt>
                <c:pt idx="841">
                  <c:v>1232.3935999999999</c:v>
                </c:pt>
                <c:pt idx="842">
                  <c:v>3602.1011200000003</c:v>
                </c:pt>
                <c:pt idx="843">
                  <c:v>2753.39129</c:v>
                </c:pt>
                <c:pt idx="844">
                  <c:v>1007.2055050000001</c:v>
                </c:pt>
                <c:pt idx="845">
                  <c:v>4500.8955499999993</c:v>
                </c:pt>
                <c:pt idx="846">
                  <c:v>987.27009999999996</c:v>
                </c:pt>
                <c:pt idx="847">
                  <c:v>243.80551999999997</c:v>
                </c:pt>
                <c:pt idx="848">
                  <c:v>297.4126</c:v>
                </c:pt>
                <c:pt idx="849">
                  <c:v>1060.163225</c:v>
                </c:pt>
                <c:pt idx="850">
                  <c:v>3727.01512</c:v>
                </c:pt>
                <c:pt idx="851">
                  <c:v>1411.962</c:v>
                </c:pt>
                <c:pt idx="852">
                  <c:v>4211.1664700000001</c:v>
                </c:pt>
                <c:pt idx="853">
                  <c:v>1172.96795</c:v>
                </c:pt>
                <c:pt idx="854">
                  <c:v>2410.6912550000002</c:v>
                </c:pt>
                <c:pt idx="855">
                  <c:v>187.53440000000001</c:v>
                </c:pt>
                <c:pt idx="856">
                  <c:v>4097.4164900000005</c:v>
                </c:pt>
                <c:pt idx="857">
                  <c:v>1581.7985699999999</c:v>
                </c:pt>
                <c:pt idx="858">
                  <c:v>1821.816139</c:v>
                </c:pt>
                <c:pt idx="859">
                  <c:v>1096.5445999999999</c:v>
                </c:pt>
                <c:pt idx="860">
                  <c:v>4611.3510999999999</c:v>
                </c:pt>
                <c:pt idx="861">
                  <c:v>715.10919999999999</c:v>
                </c:pt>
                <c:pt idx="862">
                  <c:v>1226.9688650000001</c:v>
                </c:pt>
                <c:pt idx="863">
                  <c:v>545.80464499999994</c:v>
                </c:pt>
                <c:pt idx="864">
                  <c:v>878.24689999999987</c:v>
                </c:pt>
                <c:pt idx="865">
                  <c:v>660.03610000000003</c:v>
                </c:pt>
                <c:pt idx="866">
                  <c:v>114.14451</c:v>
                </c:pt>
                <c:pt idx="867">
                  <c:v>1157.6129999999998</c:v>
                </c:pt>
                <c:pt idx="868">
                  <c:v>1312.960345</c:v>
                </c:pt>
                <c:pt idx="869">
                  <c:v>439.16520000000003</c:v>
                </c:pt>
                <c:pt idx="870">
                  <c:v>845.78179999999998</c:v>
                </c:pt>
                <c:pt idx="871">
                  <c:v>339.23652000000004</c:v>
                </c:pt>
                <c:pt idx="872">
                  <c:v>596.68873999999994</c:v>
                </c:pt>
                <c:pt idx="873">
                  <c:v>684.90260000000001</c:v>
                </c:pt>
                <c:pt idx="874">
                  <c:v>889.11394999999993</c:v>
                </c:pt>
                <c:pt idx="875">
                  <c:v>269.01138000000003</c:v>
                </c:pt>
                <c:pt idx="876">
                  <c:v>2614.0360300000002</c:v>
                </c:pt>
                <c:pt idx="877">
                  <c:v>665.37886000000003</c:v>
                </c:pt>
                <c:pt idx="878">
                  <c:v>628.22349999999994</c:v>
                </c:pt>
                <c:pt idx="879">
                  <c:v>631.1952</c:v>
                </c:pt>
                <c:pt idx="880">
                  <c:v>344.3064</c:v>
                </c:pt>
                <c:pt idx="881">
                  <c:v>278.90574000000004</c:v>
                </c:pt>
                <c:pt idx="882">
                  <c:v>258.58506499999999</c:v>
                </c:pt>
                <c:pt idx="883">
                  <c:v>4625.5112500000005</c:v>
                </c:pt>
                <c:pt idx="884">
                  <c:v>487.79810500000002</c:v>
                </c:pt>
                <c:pt idx="885">
                  <c:v>1971.96947</c:v>
                </c:pt>
                <c:pt idx="886">
                  <c:v>2721.8437249999997</c:v>
                </c:pt>
                <c:pt idx="887">
                  <c:v>527.21758</c:v>
                </c:pt>
                <c:pt idx="888">
                  <c:v>168.25970000000001</c:v>
                </c:pt>
                <c:pt idx="889">
                  <c:v>1194.5132699999999</c:v>
                </c:pt>
                <c:pt idx="890">
                  <c:v>2933.0983150000002</c:v>
                </c:pt>
                <c:pt idx="891">
                  <c:v>724.38136000000009</c:v>
                </c:pt>
                <c:pt idx="892">
                  <c:v>1042.291665</c:v>
                </c:pt>
                <c:pt idx="893">
                  <c:v>4420.2653599999994</c:v>
                </c:pt>
                <c:pt idx="894">
                  <c:v>1355.5004899999999</c:v>
                </c:pt>
                <c:pt idx="895">
                  <c:v>1306.3883000000001</c:v>
                </c:pt>
                <c:pt idx="896">
                  <c:v>1979.8054550000002</c:v>
                </c:pt>
                <c:pt idx="897">
                  <c:v>222.15644499999999</c:v>
                </c:pt>
                <c:pt idx="898">
                  <c:v>163.45733999999999</c:v>
                </c:pt>
                <c:pt idx="899">
                  <c:v>211.73388500000001</c:v>
                </c:pt>
                <c:pt idx="900">
                  <c:v>868.88588500000003</c:v>
                </c:pt>
                <c:pt idx="901">
                  <c:v>4867.3558800000001</c:v>
                </c:pt>
                <c:pt idx="902">
                  <c:v>466.12863500000003</c:v>
                </c:pt>
                <c:pt idx="903">
                  <c:v>812.57844999999998</c:v>
                </c:pt>
                <c:pt idx="904">
                  <c:v>1264.4589000000001</c:v>
                </c:pt>
                <c:pt idx="905">
                  <c:v>456.41914500000001</c:v>
                </c:pt>
                <c:pt idx="906">
                  <c:v>484.69201499999997</c:v>
                </c:pt>
                <c:pt idx="907">
                  <c:v>763.37205999999992</c:v>
                </c:pt>
                <c:pt idx="908">
                  <c:v>1517.0068999999999</c:v>
                </c:pt>
                <c:pt idx="909">
                  <c:v>1749.6306</c:v>
                </c:pt>
                <c:pt idx="910">
                  <c:v>263.90429</c:v>
                </c:pt>
                <c:pt idx="911">
                  <c:v>3373.2686699999999</c:v>
                </c:pt>
                <c:pt idx="912">
                  <c:v>1438.2709049999999</c:v>
                </c:pt>
                <c:pt idx="913">
                  <c:v>762.69929999999999</c:v>
                </c:pt>
                <c:pt idx="914">
                  <c:v>525.75079500000004</c:v>
                </c:pt>
                <c:pt idx="915">
                  <c:v>247.33341000000001</c:v>
                </c:pt>
                <c:pt idx="916">
                  <c:v>2177.4322149999998</c:v>
                </c:pt>
                <c:pt idx="917">
                  <c:v>3506.9374519999997</c:v>
                </c:pt>
                <c:pt idx="918">
                  <c:v>1304.1921</c:v>
                </c:pt>
                <c:pt idx="919">
                  <c:v>524.52269000000001</c:v>
                </c:pt>
                <c:pt idx="920">
                  <c:v>1345.1122</c:v>
                </c:pt>
                <c:pt idx="921">
                  <c:v>1346.252</c:v>
                </c:pt>
                <c:pt idx="922">
                  <c:v>548.82619999999997</c:v>
                </c:pt>
                <c:pt idx="923">
                  <c:v>432.04108500000001</c:v>
                </c:pt>
                <c:pt idx="924">
                  <c:v>625.04349999999999</c:v>
                </c:pt>
                <c:pt idx="925">
                  <c:v>2533.3332839999998</c:v>
                </c:pt>
                <c:pt idx="926">
                  <c:v>291.3569</c:v>
                </c:pt>
                <c:pt idx="927">
                  <c:v>1203.2325999999998</c:v>
                </c:pt>
                <c:pt idx="928">
                  <c:v>1347.0804400000002</c:v>
                </c:pt>
                <c:pt idx="929">
                  <c:v>628.97549000000004</c:v>
                </c:pt>
                <c:pt idx="930">
                  <c:v>292.70646999999997</c:v>
                </c:pt>
                <c:pt idx="931">
                  <c:v>623.82979999999998</c:v>
                </c:pt>
                <c:pt idx="932">
                  <c:v>1009.6969999999999</c:v>
                </c:pt>
                <c:pt idx="933">
                  <c:v>734.81420000000003</c:v>
                </c:pt>
                <c:pt idx="934">
                  <c:v>467.33922000000001</c:v>
                </c:pt>
                <c:pt idx="935">
                  <c:v>1223.3827999999999</c:v>
                </c:pt>
                <c:pt idx="936">
                  <c:v>3210.866282</c:v>
                </c:pt>
                <c:pt idx="937">
                  <c:v>896.57957499999998</c:v>
                </c:pt>
                <c:pt idx="938">
                  <c:v>230.40021999999999</c:v>
                </c:pt>
                <c:pt idx="939">
                  <c:v>948.76442000000009</c:v>
                </c:pt>
                <c:pt idx="940">
                  <c:v>112.18739000000001</c:v>
                </c:pt>
                <c:pt idx="941">
                  <c:v>954.95650999999998</c:v>
                </c:pt>
                <c:pt idx="942">
                  <c:v>221.746915</c:v>
                </c:pt>
                <c:pt idx="943">
                  <c:v>162.84709000000001</c:v>
                </c:pt>
                <c:pt idx="944">
                  <c:v>1298.28747</c:v>
                </c:pt>
                <c:pt idx="945">
                  <c:v>1167.413</c:v>
                </c:pt>
                <c:pt idx="946">
                  <c:v>716.00940000000003</c:v>
                </c:pt>
                <c:pt idx="947">
                  <c:v>3904.7285000000002</c:v>
                </c:pt>
                <c:pt idx="948">
                  <c:v>635.87764500000003</c:v>
                </c:pt>
                <c:pt idx="949">
                  <c:v>1993.3457999999998</c:v>
                </c:pt>
                <c:pt idx="950">
                  <c:v>1153.487265</c:v>
                </c:pt>
                <c:pt idx="951">
                  <c:v>4746.2893999999997</c:v>
                </c:pt>
                <c:pt idx="952">
                  <c:v>452.71829500000001</c:v>
                </c:pt>
                <c:pt idx="953">
                  <c:v>3899.8546000000001</c:v>
                </c:pt>
                <c:pt idx="954">
                  <c:v>2000.9633650000001</c:v>
                </c:pt>
                <c:pt idx="955">
                  <c:v>387.57341000000002</c:v>
                </c:pt>
                <c:pt idx="956">
                  <c:v>4199.9519999999993</c:v>
                </c:pt>
                <c:pt idx="957">
                  <c:v>1260.9887020000001</c:v>
                </c:pt>
                <c:pt idx="958">
                  <c:v>4103.4221400000006</c:v>
                </c:pt>
                <c:pt idx="959">
                  <c:v>2846.891901</c:v>
                </c:pt>
                <c:pt idx="960">
                  <c:v>273.010785</c:v>
                </c:pt>
                <c:pt idx="961">
                  <c:v>335.32839999999999</c:v>
                </c:pt>
                <c:pt idx="962">
                  <c:v>1447.4675</c:v>
                </c:pt>
                <c:pt idx="963">
                  <c:v>950.05730500000004</c:v>
                </c:pt>
                <c:pt idx="964">
                  <c:v>2646.7097370000001</c:v>
                </c:pt>
                <c:pt idx="965">
                  <c:v>474.63440000000003</c:v>
                </c:pt>
                <c:pt idx="966">
                  <c:v>2396.7383049999999</c:v>
                </c:pt>
                <c:pt idx="967">
                  <c:v>751.80253500000003</c:v>
                </c:pt>
                <c:pt idx="968">
                  <c:v>327.98685499999999</c:v>
                </c:pt>
                <c:pt idx="969">
                  <c:v>859.68277999999987</c:v>
                </c:pt>
                <c:pt idx="970">
                  <c:v>1070.26424</c:v>
                </c:pt>
                <c:pt idx="971">
                  <c:v>499.23764</c:v>
                </c:pt>
                <c:pt idx="972">
                  <c:v>252.78186500000001</c:v>
                </c:pt>
                <c:pt idx="973">
                  <c:v>175.93379999999999</c:v>
                </c:pt>
                <c:pt idx="974">
                  <c:v>232.26218</c:v>
                </c:pt>
                <c:pt idx="975">
                  <c:v>1613.876205</c:v>
                </c:pt>
                <c:pt idx="976">
                  <c:v>780.41605000000004</c:v>
                </c:pt>
                <c:pt idx="977">
                  <c:v>290.29065000000003</c:v>
                </c:pt>
                <c:pt idx="978">
                  <c:v>970.46680500000002</c:v>
                </c:pt>
                <c:pt idx="979">
                  <c:v>488.90368000000001</c:v>
                </c:pt>
                <c:pt idx="980">
                  <c:v>2551.7113629999999</c:v>
                </c:pt>
                <c:pt idx="981">
                  <c:v>450.03392500000001</c:v>
                </c:pt>
                <c:pt idx="982">
                  <c:v>1919.9944</c:v>
                </c:pt>
                <c:pt idx="983">
                  <c:v>1679.6411940000003</c:v>
                </c:pt>
                <c:pt idx="984">
                  <c:v>491.50598499999995</c:v>
                </c:pt>
                <c:pt idx="985">
                  <c:v>762.46299999999997</c:v>
                </c:pt>
                <c:pt idx="986">
                  <c:v>841.00468500000011</c:v>
                </c:pt>
                <c:pt idx="987">
                  <c:v>2834.018885</c:v>
                </c:pt>
                <c:pt idx="988">
                  <c:v>451.88262500000002</c:v>
                </c:pt>
                <c:pt idx="989">
                  <c:v>1457.1890799999999</c:v>
                </c:pt>
                <c:pt idx="990">
                  <c:v>337.89099999999996</c:v>
                </c:pt>
                <c:pt idx="991">
                  <c:v>714.486265</c:v>
                </c:pt>
                <c:pt idx="992">
                  <c:v>1011.8424000000001</c:v>
                </c:pt>
                <c:pt idx="993">
                  <c:v>548.44673</c:v>
                </c:pt>
                <c:pt idx="994">
                  <c:v>1642.0494549999999</c:v>
                </c:pt>
                <c:pt idx="995">
                  <c:v>798.64752500000009</c:v>
                </c:pt>
                <c:pt idx="996">
                  <c:v>741.85220000000004</c:v>
                </c:pt>
                <c:pt idx="997">
                  <c:v>1388.7968500000002</c:v>
                </c:pt>
                <c:pt idx="998">
                  <c:v>655.17501000000004</c:v>
                </c:pt>
                <c:pt idx="999">
                  <c:v>526.78181500000005</c:v>
                </c:pt>
                <c:pt idx="1000">
                  <c:v>1736.17661</c:v>
                </c:pt>
                <c:pt idx="1001">
                  <c:v>3447.2840999999999</c:v>
                </c:pt>
                <c:pt idx="1002">
                  <c:v>197.29500000000002</c:v>
                </c:pt>
                <c:pt idx="1003">
                  <c:v>2123.218226</c:v>
                </c:pt>
                <c:pt idx="1004">
                  <c:v>862.75411000000008</c:v>
                </c:pt>
                <c:pt idx="1005">
                  <c:v>443.33877000000001</c:v>
                </c:pt>
                <c:pt idx="1006">
                  <c:v>443.82633999999996</c:v>
                </c:pt>
                <c:pt idx="1007">
                  <c:v>2491.5220850000001</c:v>
                </c:pt>
                <c:pt idx="1008">
                  <c:v>2324.147453</c:v>
                </c:pt>
                <c:pt idx="1009">
                  <c:v>995.7721600000001</c:v>
                </c:pt>
                <c:pt idx="1010">
                  <c:v>826.90440000000001</c:v>
                </c:pt>
                <c:pt idx="1011">
                  <c:v>1876.7737700000002</c:v>
                </c:pt>
                <c:pt idx="1012">
                  <c:v>3658.0282160000002</c:v>
                </c:pt>
                <c:pt idx="1013">
                  <c:v>876.5249</c:v>
                </c:pt>
                <c:pt idx="1014">
                  <c:v>538.35360000000003</c:v>
                </c:pt>
                <c:pt idx="1015">
                  <c:v>1212.4992399999999</c:v>
                </c:pt>
                <c:pt idx="1016">
                  <c:v>270.924395</c:v>
                </c:pt>
                <c:pt idx="1017">
                  <c:v>398.79259999999999</c:v>
                </c:pt>
                <c:pt idx="1018">
                  <c:v>1249.5290849999999</c:v>
                </c:pt>
                <c:pt idx="1019">
                  <c:v>2601.8950519999999</c:v>
                </c:pt>
                <c:pt idx="1020">
                  <c:v>879.85930000000008</c:v>
                </c:pt>
                <c:pt idx="1021">
                  <c:v>3559.5589800000002</c:v>
                </c:pt>
                <c:pt idx="1022">
                  <c:v>4221.1138200000005</c:v>
                </c:pt>
                <c:pt idx="1023">
                  <c:v>171.10268000000002</c:v>
                </c:pt>
                <c:pt idx="1024">
                  <c:v>856.9861800000001</c:v>
                </c:pt>
                <c:pt idx="1025">
                  <c:v>202.01769999999999</c:v>
                </c:pt>
                <c:pt idx="1026">
                  <c:v>1645.0894700000001</c:v>
                </c:pt>
                <c:pt idx="1027">
                  <c:v>2159.5382290000002</c:v>
                </c:pt>
                <c:pt idx="1028">
                  <c:v>985.04320000000007</c:v>
                </c:pt>
                <c:pt idx="1029">
                  <c:v>687.79800999999998</c:v>
                </c:pt>
                <c:pt idx="1030">
                  <c:v>2167.728345</c:v>
                </c:pt>
                <c:pt idx="1031">
                  <c:v>4442.3802999999998</c:v>
                </c:pt>
                <c:pt idx="1032">
                  <c:v>413.75227000000007</c:v>
                </c:pt>
                <c:pt idx="1033">
                  <c:v>1374.787235</c:v>
                </c:pt>
                <c:pt idx="1034">
                  <c:v>1295.00712</c:v>
                </c:pt>
                <c:pt idx="1035">
                  <c:v>1209.4477999999999</c:v>
                </c:pt>
                <c:pt idx="1036">
                  <c:v>3748.4449300000001</c:v>
                </c:pt>
                <c:pt idx="1037">
                  <c:v>3972.5518050000001</c:v>
                </c:pt>
                <c:pt idx="1038">
                  <c:v>225.08351999999999</c:v>
                </c:pt>
                <c:pt idx="1039">
                  <c:v>2249.3659640000001</c:v>
                </c:pt>
                <c:pt idx="1040">
                  <c:v>2023.485475</c:v>
                </c:pt>
                <c:pt idx="1041">
                  <c:v>170.47001499999999</c:v>
                </c:pt>
                <c:pt idx="1042">
                  <c:v>3347.5817150000003</c:v>
                </c:pt>
                <c:pt idx="1043">
                  <c:v>316.1454</c:v>
                </c:pt>
                <c:pt idx="1044">
                  <c:v>1139.406555</c:v>
                </c:pt>
                <c:pt idx="1045">
                  <c:v>2188.0819999999999</c:v>
                </c:pt>
                <c:pt idx="1046">
                  <c:v>732.50482</c:v>
                </c:pt>
                <c:pt idx="1047">
                  <c:v>4450.1398200000003</c:v>
                </c:pt>
                <c:pt idx="1048">
                  <c:v>359.41708499999999</c:v>
                </c:pt>
                <c:pt idx="1049">
                  <c:v>3972.7614000000003</c:v>
                </c:pt>
                <c:pt idx="1050">
                  <c:v>802.31354499999998</c:v>
                </c:pt>
                <c:pt idx="1051">
                  <c:v>1439.45579</c:v>
                </c:pt>
                <c:pt idx="1052">
                  <c:v>928.80267000000003</c:v>
                </c:pt>
                <c:pt idx="1053">
                  <c:v>2530.9489000000003</c:v>
                </c:pt>
                <c:pt idx="1054">
                  <c:v>335.34703000000002</c:v>
                </c:pt>
                <c:pt idx="1055">
                  <c:v>1059.450155</c:v>
                </c:pt>
                <c:pt idx="1056">
                  <c:v>827.75229999999988</c:v>
                </c:pt>
                <c:pt idx="1057">
                  <c:v>1792.9303370000002</c:v>
                </c:pt>
                <c:pt idx="1058">
                  <c:v>248.09791000000001</c:v>
                </c:pt>
                <c:pt idx="1059">
                  <c:v>446.27218000000005</c:v>
                </c:pt>
                <c:pt idx="1060">
                  <c:v>198.15818999999999</c:v>
                </c:pt>
                <c:pt idx="1061">
                  <c:v>1155.42236</c:v>
                </c:pt>
                <c:pt idx="1062">
                  <c:v>4897.0247600000002</c:v>
                </c:pt>
                <c:pt idx="1063">
                  <c:v>654.81950500000005</c:v>
                </c:pt>
                <c:pt idx="1064">
                  <c:v>570.88670000000002</c:v>
                </c:pt>
                <c:pt idx="1065">
                  <c:v>704.54989999999998</c:v>
                </c:pt>
                <c:pt idx="1066">
                  <c:v>897.81851000000006</c:v>
                </c:pt>
                <c:pt idx="1067">
                  <c:v>575.74134500000002</c:v>
                </c:pt>
                <c:pt idx="1068">
                  <c:v>1434.9854399999999</c:v>
                </c:pt>
                <c:pt idx="1069">
                  <c:v>1092.8849</c:v>
                </c:pt>
                <c:pt idx="1070">
                  <c:v>3987.1704299999997</c:v>
                </c:pt>
                <c:pt idx="1071">
                  <c:v>1397.445555</c:v>
                </c:pt>
                <c:pt idx="1072">
                  <c:v>190.95274499999999</c:v>
                </c:pt>
                <c:pt idx="1073">
                  <c:v>1209.6651200000001</c:v>
                </c:pt>
                <c:pt idx="1074">
                  <c:v>1320.4285649999999</c:v>
                </c:pt>
                <c:pt idx="1075">
                  <c:v>456.28420999999997</c:v>
                </c:pt>
                <c:pt idx="1076">
                  <c:v>855.13469999999995</c:v>
                </c:pt>
                <c:pt idx="1077">
                  <c:v>210.22647000000001</c:v>
                </c:pt>
                <c:pt idx="1078">
                  <c:v>3467.2147199999999</c:v>
                </c:pt>
                <c:pt idx="1079">
                  <c:v>1516.15344</c:v>
                </c:pt>
                <c:pt idx="1080">
                  <c:v>1188.4048580000001</c:v>
                </c:pt>
                <c:pt idx="1081">
                  <c:v>445.44026500000001</c:v>
                </c:pt>
                <c:pt idx="1082">
                  <c:v>585.59024999999997</c:v>
                </c:pt>
                <c:pt idx="1083">
                  <c:v>407.6497</c:v>
                </c:pt>
                <c:pt idx="1084">
                  <c:v>1501.976005</c:v>
                </c:pt>
                <c:pt idx="1085">
                  <c:v>1902.3259999999998</c:v>
                </c:pt>
                <c:pt idx="1086">
                  <c:v>1079.635025</c:v>
                </c:pt>
                <c:pt idx="1087">
                  <c:v>1135.32276</c:v>
                </c:pt>
                <c:pt idx="1088">
                  <c:v>974.89105999999992</c:v>
                </c:pt>
                <c:pt idx="1089">
                  <c:v>1057.7086999999999</c:v>
                </c:pt>
                <c:pt idx="1090">
                  <c:v>4167.6081100000001</c:v>
                </c:pt>
                <c:pt idx="1091">
                  <c:v>1128.6538699999999</c:v>
                </c:pt>
                <c:pt idx="1092">
                  <c:v>359.14800000000002</c:v>
                </c:pt>
                <c:pt idx="1093">
                  <c:v>3390.7548000000002</c:v>
                </c:pt>
                <c:pt idx="1094">
                  <c:v>1129.9343000000001</c:v>
                </c:pt>
                <c:pt idx="1095">
                  <c:v>456.11885000000001</c:v>
                </c:pt>
                <c:pt idx="1096">
                  <c:v>4464.1197400000001</c:v>
                </c:pt>
                <c:pt idx="1097">
                  <c:v>167.46323000000001</c:v>
                </c:pt>
                <c:pt idx="1098">
                  <c:v>2304.5566159999998</c:v>
                </c:pt>
                <c:pt idx="1099">
                  <c:v>322.71211</c:v>
                </c:pt>
                <c:pt idx="1100">
                  <c:v>1677.6304049999999</c:v>
                </c:pt>
                <c:pt idx="1101">
                  <c:v>1125.3421000000001</c:v>
                </c:pt>
                <c:pt idx="1102">
                  <c:v>347.14096000000001</c:v>
                </c:pt>
                <c:pt idx="1103">
                  <c:v>1136.3283200000001</c:v>
                </c:pt>
                <c:pt idx="1104">
                  <c:v>2042.060465</c:v>
                </c:pt>
                <c:pt idx="1105">
                  <c:v>1033.8931600000001</c:v>
                </c:pt>
                <c:pt idx="1106">
                  <c:v>898.81587500000001</c:v>
                </c:pt>
                <c:pt idx="1107">
                  <c:v>1049.3945799999999</c:v>
                </c:pt>
                <c:pt idx="1108">
                  <c:v>290.40880000000004</c:v>
                </c:pt>
                <c:pt idx="1109">
                  <c:v>860.53615000000013</c:v>
                </c:pt>
                <c:pt idx="1110">
                  <c:v>1151.2405000000001</c:v>
                </c:pt>
                <c:pt idx="1111">
                  <c:v>4194.9244100000005</c:v>
                </c:pt>
                <c:pt idx="1112">
                  <c:v>2418.0933500000001</c:v>
                </c:pt>
                <c:pt idx="1113">
                  <c:v>531.21698500000002</c:v>
                </c:pt>
                <c:pt idx="1114">
                  <c:v>239.60958999999997</c:v>
                </c:pt>
                <c:pt idx="1115">
                  <c:v>1080.74863</c:v>
                </c:pt>
                <c:pt idx="1116">
                  <c:v>922.24025999999992</c:v>
                </c:pt>
                <c:pt idx="1117">
                  <c:v>3612.4573700000001</c:v>
                </c:pt>
                <c:pt idx="1118">
                  <c:v>3828.27495</c:v>
                </c:pt>
                <c:pt idx="1119">
                  <c:v>569.34305000000006</c:v>
                </c:pt>
                <c:pt idx="1120">
                  <c:v>3416.6273000000001</c:v>
                </c:pt>
                <c:pt idx="1121">
                  <c:v>834.71643000000006</c:v>
                </c:pt>
                <c:pt idx="1122">
                  <c:v>4666.1442399999996</c:v>
                </c:pt>
                <c:pt idx="1123">
                  <c:v>1890.3491409999999</c:v>
                </c:pt>
                <c:pt idx="1124">
                  <c:v>4090.4199500000004</c:v>
                </c:pt>
                <c:pt idx="1125">
                  <c:v>1425.46082</c:v>
                </c:pt>
                <c:pt idx="1126">
                  <c:v>1021.4636</c:v>
                </c:pt>
                <c:pt idx="1127">
                  <c:v>583.65204000000006</c:v>
                </c:pt>
                <c:pt idx="1128">
                  <c:v>1435.8364369999999</c:v>
                </c:pt>
                <c:pt idx="1129">
                  <c:v>172.8897</c:v>
                </c:pt>
                <c:pt idx="1130">
                  <c:v>858.23022999999989</c:v>
                </c:pt>
                <c:pt idx="1131">
                  <c:v>369.34280000000001</c:v>
                </c:pt>
                <c:pt idx="1132">
                  <c:v>2070.9020339999997</c:v>
                </c:pt>
                <c:pt idx="1133">
                  <c:v>999.10376500000007</c:v>
                </c:pt>
                <c:pt idx="1134">
                  <c:v>1967.3335729999999</c:v>
                </c:pt>
                <c:pt idx="1135">
                  <c:v>1108.5586799999999</c:v>
                </c:pt>
                <c:pt idx="1136">
                  <c:v>762.35180000000003</c:v>
                </c:pt>
                <c:pt idx="1137">
                  <c:v>317.62876999999997</c:v>
                </c:pt>
                <c:pt idx="1138">
                  <c:v>370.43545</c:v>
                </c:pt>
                <c:pt idx="1139">
                  <c:v>3689.8733079999997</c:v>
                </c:pt>
                <c:pt idx="1140">
                  <c:v>904.80273</c:v>
                </c:pt>
                <c:pt idx="1141">
                  <c:v>795.45169999999996</c:v>
                </c:pt>
                <c:pt idx="1142">
                  <c:v>2711.7993780000002</c:v>
                </c:pt>
                <c:pt idx="1143">
                  <c:v>633.80755999999997</c:v>
                </c:pt>
                <c:pt idx="1144">
                  <c:v>963.03970000000004</c:v>
                </c:pt>
                <c:pt idx="1145">
                  <c:v>1128.9109249999999</c:v>
                </c:pt>
                <c:pt idx="1146">
                  <c:v>5259.0829389999999</c:v>
                </c:pt>
                <c:pt idx="1147">
                  <c:v>226.15688</c:v>
                </c:pt>
                <c:pt idx="1148">
                  <c:v>1079.1959999999999</c:v>
                </c:pt>
                <c:pt idx="1149">
                  <c:v>597.97309999999993</c:v>
                </c:pt>
                <c:pt idx="1150">
                  <c:v>220.37359499999997</c:v>
                </c:pt>
                <c:pt idx="1151">
                  <c:v>1223.58392</c:v>
                </c:pt>
                <c:pt idx="1152">
                  <c:v>4094.1285400000002</c:v>
                </c:pt>
                <c:pt idx="1153">
                  <c:v>563.04578500000002</c:v>
                </c:pt>
                <c:pt idx="1154">
                  <c:v>1101.51747</c:v>
                </c:pt>
                <c:pt idx="1155">
                  <c:v>722.82156499999996</c:v>
                </c:pt>
                <c:pt idx="1156">
                  <c:v>3972.2746200000001</c:v>
                </c:pt>
                <c:pt idx="1157">
                  <c:v>1442.607385</c:v>
                </c:pt>
                <c:pt idx="1158">
                  <c:v>245.97201000000001</c:v>
                </c:pt>
                <c:pt idx="1159">
                  <c:v>398.98410000000001</c:v>
                </c:pt>
                <c:pt idx="1160">
                  <c:v>772.72532000000001</c:v>
                </c:pt>
                <c:pt idx="1161">
                  <c:v>512.41886999999997</c:v>
                </c:pt>
                <c:pt idx="1162">
                  <c:v>1896.317192</c:v>
                </c:pt>
                <c:pt idx="1163">
                  <c:v>220.08308499999998</c:v>
                </c:pt>
                <c:pt idx="1164">
                  <c:v>715.35538999999994</c:v>
                </c:pt>
                <c:pt idx="1165">
                  <c:v>522.79887500000007</c:v>
                </c:pt>
                <c:pt idx="1166">
                  <c:v>1098.2501299999999</c:v>
                </c:pt>
                <c:pt idx="1167">
                  <c:v>452.9477</c:v>
                </c:pt>
                <c:pt idx="1168">
                  <c:v>467.06400000000002</c:v>
                </c:pt>
                <c:pt idx="1169">
                  <c:v>611.23529500000006</c:v>
                </c:pt>
                <c:pt idx="1170">
                  <c:v>1717.8682400000002</c:v>
                </c:pt>
                <c:pt idx="1171">
                  <c:v>2247.8599999999997</c:v>
                </c:pt>
                <c:pt idx="1172">
                  <c:v>1109.36229</c:v>
                </c:pt>
                <c:pt idx="1173">
                  <c:v>645.78433999999993</c:v>
                </c:pt>
                <c:pt idx="1174">
                  <c:v>443.39159000000001</c:v>
                </c:pt>
                <c:pt idx="1175">
                  <c:v>215.43609999999998</c:v>
                </c:pt>
                <c:pt idx="1176">
                  <c:v>2388.7662700000001</c:v>
                </c:pt>
                <c:pt idx="1177">
                  <c:v>649.68860000000006</c:v>
                </c:pt>
                <c:pt idx="1178">
                  <c:v>289.94893500000001</c:v>
                </c:pt>
                <c:pt idx="1179">
                  <c:v>1935.0368900000001</c:v>
                </c:pt>
                <c:pt idx="1180">
                  <c:v>765.07737500000007</c:v>
                </c:pt>
                <c:pt idx="1181">
                  <c:v>285.068375</c:v>
                </c:pt>
                <c:pt idx="1182">
                  <c:v>263.29920000000004</c:v>
                </c:pt>
                <c:pt idx="1183">
                  <c:v>944.73824000000002</c:v>
                </c:pt>
                <c:pt idx="1184">
                  <c:v>1832.8238099999999</c:v>
                </c:pt>
                <c:pt idx="1185">
                  <c:v>860.38233999999989</c:v>
                </c:pt>
                <c:pt idx="1186">
                  <c:v>3746.5343750000002</c:v>
                </c:pt>
                <c:pt idx="1187">
                  <c:v>1384.47972</c:v>
                </c:pt>
                <c:pt idx="1188">
                  <c:v>2177.1342300000001</c:v>
                </c:pt>
                <c:pt idx="1189">
                  <c:v>1312.667745</c:v>
                </c:pt>
                <c:pt idx="1190">
                  <c:v>532.74002499999995</c:v>
                </c:pt>
                <c:pt idx="1191">
                  <c:v>1372.547184</c:v>
                </c:pt>
                <c:pt idx="1192">
                  <c:v>1301.916105</c:v>
                </c:pt>
                <c:pt idx="1193">
                  <c:v>867.11912499999994</c:v>
                </c:pt>
                <c:pt idx="1194">
                  <c:v>413.40824499999997</c:v>
                </c:pt>
                <c:pt idx="1195">
                  <c:v>1883.8703659999999</c:v>
                </c:pt>
                <c:pt idx="1196">
                  <c:v>3330.7550799999999</c:v>
                </c:pt>
                <c:pt idx="1197">
                  <c:v>569.98374999999999</c:v>
                </c:pt>
                <c:pt idx="1198">
                  <c:v>639.36034499999994</c:v>
                </c:pt>
                <c:pt idx="1199">
                  <c:v>493.47050000000002</c:v>
                </c:pt>
                <c:pt idx="1200">
                  <c:v>619.87518</c:v>
                </c:pt>
                <c:pt idx="1201">
                  <c:v>873.32292500000005</c:v>
                </c:pt>
                <c:pt idx="1202">
                  <c:v>205.53249</c:v>
                </c:pt>
                <c:pt idx="1203">
                  <c:v>996.40599999999995</c:v>
                </c:pt>
                <c:pt idx="1204">
                  <c:v>1822.34512</c:v>
                </c:pt>
                <c:pt idx="1205">
                  <c:v>511.65003999999999</c:v>
                </c:pt>
                <c:pt idx="1206">
                  <c:v>3691.0608030000003</c:v>
                </c:pt>
                <c:pt idx="1207">
                  <c:v>3841.5474000000004</c:v>
                </c:pt>
                <c:pt idx="1208">
                  <c:v>2029.6863450000001</c:v>
                </c:pt>
                <c:pt idx="1209">
                  <c:v>1234.7172</c:v>
                </c:pt>
                <c:pt idx="1210">
                  <c:v>537.33642499999996</c:v>
                </c:pt>
                <c:pt idx="1211">
                  <c:v>2356.301618</c:v>
                </c:pt>
                <c:pt idx="1212">
                  <c:v>170.24553</c:v>
                </c:pt>
                <c:pt idx="1213">
                  <c:v>1080.6839</c:v>
                </c:pt>
                <c:pt idx="1214">
                  <c:v>395.607145</c:v>
                </c:pt>
                <c:pt idx="1215">
                  <c:v>1289.0057650000001</c:v>
                </c:pt>
                <c:pt idx="1216">
                  <c:v>541.56611999999996</c:v>
                </c:pt>
                <c:pt idx="1217">
                  <c:v>405.81161000000003</c:v>
                </c:pt>
                <c:pt idx="1218">
                  <c:v>4166.1602000000003</c:v>
                </c:pt>
                <c:pt idx="1219">
                  <c:v>753.71638999999993</c:v>
                </c:pt>
                <c:pt idx="1220">
                  <c:v>471.82035500000001</c:v>
                </c:pt>
                <c:pt idx="1221">
                  <c:v>659.35083000000009</c:v>
                </c:pt>
                <c:pt idx="1222">
                  <c:v>844.2666999999999</c:v>
                </c:pt>
                <c:pt idx="1223">
                  <c:v>2612.5674770000001</c:v>
                </c:pt>
                <c:pt idx="1224">
                  <c:v>685.84795999999994</c:v>
                </c:pt>
                <c:pt idx="1225">
                  <c:v>479.56567999999999</c:v>
                </c:pt>
                <c:pt idx="1226">
                  <c:v>664.054485</c:v>
                </c:pt>
                <c:pt idx="1227">
                  <c:v>716.20122000000003</c:v>
                </c:pt>
                <c:pt idx="1228">
                  <c:v>1059.4225700000002</c:v>
                </c:pt>
                <c:pt idx="1229">
                  <c:v>1193.825595</c:v>
                </c:pt>
                <c:pt idx="1230">
                  <c:v>6002.139897</c:v>
                </c:pt>
                <c:pt idx="1231">
                  <c:v>2016.7336029999999</c:v>
                </c:pt>
                <c:pt idx="1232">
                  <c:v>1247.9708949999999</c:v>
                </c:pt>
                <c:pt idx="1233">
                  <c:v>1134.5518999999999</c:v>
                </c:pt>
                <c:pt idx="1234">
                  <c:v>851.57587000000001</c:v>
                </c:pt>
                <c:pt idx="1235">
                  <c:v>269.95683500000001</c:v>
                </c:pt>
                <c:pt idx="1236">
                  <c:v>1444.9854399999999</c:v>
                </c:pt>
                <c:pt idx="1237">
                  <c:v>1222.4350850000001</c:v>
                </c:pt>
                <c:pt idx="1238">
                  <c:v>698.55069500000002</c:v>
                </c:pt>
                <c:pt idx="1239">
                  <c:v>323.84357</c:v>
                </c:pt>
                <c:pt idx="1240">
                  <c:v>4726.9853999999996</c:v>
                </c:pt>
                <c:pt idx="1241">
                  <c:v>4957.7662399999999</c:v>
                </c:pt>
                <c:pt idx="1242">
                  <c:v>429.62711999999999</c:v>
                </c:pt>
                <c:pt idx="1243">
                  <c:v>317.16149000000001</c:v>
                </c:pt>
                <c:pt idx="1244">
                  <c:v>113.59407000000002</c:v>
                </c:pt>
                <c:pt idx="1245">
                  <c:v>561.53689999999995</c:v>
                </c:pt>
                <c:pt idx="1246">
                  <c:v>910.17980000000011</c:v>
                </c:pt>
                <c:pt idx="1247">
                  <c:v>605.91729999999995</c:v>
                </c:pt>
                <c:pt idx="1248">
                  <c:v>163.39618000000002</c:v>
                </c:pt>
                <c:pt idx="1249">
                  <c:v>3760.7527700000001</c:v>
                </c:pt>
                <c:pt idx="1250">
                  <c:v>1864.8421699999999</c:v>
                </c:pt>
                <c:pt idx="1251">
                  <c:v>124.15650000000001</c:v>
                </c:pt>
                <c:pt idx="1252">
                  <c:v>1623.2846999999999</c:v>
                </c:pt>
                <c:pt idx="1253">
                  <c:v>1582.882173</c:v>
                </c:pt>
                <c:pt idx="1254">
                  <c:v>441.51588000000004</c:v>
                </c:pt>
                <c:pt idx="1255">
                  <c:v>647.40129999999999</c:v>
                </c:pt>
                <c:pt idx="1256">
                  <c:v>1143.6738149999999</c:v>
                </c:pt>
                <c:pt idx="1257">
                  <c:v>1130.5934549999999</c:v>
                </c:pt>
                <c:pt idx="1258">
                  <c:v>3006.3580549999997</c:v>
                </c:pt>
                <c:pt idx="1259">
                  <c:v>1019.7772199999999</c:v>
                </c:pt>
                <c:pt idx="1260">
                  <c:v>454.42348000000004</c:v>
                </c:pt>
                <c:pt idx="1261">
                  <c:v>327.71609999999998</c:v>
                </c:pt>
                <c:pt idx="1262">
                  <c:v>677.01925000000006</c:v>
                </c:pt>
                <c:pt idx="1263">
                  <c:v>733.77479999999991</c:v>
                </c:pt>
                <c:pt idx="1264">
                  <c:v>1037.0912549999998</c:v>
                </c:pt>
                <c:pt idx="1265">
                  <c:v>2692.6514400000001</c:v>
                </c:pt>
                <c:pt idx="1266">
                  <c:v>1070.4469999999999</c:v>
                </c:pt>
                <c:pt idx="1267">
                  <c:v>3425.4053350000004</c:v>
                </c:pt>
                <c:pt idx="1268">
                  <c:v>188.0487</c:v>
                </c:pt>
                <c:pt idx="1269">
                  <c:v>861.53</c:v>
                </c:pt>
                <c:pt idx="1270">
                  <c:v>329.25298499999997</c:v>
                </c:pt>
                <c:pt idx="1271">
                  <c:v>302.18091500000003</c:v>
                </c:pt>
                <c:pt idx="1272">
                  <c:v>1447.8330149999999</c:v>
                </c:pt>
                <c:pt idx="1273">
                  <c:v>474.70528999999999</c:v>
                </c:pt>
                <c:pt idx="1274">
                  <c:v>1704.3341400000002</c:v>
                </c:pt>
                <c:pt idx="1275">
                  <c:v>1095.933</c:v>
                </c:pt>
                <c:pt idx="1276">
                  <c:v>274.19479999999999</c:v>
                </c:pt>
                <c:pt idx="1277">
                  <c:v>435.70436499999994</c:v>
                </c:pt>
                <c:pt idx="1278">
                  <c:v>2246.2043750000003</c:v>
                </c:pt>
                <c:pt idx="1279">
                  <c:v>418.91130999999996</c:v>
                </c:pt>
                <c:pt idx="1280">
                  <c:v>828.3680700000001</c:v>
                </c:pt>
                <c:pt idx="1281">
                  <c:v>2453.5698550000002</c:v>
                </c:pt>
                <c:pt idx="1282">
                  <c:v>1428.3459399999999</c:v>
                </c:pt>
                <c:pt idx="1283">
                  <c:v>172.03537</c:v>
                </c:pt>
                <c:pt idx="1284">
                  <c:v>4740.3879999999999</c:v>
                </c:pt>
                <c:pt idx="1285">
                  <c:v>853.46717999999998</c:v>
                </c:pt>
                <c:pt idx="1286">
                  <c:v>373.26251000000002</c:v>
                </c:pt>
                <c:pt idx="1287">
                  <c:v>547.24489999999992</c:v>
                </c:pt>
                <c:pt idx="1288">
                  <c:v>3834.4566</c:v>
                </c:pt>
                <c:pt idx="1289">
                  <c:v>714.74727999999993</c:v>
                </c:pt>
                <c:pt idx="1290">
                  <c:v>713.39025000000004</c:v>
                </c:pt>
                <c:pt idx="1291">
                  <c:v>3482.8654000000001</c:v>
                </c:pt>
                <c:pt idx="1292">
                  <c:v>151.53449000000001</c:v>
                </c:pt>
                <c:pt idx="1293">
                  <c:v>930.18935500000009</c:v>
                </c:pt>
                <c:pt idx="1294">
                  <c:v>1193.112525</c:v>
                </c:pt>
                <c:pt idx="1295">
                  <c:v>196.47800000000001</c:v>
                </c:pt>
                <c:pt idx="1296">
                  <c:v>170.89257500000002</c:v>
                </c:pt>
                <c:pt idx="1297">
                  <c:v>434.04408999999998</c:v>
                </c:pt>
                <c:pt idx="1298">
                  <c:v>526.14694499999996</c:v>
                </c:pt>
                <c:pt idx="1299">
                  <c:v>271.082855</c:v>
                </c:pt>
                <c:pt idx="1300">
                  <c:v>6259.2873090000003</c:v>
                </c:pt>
                <c:pt idx="1301">
                  <c:v>4671.8163249999998</c:v>
                </c:pt>
                <c:pt idx="1302">
                  <c:v>320.87869999999998</c:v>
                </c:pt>
                <c:pt idx="1303">
                  <c:v>3782.9724199999996</c:v>
                </c:pt>
                <c:pt idx="1304">
                  <c:v>2125.9377949999998</c:v>
                </c:pt>
                <c:pt idx="1305">
                  <c:v>246.46188000000001</c:v>
                </c:pt>
                <c:pt idx="1306">
                  <c:v>1611.53045</c:v>
                </c:pt>
                <c:pt idx="1307">
                  <c:v>2147.2478799999999</c:v>
                </c:pt>
                <c:pt idx="1308">
                  <c:v>3390.0652999999998</c:v>
                </c:pt>
                <c:pt idx="1309">
                  <c:v>687.59609999999998</c:v>
                </c:pt>
                <c:pt idx="1310">
                  <c:v>694.09098500000005</c:v>
                </c:pt>
                <c:pt idx="1311">
                  <c:v>457.14130499999999</c:v>
                </c:pt>
                <c:pt idx="1312">
                  <c:v>453.6259</c:v>
                </c:pt>
                <c:pt idx="1313">
                  <c:v>3639.7575999999999</c:v>
                </c:pt>
                <c:pt idx="1314">
                  <c:v>1876.5875449999999</c:v>
                </c:pt>
                <c:pt idx="1315">
                  <c:v>1127.2331389999999</c:v>
                </c:pt>
                <c:pt idx="1316">
                  <c:v>173.1677</c:v>
                </c:pt>
                <c:pt idx="1317">
                  <c:v>116.34627</c:v>
                </c:pt>
                <c:pt idx="1318">
                  <c:v>1949.6719170000001</c:v>
                </c:pt>
                <c:pt idx="1319">
                  <c:v>720.17008499999997</c:v>
                </c:pt>
                <c:pt idx="1320">
                  <c:v>542.50233500000002</c:v>
                </c:pt>
                <c:pt idx="1321">
                  <c:v>2810.1333050000003</c:v>
                </c:pt>
                <c:pt idx="1322">
                  <c:v>1298.1345699999999</c:v>
                </c:pt>
                <c:pt idx="1323">
                  <c:v>4389.6376300000002</c:v>
                </c:pt>
                <c:pt idx="1324">
                  <c:v>423.98926499999999</c:v>
                </c:pt>
                <c:pt idx="1325">
                  <c:v>1314.3336649999999</c:v>
                </c:pt>
                <c:pt idx="1326">
                  <c:v>705.00213000000008</c:v>
                </c:pt>
                <c:pt idx="1327">
                  <c:v>937.79046999999991</c:v>
                </c:pt>
                <c:pt idx="1328">
                  <c:v>2239.5744239999999</c:v>
                </c:pt>
                <c:pt idx="1329">
                  <c:v>1032.5206000000001</c:v>
                </c:pt>
                <c:pt idx="1330">
                  <c:v>1262.9165600000001</c:v>
                </c:pt>
                <c:pt idx="1331">
                  <c:v>1079.5937330000002</c:v>
                </c:pt>
                <c:pt idx="1332">
                  <c:v>1141.1685</c:v>
                </c:pt>
                <c:pt idx="1333">
                  <c:v>1060.05483</c:v>
                </c:pt>
                <c:pt idx="1334">
                  <c:v>220.59807999999998</c:v>
                </c:pt>
                <c:pt idx="1335">
                  <c:v>162.98335</c:v>
                </c:pt>
                <c:pt idx="1336">
                  <c:v>200.7945</c:v>
                </c:pt>
                <c:pt idx="1337">
                  <c:v>2914.1360300000001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7-B140-8FD7-19FB4FB7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413424"/>
        <c:axId val="982552752"/>
      </c:scatterChart>
      <c:valAx>
        <c:axId val="90441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552752"/>
        <c:crosses val="autoZero"/>
        <c:crossBetween val="midCat"/>
      </c:valAx>
      <c:valAx>
        <c:axId val="9825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4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Dispersão entre IMC e Custo de Saúde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'Matriz de Correlação'!$D$1</c:f>
              <c:strCache>
                <c:ptCount val="1"/>
                <c:pt idx="0">
                  <c:v> Custo_Saude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'Matriz de Correlação'!$B$2:$B$1339</c:f>
              <c:numCache>
                <c:formatCode>_-* #,##0_-;\-* #,##0_-;_-* "-"??_-;_-@_-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 formatCode="_-* #,##0.0_-;\-* #,##0.0_-;_-* &quot;-&quot;??_-;_-@_-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 formatCode="_-* #,##0.0_-;\-* #,##0.0_-;_-* &quot;-&quot;??_-;_-@_-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 formatCode="_-* #,##0.0_-;\-* #,##0.0_-;_-* &quot;-&quot;??_-;_-@_-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 formatCode="_-* #,##0.0_-;\-* #,##0.0_-;_-* &quot;-&quot;??_-;_-@_-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 formatCode="_-* #,##0.0_-;\-* #,##0.0_-;_-* &quot;-&quot;??_-;_-@_-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 formatCode="_-* #,##0.0_-;\-* #,##0.0_-;_-* &quot;-&quot;??_-;_-@_-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 formatCode="_-* #,##0.0_-;\-* #,##0.0_-;_-* &quot;-&quot;??_-;_-@_-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 formatCode="_-* #,##0.0_-;\-* #,##0.0_-;_-* &quot;-&quot;??_-;_-@_-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 formatCode="_-* #,##0.0_-;\-* #,##0.0_-;_-* &quot;-&quot;??_-;_-@_-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 formatCode="_-* #,##0.0_-;\-* #,##0.0_-;_-* &quot;-&quot;??_-;_-@_-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'Matriz de Correlação'!$D$2:$D$1339</c:f>
              <c:numCache>
                <c:formatCode>_-* #,##0.0_-;\-* #,##0.0_-;_-* "-"??_-;_-@_-</c:formatCode>
                <c:ptCount val="1338"/>
                <c:pt idx="0">
                  <c:v>1688.4923999999999</c:v>
                </c:pt>
                <c:pt idx="1">
                  <c:v>172.55522999999999</c:v>
                </c:pt>
                <c:pt idx="2">
                  <c:v>444.94620000000003</c:v>
                </c:pt>
                <c:pt idx="3">
                  <c:v>2198.4470609999998</c:v>
                </c:pt>
                <c:pt idx="4">
                  <c:v>386.68552</c:v>
                </c:pt>
                <c:pt idx="5">
                  <c:v>375.66215999999997</c:v>
                </c:pt>
                <c:pt idx="6">
                  <c:v>824.05895999999996</c:v>
                </c:pt>
                <c:pt idx="7">
                  <c:v>728.15056000000004</c:v>
                </c:pt>
                <c:pt idx="8">
                  <c:v>640.64107000000001</c:v>
                </c:pt>
                <c:pt idx="9">
                  <c:v>2892.3136920000002</c:v>
                </c:pt>
                <c:pt idx="10">
                  <c:v>272.13207999999997</c:v>
                </c:pt>
                <c:pt idx="11">
                  <c:v>2780.8725100000001</c:v>
                </c:pt>
                <c:pt idx="12">
                  <c:v>182.68430000000001</c:v>
                </c:pt>
                <c:pt idx="13">
                  <c:v>1109.07178</c:v>
                </c:pt>
                <c:pt idx="14">
                  <c:v>3961.1757700000003</c:v>
                </c:pt>
                <c:pt idx="15">
                  <c:v>183.72370000000001</c:v>
                </c:pt>
                <c:pt idx="16">
                  <c:v>1079.73362</c:v>
                </c:pt>
                <c:pt idx="17">
                  <c:v>239.517155</c:v>
                </c:pt>
                <c:pt idx="18">
                  <c:v>1060.2384999999999</c:v>
                </c:pt>
                <c:pt idx="19">
                  <c:v>3683.7466999999997</c:v>
                </c:pt>
                <c:pt idx="20">
                  <c:v>1322.884695</c:v>
                </c:pt>
                <c:pt idx="21">
                  <c:v>414.97359999999998</c:v>
                </c:pt>
                <c:pt idx="22">
                  <c:v>113.7011</c:v>
                </c:pt>
                <c:pt idx="23">
                  <c:v>3770.18768</c:v>
                </c:pt>
                <c:pt idx="24">
                  <c:v>620.390175</c:v>
                </c:pt>
                <c:pt idx="25">
                  <c:v>1400.11338</c:v>
                </c:pt>
                <c:pt idx="26">
                  <c:v>1445.1835150000002</c:v>
                </c:pt>
                <c:pt idx="27">
                  <c:v>1226.8632250000001</c:v>
                </c:pt>
                <c:pt idx="28">
                  <c:v>277.51921499999997</c:v>
                </c:pt>
                <c:pt idx="29">
                  <c:v>3871.1</c:v>
                </c:pt>
                <c:pt idx="30">
                  <c:v>3558.5576000000001</c:v>
                </c:pt>
                <c:pt idx="31">
                  <c:v>219.81898500000003</c:v>
                </c:pt>
                <c:pt idx="32">
                  <c:v>468.77969999999993</c:v>
                </c:pt>
                <c:pt idx="33">
                  <c:v>1377.0097900000001</c:v>
                </c:pt>
                <c:pt idx="34">
                  <c:v>5119.4559140000001</c:v>
                </c:pt>
                <c:pt idx="35">
                  <c:v>162.543375</c:v>
                </c:pt>
                <c:pt idx="36">
                  <c:v>1561.219335</c:v>
                </c:pt>
                <c:pt idx="37">
                  <c:v>230.23000000000002</c:v>
                </c:pt>
                <c:pt idx="38">
                  <c:v>3977.4276299999997</c:v>
                </c:pt>
                <c:pt idx="39">
                  <c:v>4817.3360999999995</c:v>
                </c:pt>
                <c:pt idx="40">
                  <c:v>304.6062</c:v>
                </c:pt>
                <c:pt idx="41">
                  <c:v>494.97587000000004</c:v>
                </c:pt>
                <c:pt idx="42">
                  <c:v>627.24772000000007</c:v>
                </c:pt>
                <c:pt idx="43">
                  <c:v>631.3759</c:v>
                </c:pt>
                <c:pt idx="44">
                  <c:v>607.96715000000006</c:v>
                </c:pt>
                <c:pt idx="45">
                  <c:v>2063.0283509999999</c:v>
                </c:pt>
                <c:pt idx="46">
                  <c:v>339.33563500000002</c:v>
                </c:pt>
                <c:pt idx="47">
                  <c:v>355.69223</c:v>
                </c:pt>
                <c:pt idx="48">
                  <c:v>1262.9896699999999</c:v>
                </c:pt>
                <c:pt idx="49">
                  <c:v>3870.9175999999998</c:v>
                </c:pt>
                <c:pt idx="50">
                  <c:v>221.11307499999998</c:v>
                </c:pt>
                <c:pt idx="51">
                  <c:v>357.98286999999999</c:v>
                </c:pt>
                <c:pt idx="52">
                  <c:v>2356.8272000000002</c:v>
                </c:pt>
                <c:pt idx="53">
                  <c:v>3774.2575700000002</c:v>
                </c:pt>
                <c:pt idx="54">
                  <c:v>805.96791000000007</c:v>
                </c:pt>
                <c:pt idx="55">
                  <c:v>4749.649445</c:v>
                </c:pt>
                <c:pt idx="56">
                  <c:v>1360.7368750000001</c:v>
                </c:pt>
                <c:pt idx="57">
                  <c:v>3430.3167200000003</c:v>
                </c:pt>
                <c:pt idx="58">
                  <c:v>2324.4790199999998</c:v>
                </c:pt>
                <c:pt idx="59">
                  <c:v>598.95236499999999</c:v>
                </c:pt>
                <c:pt idx="60">
                  <c:v>860.62173999999993</c:v>
                </c:pt>
                <c:pt idx="61">
                  <c:v>450.46624000000003</c:v>
                </c:pt>
                <c:pt idx="62">
                  <c:v>3016.6618170000002</c:v>
                </c:pt>
                <c:pt idx="63">
                  <c:v>413.36416499999996</c:v>
                </c:pt>
                <c:pt idx="64">
                  <c:v>1471.1743799999999</c:v>
                </c:pt>
                <c:pt idx="65">
                  <c:v>174.32139999999998</c:v>
                </c:pt>
                <c:pt idx="66">
                  <c:v>1423.5072</c:v>
                </c:pt>
                <c:pt idx="67">
                  <c:v>638.93778499999996</c:v>
                </c:pt>
                <c:pt idx="68">
                  <c:v>592.01040999999998</c:v>
                </c:pt>
                <c:pt idx="69">
                  <c:v>1766.3144199999999</c:v>
                </c:pt>
                <c:pt idx="70">
                  <c:v>1657.7779500000001</c:v>
                </c:pt>
                <c:pt idx="71">
                  <c:v>679.94579999999996</c:v>
                </c:pt>
                <c:pt idx="72">
                  <c:v>1174.1726000000001</c:v>
                </c:pt>
                <c:pt idx="73">
                  <c:v>1194.6625899999999</c:v>
                </c:pt>
                <c:pt idx="74">
                  <c:v>772.68540000000007</c:v>
                </c:pt>
                <c:pt idx="75">
                  <c:v>1135.6660900000002</c:v>
                </c:pt>
                <c:pt idx="76">
                  <c:v>394.74131</c:v>
                </c:pt>
                <c:pt idx="77">
                  <c:v>153.24697</c:v>
                </c:pt>
                <c:pt idx="78">
                  <c:v>275.502095</c:v>
                </c:pt>
                <c:pt idx="79">
                  <c:v>657.10243500000001</c:v>
                </c:pt>
                <c:pt idx="80">
                  <c:v>444.12131499999998</c:v>
                </c:pt>
                <c:pt idx="81">
                  <c:v>793.52911500000005</c:v>
                </c:pt>
                <c:pt idx="82">
                  <c:v>3716.51638</c:v>
                </c:pt>
                <c:pt idx="83">
                  <c:v>1103.36617</c:v>
                </c:pt>
                <c:pt idx="84">
                  <c:v>3983.6518999999998</c:v>
                </c:pt>
                <c:pt idx="85">
                  <c:v>2109.8554049999998</c:v>
                </c:pt>
                <c:pt idx="86">
                  <c:v>4357.8939399999999</c:v>
                </c:pt>
                <c:pt idx="87">
                  <c:v>1107.3175999999999</c:v>
                </c:pt>
                <c:pt idx="88">
                  <c:v>802.66665999999998</c:v>
                </c:pt>
                <c:pt idx="89">
                  <c:v>1108.2577200000001</c:v>
                </c:pt>
                <c:pt idx="90">
                  <c:v>202.69740999999999</c:v>
                </c:pt>
                <c:pt idx="91">
                  <c:v>1094.213205</c:v>
                </c:pt>
                <c:pt idx="92">
                  <c:v>3018.4936699999998</c:v>
                </c:pt>
                <c:pt idx="93">
                  <c:v>572.90053</c:v>
                </c:pt>
                <c:pt idx="94">
                  <c:v>4729.1054999999997</c:v>
                </c:pt>
                <c:pt idx="95">
                  <c:v>376.68838</c:v>
                </c:pt>
                <c:pt idx="96">
                  <c:v>1210.5319999999999</c:v>
                </c:pt>
                <c:pt idx="97">
                  <c:v>1022.62842</c:v>
                </c:pt>
                <c:pt idx="98">
                  <c:v>2241.26485</c:v>
                </c:pt>
                <c:pt idx="99">
                  <c:v>1582.0699</c:v>
                </c:pt>
                <c:pt idx="100">
                  <c:v>618.61270000000002</c:v>
                </c:pt>
                <c:pt idx="101">
                  <c:v>364.50894</c:v>
                </c:pt>
                <c:pt idx="102">
                  <c:v>2134.4846699999998</c:v>
                </c:pt>
                <c:pt idx="103">
                  <c:v>3094.2191800000001</c:v>
                </c:pt>
                <c:pt idx="104">
                  <c:v>500.38530000000003</c:v>
                </c:pt>
                <c:pt idx="105">
                  <c:v>1756.037975</c:v>
                </c:pt>
                <c:pt idx="106">
                  <c:v>233.15189999999998</c:v>
                </c:pt>
                <c:pt idx="107">
                  <c:v>387.73042500000003</c:v>
                </c:pt>
                <c:pt idx="108">
                  <c:v>286.71195999999998</c:v>
                </c:pt>
                <c:pt idx="109">
                  <c:v>4705.55321</c:v>
                </c:pt>
                <c:pt idx="110">
                  <c:v>1082.5253699999998</c:v>
                </c:pt>
                <c:pt idx="111">
                  <c:v>1188.1358</c:v>
                </c:pt>
                <c:pt idx="112">
                  <c:v>464.67590000000001</c:v>
                </c:pt>
                <c:pt idx="113">
                  <c:v>240.47337999999999</c:v>
                </c:pt>
                <c:pt idx="114">
                  <c:v>1148.8316950000001</c:v>
                </c:pt>
                <c:pt idx="115">
                  <c:v>3025.9995559999998</c:v>
                </c:pt>
                <c:pt idx="116">
                  <c:v>1138.1325400000001</c:v>
                </c:pt>
                <c:pt idx="117">
                  <c:v>1910.7779600000001</c:v>
                </c:pt>
                <c:pt idx="118">
                  <c:v>860.13292999999999</c:v>
                </c:pt>
                <c:pt idx="119">
                  <c:v>668.64313000000004</c:v>
                </c:pt>
                <c:pt idx="120">
                  <c:v>774.03370000000007</c:v>
                </c:pt>
                <c:pt idx="121">
                  <c:v>170.56244999999998</c:v>
                </c:pt>
                <c:pt idx="122">
                  <c:v>225.747525</c:v>
                </c:pt>
                <c:pt idx="123">
                  <c:v>3955.6494499999999</c:v>
                </c:pt>
                <c:pt idx="124">
                  <c:v>1011.500885</c:v>
                </c:pt>
                <c:pt idx="125">
                  <c:v>338.53991500000001</c:v>
                </c:pt>
                <c:pt idx="126">
                  <c:v>1708.1080000000002</c:v>
                </c:pt>
                <c:pt idx="127">
                  <c:v>963.4538</c:v>
                </c:pt>
                <c:pt idx="128">
                  <c:v>3273.4186300000001</c:v>
                </c:pt>
                <c:pt idx="129">
                  <c:v>608.2405</c:v>
                </c:pt>
                <c:pt idx="130">
                  <c:v>1281.5444949999999</c:v>
                </c:pt>
                <c:pt idx="131">
                  <c:v>1361.6358599999999</c:v>
                </c:pt>
                <c:pt idx="132">
                  <c:v>1116.3568</c:v>
                </c:pt>
                <c:pt idx="133">
                  <c:v>163.25644500000001</c:v>
                </c:pt>
                <c:pt idx="134">
                  <c:v>245.721115</c:v>
                </c:pt>
                <c:pt idx="135">
                  <c:v>215.56815</c:v>
                </c:pt>
                <c:pt idx="136">
                  <c:v>126.1442</c:v>
                </c:pt>
                <c:pt idx="137">
                  <c:v>204.56852499999999</c:v>
                </c:pt>
                <c:pt idx="138">
                  <c:v>2732.2733859999998</c:v>
                </c:pt>
                <c:pt idx="139">
                  <c:v>216.67320000000001</c:v>
                </c:pt>
                <c:pt idx="140">
                  <c:v>2737.5904780000001</c:v>
                </c:pt>
                <c:pt idx="141">
                  <c:v>349.05491000000001</c:v>
                </c:pt>
                <c:pt idx="142">
                  <c:v>1897.2494999999999</c:v>
                </c:pt>
                <c:pt idx="143">
                  <c:v>1815.7876000000001</c:v>
                </c:pt>
                <c:pt idx="144">
                  <c:v>2074.5989099999997</c:v>
                </c:pt>
                <c:pt idx="145">
                  <c:v>513.82566999999995</c:v>
                </c:pt>
                <c:pt idx="146">
                  <c:v>4072.0551050000004</c:v>
                </c:pt>
                <c:pt idx="147">
                  <c:v>987.76077000000009</c:v>
                </c:pt>
                <c:pt idx="148">
                  <c:v>1095.96947</c:v>
                </c:pt>
                <c:pt idx="149">
                  <c:v>184.25190000000001</c:v>
                </c:pt>
                <c:pt idx="150">
                  <c:v>512.52157</c:v>
                </c:pt>
                <c:pt idx="151">
                  <c:v>778.96350000000007</c:v>
                </c:pt>
                <c:pt idx="152">
                  <c:v>633.43435499999998</c:v>
                </c:pt>
                <c:pt idx="153">
                  <c:v>1996.4746299999999</c:v>
                </c:pt>
                <c:pt idx="154">
                  <c:v>707.71893999999998</c:v>
                </c:pt>
                <c:pt idx="155">
                  <c:v>694.87007999999992</c:v>
                </c:pt>
                <c:pt idx="156">
                  <c:v>2122.3675800000001</c:v>
                </c:pt>
                <c:pt idx="157">
                  <c:v>1551.818025</c:v>
                </c:pt>
                <c:pt idx="158">
                  <c:v>3695.02567</c:v>
                </c:pt>
                <c:pt idx="159">
                  <c:v>1974.9383379999999</c:v>
                </c:pt>
                <c:pt idx="160">
                  <c:v>2134.8705999999997</c:v>
                </c:pt>
                <c:pt idx="161">
                  <c:v>3614.9483500000001</c:v>
                </c:pt>
                <c:pt idx="162">
                  <c:v>1045.0552</c:v>
                </c:pt>
                <c:pt idx="163">
                  <c:v>515.21339999999998</c:v>
                </c:pt>
                <c:pt idx="164">
                  <c:v>502.81466</c:v>
                </c:pt>
                <c:pt idx="165">
                  <c:v>1040.7085849999999</c:v>
                </c:pt>
                <c:pt idx="166">
                  <c:v>483.06299999999999</c:v>
                </c:pt>
                <c:pt idx="167">
                  <c:v>612.87974499999996</c:v>
                </c:pt>
                <c:pt idx="168">
                  <c:v>271.927975</c:v>
                </c:pt>
                <c:pt idx="169">
                  <c:v>482.79049500000002</c:v>
                </c:pt>
                <c:pt idx="170">
                  <c:v>1340.5390299999999</c:v>
                </c:pt>
                <c:pt idx="171">
                  <c:v>811.66800000000001</c:v>
                </c:pt>
                <c:pt idx="172">
                  <c:v>169.47963999999999</c:v>
                </c:pt>
                <c:pt idx="173">
                  <c:v>524.60469999999998</c:v>
                </c:pt>
                <c:pt idx="174">
                  <c:v>285.54375500000003</c:v>
                </c:pt>
                <c:pt idx="175">
                  <c:v>4882.4449999999997</c:v>
                </c:pt>
                <c:pt idx="176">
                  <c:v>645.58626500000003</c:v>
                </c:pt>
                <c:pt idx="177">
                  <c:v>1043.6096</c:v>
                </c:pt>
                <c:pt idx="178">
                  <c:v>882.3279</c:v>
                </c:pt>
                <c:pt idx="179">
                  <c:v>853.828845</c:v>
                </c:pt>
                <c:pt idx="180">
                  <c:v>1173.5879049999999</c:v>
                </c:pt>
                <c:pt idx="181">
                  <c:v>163.18212</c:v>
                </c:pt>
                <c:pt idx="182">
                  <c:v>400.54225000000002</c:v>
                </c:pt>
                <c:pt idx="183">
                  <c:v>741.94778999999994</c:v>
                </c:pt>
                <c:pt idx="184">
                  <c:v>773.14270999999997</c:v>
                </c:pt>
                <c:pt idx="185">
                  <c:v>4375.333705</c:v>
                </c:pt>
                <c:pt idx="186">
                  <c:v>398.19767999999999</c:v>
                </c:pt>
                <c:pt idx="187">
                  <c:v>532.56510000000003</c:v>
                </c:pt>
                <c:pt idx="188">
                  <c:v>677.59609999999998</c:v>
                </c:pt>
                <c:pt idx="189">
                  <c:v>492.29158999999999</c:v>
                </c:pt>
                <c:pt idx="190">
                  <c:v>1255.76053</c:v>
                </c:pt>
                <c:pt idx="191">
                  <c:v>488.38659999999999</c:v>
                </c:pt>
                <c:pt idx="192">
                  <c:v>213.76536000000002</c:v>
                </c:pt>
                <c:pt idx="193">
                  <c:v>1204.4342000000001</c:v>
                </c:pt>
                <c:pt idx="194">
                  <c:v>113.74697</c:v>
                </c:pt>
                <c:pt idx="195">
                  <c:v>163.95631</c:v>
                </c:pt>
                <c:pt idx="196">
                  <c:v>564.97149999999999</c:v>
                </c:pt>
                <c:pt idx="197">
                  <c:v>851.68290000000002</c:v>
                </c:pt>
                <c:pt idx="198">
                  <c:v>964.42525000000001</c:v>
                </c:pt>
                <c:pt idx="199">
                  <c:v>1490.15167</c:v>
                </c:pt>
                <c:pt idx="200">
                  <c:v>213.06759000000002</c:v>
                </c:pt>
                <c:pt idx="201">
                  <c:v>887.11517000000003</c:v>
                </c:pt>
                <c:pt idx="202">
                  <c:v>1301.220865</c:v>
                </c:pt>
                <c:pt idx="203">
                  <c:v>3713.3898200000003</c:v>
                </c:pt>
                <c:pt idx="204">
                  <c:v>714.71049999999991</c:v>
                </c:pt>
                <c:pt idx="205">
                  <c:v>433.77352000000002</c:v>
                </c:pt>
                <c:pt idx="206">
                  <c:v>1174.3299000000002</c:v>
                </c:pt>
                <c:pt idx="207">
                  <c:v>2098.4093600000001</c:v>
                </c:pt>
                <c:pt idx="208">
                  <c:v>1388.0949000000001</c:v>
                </c:pt>
                <c:pt idx="209">
                  <c:v>661.01097000000004</c:v>
                </c:pt>
                <c:pt idx="210">
                  <c:v>198.00700000000001</c:v>
                </c:pt>
                <c:pt idx="211">
                  <c:v>816.27162500000009</c:v>
                </c:pt>
                <c:pt idx="212">
                  <c:v>353.77030000000002</c:v>
                </c:pt>
                <c:pt idx="213">
                  <c:v>500.27826999999996</c:v>
                </c:pt>
                <c:pt idx="214">
                  <c:v>852.00260000000003</c:v>
                </c:pt>
                <c:pt idx="215">
                  <c:v>737.17719999999997</c:v>
                </c:pt>
                <c:pt idx="216">
                  <c:v>1035.5641000000001</c:v>
                </c:pt>
                <c:pt idx="217">
                  <c:v>248.37359999999998</c:v>
                </c:pt>
                <c:pt idx="218">
                  <c:v>339.29768000000001</c:v>
                </c:pt>
                <c:pt idx="219">
                  <c:v>2508.1767840000002</c:v>
                </c:pt>
                <c:pt idx="220">
                  <c:v>501.24709999999993</c:v>
                </c:pt>
                <c:pt idx="221">
                  <c:v>1056.4884500000001</c:v>
                </c:pt>
                <c:pt idx="222">
                  <c:v>525.35239999999999</c:v>
                </c:pt>
                <c:pt idx="223">
                  <c:v>3477.9614999999999</c:v>
                </c:pt>
                <c:pt idx="224">
                  <c:v>1951.5541600000001</c:v>
                </c:pt>
                <c:pt idx="225">
                  <c:v>1198.7168200000001</c:v>
                </c:pt>
                <c:pt idx="226">
                  <c:v>268.94953999999996</c:v>
                </c:pt>
                <c:pt idx="227">
                  <c:v>2422.7337240000002</c:v>
                </c:pt>
                <c:pt idx="228">
                  <c:v>735.81756500000006</c:v>
                </c:pt>
                <c:pt idx="229">
                  <c:v>922.52564000000007</c:v>
                </c:pt>
                <c:pt idx="230">
                  <c:v>744.36430499999994</c:v>
                </c:pt>
                <c:pt idx="231">
                  <c:v>1400.1286700000001</c:v>
                </c:pt>
                <c:pt idx="232">
                  <c:v>172.77850000000001</c:v>
                </c:pt>
                <c:pt idx="233">
                  <c:v>1233.3827999999999</c:v>
                </c:pt>
                <c:pt idx="234">
                  <c:v>671.01918999999998</c:v>
                </c:pt>
                <c:pt idx="235">
                  <c:v>1944.4265800000001</c:v>
                </c:pt>
                <c:pt idx="236">
                  <c:v>161.57666999999998</c:v>
                </c:pt>
                <c:pt idx="237">
                  <c:v>446.32051000000001</c:v>
                </c:pt>
                <c:pt idx="238">
                  <c:v>1735.26803</c:v>
                </c:pt>
                <c:pt idx="239">
                  <c:v>715.26714000000004</c:v>
                </c:pt>
                <c:pt idx="240">
                  <c:v>3851.1628299999998</c:v>
                </c:pt>
                <c:pt idx="241">
                  <c:v>535.407465</c:v>
                </c:pt>
                <c:pt idx="242">
                  <c:v>3516.013457</c:v>
                </c:pt>
                <c:pt idx="243">
                  <c:v>719.68669999999997</c:v>
                </c:pt>
                <c:pt idx="244">
                  <c:v>2952.3165600000002</c:v>
                </c:pt>
                <c:pt idx="245">
                  <c:v>2447.6478510000002</c:v>
                </c:pt>
                <c:pt idx="246">
                  <c:v>1264.8703399999999</c:v>
                </c:pt>
                <c:pt idx="247">
                  <c:v>198.69333999999998</c:v>
                </c:pt>
                <c:pt idx="248">
                  <c:v>183.20940000000002</c:v>
                </c:pt>
                <c:pt idx="249">
                  <c:v>404.05582500000003</c:v>
                </c:pt>
                <c:pt idx="250">
                  <c:v>1282.94551</c:v>
                </c:pt>
                <c:pt idx="251">
                  <c:v>4730.5304999999998</c:v>
                </c:pt>
                <c:pt idx="252">
                  <c:v>4426.0749900000001</c:v>
                </c:pt>
                <c:pt idx="253">
                  <c:v>426.07439999999997</c:v>
                </c:pt>
                <c:pt idx="254">
                  <c:v>4109.7161749999996</c:v>
                </c:pt>
                <c:pt idx="255">
                  <c:v>1304.7332350000001</c:v>
                </c:pt>
                <c:pt idx="256">
                  <c:v>4392.1183700000001</c:v>
                </c:pt>
                <c:pt idx="257">
                  <c:v>540.09804999999994</c:v>
                </c:pt>
                <c:pt idx="258">
                  <c:v>1152.0099850000001</c:v>
                </c:pt>
                <c:pt idx="259">
                  <c:v>3375.02918</c:v>
                </c:pt>
                <c:pt idx="260">
                  <c:v>1183.7159999999999</c:v>
                </c:pt>
                <c:pt idx="261">
                  <c:v>1708.52676</c:v>
                </c:pt>
                <c:pt idx="262">
                  <c:v>2486.9836800000003</c:v>
                </c:pt>
                <c:pt idx="263">
                  <c:v>3621.9405449999999</c:v>
                </c:pt>
                <c:pt idx="264">
                  <c:v>2046.2997660000001</c:v>
                </c:pt>
                <c:pt idx="265">
                  <c:v>4615.1124499999996</c:v>
                </c:pt>
                <c:pt idx="266">
                  <c:v>1717.9522000000002</c:v>
                </c:pt>
                <c:pt idx="267">
                  <c:v>1459.0632049999999</c:v>
                </c:pt>
                <c:pt idx="268">
                  <c:v>744.10529999999994</c:v>
                </c:pt>
                <c:pt idx="269">
                  <c:v>928.24806000000012</c:v>
                </c:pt>
                <c:pt idx="270">
                  <c:v>171.94363000000001</c:v>
                </c:pt>
                <c:pt idx="271">
                  <c:v>4285.6838000000007</c:v>
                </c:pt>
                <c:pt idx="272">
                  <c:v>726.57024999999999</c:v>
                </c:pt>
                <c:pt idx="273">
                  <c:v>961.76624500000003</c:v>
                </c:pt>
                <c:pt idx="274">
                  <c:v>252.31694999999999</c:v>
                </c:pt>
                <c:pt idx="275">
                  <c:v>971.58410000000003</c:v>
                </c:pt>
                <c:pt idx="276">
                  <c:v>280.36978499999998</c:v>
                </c:pt>
                <c:pt idx="277">
                  <c:v>215.04689999999999</c:v>
                </c:pt>
                <c:pt idx="278">
                  <c:v>1292.8791100000001</c:v>
                </c:pt>
                <c:pt idx="279">
                  <c:v>985.51314000000002</c:v>
                </c:pt>
                <c:pt idx="280">
                  <c:v>2233.1566800000001</c:v>
                </c:pt>
                <c:pt idx="281">
                  <c:v>4854.9178350000002</c:v>
                </c:pt>
                <c:pt idx="282">
                  <c:v>423.71265499999998</c:v>
                </c:pt>
                <c:pt idx="283">
                  <c:v>1187.9104050000001</c:v>
                </c:pt>
                <c:pt idx="284">
                  <c:v>962.59199999999998</c:v>
                </c:pt>
                <c:pt idx="285">
                  <c:v>774.21098000000006</c:v>
                </c:pt>
                <c:pt idx="286">
                  <c:v>943.29253000000006</c:v>
                </c:pt>
                <c:pt idx="287">
                  <c:v>1425.6192800000001</c:v>
                </c:pt>
                <c:pt idx="288">
                  <c:v>4789.6791350000003</c:v>
                </c:pt>
                <c:pt idx="289">
                  <c:v>2599.2821039999999</c:v>
                </c:pt>
                <c:pt idx="290">
                  <c:v>317.20179999999999</c:v>
                </c:pt>
                <c:pt idx="291">
                  <c:v>2027.7807509999998</c:v>
                </c:pt>
                <c:pt idx="292">
                  <c:v>4211.2235600000004</c:v>
                </c:pt>
                <c:pt idx="293">
                  <c:v>215.67518000000001</c:v>
                </c:pt>
                <c:pt idx="294">
                  <c:v>390.61270000000002</c:v>
                </c:pt>
                <c:pt idx="295">
                  <c:v>170.45680999999999</c:v>
                </c:pt>
                <c:pt idx="296">
                  <c:v>1629.7846</c:v>
                </c:pt>
                <c:pt idx="297">
                  <c:v>2197.86769</c:v>
                </c:pt>
                <c:pt idx="298">
                  <c:v>3874.6355100000001</c:v>
                </c:pt>
                <c:pt idx="299">
                  <c:v>924.94951999999989</c:v>
                </c:pt>
                <c:pt idx="300">
                  <c:v>674.67425000000003</c:v>
                </c:pt>
                <c:pt idx="301">
                  <c:v>2487.3384900000001</c:v>
                </c:pt>
                <c:pt idx="302">
                  <c:v>1226.55069</c:v>
                </c:pt>
                <c:pt idx="303">
                  <c:v>434.94620000000003</c:v>
                </c:pt>
                <c:pt idx="304">
                  <c:v>1264.6206999999999</c:v>
                </c:pt>
                <c:pt idx="305">
                  <c:v>1944.2353500000002</c:v>
                </c:pt>
                <c:pt idx="306">
                  <c:v>2017.7671129999999</c:v>
                </c:pt>
                <c:pt idx="307">
                  <c:v>415.10287</c:v>
                </c:pt>
                <c:pt idx="308">
                  <c:v>1194.459435</c:v>
                </c:pt>
                <c:pt idx="309">
                  <c:v>774.91563999999994</c:v>
                </c:pt>
                <c:pt idx="310">
                  <c:v>844.44740000000002</c:v>
                </c:pt>
                <c:pt idx="311">
                  <c:v>173.73759999999999</c:v>
                </c:pt>
                <c:pt idx="312">
                  <c:v>4212.4515300000003</c:v>
                </c:pt>
                <c:pt idx="313">
                  <c:v>812.44083999999998</c:v>
                </c:pt>
                <c:pt idx="314">
                  <c:v>3483.8872999999999</c:v>
                </c:pt>
                <c:pt idx="315">
                  <c:v>972.27695000000006</c:v>
                </c:pt>
                <c:pt idx="316">
                  <c:v>883.52649500000007</c:v>
                </c:pt>
                <c:pt idx="317">
                  <c:v>1043.506525</c:v>
                </c:pt>
                <c:pt idx="318">
                  <c:v>742.11945500000002</c:v>
                </c:pt>
                <c:pt idx="319">
                  <c:v>466.76076499999999</c:v>
                </c:pt>
                <c:pt idx="320">
                  <c:v>489.47533000000004</c:v>
                </c:pt>
                <c:pt idx="321">
                  <c:v>2467.166334</c:v>
                </c:pt>
                <c:pt idx="322">
                  <c:v>3549.1639999999998</c:v>
                </c:pt>
                <c:pt idx="323">
                  <c:v>1156.6300550000001</c:v>
                </c:pt>
                <c:pt idx="324">
                  <c:v>286.60910000000001</c:v>
                </c:pt>
                <c:pt idx="325">
                  <c:v>660.02059499999996</c:v>
                </c:pt>
                <c:pt idx="326">
                  <c:v>356.18889000000001</c:v>
                </c:pt>
                <c:pt idx="327">
                  <c:v>4276.0502200000001</c:v>
                </c:pt>
                <c:pt idx="328">
                  <c:v>4792.8029999999999</c:v>
                </c:pt>
                <c:pt idx="329">
                  <c:v>914.45650000000001</c:v>
                </c:pt>
                <c:pt idx="330">
                  <c:v>4851.7563150000005</c:v>
                </c:pt>
                <c:pt idx="331">
                  <c:v>2439.3622399999999</c:v>
                </c:pt>
                <c:pt idx="332">
                  <c:v>1342.90354</c:v>
                </c:pt>
                <c:pt idx="333">
                  <c:v>1165.8379150000001</c:v>
                </c:pt>
                <c:pt idx="334">
                  <c:v>1914.4576519999998</c:v>
                </c:pt>
                <c:pt idx="335">
                  <c:v>1382.2802999999999</c:v>
                </c:pt>
                <c:pt idx="336">
                  <c:v>1214.2578600000002</c:v>
                </c:pt>
                <c:pt idx="337">
                  <c:v>1393.76665</c:v>
                </c:pt>
                <c:pt idx="338">
                  <c:v>4191.9097000000002</c:v>
                </c:pt>
                <c:pt idx="339">
                  <c:v>823.26388000000009</c:v>
                </c:pt>
                <c:pt idx="340">
                  <c:v>1895.522017</c:v>
                </c:pt>
                <c:pt idx="341">
                  <c:v>1335.2099800000001</c:v>
                </c:pt>
                <c:pt idx="342">
                  <c:v>1321.7094499999998</c:v>
                </c:pt>
                <c:pt idx="343">
                  <c:v>1398.185035</c:v>
                </c:pt>
                <c:pt idx="344">
                  <c:v>1097.72063</c:v>
                </c:pt>
                <c:pt idx="345">
                  <c:v>618.42993999999999</c:v>
                </c:pt>
                <c:pt idx="346">
                  <c:v>488.99995000000001</c:v>
                </c:pt>
                <c:pt idx="347">
                  <c:v>833.44575499999996</c:v>
                </c:pt>
                <c:pt idx="348">
                  <c:v>547.80367999999999</c:v>
                </c:pt>
                <c:pt idx="349">
                  <c:v>163.573365</c:v>
                </c:pt>
                <c:pt idx="350">
                  <c:v>1183.0607199999999</c:v>
                </c:pt>
                <c:pt idx="351">
                  <c:v>893.2084000000001</c:v>
                </c:pt>
                <c:pt idx="352">
                  <c:v>355.4203</c:v>
                </c:pt>
                <c:pt idx="353">
                  <c:v>1240.4879100000001</c:v>
                </c:pt>
                <c:pt idx="354">
                  <c:v>1413.3037749999999</c:v>
                </c:pt>
                <c:pt idx="355">
                  <c:v>2460.3048370000001</c:v>
                </c:pt>
                <c:pt idx="356">
                  <c:v>894.41151000000013</c:v>
                </c:pt>
                <c:pt idx="357">
                  <c:v>962.03307000000007</c:v>
                </c:pt>
                <c:pt idx="358">
                  <c:v>183.72818999999998</c:v>
                </c:pt>
                <c:pt idx="359">
                  <c:v>160.75101000000001</c:v>
                </c:pt>
                <c:pt idx="360">
                  <c:v>1004.3249</c:v>
                </c:pt>
                <c:pt idx="361">
                  <c:v>475.10699999999997</c:v>
                </c:pt>
                <c:pt idx="362">
                  <c:v>1384.4505999999999</c:v>
                </c:pt>
                <c:pt idx="363">
                  <c:v>259.77789999999999</c:v>
                </c:pt>
                <c:pt idx="364">
                  <c:v>318.05101000000002</c:v>
                </c:pt>
                <c:pt idx="365">
                  <c:v>977.83472000000006</c:v>
                </c:pt>
                <c:pt idx="366">
                  <c:v>1343.0264999999999</c:v>
                </c:pt>
                <c:pt idx="367">
                  <c:v>801.70611500000007</c:v>
                </c:pt>
                <c:pt idx="368">
                  <c:v>811.62688500000002</c:v>
                </c:pt>
                <c:pt idx="369">
                  <c:v>348.18680000000001</c:v>
                </c:pt>
                <c:pt idx="370">
                  <c:v>1341.5038099999999</c:v>
                </c:pt>
                <c:pt idx="371">
                  <c:v>1202.92867</c:v>
                </c:pt>
                <c:pt idx="372">
                  <c:v>763.94174499999997</c:v>
                </c:pt>
                <c:pt idx="373">
                  <c:v>3608.5218999999997</c:v>
                </c:pt>
                <c:pt idx="374">
                  <c:v>139.15287000000001</c:v>
                </c:pt>
                <c:pt idx="375">
                  <c:v>1803.39679</c:v>
                </c:pt>
                <c:pt idx="376">
                  <c:v>2165.9930100000001</c:v>
                </c:pt>
                <c:pt idx="377">
                  <c:v>3812.6246500000002</c:v>
                </c:pt>
                <c:pt idx="378">
                  <c:v>1645.5707849999999</c:v>
                </c:pt>
                <c:pt idx="379">
                  <c:v>2700.098473</c:v>
                </c:pt>
                <c:pt idx="380">
                  <c:v>1500.6579449999999</c:v>
                </c:pt>
                <c:pt idx="381">
                  <c:v>4230.3692150000006</c:v>
                </c:pt>
                <c:pt idx="382">
                  <c:v>2078.1488920000002</c:v>
                </c:pt>
                <c:pt idx="383">
                  <c:v>584.69175999999993</c:v>
                </c:pt>
                <c:pt idx="384">
                  <c:v>830.25356499999998</c:v>
                </c:pt>
                <c:pt idx="385">
                  <c:v>126.18589999999999</c:v>
                </c:pt>
                <c:pt idx="386">
                  <c:v>1185.6411499999999</c:v>
                </c:pt>
                <c:pt idx="387">
                  <c:v>3028.4642940000003</c:v>
                </c:pt>
                <c:pt idx="388">
                  <c:v>317.68159000000003</c:v>
                </c:pt>
                <c:pt idx="389">
                  <c:v>461.80798999999996</c:v>
                </c:pt>
                <c:pt idx="390">
                  <c:v>1073.687075</c:v>
                </c:pt>
                <c:pt idx="391">
                  <c:v>213.80707000000001</c:v>
                </c:pt>
                <c:pt idx="392">
                  <c:v>896.40605500000004</c:v>
                </c:pt>
                <c:pt idx="393">
                  <c:v>929.01394999999991</c:v>
                </c:pt>
                <c:pt idx="394">
                  <c:v>941.1004999999999</c:v>
                </c:pt>
                <c:pt idx="395">
                  <c:v>752.67064499999992</c:v>
                </c:pt>
                <c:pt idx="396">
                  <c:v>852.20030000000008</c:v>
                </c:pt>
                <c:pt idx="397">
                  <c:v>1658.6497709999999</c:v>
                </c:pt>
                <c:pt idx="398">
                  <c:v>1498.8432</c:v>
                </c:pt>
                <c:pt idx="399">
                  <c:v>163.16683</c:v>
                </c:pt>
                <c:pt idx="400">
                  <c:v>926.47970000000009</c:v>
                </c:pt>
                <c:pt idx="401">
                  <c:v>808.39197999999999</c:v>
                </c:pt>
                <c:pt idx="402">
                  <c:v>1469.2669350000001</c:v>
                </c:pt>
                <c:pt idx="403">
                  <c:v>1026.9459999999999</c:v>
                </c:pt>
                <c:pt idx="404">
                  <c:v>326.01990000000001</c:v>
                </c:pt>
                <c:pt idx="405">
                  <c:v>1139.69002</c:v>
                </c:pt>
                <c:pt idx="406">
                  <c:v>418.50978999999995</c:v>
                </c:pt>
                <c:pt idx="407">
                  <c:v>853.96710000000007</c:v>
                </c:pt>
                <c:pt idx="408">
                  <c:v>665.25288</c:v>
                </c:pt>
                <c:pt idx="409">
                  <c:v>407.44537000000003</c:v>
                </c:pt>
                <c:pt idx="410">
                  <c:v>162.13402000000002</c:v>
                </c:pt>
                <c:pt idx="411">
                  <c:v>1959.480965</c:v>
                </c:pt>
                <c:pt idx="412">
                  <c:v>1445.5644050000001</c:v>
                </c:pt>
                <c:pt idx="413">
                  <c:v>508.00959999999998</c:v>
                </c:pt>
                <c:pt idx="414">
                  <c:v>213.49015</c:v>
                </c:pt>
                <c:pt idx="415">
                  <c:v>734.57266000000004</c:v>
                </c:pt>
                <c:pt idx="416">
                  <c:v>914.09509999999989</c:v>
                </c:pt>
                <c:pt idx="417">
                  <c:v>1860.8262</c:v>
                </c:pt>
                <c:pt idx="418">
                  <c:v>1441.8280399999999</c:v>
                </c:pt>
                <c:pt idx="419">
                  <c:v>2895.0469199999998</c:v>
                </c:pt>
                <c:pt idx="420">
                  <c:v>4688.9261200000001</c:v>
                </c:pt>
                <c:pt idx="421">
                  <c:v>4659.9108399999996</c:v>
                </c:pt>
                <c:pt idx="422">
                  <c:v>3912.5332250000001</c:v>
                </c:pt>
                <c:pt idx="423">
                  <c:v>272.73951</c:v>
                </c:pt>
                <c:pt idx="424">
                  <c:v>896.83299999999997</c:v>
                </c:pt>
                <c:pt idx="425">
                  <c:v>978.88659000000007</c:v>
                </c:pt>
                <c:pt idx="426">
                  <c:v>655.50703499999997</c:v>
                </c:pt>
                <c:pt idx="427">
                  <c:v>732.3734819</c:v>
                </c:pt>
                <c:pt idx="428">
                  <c:v>316.74558500000001</c:v>
                </c:pt>
                <c:pt idx="429">
                  <c:v>1880.4752400000002</c:v>
                </c:pt>
                <c:pt idx="430">
                  <c:v>2308.295533</c:v>
                </c:pt>
                <c:pt idx="431">
                  <c:v>490.64096499999994</c:v>
                </c:pt>
                <c:pt idx="432">
                  <c:v>596.97230000000002</c:v>
                </c:pt>
                <c:pt idx="433">
                  <c:v>1263.8195000000001</c:v>
                </c:pt>
                <c:pt idx="434">
                  <c:v>424.35900499999997</c:v>
                </c:pt>
                <c:pt idx="435">
                  <c:v>1391.9822899999999</c:v>
                </c:pt>
                <c:pt idx="436">
                  <c:v>225.47967</c:v>
                </c:pt>
                <c:pt idx="437">
                  <c:v>592.68459999999993</c:v>
                </c:pt>
                <c:pt idx="438">
                  <c:v>1259.2534499999999</c:v>
                </c:pt>
                <c:pt idx="439">
                  <c:v>289.73235</c:v>
                </c:pt>
                <c:pt idx="440">
                  <c:v>473.82682000000005</c:v>
                </c:pt>
                <c:pt idx="441">
                  <c:v>3707.9372000000003</c:v>
                </c:pt>
                <c:pt idx="442">
                  <c:v>114.93959</c:v>
                </c:pt>
                <c:pt idx="443">
                  <c:v>2828.7897659999999</c:v>
                </c:pt>
                <c:pt idx="444">
                  <c:v>2610.9329050000001</c:v>
                </c:pt>
                <c:pt idx="445">
                  <c:v>734.50839999999994</c:v>
                </c:pt>
                <c:pt idx="446">
                  <c:v>1273.09996</c:v>
                </c:pt>
                <c:pt idx="447">
                  <c:v>1145.4021500000001</c:v>
                </c:pt>
                <c:pt idx="448">
                  <c:v>591.09440000000006</c:v>
                </c:pt>
                <c:pt idx="449">
                  <c:v>476.23289999999997</c:v>
                </c:pt>
                <c:pt idx="450">
                  <c:v>751.22669999999994</c:v>
                </c:pt>
                <c:pt idx="451">
                  <c:v>403.22406999999998</c:v>
                </c:pt>
                <c:pt idx="452">
                  <c:v>196.9614</c:v>
                </c:pt>
                <c:pt idx="453">
                  <c:v>176.95316499999998</c:v>
                </c:pt>
                <c:pt idx="454">
                  <c:v>468.63887000000005</c:v>
                </c:pt>
                <c:pt idx="455">
                  <c:v>2179.7000400000002</c:v>
                </c:pt>
                <c:pt idx="456">
                  <c:v>1188.19696</c:v>
                </c:pt>
                <c:pt idx="457">
                  <c:v>1184.077505</c:v>
                </c:pt>
                <c:pt idx="458">
                  <c:v>1060.1412</c:v>
                </c:pt>
                <c:pt idx="459">
                  <c:v>768.26700000000005</c:v>
                </c:pt>
                <c:pt idx="460">
                  <c:v>1038.14787</c:v>
                </c:pt>
                <c:pt idx="461">
                  <c:v>2214.4031999999997</c:v>
                </c:pt>
                <c:pt idx="462">
                  <c:v>1523.0324049999999</c:v>
                </c:pt>
                <c:pt idx="463">
                  <c:v>1116.5417649999999</c:v>
                </c:pt>
                <c:pt idx="464">
                  <c:v>163.20362500000002</c:v>
                </c:pt>
                <c:pt idx="465">
                  <c:v>1952.1968199999999</c:v>
                </c:pt>
                <c:pt idx="466">
                  <c:v>1322.4693</c:v>
                </c:pt>
                <c:pt idx="467">
                  <c:v>1264.3377800000001</c:v>
                </c:pt>
                <c:pt idx="468">
                  <c:v>2328.89284</c:v>
                </c:pt>
                <c:pt idx="469">
                  <c:v>220.10971000000001</c:v>
                </c:pt>
                <c:pt idx="470">
                  <c:v>249.70383000000001</c:v>
                </c:pt>
                <c:pt idx="471">
                  <c:v>220.347185</c:v>
                </c:pt>
                <c:pt idx="472">
                  <c:v>174.44649999999999</c:v>
                </c:pt>
                <c:pt idx="473">
                  <c:v>2087.8784430000001</c:v>
                </c:pt>
                <c:pt idx="474">
                  <c:v>2538.2296999999999</c:v>
                </c:pt>
                <c:pt idx="475">
                  <c:v>2886.8663900000001</c:v>
                </c:pt>
                <c:pt idx="476">
                  <c:v>3514.7528480000001</c:v>
                </c:pt>
                <c:pt idx="477">
                  <c:v>253.43937500000001</c:v>
                </c:pt>
                <c:pt idx="478">
                  <c:v>153.43045000000001</c:v>
                </c:pt>
                <c:pt idx="479">
                  <c:v>182.42854</c:v>
                </c:pt>
                <c:pt idx="480">
                  <c:v>1555.518875</c:v>
                </c:pt>
                <c:pt idx="481">
                  <c:v>930.47019</c:v>
                </c:pt>
                <c:pt idx="482">
                  <c:v>162.21885</c:v>
                </c:pt>
                <c:pt idx="483">
                  <c:v>988.00679999999988</c:v>
                </c:pt>
                <c:pt idx="484">
                  <c:v>956.30290000000002</c:v>
                </c:pt>
                <c:pt idx="485">
                  <c:v>434.70233500000006</c:v>
                </c:pt>
                <c:pt idx="486">
                  <c:v>1247.53513</c:v>
                </c:pt>
                <c:pt idx="487">
                  <c:v>125.39359999999999</c:v>
                </c:pt>
                <c:pt idx="488">
                  <c:v>4888.5135609999998</c:v>
                </c:pt>
                <c:pt idx="489">
                  <c:v>1046.19794</c:v>
                </c:pt>
                <c:pt idx="490">
                  <c:v>174.87739999999999</c:v>
                </c:pt>
                <c:pt idx="491">
                  <c:v>2451.3091260000001</c:v>
                </c:pt>
                <c:pt idx="492">
                  <c:v>219.64731999999998</c:v>
                </c:pt>
                <c:pt idx="493">
                  <c:v>1257.4049</c:v>
                </c:pt>
                <c:pt idx="494">
                  <c:v>1794.2105999999999</c:v>
                </c:pt>
                <c:pt idx="495">
                  <c:v>196.70227</c:v>
                </c:pt>
                <c:pt idx="496">
                  <c:v>493.16469999999998</c:v>
                </c:pt>
                <c:pt idx="497">
                  <c:v>802.79679999999996</c:v>
                </c:pt>
                <c:pt idx="498">
                  <c:v>821.11002000000008</c:v>
                </c:pt>
                <c:pt idx="499">
                  <c:v>1347.086</c:v>
                </c:pt>
                <c:pt idx="500">
                  <c:v>3619.7699000000002</c:v>
                </c:pt>
                <c:pt idx="501">
                  <c:v>683.73686999999995</c:v>
                </c:pt>
                <c:pt idx="502">
                  <c:v>2221.81149</c:v>
                </c:pt>
                <c:pt idx="503">
                  <c:v>3254.8340499999999</c:v>
                </c:pt>
                <c:pt idx="504">
                  <c:v>597.43846999999994</c:v>
                </c:pt>
                <c:pt idx="505">
                  <c:v>679.68632500000001</c:v>
                </c:pt>
                <c:pt idx="506">
                  <c:v>264.32685000000004</c:v>
                </c:pt>
                <c:pt idx="507">
                  <c:v>307.70954999999998</c:v>
                </c:pt>
                <c:pt idx="508">
                  <c:v>304.42133000000001</c:v>
                </c:pt>
                <c:pt idx="509">
                  <c:v>1145.528</c:v>
                </c:pt>
                <c:pt idx="510">
                  <c:v>1176.30009</c:v>
                </c:pt>
                <c:pt idx="511">
                  <c:v>249.84144000000001</c:v>
                </c:pt>
                <c:pt idx="512">
                  <c:v>936.13268000000005</c:v>
                </c:pt>
                <c:pt idx="513">
                  <c:v>125.62989999999999</c:v>
                </c:pt>
                <c:pt idx="514">
                  <c:v>2108.2159999999999</c:v>
                </c:pt>
                <c:pt idx="515">
                  <c:v>1136.2755</c:v>
                </c:pt>
                <c:pt idx="516">
                  <c:v>2772.4288750000001</c:v>
                </c:pt>
                <c:pt idx="517">
                  <c:v>841.34630500000003</c:v>
                </c:pt>
                <c:pt idx="518">
                  <c:v>524.07650000000001</c:v>
                </c:pt>
                <c:pt idx="519">
                  <c:v>385.77592500000003</c:v>
                </c:pt>
                <c:pt idx="520">
                  <c:v>2565.657526</c:v>
                </c:pt>
                <c:pt idx="521">
                  <c:v>399.41777999999999</c:v>
                </c:pt>
                <c:pt idx="522">
                  <c:v>986.63048500000002</c:v>
                </c:pt>
                <c:pt idx="523">
                  <c:v>539.76166999999998</c:v>
                </c:pt>
                <c:pt idx="524">
                  <c:v>3824.5593269999999</c:v>
                </c:pt>
                <c:pt idx="525">
                  <c:v>1148.2634849999999</c:v>
                </c:pt>
                <c:pt idx="526">
                  <c:v>2405.9680189999999</c:v>
                </c:pt>
                <c:pt idx="527">
                  <c:v>986.10249999999996</c:v>
                </c:pt>
                <c:pt idx="528">
                  <c:v>834.29087500000003</c:v>
                </c:pt>
                <c:pt idx="529">
                  <c:v>170.80014</c:v>
                </c:pt>
                <c:pt idx="530">
                  <c:v>4867.55177</c:v>
                </c:pt>
                <c:pt idx="531">
                  <c:v>1404.3476699999999</c:v>
                </c:pt>
                <c:pt idx="532">
                  <c:v>1292.5886</c:v>
                </c:pt>
                <c:pt idx="533">
                  <c:v>1921.4705529999999</c:v>
                </c:pt>
                <c:pt idx="534">
                  <c:v>1383.1115199999999</c:v>
                </c:pt>
                <c:pt idx="535">
                  <c:v>606.71267499999999</c:v>
                </c:pt>
                <c:pt idx="536">
                  <c:v>597.23779999999999</c:v>
                </c:pt>
                <c:pt idx="537">
                  <c:v>882.50859999999989</c:v>
                </c:pt>
                <c:pt idx="538">
                  <c:v>823.30975000000001</c:v>
                </c:pt>
                <c:pt idx="539">
                  <c:v>2734.6042069999999</c:v>
                </c:pt>
                <c:pt idx="540">
                  <c:v>619.64480000000003</c:v>
                </c:pt>
                <c:pt idx="541">
                  <c:v>305.63881000000003</c:v>
                </c:pt>
                <c:pt idx="542">
                  <c:v>1388.7203999999999</c:v>
                </c:pt>
                <c:pt idx="543">
                  <c:v>6377.0428010000005</c:v>
                </c:pt>
                <c:pt idx="544">
                  <c:v>1023.1499900000001</c:v>
                </c:pt>
                <c:pt idx="545">
                  <c:v>2380.72406</c:v>
                </c:pt>
                <c:pt idx="546">
                  <c:v>326.88466499999998</c:v>
                </c:pt>
                <c:pt idx="547">
                  <c:v>1153.8421000000001</c:v>
                </c:pt>
                <c:pt idx="548">
                  <c:v>321.36220500000002</c:v>
                </c:pt>
                <c:pt idx="549">
                  <c:v>4586.3204999999998</c:v>
                </c:pt>
                <c:pt idx="550">
                  <c:v>1339.0558999999998</c:v>
                </c:pt>
                <c:pt idx="551">
                  <c:v>397.29246999999998</c:v>
                </c:pt>
                <c:pt idx="552">
                  <c:v>1295.7118</c:v>
                </c:pt>
                <c:pt idx="553">
                  <c:v>1118.76567</c:v>
                </c:pt>
                <c:pt idx="554">
                  <c:v>1787.8900679999999</c:v>
                </c:pt>
                <c:pt idx="555">
                  <c:v>384.76740000000001</c:v>
                </c:pt>
                <c:pt idx="556">
                  <c:v>833.45895999999993</c:v>
                </c:pt>
                <c:pt idx="557">
                  <c:v>393.51799</c:v>
                </c:pt>
                <c:pt idx="558">
                  <c:v>3998.3425949999996</c:v>
                </c:pt>
                <c:pt idx="559">
                  <c:v>164.64296999999999</c:v>
                </c:pt>
                <c:pt idx="560">
                  <c:v>919.38384999999994</c:v>
                </c:pt>
                <c:pt idx="561">
                  <c:v>1092.3933199999999</c:v>
                </c:pt>
                <c:pt idx="562">
                  <c:v>249.40219999999999</c:v>
                </c:pt>
                <c:pt idx="563">
                  <c:v>905.87302999999997</c:v>
                </c:pt>
                <c:pt idx="564">
                  <c:v>280.12588</c:v>
                </c:pt>
                <c:pt idx="565">
                  <c:v>212.84310500000001</c:v>
                </c:pt>
                <c:pt idx="566">
                  <c:v>637.35573499999998</c:v>
                </c:pt>
                <c:pt idx="567">
                  <c:v>725.67231000000004</c:v>
                </c:pt>
                <c:pt idx="568">
                  <c:v>1155.2904000000001</c:v>
                </c:pt>
                <c:pt idx="569">
                  <c:v>4570.2022349999997</c:v>
                </c:pt>
                <c:pt idx="570">
                  <c:v>376.12919999999997</c:v>
                </c:pt>
                <c:pt idx="571">
                  <c:v>221.94450999999998</c:v>
                </c:pt>
                <c:pt idx="572">
                  <c:v>475.36368000000004</c:v>
                </c:pt>
                <c:pt idx="573">
                  <c:v>3162.000106</c:v>
                </c:pt>
                <c:pt idx="574">
                  <c:v>1322.4057049999999</c:v>
                </c:pt>
                <c:pt idx="575">
                  <c:v>1222.2898300000002</c:v>
                </c:pt>
                <c:pt idx="576">
                  <c:v>166.49996000000002</c:v>
                </c:pt>
                <c:pt idx="577">
                  <c:v>5857.1074480000007</c:v>
                </c:pt>
                <c:pt idx="578">
                  <c:v>972.45300000000009</c:v>
                </c:pt>
                <c:pt idx="579">
                  <c:v>320.649135</c:v>
                </c:pt>
                <c:pt idx="580">
                  <c:v>1291.39924</c:v>
                </c:pt>
                <c:pt idx="581">
                  <c:v>163.95631</c:v>
                </c:pt>
                <c:pt idx="582">
                  <c:v>635.62707</c:v>
                </c:pt>
                <c:pt idx="583">
                  <c:v>1762.623951</c:v>
                </c:pt>
                <c:pt idx="584">
                  <c:v>124.2816</c:v>
                </c:pt>
                <c:pt idx="585">
                  <c:v>477.96022999999997</c:v>
                </c:pt>
                <c:pt idx="586">
                  <c:v>386.12096499999996</c:v>
                </c:pt>
                <c:pt idx="587">
                  <c:v>4394.3876099999998</c:v>
                </c:pt>
                <c:pt idx="588">
                  <c:v>1363.5637899999999</c:v>
                </c:pt>
                <c:pt idx="589">
                  <c:v>597.68311000000006</c:v>
                </c:pt>
                <c:pt idx="590">
                  <c:v>1184.2441999999999</c:v>
                </c:pt>
                <c:pt idx="591">
                  <c:v>842.80692999999997</c:v>
                </c:pt>
                <c:pt idx="592">
                  <c:v>256.64706999999999</c:v>
                </c:pt>
                <c:pt idx="593">
                  <c:v>1535.9104499999999</c:v>
                </c:pt>
                <c:pt idx="594">
                  <c:v>570.91643999999997</c:v>
                </c:pt>
                <c:pt idx="595">
                  <c:v>882.39857499999994</c:v>
                </c:pt>
                <c:pt idx="596">
                  <c:v>764.03091999999992</c:v>
                </c:pt>
                <c:pt idx="597">
                  <c:v>559.48455000000001</c:v>
                </c:pt>
                <c:pt idx="598">
                  <c:v>744.15010000000007</c:v>
                </c:pt>
                <c:pt idx="599">
                  <c:v>3347.197189</c:v>
                </c:pt>
                <c:pt idx="600">
                  <c:v>163.30444</c:v>
                </c:pt>
                <c:pt idx="601">
                  <c:v>917.41356500000006</c:v>
                </c:pt>
                <c:pt idx="602">
                  <c:v>1107.0535</c:v>
                </c:pt>
                <c:pt idx="603">
                  <c:v>1608.5127500000001</c:v>
                </c:pt>
                <c:pt idx="604">
                  <c:v>1746.8983899999998</c:v>
                </c:pt>
                <c:pt idx="605">
                  <c:v>928.35619999999994</c:v>
                </c:pt>
                <c:pt idx="606">
                  <c:v>355.86202500000002</c:v>
                </c:pt>
                <c:pt idx="607">
                  <c:v>2567.877845</c:v>
                </c:pt>
                <c:pt idx="608">
                  <c:v>443.50941999999998</c:v>
                </c:pt>
                <c:pt idx="609">
                  <c:v>3924.1442000000002</c:v>
                </c:pt>
                <c:pt idx="610">
                  <c:v>854.76913000000002</c:v>
                </c:pt>
                <c:pt idx="611">
                  <c:v>657.15440000000001</c:v>
                </c:pt>
                <c:pt idx="612">
                  <c:v>220.769745</c:v>
                </c:pt>
                <c:pt idx="613">
                  <c:v>675.30379999999991</c:v>
                </c:pt>
                <c:pt idx="614">
                  <c:v>188.00700000000001</c:v>
                </c:pt>
                <c:pt idx="615">
                  <c:v>4296.9852700000001</c:v>
                </c:pt>
                <c:pt idx="616">
                  <c:v>1165.8115050000001</c:v>
                </c:pt>
                <c:pt idx="617">
                  <c:v>2330.6547</c:v>
                </c:pt>
                <c:pt idx="618">
                  <c:v>3443.9855900000002</c:v>
                </c:pt>
                <c:pt idx="619">
                  <c:v>1071.3643999999999</c:v>
                </c:pt>
                <c:pt idx="620">
                  <c:v>365.93459999999999</c:v>
                </c:pt>
                <c:pt idx="621">
                  <c:v>4018.2246</c:v>
                </c:pt>
                <c:pt idx="622">
                  <c:v>918.21699999999998</c:v>
                </c:pt>
                <c:pt idx="623">
                  <c:v>3461.7840649999998</c:v>
                </c:pt>
                <c:pt idx="624">
                  <c:v>1212.961415</c:v>
                </c:pt>
                <c:pt idx="625">
                  <c:v>373.64647000000002</c:v>
                </c:pt>
                <c:pt idx="626">
                  <c:v>674.85911999999996</c:v>
                </c:pt>
                <c:pt idx="627">
                  <c:v>1132.6714870000001</c:v>
                </c:pt>
                <c:pt idx="628">
                  <c:v>1136.5952</c:v>
                </c:pt>
                <c:pt idx="629">
                  <c:v>4298.3458499999997</c:v>
                </c:pt>
                <c:pt idx="630">
                  <c:v>1008.5845999999999</c:v>
                </c:pt>
                <c:pt idx="631">
                  <c:v>197.78149999999999</c:v>
                </c:pt>
                <c:pt idx="632">
                  <c:v>336.66696999999999</c:v>
                </c:pt>
                <c:pt idx="633">
                  <c:v>717.33599500000003</c:v>
                </c:pt>
                <c:pt idx="634">
                  <c:v>939.13459999999998</c:v>
                </c:pt>
                <c:pt idx="635">
                  <c:v>1441.09321</c:v>
                </c:pt>
                <c:pt idx="636">
                  <c:v>270.91118999999998</c:v>
                </c:pt>
                <c:pt idx="637">
                  <c:v>2491.5046259999999</c:v>
                </c:pt>
                <c:pt idx="638">
                  <c:v>2014.93229</c:v>
                </c:pt>
                <c:pt idx="639">
                  <c:v>1294.91554</c:v>
                </c:pt>
                <c:pt idx="640">
                  <c:v>666.62430000000006</c:v>
                </c:pt>
                <c:pt idx="641">
                  <c:v>3278.7458590000001</c:v>
                </c:pt>
                <c:pt idx="642">
                  <c:v>1314.386485</c:v>
                </c:pt>
                <c:pt idx="643">
                  <c:v>446.66214000000002</c:v>
                </c:pt>
                <c:pt idx="644">
                  <c:v>1880.6145469999999</c:v>
                </c:pt>
                <c:pt idx="645">
                  <c:v>1014.1136200000001</c:v>
                </c:pt>
                <c:pt idx="646">
                  <c:v>612.35688000000005</c:v>
                </c:pt>
                <c:pt idx="647">
                  <c:v>825.22842999999989</c:v>
                </c:pt>
                <c:pt idx="648">
                  <c:v>171.2227</c:v>
                </c:pt>
                <c:pt idx="649">
                  <c:v>1243.095335</c:v>
                </c:pt>
                <c:pt idx="650">
                  <c:v>980.08881999999994</c:v>
                </c:pt>
                <c:pt idx="651">
                  <c:v>1057.9711</c:v>
                </c:pt>
                <c:pt idx="652">
                  <c:v>828.06227000000001</c:v>
                </c:pt>
                <c:pt idx="653">
                  <c:v>852.75319999999988</c:v>
                </c:pt>
                <c:pt idx="654">
                  <c:v>1224.4531000000002</c:v>
                </c:pt>
                <c:pt idx="655">
                  <c:v>2466.7419</c:v>
                </c:pt>
                <c:pt idx="656">
                  <c:v>341.0324</c:v>
                </c:pt>
                <c:pt idx="657">
                  <c:v>405.87124499999999</c:v>
                </c:pt>
                <c:pt idx="658">
                  <c:v>2639.2260289999999</c:v>
                </c:pt>
                <c:pt idx="659">
                  <c:v>1439.4398150000002</c:v>
                </c:pt>
                <c:pt idx="660">
                  <c:v>643.56236999999999</c:v>
                </c:pt>
                <c:pt idx="661">
                  <c:v>2219.2437110000001</c:v>
                </c:pt>
                <c:pt idx="662">
                  <c:v>514.85526000000004</c:v>
                </c:pt>
                <c:pt idx="663">
                  <c:v>113.63994</c:v>
                </c:pt>
                <c:pt idx="664">
                  <c:v>2703.7914100000003</c:v>
                </c:pt>
                <c:pt idx="665">
                  <c:v>4256.0430399999996</c:v>
                </c:pt>
                <c:pt idx="666">
                  <c:v>870.34559999999999</c:v>
                </c:pt>
                <c:pt idx="667">
                  <c:v>4000.3332249999999</c:v>
                </c:pt>
                <c:pt idx="668">
                  <c:v>4571.0207849999997</c:v>
                </c:pt>
                <c:pt idx="669">
                  <c:v>650.02359000000001</c:v>
                </c:pt>
                <c:pt idx="670">
                  <c:v>483.75823000000003</c:v>
                </c:pt>
                <c:pt idx="671">
                  <c:v>394.35954000000004</c:v>
                </c:pt>
                <c:pt idx="672">
                  <c:v>439.97309999999999</c:v>
                </c:pt>
                <c:pt idx="673">
                  <c:v>618.53208000000006</c:v>
                </c:pt>
                <c:pt idx="674">
                  <c:v>4620.0985099999998</c:v>
                </c:pt>
                <c:pt idx="675">
                  <c:v>722.27862500000003</c:v>
                </c:pt>
                <c:pt idx="676">
                  <c:v>1248.5800899999999</c:v>
                </c:pt>
                <c:pt idx="677">
                  <c:v>4613.0526499999996</c:v>
                </c:pt>
                <c:pt idx="678">
                  <c:v>1236.3547000000001</c:v>
                </c:pt>
                <c:pt idx="679">
                  <c:v>1015.67832</c:v>
                </c:pt>
                <c:pt idx="680">
                  <c:v>258.52689999999996</c:v>
                </c:pt>
                <c:pt idx="681">
                  <c:v>124.226</c:v>
                </c:pt>
                <c:pt idx="682">
                  <c:v>4010.3890000000001</c:v>
                </c:pt>
                <c:pt idx="683">
                  <c:v>986.34717999999998</c:v>
                </c:pt>
                <c:pt idx="684">
                  <c:v>476.60219999999998</c:v>
                </c:pt>
                <c:pt idx="685">
                  <c:v>1124.43769</c:v>
                </c:pt>
                <c:pt idx="686">
                  <c:v>772.96457499999997</c:v>
                </c:pt>
                <c:pt idx="687">
                  <c:v>543.87491</c:v>
                </c:pt>
                <c:pt idx="688">
                  <c:v>2623.6579969999998</c:v>
                </c:pt>
                <c:pt idx="689">
                  <c:v>3480.6467700000003</c:v>
                </c:pt>
                <c:pt idx="690">
                  <c:v>210.41134000000002</c:v>
                </c:pt>
                <c:pt idx="691">
                  <c:v>806.81850000000009</c:v>
                </c:pt>
                <c:pt idx="692">
                  <c:v>236.222905</c:v>
                </c:pt>
                <c:pt idx="693">
                  <c:v>235.29684499999999</c:v>
                </c:pt>
                <c:pt idx="694">
                  <c:v>357.79989999999998</c:v>
                </c:pt>
                <c:pt idx="695">
                  <c:v>320.12451500000003</c:v>
                </c:pt>
                <c:pt idx="696">
                  <c:v>2918.648236</c:v>
                </c:pt>
                <c:pt idx="697">
                  <c:v>4027.3645499999998</c:v>
                </c:pt>
                <c:pt idx="698">
                  <c:v>1097.624575</c:v>
                </c:pt>
                <c:pt idx="699">
                  <c:v>350.06122999999997</c:v>
                </c:pt>
                <c:pt idx="700">
                  <c:v>202.05522999999999</c:v>
                </c:pt>
                <c:pt idx="701">
                  <c:v>954.16955500000006</c:v>
                </c:pt>
                <c:pt idx="702">
                  <c:v>950.43102999999996</c:v>
                </c:pt>
                <c:pt idx="703">
                  <c:v>538.53379000000007</c:v>
                </c:pt>
                <c:pt idx="704">
                  <c:v>893.09345499999995</c:v>
                </c:pt>
                <c:pt idx="705">
                  <c:v>537.50379999999996</c:v>
                </c:pt>
                <c:pt idx="706">
                  <c:v>4440.0406400000002</c:v>
                </c:pt>
                <c:pt idx="707">
                  <c:v>1026.4442100000001</c:v>
                </c:pt>
                <c:pt idx="708">
                  <c:v>611.32310500000006</c:v>
                </c:pt>
                <c:pt idx="709">
                  <c:v>546.90066000000002</c:v>
                </c:pt>
                <c:pt idx="710">
                  <c:v>172.75399999999999</c:v>
                </c:pt>
                <c:pt idx="711">
                  <c:v>1010.7220600000001</c:v>
                </c:pt>
                <c:pt idx="712">
                  <c:v>831.08391499999993</c:v>
                </c:pt>
                <c:pt idx="713">
                  <c:v>198.44532999999998</c:v>
                </c:pt>
                <c:pt idx="714">
                  <c:v>245.75020000000001</c:v>
                </c:pt>
                <c:pt idx="715">
                  <c:v>1214.6970999999999</c:v>
                </c:pt>
                <c:pt idx="716">
                  <c:v>956.69909000000007</c:v>
                </c:pt>
                <c:pt idx="717">
                  <c:v>1311.2604799999999</c:v>
                </c:pt>
                <c:pt idx="718">
                  <c:v>1084.8134299999999</c:v>
                </c:pt>
                <c:pt idx="719">
                  <c:v>1223.1613600000001</c:v>
                </c:pt>
                <c:pt idx="720">
                  <c:v>987.56803999999988</c:v>
                </c:pt>
                <c:pt idx="721">
                  <c:v>1126.4540999999999</c:v>
                </c:pt>
                <c:pt idx="722">
                  <c:v>1297.9358</c:v>
                </c:pt>
                <c:pt idx="723">
                  <c:v>126.3249</c:v>
                </c:pt>
                <c:pt idx="724">
                  <c:v>1010.6134249999999</c:v>
                </c:pt>
                <c:pt idx="725">
                  <c:v>4093.2429499999998</c:v>
                </c:pt>
                <c:pt idx="726">
                  <c:v>666.46859500000005</c:v>
                </c:pt>
                <c:pt idx="727">
                  <c:v>1665.771745</c:v>
                </c:pt>
                <c:pt idx="728">
                  <c:v>221.76012</c:v>
                </c:pt>
                <c:pt idx="729">
                  <c:v>678.13541999999995</c:v>
                </c:pt>
                <c:pt idx="730">
                  <c:v>1936.1998800000001</c:v>
                </c:pt>
                <c:pt idx="731">
                  <c:v>1006.5413000000001</c:v>
                </c:pt>
                <c:pt idx="732">
                  <c:v>423.49269999999996</c:v>
                </c:pt>
                <c:pt idx="733">
                  <c:v>944.72503500000005</c:v>
                </c:pt>
                <c:pt idx="734">
                  <c:v>1400.7221999999999</c:v>
                </c:pt>
                <c:pt idx="735">
                  <c:v>958.38932999999997</c:v>
                </c:pt>
                <c:pt idx="736">
                  <c:v>4041.9019099999996</c:v>
                </c:pt>
                <c:pt idx="737">
                  <c:v>348.43310000000002</c:v>
                </c:pt>
                <c:pt idx="738">
                  <c:v>3618.9101700000001</c:v>
                </c:pt>
                <c:pt idx="739">
                  <c:v>4458.5455869999996</c:v>
                </c:pt>
                <c:pt idx="740">
                  <c:v>860.44836499999997</c:v>
                </c:pt>
                <c:pt idx="741">
                  <c:v>1824.6495500000001</c:v>
                </c:pt>
                <c:pt idx="742">
                  <c:v>4325.4417950000006</c:v>
                </c:pt>
                <c:pt idx="743">
                  <c:v>375.78447999999997</c:v>
                </c:pt>
                <c:pt idx="744">
                  <c:v>882.72099000000003</c:v>
                </c:pt>
                <c:pt idx="745">
                  <c:v>991.0359850000001</c:v>
                </c:pt>
                <c:pt idx="746">
                  <c:v>1173.7848840000001</c:v>
                </c:pt>
                <c:pt idx="747">
                  <c:v>162.72824499999999</c:v>
                </c:pt>
                <c:pt idx="748">
                  <c:v>855.69069999999988</c:v>
                </c:pt>
                <c:pt idx="749">
                  <c:v>306.25082499999996</c:v>
                </c:pt>
                <c:pt idx="750">
                  <c:v>1953.9242999999999</c:v>
                </c:pt>
                <c:pt idx="751">
                  <c:v>190.63582500000001</c:v>
                </c:pt>
                <c:pt idx="752">
                  <c:v>1421.0535949999999</c:v>
                </c:pt>
                <c:pt idx="753">
                  <c:v>1183.37823</c:v>
                </c:pt>
                <c:pt idx="754">
                  <c:v>1712.8426080000002</c:v>
                </c:pt>
                <c:pt idx="755">
                  <c:v>503.12695500000001</c:v>
                </c:pt>
                <c:pt idx="756">
                  <c:v>798.58150000000001</c:v>
                </c:pt>
                <c:pt idx="757">
                  <c:v>2306.54207</c:v>
                </c:pt>
                <c:pt idx="758">
                  <c:v>542.87277000000006</c:v>
                </c:pt>
                <c:pt idx="759">
                  <c:v>3630.7798300000004</c:v>
                </c:pt>
                <c:pt idx="760">
                  <c:v>392.57582000000002</c:v>
                </c:pt>
                <c:pt idx="761">
                  <c:v>241.69549999999998</c:v>
                </c:pt>
                <c:pt idx="762">
                  <c:v>1904.0876000000001</c:v>
                </c:pt>
                <c:pt idx="763">
                  <c:v>307.08087</c:v>
                </c:pt>
                <c:pt idx="764">
                  <c:v>909.50682500000005</c:v>
                </c:pt>
                <c:pt idx="765">
                  <c:v>1184.262375</c:v>
                </c:pt>
                <c:pt idx="766">
                  <c:v>806.27639999999997</c:v>
                </c:pt>
                <c:pt idx="767">
                  <c:v>705.06420000000003</c:v>
                </c:pt>
                <c:pt idx="768">
                  <c:v>1431.9031</c:v>
                </c:pt>
                <c:pt idx="769">
                  <c:v>693.32422500000007</c:v>
                </c:pt>
                <c:pt idx="770">
                  <c:v>2794.1287579999998</c:v>
                </c:pt>
                <c:pt idx="771">
                  <c:v>1115.078</c:v>
                </c:pt>
                <c:pt idx="772">
                  <c:v>1279.7209619999999</c:v>
                </c:pt>
                <c:pt idx="773">
                  <c:v>1774.8506199999999</c:v>
                </c:pt>
                <c:pt idx="774">
                  <c:v>726.17409999999995</c:v>
                </c:pt>
                <c:pt idx="775">
                  <c:v>1056.04917</c:v>
                </c:pt>
                <c:pt idx="776">
                  <c:v>698.66970000000003</c:v>
                </c:pt>
                <c:pt idx="777">
                  <c:v>744.84039499999994</c:v>
                </c:pt>
                <c:pt idx="778">
                  <c:v>593.43797999999992</c:v>
                </c:pt>
                <c:pt idx="779">
                  <c:v>986.98101999999994</c:v>
                </c:pt>
                <c:pt idx="780">
                  <c:v>1825.9216000000001</c:v>
                </c:pt>
                <c:pt idx="781">
                  <c:v>114.67965999999998</c:v>
                </c:pt>
                <c:pt idx="782">
                  <c:v>938.61613</c:v>
                </c:pt>
                <c:pt idx="783">
                  <c:v>2452.0263999999997</c:v>
                </c:pt>
                <c:pt idx="784">
                  <c:v>435.05144000000001</c:v>
                </c:pt>
                <c:pt idx="785">
                  <c:v>641.41779999999994</c:v>
                </c:pt>
                <c:pt idx="786">
                  <c:v>1274.116745</c:v>
                </c:pt>
                <c:pt idx="787">
                  <c:v>191.73184000000001</c:v>
                </c:pt>
                <c:pt idx="788">
                  <c:v>520.95788500000003</c:v>
                </c:pt>
                <c:pt idx="789">
                  <c:v>1345.7960800000001</c:v>
                </c:pt>
                <c:pt idx="790">
                  <c:v>566.22250000000008</c:v>
                </c:pt>
                <c:pt idx="791">
                  <c:v>125.24069999999999</c:v>
                </c:pt>
                <c:pt idx="792">
                  <c:v>273.19122000000004</c:v>
                </c:pt>
                <c:pt idx="793">
                  <c:v>2119.5817999999999</c:v>
                </c:pt>
                <c:pt idx="794">
                  <c:v>720.94917999999996</c:v>
                </c:pt>
                <c:pt idx="795">
                  <c:v>1831.0741999999998</c:v>
                </c:pt>
                <c:pt idx="796">
                  <c:v>426.61658</c:v>
                </c:pt>
                <c:pt idx="797">
                  <c:v>471.952405</c:v>
                </c:pt>
                <c:pt idx="798">
                  <c:v>1184.8141000000001</c:v>
                </c:pt>
                <c:pt idx="799">
                  <c:v>1790.4527050000002</c:v>
                </c:pt>
                <c:pt idx="800">
                  <c:v>704.67222000000004</c:v>
                </c:pt>
                <c:pt idx="801">
                  <c:v>1431.38463</c:v>
                </c:pt>
                <c:pt idx="802">
                  <c:v>210.30799999999999</c:v>
                </c:pt>
                <c:pt idx="803">
                  <c:v>3879.2685599999995</c:v>
                </c:pt>
                <c:pt idx="804">
                  <c:v>181.58759000000001</c:v>
                </c:pt>
                <c:pt idx="805">
                  <c:v>773.18578500000001</c:v>
                </c:pt>
                <c:pt idx="806">
                  <c:v>2847.673499</c:v>
                </c:pt>
                <c:pt idx="807">
                  <c:v>213.68822500000002</c:v>
                </c:pt>
                <c:pt idx="808">
                  <c:v>113.15065999999999</c:v>
                </c:pt>
                <c:pt idx="809">
                  <c:v>330.97926000000001</c:v>
                </c:pt>
                <c:pt idx="810">
                  <c:v>941.49199999999996</c:v>
                </c:pt>
                <c:pt idx="811">
                  <c:v>636.09935999999993</c:v>
                </c:pt>
                <c:pt idx="812">
                  <c:v>1101.3711900000001</c:v>
                </c:pt>
                <c:pt idx="813">
                  <c:v>442.88878499999998</c:v>
                </c:pt>
                <c:pt idx="814">
                  <c:v>558.43056999999999</c:v>
                </c:pt>
                <c:pt idx="815">
                  <c:v>187.79293999999999</c:v>
                </c:pt>
                <c:pt idx="816">
                  <c:v>284.27607499999999</c:v>
                </c:pt>
                <c:pt idx="817">
                  <c:v>359.75959999999998</c:v>
                </c:pt>
                <c:pt idx="818">
                  <c:v>2340.1305750000001</c:v>
                </c:pt>
                <c:pt idx="819">
                  <c:v>5513.5402090000007</c:v>
                </c:pt>
                <c:pt idx="820">
                  <c:v>744.59179999999992</c:v>
                </c:pt>
                <c:pt idx="821">
                  <c:v>268.09493000000003</c:v>
                </c:pt>
                <c:pt idx="822">
                  <c:v>162.18827000000002</c:v>
                </c:pt>
                <c:pt idx="823">
                  <c:v>821.92039</c:v>
                </c:pt>
                <c:pt idx="824">
                  <c:v>1252.3604799999998</c:v>
                </c:pt>
                <c:pt idx="825">
                  <c:v>1606.908475</c:v>
                </c:pt>
                <c:pt idx="826">
                  <c:v>4381.3866099999996</c:v>
                </c:pt>
                <c:pt idx="827">
                  <c:v>2077.3627750000001</c:v>
                </c:pt>
                <c:pt idx="828">
                  <c:v>3959.7407200000002</c:v>
                </c:pt>
                <c:pt idx="829">
                  <c:v>611.74945000000002</c:v>
                </c:pt>
                <c:pt idx="830">
                  <c:v>1339.3755999999998</c:v>
                </c:pt>
                <c:pt idx="831">
                  <c:v>526.63656000000003</c:v>
                </c:pt>
                <c:pt idx="832">
                  <c:v>471.97365499999995</c:v>
                </c:pt>
                <c:pt idx="833">
                  <c:v>1174.3934100000001</c:v>
                </c:pt>
                <c:pt idx="834">
                  <c:v>537.74577999999997</c:v>
                </c:pt>
                <c:pt idx="835">
                  <c:v>716.03302999999994</c:v>
                </c:pt>
                <c:pt idx="836">
                  <c:v>440.22329999999999</c:v>
                </c:pt>
                <c:pt idx="837">
                  <c:v>1165.77189</c:v>
                </c:pt>
                <c:pt idx="838">
                  <c:v>640.22913500000004</c:v>
                </c:pt>
                <c:pt idx="839">
                  <c:v>1262.21795</c:v>
                </c:pt>
                <c:pt idx="840">
                  <c:v>152.63119999999998</c:v>
                </c:pt>
                <c:pt idx="841">
                  <c:v>1232.3935999999999</c:v>
                </c:pt>
                <c:pt idx="842">
                  <c:v>3602.1011200000003</c:v>
                </c:pt>
                <c:pt idx="843">
                  <c:v>2753.39129</c:v>
                </c:pt>
                <c:pt idx="844">
                  <c:v>1007.2055050000001</c:v>
                </c:pt>
                <c:pt idx="845">
                  <c:v>4500.8955499999993</c:v>
                </c:pt>
                <c:pt idx="846">
                  <c:v>987.27009999999996</c:v>
                </c:pt>
                <c:pt idx="847">
                  <c:v>243.80551999999997</c:v>
                </c:pt>
                <c:pt idx="848">
                  <c:v>297.4126</c:v>
                </c:pt>
                <c:pt idx="849">
                  <c:v>1060.163225</c:v>
                </c:pt>
                <c:pt idx="850">
                  <c:v>3727.01512</c:v>
                </c:pt>
                <c:pt idx="851">
                  <c:v>1411.962</c:v>
                </c:pt>
                <c:pt idx="852">
                  <c:v>4211.1664700000001</c:v>
                </c:pt>
                <c:pt idx="853">
                  <c:v>1172.96795</c:v>
                </c:pt>
                <c:pt idx="854">
                  <c:v>2410.6912550000002</c:v>
                </c:pt>
                <c:pt idx="855">
                  <c:v>187.53440000000001</c:v>
                </c:pt>
                <c:pt idx="856">
                  <c:v>4097.4164900000005</c:v>
                </c:pt>
                <c:pt idx="857">
                  <c:v>1581.7985699999999</c:v>
                </c:pt>
                <c:pt idx="858">
                  <c:v>1821.816139</c:v>
                </c:pt>
                <c:pt idx="859">
                  <c:v>1096.5445999999999</c:v>
                </c:pt>
                <c:pt idx="860">
                  <c:v>4611.3510999999999</c:v>
                </c:pt>
                <c:pt idx="861">
                  <c:v>715.10919999999999</c:v>
                </c:pt>
                <c:pt idx="862">
                  <c:v>1226.9688650000001</c:v>
                </c:pt>
                <c:pt idx="863">
                  <c:v>545.80464499999994</c:v>
                </c:pt>
                <c:pt idx="864">
                  <c:v>878.24689999999987</c:v>
                </c:pt>
                <c:pt idx="865">
                  <c:v>660.03610000000003</c:v>
                </c:pt>
                <c:pt idx="866">
                  <c:v>114.14451</c:v>
                </c:pt>
                <c:pt idx="867">
                  <c:v>1157.6129999999998</c:v>
                </c:pt>
                <c:pt idx="868">
                  <c:v>1312.960345</c:v>
                </c:pt>
                <c:pt idx="869">
                  <c:v>439.16520000000003</c:v>
                </c:pt>
                <c:pt idx="870">
                  <c:v>845.78179999999998</c:v>
                </c:pt>
                <c:pt idx="871">
                  <c:v>339.23652000000004</c:v>
                </c:pt>
                <c:pt idx="872">
                  <c:v>596.68873999999994</c:v>
                </c:pt>
                <c:pt idx="873">
                  <c:v>684.90260000000001</c:v>
                </c:pt>
                <c:pt idx="874">
                  <c:v>889.11394999999993</c:v>
                </c:pt>
                <c:pt idx="875">
                  <c:v>269.01138000000003</c:v>
                </c:pt>
                <c:pt idx="876">
                  <c:v>2614.0360300000002</c:v>
                </c:pt>
                <c:pt idx="877">
                  <c:v>665.37886000000003</c:v>
                </c:pt>
                <c:pt idx="878">
                  <c:v>628.22349999999994</c:v>
                </c:pt>
                <c:pt idx="879">
                  <c:v>631.1952</c:v>
                </c:pt>
                <c:pt idx="880">
                  <c:v>344.3064</c:v>
                </c:pt>
                <c:pt idx="881">
                  <c:v>278.90574000000004</c:v>
                </c:pt>
                <c:pt idx="882">
                  <c:v>258.58506499999999</c:v>
                </c:pt>
                <c:pt idx="883">
                  <c:v>4625.5112500000005</c:v>
                </c:pt>
                <c:pt idx="884">
                  <c:v>487.79810500000002</c:v>
                </c:pt>
                <c:pt idx="885">
                  <c:v>1971.96947</c:v>
                </c:pt>
                <c:pt idx="886">
                  <c:v>2721.8437249999997</c:v>
                </c:pt>
                <c:pt idx="887">
                  <c:v>527.21758</c:v>
                </c:pt>
                <c:pt idx="888">
                  <c:v>168.25970000000001</c:v>
                </c:pt>
                <c:pt idx="889">
                  <c:v>1194.5132699999999</c:v>
                </c:pt>
                <c:pt idx="890">
                  <c:v>2933.0983150000002</c:v>
                </c:pt>
                <c:pt idx="891">
                  <c:v>724.38136000000009</c:v>
                </c:pt>
                <c:pt idx="892">
                  <c:v>1042.291665</c:v>
                </c:pt>
                <c:pt idx="893">
                  <c:v>4420.2653599999994</c:v>
                </c:pt>
                <c:pt idx="894">
                  <c:v>1355.5004899999999</c:v>
                </c:pt>
                <c:pt idx="895">
                  <c:v>1306.3883000000001</c:v>
                </c:pt>
                <c:pt idx="896">
                  <c:v>1979.8054550000002</c:v>
                </c:pt>
                <c:pt idx="897">
                  <c:v>222.15644499999999</c:v>
                </c:pt>
                <c:pt idx="898">
                  <c:v>163.45733999999999</c:v>
                </c:pt>
                <c:pt idx="899">
                  <c:v>211.73388500000001</c:v>
                </c:pt>
                <c:pt idx="900">
                  <c:v>868.88588500000003</c:v>
                </c:pt>
                <c:pt idx="901">
                  <c:v>4867.3558800000001</c:v>
                </c:pt>
                <c:pt idx="902">
                  <c:v>466.12863500000003</c:v>
                </c:pt>
                <c:pt idx="903">
                  <c:v>812.57844999999998</c:v>
                </c:pt>
                <c:pt idx="904">
                  <c:v>1264.4589000000001</c:v>
                </c:pt>
                <c:pt idx="905">
                  <c:v>456.41914500000001</c:v>
                </c:pt>
                <c:pt idx="906">
                  <c:v>484.69201499999997</c:v>
                </c:pt>
                <c:pt idx="907">
                  <c:v>763.37205999999992</c:v>
                </c:pt>
                <c:pt idx="908">
                  <c:v>1517.0068999999999</c:v>
                </c:pt>
                <c:pt idx="909">
                  <c:v>1749.6306</c:v>
                </c:pt>
                <c:pt idx="910">
                  <c:v>263.90429</c:v>
                </c:pt>
                <c:pt idx="911">
                  <c:v>3373.2686699999999</c:v>
                </c:pt>
                <c:pt idx="912">
                  <c:v>1438.2709049999999</c:v>
                </c:pt>
                <c:pt idx="913">
                  <c:v>762.69929999999999</c:v>
                </c:pt>
                <c:pt idx="914">
                  <c:v>525.75079500000004</c:v>
                </c:pt>
                <c:pt idx="915">
                  <c:v>247.33341000000001</c:v>
                </c:pt>
                <c:pt idx="916">
                  <c:v>2177.4322149999998</c:v>
                </c:pt>
                <c:pt idx="917">
                  <c:v>3506.9374519999997</c:v>
                </c:pt>
                <c:pt idx="918">
                  <c:v>1304.1921</c:v>
                </c:pt>
                <c:pt idx="919">
                  <c:v>524.52269000000001</c:v>
                </c:pt>
                <c:pt idx="920">
                  <c:v>1345.1122</c:v>
                </c:pt>
                <c:pt idx="921">
                  <c:v>1346.252</c:v>
                </c:pt>
                <c:pt idx="922">
                  <c:v>548.82619999999997</c:v>
                </c:pt>
                <c:pt idx="923">
                  <c:v>432.04108500000001</c:v>
                </c:pt>
                <c:pt idx="924">
                  <c:v>625.04349999999999</c:v>
                </c:pt>
                <c:pt idx="925">
                  <c:v>2533.3332839999998</c:v>
                </c:pt>
                <c:pt idx="926">
                  <c:v>291.3569</c:v>
                </c:pt>
                <c:pt idx="927">
                  <c:v>1203.2325999999998</c:v>
                </c:pt>
                <c:pt idx="928">
                  <c:v>1347.0804400000002</c:v>
                </c:pt>
                <c:pt idx="929">
                  <c:v>628.97549000000004</c:v>
                </c:pt>
                <c:pt idx="930">
                  <c:v>292.70646999999997</c:v>
                </c:pt>
                <c:pt idx="931">
                  <c:v>623.82979999999998</c:v>
                </c:pt>
                <c:pt idx="932">
                  <c:v>1009.6969999999999</c:v>
                </c:pt>
                <c:pt idx="933">
                  <c:v>734.81420000000003</c:v>
                </c:pt>
                <c:pt idx="934">
                  <c:v>467.33922000000001</c:v>
                </c:pt>
                <c:pt idx="935">
                  <c:v>1223.3827999999999</c:v>
                </c:pt>
                <c:pt idx="936">
                  <c:v>3210.866282</c:v>
                </c:pt>
                <c:pt idx="937">
                  <c:v>896.57957499999998</c:v>
                </c:pt>
                <c:pt idx="938">
                  <c:v>230.40021999999999</c:v>
                </c:pt>
                <c:pt idx="939">
                  <c:v>948.76442000000009</c:v>
                </c:pt>
                <c:pt idx="940">
                  <c:v>112.18739000000001</c:v>
                </c:pt>
                <c:pt idx="941">
                  <c:v>954.95650999999998</c:v>
                </c:pt>
                <c:pt idx="942">
                  <c:v>221.746915</c:v>
                </c:pt>
                <c:pt idx="943">
                  <c:v>162.84709000000001</c:v>
                </c:pt>
                <c:pt idx="944">
                  <c:v>1298.28747</c:v>
                </c:pt>
                <c:pt idx="945">
                  <c:v>1167.413</c:v>
                </c:pt>
                <c:pt idx="946">
                  <c:v>716.00940000000003</c:v>
                </c:pt>
                <c:pt idx="947">
                  <c:v>3904.7285000000002</c:v>
                </c:pt>
                <c:pt idx="948">
                  <c:v>635.87764500000003</c:v>
                </c:pt>
                <c:pt idx="949">
                  <c:v>1993.3457999999998</c:v>
                </c:pt>
                <c:pt idx="950">
                  <c:v>1153.487265</c:v>
                </c:pt>
                <c:pt idx="951">
                  <c:v>4746.2893999999997</c:v>
                </c:pt>
                <c:pt idx="952">
                  <c:v>452.71829500000001</c:v>
                </c:pt>
                <c:pt idx="953">
                  <c:v>3899.8546000000001</c:v>
                </c:pt>
                <c:pt idx="954">
                  <c:v>2000.9633650000001</c:v>
                </c:pt>
                <c:pt idx="955">
                  <c:v>387.57341000000002</c:v>
                </c:pt>
                <c:pt idx="956">
                  <c:v>4199.9519999999993</c:v>
                </c:pt>
                <c:pt idx="957">
                  <c:v>1260.9887020000001</c:v>
                </c:pt>
                <c:pt idx="958">
                  <c:v>4103.4221400000006</c:v>
                </c:pt>
                <c:pt idx="959">
                  <c:v>2846.891901</c:v>
                </c:pt>
                <c:pt idx="960">
                  <c:v>273.010785</c:v>
                </c:pt>
                <c:pt idx="961">
                  <c:v>335.32839999999999</c:v>
                </c:pt>
                <c:pt idx="962">
                  <c:v>1447.4675</c:v>
                </c:pt>
                <c:pt idx="963">
                  <c:v>950.05730500000004</c:v>
                </c:pt>
                <c:pt idx="964">
                  <c:v>2646.7097370000001</c:v>
                </c:pt>
                <c:pt idx="965">
                  <c:v>474.63440000000003</c:v>
                </c:pt>
                <c:pt idx="966">
                  <c:v>2396.7383049999999</c:v>
                </c:pt>
                <c:pt idx="967">
                  <c:v>751.80253500000003</c:v>
                </c:pt>
                <c:pt idx="968">
                  <c:v>327.98685499999999</c:v>
                </c:pt>
                <c:pt idx="969">
                  <c:v>859.68277999999987</c:v>
                </c:pt>
                <c:pt idx="970">
                  <c:v>1070.26424</c:v>
                </c:pt>
                <c:pt idx="971">
                  <c:v>499.23764</c:v>
                </c:pt>
                <c:pt idx="972">
                  <c:v>252.78186500000001</c:v>
                </c:pt>
                <c:pt idx="973">
                  <c:v>175.93379999999999</c:v>
                </c:pt>
                <c:pt idx="974">
                  <c:v>232.26218</c:v>
                </c:pt>
                <c:pt idx="975">
                  <c:v>1613.876205</c:v>
                </c:pt>
                <c:pt idx="976">
                  <c:v>780.41605000000004</c:v>
                </c:pt>
                <c:pt idx="977">
                  <c:v>290.29065000000003</c:v>
                </c:pt>
                <c:pt idx="978">
                  <c:v>970.46680500000002</c:v>
                </c:pt>
                <c:pt idx="979">
                  <c:v>488.90368000000001</c:v>
                </c:pt>
                <c:pt idx="980">
                  <c:v>2551.7113629999999</c:v>
                </c:pt>
                <c:pt idx="981">
                  <c:v>450.03392500000001</c:v>
                </c:pt>
                <c:pt idx="982">
                  <c:v>1919.9944</c:v>
                </c:pt>
                <c:pt idx="983">
                  <c:v>1679.6411940000003</c:v>
                </c:pt>
                <c:pt idx="984">
                  <c:v>491.50598499999995</c:v>
                </c:pt>
                <c:pt idx="985">
                  <c:v>762.46299999999997</c:v>
                </c:pt>
                <c:pt idx="986">
                  <c:v>841.00468500000011</c:v>
                </c:pt>
                <c:pt idx="987">
                  <c:v>2834.018885</c:v>
                </c:pt>
                <c:pt idx="988">
                  <c:v>451.88262500000002</c:v>
                </c:pt>
                <c:pt idx="989">
                  <c:v>1457.1890799999999</c:v>
                </c:pt>
                <c:pt idx="990">
                  <c:v>337.89099999999996</c:v>
                </c:pt>
                <c:pt idx="991">
                  <c:v>714.486265</c:v>
                </c:pt>
                <c:pt idx="992">
                  <c:v>1011.8424000000001</c:v>
                </c:pt>
                <c:pt idx="993">
                  <c:v>548.44673</c:v>
                </c:pt>
                <c:pt idx="994">
                  <c:v>1642.0494549999999</c:v>
                </c:pt>
                <c:pt idx="995">
                  <c:v>798.64752500000009</c:v>
                </c:pt>
                <c:pt idx="996">
                  <c:v>741.85220000000004</c:v>
                </c:pt>
                <c:pt idx="997">
                  <c:v>1388.7968500000002</c:v>
                </c:pt>
                <c:pt idx="998">
                  <c:v>655.17501000000004</c:v>
                </c:pt>
                <c:pt idx="999">
                  <c:v>526.78181500000005</c:v>
                </c:pt>
                <c:pt idx="1000">
                  <c:v>1736.17661</c:v>
                </c:pt>
                <c:pt idx="1001">
                  <c:v>3447.2840999999999</c:v>
                </c:pt>
                <c:pt idx="1002">
                  <c:v>197.29500000000002</c:v>
                </c:pt>
                <c:pt idx="1003">
                  <c:v>2123.218226</c:v>
                </c:pt>
                <c:pt idx="1004">
                  <c:v>862.75411000000008</c:v>
                </c:pt>
                <c:pt idx="1005">
                  <c:v>443.33877000000001</c:v>
                </c:pt>
                <c:pt idx="1006">
                  <c:v>443.82633999999996</c:v>
                </c:pt>
                <c:pt idx="1007">
                  <c:v>2491.5220850000001</c:v>
                </c:pt>
                <c:pt idx="1008">
                  <c:v>2324.147453</c:v>
                </c:pt>
                <c:pt idx="1009">
                  <c:v>995.7721600000001</c:v>
                </c:pt>
                <c:pt idx="1010">
                  <c:v>826.90440000000001</c:v>
                </c:pt>
                <c:pt idx="1011">
                  <c:v>1876.7737700000002</c:v>
                </c:pt>
                <c:pt idx="1012">
                  <c:v>3658.0282160000002</c:v>
                </c:pt>
                <c:pt idx="1013">
                  <c:v>876.5249</c:v>
                </c:pt>
                <c:pt idx="1014">
                  <c:v>538.35360000000003</c:v>
                </c:pt>
                <c:pt idx="1015">
                  <c:v>1212.4992399999999</c:v>
                </c:pt>
                <c:pt idx="1016">
                  <c:v>270.924395</c:v>
                </c:pt>
                <c:pt idx="1017">
                  <c:v>398.79259999999999</c:v>
                </c:pt>
                <c:pt idx="1018">
                  <c:v>1249.5290849999999</c:v>
                </c:pt>
                <c:pt idx="1019">
                  <c:v>2601.8950519999999</c:v>
                </c:pt>
                <c:pt idx="1020">
                  <c:v>879.85930000000008</c:v>
                </c:pt>
                <c:pt idx="1021">
                  <c:v>3559.5589800000002</c:v>
                </c:pt>
                <c:pt idx="1022">
                  <c:v>4221.1138200000005</c:v>
                </c:pt>
                <c:pt idx="1023">
                  <c:v>171.10268000000002</c:v>
                </c:pt>
                <c:pt idx="1024">
                  <c:v>856.9861800000001</c:v>
                </c:pt>
                <c:pt idx="1025">
                  <c:v>202.01769999999999</c:v>
                </c:pt>
                <c:pt idx="1026">
                  <c:v>1645.0894700000001</c:v>
                </c:pt>
                <c:pt idx="1027">
                  <c:v>2159.5382290000002</c:v>
                </c:pt>
                <c:pt idx="1028">
                  <c:v>985.04320000000007</c:v>
                </c:pt>
                <c:pt idx="1029">
                  <c:v>687.79800999999998</c:v>
                </c:pt>
                <c:pt idx="1030">
                  <c:v>2167.728345</c:v>
                </c:pt>
                <c:pt idx="1031">
                  <c:v>4442.3802999999998</c:v>
                </c:pt>
                <c:pt idx="1032">
                  <c:v>413.75227000000007</c:v>
                </c:pt>
                <c:pt idx="1033">
                  <c:v>1374.787235</c:v>
                </c:pt>
                <c:pt idx="1034">
                  <c:v>1295.00712</c:v>
                </c:pt>
                <c:pt idx="1035">
                  <c:v>1209.4477999999999</c:v>
                </c:pt>
                <c:pt idx="1036">
                  <c:v>3748.4449300000001</c:v>
                </c:pt>
                <c:pt idx="1037">
                  <c:v>3972.5518050000001</c:v>
                </c:pt>
                <c:pt idx="1038">
                  <c:v>225.08351999999999</c:v>
                </c:pt>
                <c:pt idx="1039">
                  <c:v>2249.3659640000001</c:v>
                </c:pt>
                <c:pt idx="1040">
                  <c:v>2023.485475</c:v>
                </c:pt>
                <c:pt idx="1041">
                  <c:v>170.47001499999999</c:v>
                </c:pt>
                <c:pt idx="1042">
                  <c:v>3347.5817150000003</c:v>
                </c:pt>
                <c:pt idx="1043">
                  <c:v>316.1454</c:v>
                </c:pt>
                <c:pt idx="1044">
                  <c:v>1139.406555</c:v>
                </c:pt>
                <c:pt idx="1045">
                  <c:v>2188.0819999999999</c:v>
                </c:pt>
                <c:pt idx="1046">
                  <c:v>732.50482</c:v>
                </c:pt>
                <c:pt idx="1047">
                  <c:v>4450.1398200000003</c:v>
                </c:pt>
                <c:pt idx="1048">
                  <c:v>359.41708499999999</c:v>
                </c:pt>
                <c:pt idx="1049">
                  <c:v>3972.7614000000003</c:v>
                </c:pt>
                <c:pt idx="1050">
                  <c:v>802.31354499999998</c:v>
                </c:pt>
                <c:pt idx="1051">
                  <c:v>1439.45579</c:v>
                </c:pt>
                <c:pt idx="1052">
                  <c:v>928.80267000000003</c:v>
                </c:pt>
                <c:pt idx="1053">
                  <c:v>2530.9489000000003</c:v>
                </c:pt>
                <c:pt idx="1054">
                  <c:v>335.34703000000002</c:v>
                </c:pt>
                <c:pt idx="1055">
                  <c:v>1059.450155</c:v>
                </c:pt>
                <c:pt idx="1056">
                  <c:v>827.75229999999988</c:v>
                </c:pt>
                <c:pt idx="1057">
                  <c:v>1792.9303370000002</c:v>
                </c:pt>
                <c:pt idx="1058">
                  <c:v>248.09791000000001</c:v>
                </c:pt>
                <c:pt idx="1059">
                  <c:v>446.27218000000005</c:v>
                </c:pt>
                <c:pt idx="1060">
                  <c:v>198.15818999999999</c:v>
                </c:pt>
                <c:pt idx="1061">
                  <c:v>1155.42236</c:v>
                </c:pt>
                <c:pt idx="1062">
                  <c:v>4897.0247600000002</c:v>
                </c:pt>
                <c:pt idx="1063">
                  <c:v>654.81950500000005</c:v>
                </c:pt>
                <c:pt idx="1064">
                  <c:v>570.88670000000002</c:v>
                </c:pt>
                <c:pt idx="1065">
                  <c:v>704.54989999999998</c:v>
                </c:pt>
                <c:pt idx="1066">
                  <c:v>897.81851000000006</c:v>
                </c:pt>
                <c:pt idx="1067">
                  <c:v>575.74134500000002</c:v>
                </c:pt>
                <c:pt idx="1068">
                  <c:v>1434.9854399999999</c:v>
                </c:pt>
                <c:pt idx="1069">
                  <c:v>1092.8849</c:v>
                </c:pt>
                <c:pt idx="1070">
                  <c:v>3987.1704299999997</c:v>
                </c:pt>
                <c:pt idx="1071">
                  <c:v>1397.445555</c:v>
                </c:pt>
                <c:pt idx="1072">
                  <c:v>190.95274499999999</c:v>
                </c:pt>
                <c:pt idx="1073">
                  <c:v>1209.6651200000001</c:v>
                </c:pt>
                <c:pt idx="1074">
                  <c:v>1320.4285649999999</c:v>
                </c:pt>
                <c:pt idx="1075">
                  <c:v>456.28420999999997</c:v>
                </c:pt>
                <c:pt idx="1076">
                  <c:v>855.13469999999995</c:v>
                </c:pt>
                <c:pt idx="1077">
                  <c:v>210.22647000000001</c:v>
                </c:pt>
                <c:pt idx="1078">
                  <c:v>3467.2147199999999</c:v>
                </c:pt>
                <c:pt idx="1079">
                  <c:v>1516.15344</c:v>
                </c:pt>
                <c:pt idx="1080">
                  <c:v>1188.4048580000001</c:v>
                </c:pt>
                <c:pt idx="1081">
                  <c:v>445.44026500000001</c:v>
                </c:pt>
                <c:pt idx="1082">
                  <c:v>585.59024999999997</c:v>
                </c:pt>
                <c:pt idx="1083">
                  <c:v>407.6497</c:v>
                </c:pt>
                <c:pt idx="1084">
                  <c:v>1501.976005</c:v>
                </c:pt>
                <c:pt idx="1085">
                  <c:v>1902.3259999999998</c:v>
                </c:pt>
                <c:pt idx="1086">
                  <c:v>1079.635025</c:v>
                </c:pt>
                <c:pt idx="1087">
                  <c:v>1135.32276</c:v>
                </c:pt>
                <c:pt idx="1088">
                  <c:v>974.89105999999992</c:v>
                </c:pt>
                <c:pt idx="1089">
                  <c:v>1057.7086999999999</c:v>
                </c:pt>
                <c:pt idx="1090">
                  <c:v>4167.6081100000001</c:v>
                </c:pt>
                <c:pt idx="1091">
                  <c:v>1128.6538699999999</c:v>
                </c:pt>
                <c:pt idx="1092">
                  <c:v>359.14800000000002</c:v>
                </c:pt>
                <c:pt idx="1093">
                  <c:v>3390.7548000000002</c:v>
                </c:pt>
                <c:pt idx="1094">
                  <c:v>1129.9343000000001</c:v>
                </c:pt>
                <c:pt idx="1095">
                  <c:v>456.11885000000001</c:v>
                </c:pt>
                <c:pt idx="1096">
                  <c:v>4464.1197400000001</c:v>
                </c:pt>
                <c:pt idx="1097">
                  <c:v>167.46323000000001</c:v>
                </c:pt>
                <c:pt idx="1098">
                  <c:v>2304.5566159999998</c:v>
                </c:pt>
                <c:pt idx="1099">
                  <c:v>322.71211</c:v>
                </c:pt>
                <c:pt idx="1100">
                  <c:v>1677.6304049999999</c:v>
                </c:pt>
                <c:pt idx="1101">
                  <c:v>1125.3421000000001</c:v>
                </c:pt>
                <c:pt idx="1102">
                  <c:v>347.14096000000001</c:v>
                </c:pt>
                <c:pt idx="1103">
                  <c:v>1136.3283200000001</c:v>
                </c:pt>
                <c:pt idx="1104">
                  <c:v>2042.060465</c:v>
                </c:pt>
                <c:pt idx="1105">
                  <c:v>1033.8931600000001</c:v>
                </c:pt>
                <c:pt idx="1106">
                  <c:v>898.81587500000001</c:v>
                </c:pt>
                <c:pt idx="1107">
                  <c:v>1049.3945799999999</c:v>
                </c:pt>
                <c:pt idx="1108">
                  <c:v>290.40880000000004</c:v>
                </c:pt>
                <c:pt idx="1109">
                  <c:v>860.53615000000013</c:v>
                </c:pt>
                <c:pt idx="1110">
                  <c:v>1151.2405000000001</c:v>
                </c:pt>
                <c:pt idx="1111">
                  <c:v>4194.9244100000005</c:v>
                </c:pt>
                <c:pt idx="1112">
                  <c:v>2418.0933500000001</c:v>
                </c:pt>
                <c:pt idx="1113">
                  <c:v>531.21698500000002</c:v>
                </c:pt>
                <c:pt idx="1114">
                  <c:v>239.60958999999997</c:v>
                </c:pt>
                <c:pt idx="1115">
                  <c:v>1080.74863</c:v>
                </c:pt>
                <c:pt idx="1116">
                  <c:v>922.24025999999992</c:v>
                </c:pt>
                <c:pt idx="1117">
                  <c:v>3612.4573700000001</c:v>
                </c:pt>
                <c:pt idx="1118">
                  <c:v>3828.27495</c:v>
                </c:pt>
                <c:pt idx="1119">
                  <c:v>569.34305000000006</c:v>
                </c:pt>
                <c:pt idx="1120">
                  <c:v>3416.6273000000001</c:v>
                </c:pt>
                <c:pt idx="1121">
                  <c:v>834.71643000000006</c:v>
                </c:pt>
                <c:pt idx="1122">
                  <c:v>4666.1442399999996</c:v>
                </c:pt>
                <c:pt idx="1123">
                  <c:v>1890.3491409999999</c:v>
                </c:pt>
                <c:pt idx="1124">
                  <c:v>4090.4199500000004</c:v>
                </c:pt>
                <c:pt idx="1125">
                  <c:v>1425.46082</c:v>
                </c:pt>
                <c:pt idx="1126">
                  <c:v>1021.4636</c:v>
                </c:pt>
                <c:pt idx="1127">
                  <c:v>583.65204000000006</c:v>
                </c:pt>
                <c:pt idx="1128">
                  <c:v>1435.8364369999999</c:v>
                </c:pt>
                <c:pt idx="1129">
                  <c:v>172.8897</c:v>
                </c:pt>
                <c:pt idx="1130">
                  <c:v>858.23022999999989</c:v>
                </c:pt>
                <c:pt idx="1131">
                  <c:v>369.34280000000001</c:v>
                </c:pt>
                <c:pt idx="1132">
                  <c:v>2070.9020339999997</c:v>
                </c:pt>
                <c:pt idx="1133">
                  <c:v>999.10376500000007</c:v>
                </c:pt>
                <c:pt idx="1134">
                  <c:v>1967.3335729999999</c:v>
                </c:pt>
                <c:pt idx="1135">
                  <c:v>1108.5586799999999</c:v>
                </c:pt>
                <c:pt idx="1136">
                  <c:v>762.35180000000003</c:v>
                </c:pt>
                <c:pt idx="1137">
                  <c:v>317.62876999999997</c:v>
                </c:pt>
                <c:pt idx="1138">
                  <c:v>370.43545</c:v>
                </c:pt>
                <c:pt idx="1139">
                  <c:v>3689.8733079999997</c:v>
                </c:pt>
                <c:pt idx="1140">
                  <c:v>904.80273</c:v>
                </c:pt>
                <c:pt idx="1141">
                  <c:v>795.45169999999996</c:v>
                </c:pt>
                <c:pt idx="1142">
                  <c:v>2711.7993780000002</c:v>
                </c:pt>
                <c:pt idx="1143">
                  <c:v>633.80755999999997</c:v>
                </c:pt>
                <c:pt idx="1144">
                  <c:v>963.03970000000004</c:v>
                </c:pt>
                <c:pt idx="1145">
                  <c:v>1128.9109249999999</c:v>
                </c:pt>
                <c:pt idx="1146">
                  <c:v>5259.0829389999999</c:v>
                </c:pt>
                <c:pt idx="1147">
                  <c:v>226.15688</c:v>
                </c:pt>
                <c:pt idx="1148">
                  <c:v>1079.1959999999999</c:v>
                </c:pt>
                <c:pt idx="1149">
                  <c:v>597.97309999999993</c:v>
                </c:pt>
                <c:pt idx="1150">
                  <c:v>220.37359499999997</c:v>
                </c:pt>
                <c:pt idx="1151">
                  <c:v>1223.58392</c:v>
                </c:pt>
                <c:pt idx="1152">
                  <c:v>4094.1285400000002</c:v>
                </c:pt>
                <c:pt idx="1153">
                  <c:v>563.04578500000002</c:v>
                </c:pt>
                <c:pt idx="1154">
                  <c:v>1101.51747</c:v>
                </c:pt>
                <c:pt idx="1155">
                  <c:v>722.82156499999996</c:v>
                </c:pt>
                <c:pt idx="1156">
                  <c:v>3972.2746200000001</c:v>
                </c:pt>
                <c:pt idx="1157">
                  <c:v>1442.607385</c:v>
                </c:pt>
                <c:pt idx="1158">
                  <c:v>245.97201000000001</c:v>
                </c:pt>
                <c:pt idx="1159">
                  <c:v>398.98410000000001</c:v>
                </c:pt>
                <c:pt idx="1160">
                  <c:v>772.72532000000001</c:v>
                </c:pt>
                <c:pt idx="1161">
                  <c:v>512.41886999999997</c:v>
                </c:pt>
                <c:pt idx="1162">
                  <c:v>1896.317192</c:v>
                </c:pt>
                <c:pt idx="1163">
                  <c:v>220.08308499999998</c:v>
                </c:pt>
                <c:pt idx="1164">
                  <c:v>715.35538999999994</c:v>
                </c:pt>
                <c:pt idx="1165">
                  <c:v>522.79887500000007</c:v>
                </c:pt>
                <c:pt idx="1166">
                  <c:v>1098.2501299999999</c:v>
                </c:pt>
                <c:pt idx="1167">
                  <c:v>452.9477</c:v>
                </c:pt>
                <c:pt idx="1168">
                  <c:v>467.06400000000002</c:v>
                </c:pt>
                <c:pt idx="1169">
                  <c:v>611.23529500000006</c:v>
                </c:pt>
                <c:pt idx="1170">
                  <c:v>1717.8682400000002</c:v>
                </c:pt>
                <c:pt idx="1171">
                  <c:v>2247.8599999999997</c:v>
                </c:pt>
                <c:pt idx="1172">
                  <c:v>1109.36229</c:v>
                </c:pt>
                <c:pt idx="1173">
                  <c:v>645.78433999999993</c:v>
                </c:pt>
                <c:pt idx="1174">
                  <c:v>443.39159000000001</c:v>
                </c:pt>
                <c:pt idx="1175">
                  <c:v>215.43609999999998</c:v>
                </c:pt>
                <c:pt idx="1176">
                  <c:v>2388.7662700000001</c:v>
                </c:pt>
                <c:pt idx="1177">
                  <c:v>649.68860000000006</c:v>
                </c:pt>
                <c:pt idx="1178">
                  <c:v>289.94893500000001</c:v>
                </c:pt>
                <c:pt idx="1179">
                  <c:v>1935.0368900000001</c:v>
                </c:pt>
                <c:pt idx="1180">
                  <c:v>765.07737500000007</c:v>
                </c:pt>
                <c:pt idx="1181">
                  <c:v>285.068375</c:v>
                </c:pt>
                <c:pt idx="1182">
                  <c:v>263.29920000000004</c:v>
                </c:pt>
                <c:pt idx="1183">
                  <c:v>944.73824000000002</c:v>
                </c:pt>
                <c:pt idx="1184">
                  <c:v>1832.8238099999999</c:v>
                </c:pt>
                <c:pt idx="1185">
                  <c:v>860.38233999999989</c:v>
                </c:pt>
                <c:pt idx="1186">
                  <c:v>3746.5343750000002</c:v>
                </c:pt>
                <c:pt idx="1187">
                  <c:v>1384.47972</c:v>
                </c:pt>
                <c:pt idx="1188">
                  <c:v>2177.1342300000001</c:v>
                </c:pt>
                <c:pt idx="1189">
                  <c:v>1312.667745</c:v>
                </c:pt>
                <c:pt idx="1190">
                  <c:v>532.74002499999995</c:v>
                </c:pt>
                <c:pt idx="1191">
                  <c:v>1372.547184</c:v>
                </c:pt>
                <c:pt idx="1192">
                  <c:v>1301.916105</c:v>
                </c:pt>
                <c:pt idx="1193">
                  <c:v>867.11912499999994</c:v>
                </c:pt>
                <c:pt idx="1194">
                  <c:v>413.40824499999997</c:v>
                </c:pt>
                <c:pt idx="1195">
                  <c:v>1883.8703659999999</c:v>
                </c:pt>
                <c:pt idx="1196">
                  <c:v>3330.7550799999999</c:v>
                </c:pt>
                <c:pt idx="1197">
                  <c:v>569.98374999999999</c:v>
                </c:pt>
                <c:pt idx="1198">
                  <c:v>639.36034499999994</c:v>
                </c:pt>
                <c:pt idx="1199">
                  <c:v>493.47050000000002</c:v>
                </c:pt>
                <c:pt idx="1200">
                  <c:v>619.87518</c:v>
                </c:pt>
                <c:pt idx="1201">
                  <c:v>873.32292500000005</c:v>
                </c:pt>
                <c:pt idx="1202">
                  <c:v>205.53249</c:v>
                </c:pt>
                <c:pt idx="1203">
                  <c:v>996.40599999999995</c:v>
                </c:pt>
                <c:pt idx="1204">
                  <c:v>1822.34512</c:v>
                </c:pt>
                <c:pt idx="1205">
                  <c:v>511.65003999999999</c:v>
                </c:pt>
                <c:pt idx="1206">
                  <c:v>3691.0608030000003</c:v>
                </c:pt>
                <c:pt idx="1207">
                  <c:v>3841.5474000000004</c:v>
                </c:pt>
                <c:pt idx="1208">
                  <c:v>2029.6863450000001</c:v>
                </c:pt>
                <c:pt idx="1209">
                  <c:v>1234.7172</c:v>
                </c:pt>
                <c:pt idx="1210">
                  <c:v>537.33642499999996</c:v>
                </c:pt>
                <c:pt idx="1211">
                  <c:v>2356.301618</c:v>
                </c:pt>
                <c:pt idx="1212">
                  <c:v>170.24553</c:v>
                </c:pt>
                <c:pt idx="1213">
                  <c:v>1080.6839</c:v>
                </c:pt>
                <c:pt idx="1214">
                  <c:v>395.607145</c:v>
                </c:pt>
                <c:pt idx="1215">
                  <c:v>1289.0057650000001</c:v>
                </c:pt>
                <c:pt idx="1216">
                  <c:v>541.56611999999996</c:v>
                </c:pt>
                <c:pt idx="1217">
                  <c:v>405.81161000000003</c:v>
                </c:pt>
                <c:pt idx="1218">
                  <c:v>4166.1602000000003</c:v>
                </c:pt>
                <c:pt idx="1219">
                  <c:v>753.71638999999993</c:v>
                </c:pt>
                <c:pt idx="1220">
                  <c:v>471.82035500000001</c:v>
                </c:pt>
                <c:pt idx="1221">
                  <c:v>659.35083000000009</c:v>
                </c:pt>
                <c:pt idx="1222">
                  <c:v>844.2666999999999</c:v>
                </c:pt>
                <c:pt idx="1223">
                  <c:v>2612.5674770000001</c:v>
                </c:pt>
                <c:pt idx="1224">
                  <c:v>685.84795999999994</c:v>
                </c:pt>
                <c:pt idx="1225">
                  <c:v>479.56567999999999</c:v>
                </c:pt>
                <c:pt idx="1226">
                  <c:v>664.054485</c:v>
                </c:pt>
                <c:pt idx="1227">
                  <c:v>716.20122000000003</c:v>
                </c:pt>
                <c:pt idx="1228">
                  <c:v>1059.4225700000002</c:v>
                </c:pt>
                <c:pt idx="1229">
                  <c:v>1193.825595</c:v>
                </c:pt>
                <c:pt idx="1230">
                  <c:v>6002.139897</c:v>
                </c:pt>
                <c:pt idx="1231">
                  <c:v>2016.7336029999999</c:v>
                </c:pt>
                <c:pt idx="1232">
                  <c:v>1247.9708949999999</c:v>
                </c:pt>
                <c:pt idx="1233">
                  <c:v>1134.5518999999999</c:v>
                </c:pt>
                <c:pt idx="1234">
                  <c:v>851.57587000000001</c:v>
                </c:pt>
                <c:pt idx="1235">
                  <c:v>269.95683500000001</c:v>
                </c:pt>
                <c:pt idx="1236">
                  <c:v>1444.9854399999999</c:v>
                </c:pt>
                <c:pt idx="1237">
                  <c:v>1222.4350850000001</c:v>
                </c:pt>
                <c:pt idx="1238">
                  <c:v>698.55069500000002</c:v>
                </c:pt>
                <c:pt idx="1239">
                  <c:v>323.84357</c:v>
                </c:pt>
                <c:pt idx="1240">
                  <c:v>4726.9853999999996</c:v>
                </c:pt>
                <c:pt idx="1241">
                  <c:v>4957.7662399999999</c:v>
                </c:pt>
                <c:pt idx="1242">
                  <c:v>429.62711999999999</c:v>
                </c:pt>
                <c:pt idx="1243">
                  <c:v>317.16149000000001</c:v>
                </c:pt>
                <c:pt idx="1244">
                  <c:v>113.59407000000002</c:v>
                </c:pt>
                <c:pt idx="1245">
                  <c:v>561.53689999999995</c:v>
                </c:pt>
                <c:pt idx="1246">
                  <c:v>910.17980000000011</c:v>
                </c:pt>
                <c:pt idx="1247">
                  <c:v>605.91729999999995</c:v>
                </c:pt>
                <c:pt idx="1248">
                  <c:v>163.39618000000002</c:v>
                </c:pt>
                <c:pt idx="1249">
                  <c:v>3760.7527700000001</c:v>
                </c:pt>
                <c:pt idx="1250">
                  <c:v>1864.8421699999999</c:v>
                </c:pt>
                <c:pt idx="1251">
                  <c:v>124.15650000000001</c:v>
                </c:pt>
                <c:pt idx="1252">
                  <c:v>1623.2846999999999</c:v>
                </c:pt>
                <c:pt idx="1253">
                  <c:v>1582.882173</c:v>
                </c:pt>
                <c:pt idx="1254">
                  <c:v>441.51588000000004</c:v>
                </c:pt>
                <c:pt idx="1255">
                  <c:v>647.40129999999999</c:v>
                </c:pt>
                <c:pt idx="1256">
                  <c:v>1143.6738149999999</c:v>
                </c:pt>
                <c:pt idx="1257">
                  <c:v>1130.5934549999999</c:v>
                </c:pt>
                <c:pt idx="1258">
                  <c:v>3006.3580549999997</c:v>
                </c:pt>
                <c:pt idx="1259">
                  <c:v>1019.7772199999999</c:v>
                </c:pt>
                <c:pt idx="1260">
                  <c:v>454.42348000000004</c:v>
                </c:pt>
                <c:pt idx="1261">
                  <c:v>327.71609999999998</c:v>
                </c:pt>
                <c:pt idx="1262">
                  <c:v>677.01925000000006</c:v>
                </c:pt>
                <c:pt idx="1263">
                  <c:v>733.77479999999991</c:v>
                </c:pt>
                <c:pt idx="1264">
                  <c:v>1037.0912549999998</c:v>
                </c:pt>
                <c:pt idx="1265">
                  <c:v>2692.6514400000001</c:v>
                </c:pt>
                <c:pt idx="1266">
                  <c:v>1070.4469999999999</c:v>
                </c:pt>
                <c:pt idx="1267">
                  <c:v>3425.4053350000004</c:v>
                </c:pt>
                <c:pt idx="1268">
                  <c:v>188.0487</c:v>
                </c:pt>
                <c:pt idx="1269">
                  <c:v>861.53</c:v>
                </c:pt>
                <c:pt idx="1270">
                  <c:v>329.25298499999997</c:v>
                </c:pt>
                <c:pt idx="1271">
                  <c:v>302.18091500000003</c:v>
                </c:pt>
                <c:pt idx="1272">
                  <c:v>1447.8330149999999</c:v>
                </c:pt>
                <c:pt idx="1273">
                  <c:v>474.70528999999999</c:v>
                </c:pt>
                <c:pt idx="1274">
                  <c:v>1704.3341400000002</c:v>
                </c:pt>
                <c:pt idx="1275">
                  <c:v>1095.933</c:v>
                </c:pt>
                <c:pt idx="1276">
                  <c:v>274.19479999999999</c:v>
                </c:pt>
                <c:pt idx="1277">
                  <c:v>435.70436499999994</c:v>
                </c:pt>
                <c:pt idx="1278">
                  <c:v>2246.2043750000003</c:v>
                </c:pt>
                <c:pt idx="1279">
                  <c:v>418.91130999999996</c:v>
                </c:pt>
                <c:pt idx="1280">
                  <c:v>828.3680700000001</c:v>
                </c:pt>
                <c:pt idx="1281">
                  <c:v>2453.5698550000002</c:v>
                </c:pt>
                <c:pt idx="1282">
                  <c:v>1428.3459399999999</c:v>
                </c:pt>
                <c:pt idx="1283">
                  <c:v>172.03537</c:v>
                </c:pt>
                <c:pt idx="1284">
                  <c:v>4740.3879999999999</c:v>
                </c:pt>
                <c:pt idx="1285">
                  <c:v>853.46717999999998</c:v>
                </c:pt>
                <c:pt idx="1286">
                  <c:v>373.26251000000002</c:v>
                </c:pt>
                <c:pt idx="1287">
                  <c:v>547.24489999999992</c:v>
                </c:pt>
                <c:pt idx="1288">
                  <c:v>3834.4566</c:v>
                </c:pt>
                <c:pt idx="1289">
                  <c:v>714.74727999999993</c:v>
                </c:pt>
                <c:pt idx="1290">
                  <c:v>713.39025000000004</c:v>
                </c:pt>
                <c:pt idx="1291">
                  <c:v>3482.8654000000001</c:v>
                </c:pt>
                <c:pt idx="1292">
                  <c:v>151.53449000000001</c:v>
                </c:pt>
                <c:pt idx="1293">
                  <c:v>930.18935500000009</c:v>
                </c:pt>
                <c:pt idx="1294">
                  <c:v>1193.112525</c:v>
                </c:pt>
                <c:pt idx="1295">
                  <c:v>196.47800000000001</c:v>
                </c:pt>
                <c:pt idx="1296">
                  <c:v>170.89257500000002</c:v>
                </c:pt>
                <c:pt idx="1297">
                  <c:v>434.04408999999998</c:v>
                </c:pt>
                <c:pt idx="1298">
                  <c:v>526.14694499999996</c:v>
                </c:pt>
                <c:pt idx="1299">
                  <c:v>271.082855</c:v>
                </c:pt>
                <c:pt idx="1300">
                  <c:v>6259.2873090000003</c:v>
                </c:pt>
                <c:pt idx="1301">
                  <c:v>4671.8163249999998</c:v>
                </c:pt>
                <c:pt idx="1302">
                  <c:v>320.87869999999998</c:v>
                </c:pt>
                <c:pt idx="1303">
                  <c:v>3782.9724199999996</c:v>
                </c:pt>
                <c:pt idx="1304">
                  <c:v>2125.9377949999998</c:v>
                </c:pt>
                <c:pt idx="1305">
                  <c:v>246.46188000000001</c:v>
                </c:pt>
                <c:pt idx="1306">
                  <c:v>1611.53045</c:v>
                </c:pt>
                <c:pt idx="1307">
                  <c:v>2147.2478799999999</c:v>
                </c:pt>
                <c:pt idx="1308">
                  <c:v>3390.0652999999998</c:v>
                </c:pt>
                <c:pt idx="1309">
                  <c:v>687.59609999999998</c:v>
                </c:pt>
                <c:pt idx="1310">
                  <c:v>694.09098500000005</c:v>
                </c:pt>
                <c:pt idx="1311">
                  <c:v>457.14130499999999</c:v>
                </c:pt>
                <c:pt idx="1312">
                  <c:v>453.6259</c:v>
                </c:pt>
                <c:pt idx="1313">
                  <c:v>3639.7575999999999</c:v>
                </c:pt>
                <c:pt idx="1314">
                  <c:v>1876.5875449999999</c:v>
                </c:pt>
                <c:pt idx="1315">
                  <c:v>1127.2331389999999</c:v>
                </c:pt>
                <c:pt idx="1316">
                  <c:v>173.1677</c:v>
                </c:pt>
                <c:pt idx="1317">
                  <c:v>116.34627</c:v>
                </c:pt>
                <c:pt idx="1318">
                  <c:v>1949.6719170000001</c:v>
                </c:pt>
                <c:pt idx="1319">
                  <c:v>720.17008499999997</c:v>
                </c:pt>
                <c:pt idx="1320">
                  <c:v>542.50233500000002</c:v>
                </c:pt>
                <c:pt idx="1321">
                  <c:v>2810.1333050000003</c:v>
                </c:pt>
                <c:pt idx="1322">
                  <c:v>1298.1345699999999</c:v>
                </c:pt>
                <c:pt idx="1323">
                  <c:v>4389.6376300000002</c:v>
                </c:pt>
                <c:pt idx="1324">
                  <c:v>423.98926499999999</c:v>
                </c:pt>
                <c:pt idx="1325">
                  <c:v>1314.3336649999999</c:v>
                </c:pt>
                <c:pt idx="1326">
                  <c:v>705.00213000000008</c:v>
                </c:pt>
                <c:pt idx="1327">
                  <c:v>937.79046999999991</c:v>
                </c:pt>
                <c:pt idx="1328">
                  <c:v>2239.5744239999999</c:v>
                </c:pt>
                <c:pt idx="1329">
                  <c:v>1032.5206000000001</c:v>
                </c:pt>
                <c:pt idx="1330">
                  <c:v>1262.9165600000001</c:v>
                </c:pt>
                <c:pt idx="1331">
                  <c:v>1079.5937330000002</c:v>
                </c:pt>
                <c:pt idx="1332">
                  <c:v>1141.1685</c:v>
                </c:pt>
                <c:pt idx="1333">
                  <c:v>1060.05483</c:v>
                </c:pt>
                <c:pt idx="1334">
                  <c:v>220.59807999999998</c:v>
                </c:pt>
                <c:pt idx="1335">
                  <c:v>162.98335</c:v>
                </c:pt>
                <c:pt idx="1336">
                  <c:v>200.7945</c:v>
                </c:pt>
                <c:pt idx="1337">
                  <c:v>2914.1360300000001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1-B347-AC67-A0256D025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35392"/>
        <c:axId val="604452080"/>
      </c:scatterChart>
      <c:valAx>
        <c:axId val="8039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452080"/>
        <c:crosses val="autoZero"/>
        <c:crossBetween val="midCat"/>
      </c:valAx>
      <c:valAx>
        <c:axId val="6044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39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de 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Idade</a:t>
          </a:r>
        </a:p>
      </cx:txPr>
    </cx:title>
    <cx:plotArea>
      <cx:plotAreaRegion>
        <cx:series layoutId="clusteredColumn" uniqueId="{74814EA4-8A5F-8540-808B-FFD88C4B319B}">
          <cx:tx>
            <cx:txData>
              <cx:f>_xlchart.v1.0</cx:f>
              <cx:v>Idade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Boxplot de 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de Idade</a:t>
          </a:r>
        </a:p>
      </cx:txPr>
    </cx:title>
    <cx:plotArea>
      <cx:plotAreaRegion>
        <cx:series layoutId="boxWhisker" uniqueId="{C6495688-0264-054A-B10F-C00C5471C69C}">
          <cx:tx>
            <cx:txData>
              <cx:f>_xlchart.v1.2</cx:f>
              <cx:v>Idade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pt-BR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Histograma de IMC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IMC</a:t>
          </a:r>
        </a:p>
      </cx:txPr>
    </cx:title>
    <cx:plotArea>
      <cx:plotAreaRegion>
        <cx:series layoutId="clusteredColumn" uniqueId="{5656B5E9-5C9D-1546-B2D3-19D0D4BE433C}">
          <cx:tx>
            <cx:txData>
              <cx:f>_xlchart.v1.4</cx:f>
              <cx:v> IMC 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/>
                </a:pPr>
                <a:endParaRPr lang="pt-BR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Sexo vs Custo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Sexo vs Custo</a:t>
          </a:r>
        </a:p>
      </cx:txPr>
    </cx:title>
    <cx:plotArea>
      <cx:plotAreaRegion>
        <cx:series layoutId="boxWhisker" uniqueId="{48F00569-06D7-9948-917F-DF74FEB02894}">
          <cx:tx>
            <cx:txData>
              <cx:f>_xlchart.v1.7</cx:f>
              <cx:v> Custo_Saude </cx:v>
            </cx:txData>
          </cx:tx>
          <cx:dataLabels>
            <cx:dataLabel idx="66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rgbClr val="FF0000"/>
                      </a:solidFill>
                    </a:defRPr>
                  </a:pPr>
                  <a:r>
                    <a:rPr lang="pt-BR" sz="900" b="0" i="0" u="none" strike="noStrike" baseline="0">
                      <a:solidFill>
                        <a:srgbClr val="FF0000"/>
                      </a:solidFill>
                      <a:latin typeface="Calibri" panose="020F0502020204030204"/>
                    </a:rPr>
                    <a:t> 941,3 </a:t>
                  </a:r>
                </a:p>
              </cx:txPr>
            </cx:dataLabel>
            <cx:dataLabel idx="134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rgbClr val="FF0000"/>
                      </a:solidFill>
                    </a:defRPr>
                  </a:pPr>
                  <a:r>
                    <a:rPr lang="pt-BR" sz="900" b="0" i="0" u="none" strike="noStrike" baseline="0">
                      <a:solidFill>
                        <a:srgbClr val="FF0000"/>
                      </a:solidFill>
                      <a:latin typeface="Calibri" panose="020F0502020204030204"/>
                    </a:rPr>
                    <a:t> 937,0 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Fumante vs Custo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Fumante vs Custo</a:t>
          </a:r>
        </a:p>
      </cx:txPr>
    </cx:title>
    <cx:plotArea>
      <cx:plotAreaRegion>
        <cx:series layoutId="boxWhisker" uniqueId="{A74948E1-2D62-6840-AB85-991248957ACC}">
          <cx:tx>
            <cx:txData>
              <cx:f>_xlchart.v1.10</cx:f>
              <cx:v> Custo_Saude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Box plot de Faixas de IMC por Custo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de Faixas de IMC por Custo</a:t>
          </a:r>
        </a:p>
      </cx:txPr>
    </cx:title>
    <cx:plotArea>
      <cx:plotAreaRegion>
        <cx:series layoutId="boxWhisker" uniqueId="{FED970B7-FFBD-7544-B83A-95AC2F5ED7F4}">
          <cx:tx>
            <cx:txData>
              <cx:f>_xlchart.v1.13</cx:f>
              <cx:v> Custo_Saude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346452</xdr:colOff>
      <xdr:row>0</xdr:row>
      <xdr:rowOff>107634</xdr:rowOff>
    </xdr:from>
    <xdr:to>
      <xdr:col>13</xdr:col>
      <xdr:colOff>782436</xdr:colOff>
      <xdr:row>13</xdr:row>
      <xdr:rowOff>194052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2F8323F-E3E7-329F-BA13-82D9EC6258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4052" y="107634"/>
              <a:ext cx="4703184" cy="26619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19783</xdr:colOff>
      <xdr:row>0</xdr:row>
      <xdr:rowOff>118170</xdr:rowOff>
    </xdr:from>
    <xdr:to>
      <xdr:col>16</xdr:col>
      <xdr:colOff>725714</xdr:colOff>
      <xdr:row>14</xdr:row>
      <xdr:rowOff>481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0B211A8-3726-D825-C821-9021A0AD1B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08023" y="118170"/>
              <a:ext cx="2412811" cy="26559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345848</xdr:colOff>
      <xdr:row>14</xdr:row>
      <xdr:rowOff>96384</xdr:rowOff>
    </xdr:from>
    <xdr:to>
      <xdr:col>16</xdr:col>
      <xdr:colOff>720044</xdr:colOff>
      <xdr:row>17</xdr:row>
      <xdr:rowOff>79375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1233513-C887-F4DC-CC45-798A99AEBA26}"/>
            </a:ext>
          </a:extLst>
        </xdr:cNvPr>
        <xdr:cNvSpPr txBox="1"/>
      </xdr:nvSpPr>
      <xdr:spPr>
        <a:xfrm>
          <a:off x="6582455" y="2953884"/>
          <a:ext cx="6996339" cy="5953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 b="1"/>
            <a:t>Na amostra, as idades estão bem distribuidas. Não temos</a:t>
          </a:r>
          <a:r>
            <a:rPr lang="pt-BR" sz="1100" b="1" baseline="0"/>
            <a:t> ouliers de idade observados.</a:t>
          </a:r>
          <a:endParaRPr lang="pt-BR" sz="1100" b="1"/>
        </a:p>
      </xdr:txBody>
    </xdr:sp>
    <xdr:clientData/>
  </xdr:twoCellAnchor>
  <xdr:twoCellAnchor>
    <xdr:from>
      <xdr:col>8</xdr:col>
      <xdr:colOff>327706</xdr:colOff>
      <xdr:row>18</xdr:row>
      <xdr:rowOff>45810</xdr:rowOff>
    </xdr:from>
    <xdr:to>
      <xdr:col>13</xdr:col>
      <xdr:colOff>748393</xdr:colOff>
      <xdr:row>31</xdr:row>
      <xdr:rowOff>135618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3D84FBF6-01D3-BD2B-0E6F-8517CBA0E3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95306" y="3611970"/>
              <a:ext cx="4687887" cy="26653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259039</xdr:colOff>
      <xdr:row>0</xdr:row>
      <xdr:rowOff>105027</xdr:rowOff>
    </xdr:from>
    <xdr:to>
      <xdr:col>10</xdr:col>
      <xdr:colOff>698499</xdr:colOff>
      <xdr:row>14</xdr:row>
      <xdr:rowOff>26005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CC3C05E-B6CA-3E4C-E47B-18A2DA3569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459" y="105027"/>
              <a:ext cx="6718340" cy="26946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826508</xdr:colOff>
      <xdr:row>0</xdr:row>
      <xdr:rowOff>201587</xdr:rowOff>
    </xdr:from>
    <xdr:to>
      <xdr:col>17</xdr:col>
      <xdr:colOff>439460</xdr:colOff>
      <xdr:row>14</xdr:row>
      <xdr:rowOff>122565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FCDC9DA-A3BA-4C4B-AC61-B843CFCE41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43248" y="201587"/>
              <a:ext cx="6036612" cy="26946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12798</xdr:colOff>
      <xdr:row>7</xdr:row>
      <xdr:rowOff>164213</xdr:rowOff>
    </xdr:from>
    <xdr:to>
      <xdr:col>9</xdr:col>
      <xdr:colOff>812210</xdr:colOff>
      <xdr:row>22</xdr:row>
      <xdr:rowOff>198010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215299-D26A-EB6D-EA8E-75B085F27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49224</xdr:colOff>
      <xdr:row>24</xdr:row>
      <xdr:rowOff>53511</xdr:rowOff>
    </xdr:from>
    <xdr:to>
      <xdr:col>9</xdr:col>
      <xdr:colOff>812210</xdr:colOff>
      <xdr:row>28</xdr:row>
      <xdr:rowOff>204203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FB4876A-3854-7CD8-B59D-CDCA7C607933}"/>
            </a:ext>
          </a:extLst>
        </xdr:cNvPr>
        <xdr:cNvSpPr txBox="1"/>
      </xdr:nvSpPr>
      <xdr:spPr>
        <a:xfrm>
          <a:off x="4828794" y="4996952"/>
          <a:ext cx="4129169" cy="9700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Aparentemente,</a:t>
          </a:r>
          <a:r>
            <a:rPr lang="pt-BR" sz="1100" baseline="0"/>
            <a:t> idade se relaciona com custo.</a:t>
          </a:r>
        </a:p>
        <a:p>
          <a:endParaRPr lang="pt-BR" sz="1100" baseline="0"/>
        </a:p>
        <a:p>
          <a:r>
            <a:rPr lang="pt-BR" sz="1100" b="1" baseline="0"/>
            <a:t>Importante</a:t>
          </a:r>
          <a:r>
            <a:rPr lang="pt-BR" sz="1100" baseline="0"/>
            <a:t>: Investigar por que existe esse "salto" de custo mostrado no gráfico.</a:t>
          </a:r>
          <a:endParaRPr lang="pt-BR" sz="1100"/>
        </a:p>
      </xdr:txBody>
    </xdr:sp>
    <xdr:clientData/>
  </xdr:twoCellAnchor>
  <xdr:twoCellAnchor>
    <xdr:from>
      <xdr:col>10</xdr:col>
      <xdr:colOff>44303</xdr:colOff>
      <xdr:row>7</xdr:row>
      <xdr:rowOff>174061</xdr:rowOff>
    </xdr:from>
    <xdr:to>
      <xdr:col>15</xdr:col>
      <xdr:colOff>636969</xdr:colOff>
      <xdr:row>23</xdr:row>
      <xdr:rowOff>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CB9349-D50D-71FF-173C-2B33BD65A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113217</xdr:colOff>
      <xdr:row>1</xdr:row>
      <xdr:rowOff>19690</xdr:rowOff>
    </xdr:from>
    <xdr:to>
      <xdr:col>26</xdr:col>
      <xdr:colOff>651737</xdr:colOff>
      <xdr:row>15</xdr:row>
      <xdr:rowOff>126213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A9715D7A-AABD-0943-8084-4DD9887373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02057" y="217810"/>
              <a:ext cx="6512600" cy="28954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3.910273379632" createdVersion="8" refreshedVersion="8" minRefreshableVersion="3" recordCount="1338" xr:uid="{B06D495C-7B13-A147-AECD-DDD544BEEBD2}">
  <cacheSource type="worksheet">
    <worksheetSource ref="A1:E1339" sheet="Análise de Associação"/>
  </cacheSource>
  <cacheFields count="5">
    <cacheField name="Sexo" numFmtId="0">
      <sharedItems count="2">
        <s v="Feminino"/>
        <s v="Masculino"/>
      </sharedItems>
    </cacheField>
    <cacheField name="Fumante" numFmtId="0">
      <sharedItems count="2">
        <s v="Sim"/>
        <s v="Não"/>
      </sharedItems>
    </cacheField>
    <cacheField name="Faixas de IMC" numFmtId="165">
      <sharedItems count="6">
        <s v="3.Pré-Obesidade"/>
        <s v="4.Obesidade Grau I"/>
        <s v="2.Peso Normal"/>
        <s v="5.Obesidade Grau II"/>
        <s v="6.Obesidade Grau III"/>
        <s v="1.Abaixo do peso"/>
      </sharedItems>
    </cacheField>
    <cacheField name="Região" numFmtId="0">
      <sharedItems count="4">
        <s v="Centro"/>
        <s v="Sudeste"/>
        <s v="Norte"/>
        <s v="Nordeste"/>
      </sharedItems>
    </cacheField>
    <cacheField name="Custo_Saude" numFmtId="164">
      <sharedItems containsSemiMixedTypes="0" containsString="0" containsNumber="1" minValue="112.18739000000001" maxValue="6377.042801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n v="1688.4923999999999"/>
  </r>
  <r>
    <x v="1"/>
    <x v="1"/>
    <x v="1"/>
    <x v="1"/>
    <n v="172.55522999999999"/>
  </r>
  <r>
    <x v="1"/>
    <x v="1"/>
    <x v="1"/>
    <x v="1"/>
    <n v="444.94620000000003"/>
  </r>
  <r>
    <x v="1"/>
    <x v="1"/>
    <x v="2"/>
    <x v="2"/>
    <n v="2198.4470609999998"/>
  </r>
  <r>
    <x v="1"/>
    <x v="1"/>
    <x v="0"/>
    <x v="2"/>
    <n v="386.68552"/>
  </r>
  <r>
    <x v="0"/>
    <x v="1"/>
    <x v="0"/>
    <x v="1"/>
    <n v="375.66215999999997"/>
  </r>
  <r>
    <x v="0"/>
    <x v="1"/>
    <x v="1"/>
    <x v="1"/>
    <n v="824.05895999999996"/>
  </r>
  <r>
    <x v="0"/>
    <x v="1"/>
    <x v="0"/>
    <x v="2"/>
    <n v="728.15056000000004"/>
  </r>
  <r>
    <x v="1"/>
    <x v="1"/>
    <x v="0"/>
    <x v="3"/>
    <n v="640.64107000000001"/>
  </r>
  <r>
    <x v="0"/>
    <x v="1"/>
    <x v="0"/>
    <x v="2"/>
    <n v="2892.3136920000002"/>
  </r>
  <r>
    <x v="1"/>
    <x v="1"/>
    <x v="0"/>
    <x v="3"/>
    <n v="272.13207999999997"/>
  </r>
  <r>
    <x v="0"/>
    <x v="0"/>
    <x v="0"/>
    <x v="1"/>
    <n v="2780.8725100000001"/>
  </r>
  <r>
    <x v="1"/>
    <x v="1"/>
    <x v="1"/>
    <x v="0"/>
    <n v="182.68430000000001"/>
  </r>
  <r>
    <x v="0"/>
    <x v="1"/>
    <x v="3"/>
    <x v="1"/>
    <n v="1109.07178"/>
  </r>
  <r>
    <x v="1"/>
    <x v="0"/>
    <x v="4"/>
    <x v="1"/>
    <n v="3961.1757700000003"/>
  </r>
  <r>
    <x v="1"/>
    <x v="1"/>
    <x v="2"/>
    <x v="0"/>
    <n v="183.72370000000001"/>
  </r>
  <r>
    <x v="0"/>
    <x v="1"/>
    <x v="1"/>
    <x v="3"/>
    <n v="1079.73362"/>
  </r>
  <r>
    <x v="1"/>
    <x v="1"/>
    <x v="2"/>
    <x v="3"/>
    <n v="239.517155"/>
  </r>
  <r>
    <x v="1"/>
    <x v="1"/>
    <x v="4"/>
    <x v="0"/>
    <n v="1060.2384999999999"/>
  </r>
  <r>
    <x v="1"/>
    <x v="0"/>
    <x v="3"/>
    <x v="0"/>
    <n v="3683.7466999999997"/>
  </r>
  <r>
    <x v="0"/>
    <x v="1"/>
    <x v="3"/>
    <x v="3"/>
    <n v="1322.884695"/>
  </r>
  <r>
    <x v="0"/>
    <x v="1"/>
    <x v="1"/>
    <x v="0"/>
    <n v="414.97359999999998"/>
  </r>
  <r>
    <x v="1"/>
    <x v="1"/>
    <x v="1"/>
    <x v="1"/>
    <n v="113.7011"/>
  </r>
  <r>
    <x v="0"/>
    <x v="0"/>
    <x v="1"/>
    <x v="3"/>
    <n v="3770.18768"/>
  </r>
  <r>
    <x v="1"/>
    <x v="1"/>
    <x v="0"/>
    <x v="2"/>
    <n v="620.390175"/>
  </r>
  <r>
    <x v="0"/>
    <x v="1"/>
    <x v="0"/>
    <x v="1"/>
    <n v="1400.11338"/>
  </r>
  <r>
    <x v="0"/>
    <x v="1"/>
    <x v="2"/>
    <x v="3"/>
    <n v="1445.1835150000002"/>
  </r>
  <r>
    <x v="0"/>
    <x v="1"/>
    <x v="1"/>
    <x v="2"/>
    <n v="1226.8632250000001"/>
  </r>
  <r>
    <x v="1"/>
    <x v="1"/>
    <x v="5"/>
    <x v="2"/>
    <n v="277.51921499999997"/>
  </r>
  <r>
    <x v="1"/>
    <x v="0"/>
    <x v="3"/>
    <x v="0"/>
    <n v="3871.1"/>
  </r>
  <r>
    <x v="1"/>
    <x v="0"/>
    <x v="3"/>
    <x v="0"/>
    <n v="3558.5576000000001"/>
  </r>
  <r>
    <x v="0"/>
    <x v="1"/>
    <x v="0"/>
    <x v="3"/>
    <n v="219.81898500000003"/>
  </r>
  <r>
    <x v="0"/>
    <x v="1"/>
    <x v="0"/>
    <x v="0"/>
    <n v="468.77969999999993"/>
  </r>
  <r>
    <x v="1"/>
    <x v="1"/>
    <x v="0"/>
    <x v="2"/>
    <n v="1377.0097900000001"/>
  </r>
  <r>
    <x v="1"/>
    <x v="0"/>
    <x v="3"/>
    <x v="0"/>
    <n v="5119.4559140000001"/>
  </r>
  <r>
    <x v="1"/>
    <x v="1"/>
    <x v="2"/>
    <x v="2"/>
    <n v="162.543375"/>
  </r>
  <r>
    <x v="0"/>
    <x v="1"/>
    <x v="1"/>
    <x v="2"/>
    <n v="1561.219335"/>
  </r>
  <r>
    <x v="1"/>
    <x v="1"/>
    <x v="2"/>
    <x v="0"/>
    <n v="230.23000000000002"/>
  </r>
  <r>
    <x v="1"/>
    <x v="0"/>
    <x v="3"/>
    <x v="3"/>
    <n v="3977.4276299999997"/>
  </r>
  <r>
    <x v="1"/>
    <x v="0"/>
    <x v="3"/>
    <x v="0"/>
    <n v="4817.3360999999995"/>
  </r>
  <r>
    <x v="0"/>
    <x v="1"/>
    <x v="0"/>
    <x v="3"/>
    <n v="304.6062"/>
  </r>
  <r>
    <x v="0"/>
    <x v="1"/>
    <x v="3"/>
    <x v="1"/>
    <n v="494.97587000000004"/>
  </r>
  <r>
    <x v="1"/>
    <x v="1"/>
    <x v="2"/>
    <x v="1"/>
    <n v="627.24772000000007"/>
  </r>
  <r>
    <x v="0"/>
    <x v="1"/>
    <x v="1"/>
    <x v="1"/>
    <n v="631.3759"/>
  </r>
  <r>
    <x v="1"/>
    <x v="1"/>
    <x v="3"/>
    <x v="3"/>
    <n v="607.96715000000006"/>
  </r>
  <r>
    <x v="1"/>
    <x v="1"/>
    <x v="3"/>
    <x v="0"/>
    <n v="2063.0283509999999"/>
  </r>
  <r>
    <x v="0"/>
    <x v="1"/>
    <x v="3"/>
    <x v="3"/>
    <n v="339.33563500000002"/>
  </r>
  <r>
    <x v="0"/>
    <x v="1"/>
    <x v="1"/>
    <x v="2"/>
    <n v="355.69223"/>
  </r>
  <r>
    <x v="0"/>
    <x v="1"/>
    <x v="2"/>
    <x v="1"/>
    <n v="1262.9896699999999"/>
  </r>
  <r>
    <x v="1"/>
    <x v="0"/>
    <x v="3"/>
    <x v="1"/>
    <n v="3870.9175999999998"/>
  </r>
  <r>
    <x v="0"/>
    <x v="1"/>
    <x v="3"/>
    <x v="3"/>
    <n v="221.11307499999998"/>
  </r>
  <r>
    <x v="0"/>
    <x v="1"/>
    <x v="1"/>
    <x v="2"/>
    <n v="357.98286999999999"/>
  </r>
  <r>
    <x v="1"/>
    <x v="0"/>
    <x v="0"/>
    <x v="0"/>
    <n v="2356.8272000000002"/>
  </r>
  <r>
    <x v="1"/>
    <x v="0"/>
    <x v="1"/>
    <x v="1"/>
    <n v="3774.2575700000002"/>
  </r>
  <r>
    <x v="0"/>
    <x v="1"/>
    <x v="0"/>
    <x v="2"/>
    <n v="805.96791000000007"/>
  </r>
  <r>
    <x v="1"/>
    <x v="0"/>
    <x v="3"/>
    <x v="2"/>
    <n v="4749.649445"/>
  </r>
  <r>
    <x v="0"/>
    <x v="1"/>
    <x v="1"/>
    <x v="3"/>
    <n v="1360.7368750000001"/>
  </r>
  <r>
    <x v="1"/>
    <x v="0"/>
    <x v="1"/>
    <x v="1"/>
    <n v="3430.3167200000003"/>
  </r>
  <r>
    <x v="0"/>
    <x v="0"/>
    <x v="2"/>
    <x v="1"/>
    <n v="2324.4790199999998"/>
  </r>
  <r>
    <x v="0"/>
    <x v="1"/>
    <x v="3"/>
    <x v="2"/>
    <n v="598.95236499999999"/>
  </r>
  <r>
    <x v="1"/>
    <x v="1"/>
    <x v="0"/>
    <x v="3"/>
    <n v="860.62173999999993"/>
  </r>
  <r>
    <x v="1"/>
    <x v="1"/>
    <x v="1"/>
    <x v="1"/>
    <n v="450.46624000000003"/>
  </r>
  <r>
    <x v="1"/>
    <x v="1"/>
    <x v="2"/>
    <x v="2"/>
    <n v="3016.6618170000002"/>
  </r>
  <r>
    <x v="0"/>
    <x v="1"/>
    <x v="0"/>
    <x v="2"/>
    <n v="413.36416499999996"/>
  </r>
  <r>
    <x v="0"/>
    <x v="0"/>
    <x v="2"/>
    <x v="2"/>
    <n v="1471.1743799999999"/>
  </r>
  <r>
    <x v="0"/>
    <x v="1"/>
    <x v="0"/>
    <x v="0"/>
    <n v="174.32139999999998"/>
  </r>
  <r>
    <x v="0"/>
    <x v="1"/>
    <x v="3"/>
    <x v="0"/>
    <n v="1423.5072"/>
  </r>
  <r>
    <x v="1"/>
    <x v="1"/>
    <x v="0"/>
    <x v="2"/>
    <n v="638.93778499999996"/>
  </r>
  <r>
    <x v="0"/>
    <x v="1"/>
    <x v="3"/>
    <x v="1"/>
    <n v="592.01040999999998"/>
  </r>
  <r>
    <x v="1"/>
    <x v="0"/>
    <x v="2"/>
    <x v="1"/>
    <n v="1766.3144199999999"/>
  </r>
  <r>
    <x v="0"/>
    <x v="0"/>
    <x v="2"/>
    <x v="1"/>
    <n v="1657.7779500000001"/>
  </r>
  <r>
    <x v="1"/>
    <x v="1"/>
    <x v="0"/>
    <x v="3"/>
    <n v="679.94579999999996"/>
  </r>
  <r>
    <x v="0"/>
    <x v="1"/>
    <x v="0"/>
    <x v="0"/>
    <n v="1174.1726000000001"/>
  </r>
  <r>
    <x v="1"/>
    <x v="1"/>
    <x v="1"/>
    <x v="1"/>
    <n v="1194.6625899999999"/>
  </r>
  <r>
    <x v="1"/>
    <x v="1"/>
    <x v="0"/>
    <x v="0"/>
    <n v="772.68540000000007"/>
  </r>
  <r>
    <x v="1"/>
    <x v="1"/>
    <x v="1"/>
    <x v="2"/>
    <n v="1135.6660900000002"/>
  </r>
  <r>
    <x v="0"/>
    <x v="1"/>
    <x v="0"/>
    <x v="1"/>
    <n v="394.74131"/>
  </r>
  <r>
    <x v="1"/>
    <x v="1"/>
    <x v="3"/>
    <x v="1"/>
    <n v="153.24697"/>
  </r>
  <r>
    <x v="0"/>
    <x v="1"/>
    <x v="3"/>
    <x v="3"/>
    <n v="275.502095"/>
  </r>
  <r>
    <x v="0"/>
    <x v="1"/>
    <x v="1"/>
    <x v="2"/>
    <n v="657.10243500000001"/>
  </r>
  <r>
    <x v="1"/>
    <x v="1"/>
    <x v="0"/>
    <x v="3"/>
    <n v="444.12131499999998"/>
  </r>
  <r>
    <x v="0"/>
    <x v="1"/>
    <x v="3"/>
    <x v="3"/>
    <n v="793.52911500000005"/>
  </r>
  <r>
    <x v="1"/>
    <x v="0"/>
    <x v="3"/>
    <x v="1"/>
    <n v="3716.51638"/>
  </r>
  <r>
    <x v="0"/>
    <x v="1"/>
    <x v="4"/>
    <x v="2"/>
    <n v="1103.36617"/>
  </r>
  <r>
    <x v="0"/>
    <x v="0"/>
    <x v="1"/>
    <x v="0"/>
    <n v="3983.6518999999998"/>
  </r>
  <r>
    <x v="1"/>
    <x v="0"/>
    <x v="2"/>
    <x v="2"/>
    <n v="2109.8554049999998"/>
  </r>
  <r>
    <x v="0"/>
    <x v="0"/>
    <x v="1"/>
    <x v="2"/>
    <n v="4357.8939399999999"/>
  </r>
  <r>
    <x v="0"/>
    <x v="1"/>
    <x v="0"/>
    <x v="0"/>
    <n v="1107.3175999999999"/>
  </r>
  <r>
    <x v="0"/>
    <x v="1"/>
    <x v="0"/>
    <x v="2"/>
    <n v="802.66665999999998"/>
  </r>
  <r>
    <x v="0"/>
    <x v="1"/>
    <x v="0"/>
    <x v="2"/>
    <n v="1108.2577200000001"/>
  </r>
  <r>
    <x v="0"/>
    <x v="1"/>
    <x v="3"/>
    <x v="1"/>
    <n v="202.69740999999999"/>
  </r>
  <r>
    <x v="0"/>
    <x v="1"/>
    <x v="2"/>
    <x v="2"/>
    <n v="1094.213205"/>
  </r>
  <r>
    <x v="1"/>
    <x v="0"/>
    <x v="0"/>
    <x v="3"/>
    <n v="3018.4936699999998"/>
  </r>
  <r>
    <x v="1"/>
    <x v="1"/>
    <x v="1"/>
    <x v="2"/>
    <n v="572.90053"/>
  </r>
  <r>
    <x v="0"/>
    <x v="0"/>
    <x v="1"/>
    <x v="0"/>
    <n v="4729.1054999999997"/>
  </r>
  <r>
    <x v="0"/>
    <x v="1"/>
    <x v="3"/>
    <x v="1"/>
    <n v="376.68838"/>
  </r>
  <r>
    <x v="0"/>
    <x v="1"/>
    <x v="1"/>
    <x v="0"/>
    <n v="1210.5319999999999"/>
  </r>
  <r>
    <x v="1"/>
    <x v="1"/>
    <x v="3"/>
    <x v="1"/>
    <n v="1022.62842"/>
  </r>
  <r>
    <x v="1"/>
    <x v="0"/>
    <x v="2"/>
    <x v="3"/>
    <n v="2241.26485"/>
  </r>
  <r>
    <x v="1"/>
    <x v="0"/>
    <x v="2"/>
    <x v="0"/>
    <n v="1582.0699"/>
  </r>
  <r>
    <x v="0"/>
    <x v="1"/>
    <x v="1"/>
    <x v="0"/>
    <n v="618.61270000000002"/>
  </r>
  <r>
    <x v="1"/>
    <x v="1"/>
    <x v="0"/>
    <x v="3"/>
    <n v="364.50894"/>
  </r>
  <r>
    <x v="0"/>
    <x v="1"/>
    <x v="1"/>
    <x v="3"/>
    <n v="2134.4846699999998"/>
  </r>
  <r>
    <x v="0"/>
    <x v="0"/>
    <x v="0"/>
    <x v="1"/>
    <n v="3094.2191800000001"/>
  </r>
  <r>
    <x v="0"/>
    <x v="1"/>
    <x v="0"/>
    <x v="0"/>
    <n v="500.38530000000003"/>
  </r>
  <r>
    <x v="1"/>
    <x v="0"/>
    <x v="0"/>
    <x v="2"/>
    <n v="1756.037975"/>
  </r>
  <r>
    <x v="0"/>
    <x v="1"/>
    <x v="0"/>
    <x v="0"/>
    <n v="233.15189999999998"/>
  </r>
  <r>
    <x v="1"/>
    <x v="1"/>
    <x v="1"/>
    <x v="2"/>
    <n v="387.73042500000003"/>
  </r>
  <r>
    <x v="1"/>
    <x v="1"/>
    <x v="0"/>
    <x v="1"/>
    <n v="286.71195999999998"/>
  </r>
  <r>
    <x v="1"/>
    <x v="0"/>
    <x v="3"/>
    <x v="1"/>
    <n v="4705.55321"/>
  </r>
  <r>
    <x v="1"/>
    <x v="1"/>
    <x v="1"/>
    <x v="2"/>
    <n v="1082.5253699999998"/>
  </r>
  <r>
    <x v="0"/>
    <x v="1"/>
    <x v="0"/>
    <x v="0"/>
    <n v="1188.1358"/>
  </r>
  <r>
    <x v="1"/>
    <x v="1"/>
    <x v="1"/>
    <x v="0"/>
    <n v="464.67590000000001"/>
  </r>
  <r>
    <x v="0"/>
    <x v="1"/>
    <x v="3"/>
    <x v="2"/>
    <n v="240.47337999999999"/>
  </r>
  <r>
    <x v="1"/>
    <x v="1"/>
    <x v="1"/>
    <x v="3"/>
    <n v="1148.8316950000001"/>
  </r>
  <r>
    <x v="1"/>
    <x v="1"/>
    <x v="0"/>
    <x v="3"/>
    <n v="3025.9995559999998"/>
  </r>
  <r>
    <x v="1"/>
    <x v="1"/>
    <x v="4"/>
    <x v="1"/>
    <n v="1138.1325400000001"/>
  </r>
  <r>
    <x v="0"/>
    <x v="0"/>
    <x v="0"/>
    <x v="1"/>
    <n v="1910.7779600000001"/>
  </r>
  <r>
    <x v="0"/>
    <x v="1"/>
    <x v="0"/>
    <x v="1"/>
    <n v="860.13292999999999"/>
  </r>
  <r>
    <x v="0"/>
    <x v="1"/>
    <x v="2"/>
    <x v="2"/>
    <n v="668.64313000000004"/>
  </r>
  <r>
    <x v="1"/>
    <x v="1"/>
    <x v="3"/>
    <x v="0"/>
    <n v="774.03370000000007"/>
  </r>
  <r>
    <x v="1"/>
    <x v="1"/>
    <x v="2"/>
    <x v="3"/>
    <n v="170.56244999999998"/>
  </r>
  <r>
    <x v="0"/>
    <x v="1"/>
    <x v="0"/>
    <x v="2"/>
    <n v="225.747525"/>
  </r>
  <r>
    <x v="1"/>
    <x v="0"/>
    <x v="1"/>
    <x v="3"/>
    <n v="3955.6494499999999"/>
  </r>
  <r>
    <x v="0"/>
    <x v="1"/>
    <x v="1"/>
    <x v="2"/>
    <n v="1011.500885"/>
  </r>
  <r>
    <x v="0"/>
    <x v="1"/>
    <x v="0"/>
    <x v="3"/>
    <n v="338.53991500000001"/>
  </r>
  <r>
    <x v="0"/>
    <x v="0"/>
    <x v="0"/>
    <x v="0"/>
    <n v="1708.1080000000002"/>
  </r>
  <r>
    <x v="0"/>
    <x v="1"/>
    <x v="3"/>
    <x v="0"/>
    <n v="963.4538"/>
  </r>
  <r>
    <x v="0"/>
    <x v="0"/>
    <x v="5"/>
    <x v="2"/>
    <n v="3273.4186300000001"/>
  </r>
  <r>
    <x v="1"/>
    <x v="1"/>
    <x v="1"/>
    <x v="0"/>
    <n v="608.2405"/>
  </r>
  <r>
    <x v="0"/>
    <x v="1"/>
    <x v="0"/>
    <x v="3"/>
    <n v="1281.5444949999999"/>
  </r>
  <r>
    <x v="0"/>
    <x v="1"/>
    <x v="2"/>
    <x v="3"/>
    <n v="1361.6358599999999"/>
  </r>
  <r>
    <x v="0"/>
    <x v="1"/>
    <x v="3"/>
    <x v="0"/>
    <n v="1116.3568"/>
  </r>
  <r>
    <x v="1"/>
    <x v="1"/>
    <x v="0"/>
    <x v="2"/>
    <n v="163.25644500000001"/>
  </r>
  <r>
    <x v="0"/>
    <x v="1"/>
    <x v="0"/>
    <x v="3"/>
    <n v="245.721115"/>
  </r>
  <r>
    <x v="0"/>
    <x v="1"/>
    <x v="0"/>
    <x v="1"/>
    <n v="215.56815"/>
  </r>
  <r>
    <x v="1"/>
    <x v="1"/>
    <x v="1"/>
    <x v="0"/>
    <n v="126.1442"/>
  </r>
  <r>
    <x v="1"/>
    <x v="1"/>
    <x v="0"/>
    <x v="2"/>
    <n v="204.56852499999999"/>
  </r>
  <r>
    <x v="0"/>
    <x v="1"/>
    <x v="1"/>
    <x v="1"/>
    <n v="2732.2733859999998"/>
  </r>
  <r>
    <x v="0"/>
    <x v="1"/>
    <x v="3"/>
    <x v="0"/>
    <n v="216.67320000000001"/>
  </r>
  <r>
    <x v="1"/>
    <x v="1"/>
    <x v="2"/>
    <x v="3"/>
    <n v="2737.5904780000001"/>
  </r>
  <r>
    <x v="1"/>
    <x v="1"/>
    <x v="1"/>
    <x v="3"/>
    <n v="349.05491000000001"/>
  </r>
  <r>
    <x v="1"/>
    <x v="0"/>
    <x v="0"/>
    <x v="1"/>
    <n v="1897.2494999999999"/>
  </r>
  <r>
    <x v="1"/>
    <x v="1"/>
    <x v="0"/>
    <x v="2"/>
    <n v="1815.7876000000001"/>
  </r>
  <r>
    <x v="1"/>
    <x v="0"/>
    <x v="0"/>
    <x v="2"/>
    <n v="2074.5989099999997"/>
  </r>
  <r>
    <x v="0"/>
    <x v="1"/>
    <x v="3"/>
    <x v="1"/>
    <n v="513.82566999999995"/>
  </r>
  <r>
    <x v="1"/>
    <x v="0"/>
    <x v="1"/>
    <x v="2"/>
    <n v="4072.0551050000004"/>
  </r>
  <r>
    <x v="0"/>
    <x v="1"/>
    <x v="3"/>
    <x v="1"/>
    <n v="987.76077000000009"/>
  </r>
  <r>
    <x v="0"/>
    <x v="1"/>
    <x v="3"/>
    <x v="2"/>
    <n v="1095.96947"/>
  </r>
  <r>
    <x v="1"/>
    <x v="1"/>
    <x v="0"/>
    <x v="0"/>
    <n v="184.25190000000001"/>
  </r>
  <r>
    <x v="1"/>
    <x v="1"/>
    <x v="2"/>
    <x v="2"/>
    <n v="512.52157"/>
  </r>
  <r>
    <x v="1"/>
    <x v="1"/>
    <x v="0"/>
    <x v="1"/>
    <n v="778.96350000000007"/>
  </r>
  <r>
    <x v="0"/>
    <x v="1"/>
    <x v="3"/>
    <x v="3"/>
    <n v="633.43435499999998"/>
  </r>
  <r>
    <x v="0"/>
    <x v="0"/>
    <x v="2"/>
    <x v="3"/>
    <n v="1996.4746299999999"/>
  </r>
  <r>
    <x v="0"/>
    <x v="1"/>
    <x v="0"/>
    <x v="3"/>
    <n v="707.71893999999998"/>
  </r>
  <r>
    <x v="1"/>
    <x v="1"/>
    <x v="3"/>
    <x v="2"/>
    <n v="694.87007999999992"/>
  </r>
  <r>
    <x v="1"/>
    <x v="0"/>
    <x v="2"/>
    <x v="1"/>
    <n v="2122.3675800000001"/>
  </r>
  <r>
    <x v="1"/>
    <x v="0"/>
    <x v="0"/>
    <x v="3"/>
    <n v="1551.818025"/>
  </r>
  <r>
    <x v="1"/>
    <x v="0"/>
    <x v="3"/>
    <x v="1"/>
    <n v="3695.02567"/>
  </r>
  <r>
    <x v="0"/>
    <x v="1"/>
    <x v="0"/>
    <x v="1"/>
    <n v="1974.9383379999999"/>
  </r>
  <r>
    <x v="0"/>
    <x v="0"/>
    <x v="0"/>
    <x v="2"/>
    <n v="2134.8705999999997"/>
  </r>
  <r>
    <x v="0"/>
    <x v="0"/>
    <x v="3"/>
    <x v="1"/>
    <n v="3614.9483500000001"/>
  </r>
  <r>
    <x v="1"/>
    <x v="1"/>
    <x v="3"/>
    <x v="0"/>
    <n v="1045.0552"/>
  </r>
  <r>
    <x v="0"/>
    <x v="1"/>
    <x v="0"/>
    <x v="0"/>
    <n v="515.21339999999998"/>
  </r>
  <r>
    <x v="1"/>
    <x v="1"/>
    <x v="0"/>
    <x v="2"/>
    <n v="502.81466"/>
  </r>
  <r>
    <x v="1"/>
    <x v="1"/>
    <x v="0"/>
    <x v="3"/>
    <n v="1040.7085849999999"/>
  </r>
  <r>
    <x v="0"/>
    <x v="1"/>
    <x v="3"/>
    <x v="0"/>
    <n v="483.06299999999999"/>
  </r>
  <r>
    <x v="0"/>
    <x v="1"/>
    <x v="1"/>
    <x v="2"/>
    <n v="612.87974499999996"/>
  </r>
  <r>
    <x v="0"/>
    <x v="1"/>
    <x v="1"/>
    <x v="2"/>
    <n v="271.927975"/>
  </r>
  <r>
    <x v="1"/>
    <x v="1"/>
    <x v="2"/>
    <x v="3"/>
    <n v="482.79049500000002"/>
  </r>
  <r>
    <x v="1"/>
    <x v="1"/>
    <x v="4"/>
    <x v="1"/>
    <n v="1340.5390299999999"/>
  </r>
  <r>
    <x v="1"/>
    <x v="1"/>
    <x v="1"/>
    <x v="0"/>
    <n v="811.66800000000001"/>
  </r>
  <r>
    <x v="1"/>
    <x v="1"/>
    <x v="5"/>
    <x v="3"/>
    <n v="169.47963999999999"/>
  </r>
  <r>
    <x v="0"/>
    <x v="1"/>
    <x v="1"/>
    <x v="0"/>
    <n v="524.60469999999998"/>
  </r>
  <r>
    <x v="0"/>
    <x v="1"/>
    <x v="1"/>
    <x v="2"/>
    <n v="285.54375500000003"/>
  </r>
  <r>
    <x v="0"/>
    <x v="0"/>
    <x v="3"/>
    <x v="0"/>
    <n v="4882.4449999999997"/>
  </r>
  <r>
    <x v="1"/>
    <x v="1"/>
    <x v="0"/>
    <x v="2"/>
    <n v="645.58626500000003"/>
  </r>
  <r>
    <x v="1"/>
    <x v="1"/>
    <x v="0"/>
    <x v="0"/>
    <n v="1043.6096"/>
  </r>
  <r>
    <x v="0"/>
    <x v="1"/>
    <x v="0"/>
    <x v="0"/>
    <n v="882.3279"/>
  </r>
  <r>
    <x v="0"/>
    <x v="1"/>
    <x v="1"/>
    <x v="3"/>
    <n v="853.828845"/>
  </r>
  <r>
    <x v="1"/>
    <x v="1"/>
    <x v="0"/>
    <x v="2"/>
    <n v="1173.5879049999999"/>
  </r>
  <r>
    <x v="0"/>
    <x v="1"/>
    <x v="3"/>
    <x v="1"/>
    <n v="163.18212"/>
  </r>
  <r>
    <x v="1"/>
    <x v="1"/>
    <x v="2"/>
    <x v="3"/>
    <n v="400.54225000000002"/>
  </r>
  <r>
    <x v="0"/>
    <x v="1"/>
    <x v="0"/>
    <x v="2"/>
    <n v="741.94778999999994"/>
  </r>
  <r>
    <x v="1"/>
    <x v="1"/>
    <x v="1"/>
    <x v="1"/>
    <n v="773.14270999999997"/>
  </r>
  <r>
    <x v="1"/>
    <x v="0"/>
    <x v="4"/>
    <x v="3"/>
    <n v="4375.333705"/>
  </r>
  <r>
    <x v="0"/>
    <x v="1"/>
    <x v="0"/>
    <x v="1"/>
    <n v="398.19767999999999"/>
  </r>
  <r>
    <x v="0"/>
    <x v="1"/>
    <x v="1"/>
    <x v="0"/>
    <n v="532.56510000000003"/>
  </r>
  <r>
    <x v="0"/>
    <x v="1"/>
    <x v="1"/>
    <x v="0"/>
    <n v="677.59609999999998"/>
  </r>
  <r>
    <x v="0"/>
    <x v="1"/>
    <x v="1"/>
    <x v="2"/>
    <n v="492.29158999999999"/>
  </r>
  <r>
    <x v="1"/>
    <x v="1"/>
    <x v="1"/>
    <x v="1"/>
    <n v="1255.76053"/>
  </r>
  <r>
    <x v="0"/>
    <x v="1"/>
    <x v="0"/>
    <x v="0"/>
    <n v="488.38659999999999"/>
  </r>
  <r>
    <x v="1"/>
    <x v="1"/>
    <x v="0"/>
    <x v="1"/>
    <n v="213.76536000000002"/>
  </r>
  <r>
    <x v="0"/>
    <x v="1"/>
    <x v="0"/>
    <x v="2"/>
    <n v="1204.4342000000001"/>
  </r>
  <r>
    <x v="1"/>
    <x v="1"/>
    <x v="1"/>
    <x v="1"/>
    <n v="113.74697"/>
  </r>
  <r>
    <x v="1"/>
    <x v="1"/>
    <x v="1"/>
    <x v="2"/>
    <n v="163.95631"/>
  </r>
  <r>
    <x v="0"/>
    <x v="1"/>
    <x v="1"/>
    <x v="0"/>
    <n v="564.97149999999999"/>
  </r>
  <r>
    <x v="0"/>
    <x v="1"/>
    <x v="0"/>
    <x v="1"/>
    <n v="851.68290000000002"/>
  </r>
  <r>
    <x v="0"/>
    <x v="1"/>
    <x v="5"/>
    <x v="2"/>
    <n v="964.42525000000001"/>
  </r>
  <r>
    <x v="0"/>
    <x v="1"/>
    <x v="3"/>
    <x v="3"/>
    <n v="1490.15167"/>
  </r>
  <r>
    <x v="0"/>
    <x v="1"/>
    <x v="1"/>
    <x v="2"/>
    <n v="213.06759000000002"/>
  </r>
  <r>
    <x v="0"/>
    <x v="1"/>
    <x v="1"/>
    <x v="1"/>
    <n v="887.11517000000003"/>
  </r>
  <r>
    <x v="0"/>
    <x v="1"/>
    <x v="2"/>
    <x v="2"/>
    <n v="1301.220865"/>
  </r>
  <r>
    <x v="0"/>
    <x v="0"/>
    <x v="3"/>
    <x v="1"/>
    <n v="3713.3898200000003"/>
  </r>
  <r>
    <x v="1"/>
    <x v="1"/>
    <x v="2"/>
    <x v="0"/>
    <n v="714.71049999999991"/>
  </r>
  <r>
    <x v="0"/>
    <x v="1"/>
    <x v="0"/>
    <x v="3"/>
    <n v="433.77352000000002"/>
  </r>
  <r>
    <x v="1"/>
    <x v="1"/>
    <x v="0"/>
    <x v="1"/>
    <n v="1174.3299000000002"/>
  </r>
  <r>
    <x v="1"/>
    <x v="0"/>
    <x v="0"/>
    <x v="3"/>
    <n v="2098.4093600000001"/>
  </r>
  <r>
    <x v="0"/>
    <x v="1"/>
    <x v="1"/>
    <x v="0"/>
    <n v="1388.0949000000001"/>
  </r>
  <r>
    <x v="1"/>
    <x v="1"/>
    <x v="4"/>
    <x v="3"/>
    <n v="661.01097000000004"/>
  </r>
  <r>
    <x v="1"/>
    <x v="1"/>
    <x v="1"/>
    <x v="0"/>
    <n v="198.00700000000001"/>
  </r>
  <r>
    <x v="1"/>
    <x v="1"/>
    <x v="1"/>
    <x v="2"/>
    <n v="816.27162500000009"/>
  </r>
  <r>
    <x v="1"/>
    <x v="1"/>
    <x v="0"/>
    <x v="2"/>
    <n v="353.77030000000002"/>
  </r>
  <r>
    <x v="0"/>
    <x v="1"/>
    <x v="0"/>
    <x v="1"/>
    <n v="500.27826999999996"/>
  </r>
  <r>
    <x v="0"/>
    <x v="1"/>
    <x v="1"/>
    <x v="0"/>
    <n v="852.00260000000003"/>
  </r>
  <r>
    <x v="0"/>
    <x v="1"/>
    <x v="3"/>
    <x v="0"/>
    <n v="737.17719999999997"/>
  </r>
  <r>
    <x v="0"/>
    <x v="1"/>
    <x v="0"/>
    <x v="2"/>
    <n v="1035.5641000000001"/>
  </r>
  <r>
    <x v="1"/>
    <x v="1"/>
    <x v="2"/>
    <x v="1"/>
    <n v="248.37359999999998"/>
  </r>
  <r>
    <x v="0"/>
    <x v="1"/>
    <x v="0"/>
    <x v="1"/>
    <n v="339.29768000000001"/>
  </r>
  <r>
    <x v="0"/>
    <x v="1"/>
    <x v="2"/>
    <x v="1"/>
    <n v="2508.1767840000002"/>
  </r>
  <r>
    <x v="0"/>
    <x v="1"/>
    <x v="1"/>
    <x v="0"/>
    <n v="501.24709999999993"/>
  </r>
  <r>
    <x v="0"/>
    <x v="1"/>
    <x v="1"/>
    <x v="3"/>
    <n v="1056.4884500000001"/>
  </r>
  <r>
    <x v="1"/>
    <x v="1"/>
    <x v="1"/>
    <x v="0"/>
    <n v="525.35239999999999"/>
  </r>
  <r>
    <x v="1"/>
    <x v="0"/>
    <x v="1"/>
    <x v="0"/>
    <n v="3477.9614999999999"/>
  </r>
  <r>
    <x v="1"/>
    <x v="0"/>
    <x v="2"/>
    <x v="1"/>
    <n v="1951.5541600000001"/>
  </r>
  <r>
    <x v="1"/>
    <x v="1"/>
    <x v="1"/>
    <x v="1"/>
    <n v="1198.7168200000001"/>
  </r>
  <r>
    <x v="1"/>
    <x v="1"/>
    <x v="3"/>
    <x v="1"/>
    <n v="268.94953999999996"/>
  </r>
  <r>
    <x v="0"/>
    <x v="1"/>
    <x v="4"/>
    <x v="1"/>
    <n v="2422.7337240000002"/>
  </r>
  <r>
    <x v="0"/>
    <x v="1"/>
    <x v="1"/>
    <x v="3"/>
    <n v="735.81756500000006"/>
  </r>
  <r>
    <x v="1"/>
    <x v="1"/>
    <x v="0"/>
    <x v="3"/>
    <n v="922.52564000000007"/>
  </r>
  <r>
    <x v="0"/>
    <x v="1"/>
    <x v="3"/>
    <x v="2"/>
    <n v="744.36430499999994"/>
  </r>
  <r>
    <x v="0"/>
    <x v="1"/>
    <x v="0"/>
    <x v="1"/>
    <n v="1400.1286700000001"/>
  </r>
  <r>
    <x v="0"/>
    <x v="1"/>
    <x v="5"/>
    <x v="0"/>
    <n v="172.77850000000001"/>
  </r>
  <r>
    <x v="1"/>
    <x v="1"/>
    <x v="0"/>
    <x v="0"/>
    <n v="1233.3827999999999"/>
  </r>
  <r>
    <x v="1"/>
    <x v="1"/>
    <x v="2"/>
    <x v="2"/>
    <n v="671.01918999999998"/>
  </r>
  <r>
    <x v="0"/>
    <x v="0"/>
    <x v="2"/>
    <x v="1"/>
    <n v="1944.4265800000001"/>
  </r>
  <r>
    <x v="0"/>
    <x v="1"/>
    <x v="0"/>
    <x v="1"/>
    <n v="161.57666999999998"/>
  </r>
  <r>
    <x v="1"/>
    <x v="1"/>
    <x v="3"/>
    <x v="1"/>
    <n v="446.32051000000001"/>
  </r>
  <r>
    <x v="1"/>
    <x v="0"/>
    <x v="0"/>
    <x v="2"/>
    <n v="1735.26803"/>
  </r>
  <r>
    <x v="1"/>
    <x v="1"/>
    <x v="3"/>
    <x v="1"/>
    <n v="715.26714000000004"/>
  </r>
  <r>
    <x v="0"/>
    <x v="0"/>
    <x v="3"/>
    <x v="3"/>
    <n v="3851.1628299999998"/>
  </r>
  <r>
    <x v="0"/>
    <x v="1"/>
    <x v="2"/>
    <x v="3"/>
    <n v="535.407465"/>
  </r>
  <r>
    <x v="0"/>
    <x v="1"/>
    <x v="0"/>
    <x v="0"/>
    <n v="3516.013457"/>
  </r>
  <r>
    <x v="1"/>
    <x v="1"/>
    <x v="3"/>
    <x v="0"/>
    <n v="719.68669999999997"/>
  </r>
  <r>
    <x v="0"/>
    <x v="0"/>
    <x v="0"/>
    <x v="3"/>
    <n v="2952.3165600000002"/>
  </r>
  <r>
    <x v="1"/>
    <x v="1"/>
    <x v="1"/>
    <x v="2"/>
    <n v="2447.6478510000002"/>
  </r>
  <r>
    <x v="0"/>
    <x v="1"/>
    <x v="3"/>
    <x v="1"/>
    <n v="1264.8703399999999"/>
  </r>
  <r>
    <x v="1"/>
    <x v="1"/>
    <x v="3"/>
    <x v="1"/>
    <n v="198.69333999999998"/>
  </r>
  <r>
    <x v="1"/>
    <x v="1"/>
    <x v="2"/>
    <x v="0"/>
    <n v="183.20940000000002"/>
  </r>
  <r>
    <x v="1"/>
    <x v="1"/>
    <x v="0"/>
    <x v="3"/>
    <n v="404.05582500000003"/>
  </r>
  <r>
    <x v="1"/>
    <x v="0"/>
    <x v="5"/>
    <x v="3"/>
    <n v="1282.94551"/>
  </r>
  <r>
    <x v="0"/>
    <x v="0"/>
    <x v="1"/>
    <x v="0"/>
    <n v="4730.5304999999998"/>
  </r>
  <r>
    <x v="1"/>
    <x v="0"/>
    <x v="1"/>
    <x v="1"/>
    <n v="4426.0749900000001"/>
  </r>
  <r>
    <x v="1"/>
    <x v="1"/>
    <x v="1"/>
    <x v="0"/>
    <n v="426.07439999999997"/>
  </r>
  <r>
    <x v="1"/>
    <x v="0"/>
    <x v="1"/>
    <x v="3"/>
    <n v="4109.7161749999996"/>
  </r>
  <r>
    <x v="0"/>
    <x v="1"/>
    <x v="0"/>
    <x v="3"/>
    <n v="1304.7332350000001"/>
  </r>
  <r>
    <x v="1"/>
    <x v="0"/>
    <x v="1"/>
    <x v="2"/>
    <n v="4392.1183700000001"/>
  </r>
  <r>
    <x v="0"/>
    <x v="1"/>
    <x v="4"/>
    <x v="1"/>
    <n v="540.09804999999994"/>
  </r>
  <r>
    <x v="1"/>
    <x v="1"/>
    <x v="2"/>
    <x v="2"/>
    <n v="1152.0099850000001"/>
  </r>
  <r>
    <x v="1"/>
    <x v="0"/>
    <x v="1"/>
    <x v="2"/>
    <n v="3375.02918"/>
  </r>
  <r>
    <x v="0"/>
    <x v="1"/>
    <x v="0"/>
    <x v="0"/>
    <n v="1183.7159999999999"/>
  </r>
  <r>
    <x v="0"/>
    <x v="0"/>
    <x v="0"/>
    <x v="1"/>
    <n v="1708.52676"/>
  </r>
  <r>
    <x v="1"/>
    <x v="0"/>
    <x v="2"/>
    <x v="3"/>
    <n v="2486.9836800000003"/>
  </r>
  <r>
    <x v="1"/>
    <x v="0"/>
    <x v="3"/>
    <x v="2"/>
    <n v="3621.9405449999999"/>
  </r>
  <r>
    <x v="0"/>
    <x v="1"/>
    <x v="3"/>
    <x v="1"/>
    <n v="2046.2997660000001"/>
  </r>
  <r>
    <x v="1"/>
    <x v="0"/>
    <x v="4"/>
    <x v="1"/>
    <n v="4615.1124499999996"/>
  </r>
  <r>
    <x v="1"/>
    <x v="0"/>
    <x v="2"/>
    <x v="1"/>
    <n v="1717.9522000000002"/>
  </r>
  <r>
    <x v="0"/>
    <x v="1"/>
    <x v="1"/>
    <x v="3"/>
    <n v="1459.0632049999999"/>
  </r>
  <r>
    <x v="1"/>
    <x v="1"/>
    <x v="1"/>
    <x v="0"/>
    <n v="744.10529999999994"/>
  </r>
  <r>
    <x v="1"/>
    <x v="1"/>
    <x v="0"/>
    <x v="3"/>
    <n v="928.24806000000012"/>
  </r>
  <r>
    <x v="1"/>
    <x v="1"/>
    <x v="0"/>
    <x v="1"/>
    <n v="171.94363000000001"/>
  </r>
  <r>
    <x v="1"/>
    <x v="0"/>
    <x v="1"/>
    <x v="0"/>
    <n v="4285.6838000000007"/>
  </r>
  <r>
    <x v="1"/>
    <x v="1"/>
    <x v="3"/>
    <x v="2"/>
    <n v="726.57024999999999"/>
  </r>
  <r>
    <x v="1"/>
    <x v="1"/>
    <x v="0"/>
    <x v="3"/>
    <n v="961.76624500000003"/>
  </r>
  <r>
    <x v="1"/>
    <x v="1"/>
    <x v="0"/>
    <x v="2"/>
    <n v="252.31694999999999"/>
  </r>
  <r>
    <x v="0"/>
    <x v="1"/>
    <x v="0"/>
    <x v="3"/>
    <n v="971.58410000000003"/>
  </r>
  <r>
    <x v="1"/>
    <x v="1"/>
    <x v="2"/>
    <x v="2"/>
    <n v="280.36978499999998"/>
  </r>
  <r>
    <x v="0"/>
    <x v="1"/>
    <x v="2"/>
    <x v="0"/>
    <n v="215.04689999999999"/>
  </r>
  <r>
    <x v="1"/>
    <x v="1"/>
    <x v="1"/>
    <x v="1"/>
    <n v="1292.8791100000001"/>
  </r>
  <r>
    <x v="0"/>
    <x v="1"/>
    <x v="2"/>
    <x v="1"/>
    <n v="985.51314000000002"/>
  </r>
  <r>
    <x v="0"/>
    <x v="0"/>
    <x v="0"/>
    <x v="3"/>
    <n v="2233.1566800000001"/>
  </r>
  <r>
    <x v="1"/>
    <x v="0"/>
    <x v="4"/>
    <x v="3"/>
    <n v="4854.9178350000002"/>
  </r>
  <r>
    <x v="1"/>
    <x v="1"/>
    <x v="0"/>
    <x v="3"/>
    <n v="423.71265499999998"/>
  </r>
  <r>
    <x v="0"/>
    <x v="1"/>
    <x v="1"/>
    <x v="3"/>
    <n v="1187.9104050000001"/>
  </r>
  <r>
    <x v="0"/>
    <x v="1"/>
    <x v="1"/>
    <x v="0"/>
    <n v="962.59199999999998"/>
  </r>
  <r>
    <x v="1"/>
    <x v="1"/>
    <x v="0"/>
    <x v="1"/>
    <n v="774.21098000000006"/>
  </r>
  <r>
    <x v="0"/>
    <x v="1"/>
    <x v="4"/>
    <x v="3"/>
    <n v="943.29253000000006"/>
  </r>
  <r>
    <x v="0"/>
    <x v="1"/>
    <x v="0"/>
    <x v="2"/>
    <n v="1425.6192800000001"/>
  </r>
  <r>
    <x v="0"/>
    <x v="0"/>
    <x v="3"/>
    <x v="3"/>
    <n v="4789.6791350000003"/>
  </r>
  <r>
    <x v="1"/>
    <x v="1"/>
    <x v="0"/>
    <x v="1"/>
    <n v="2599.2821039999999"/>
  </r>
  <r>
    <x v="0"/>
    <x v="1"/>
    <x v="1"/>
    <x v="0"/>
    <n v="317.20179999999999"/>
  </r>
  <r>
    <x v="1"/>
    <x v="1"/>
    <x v="0"/>
    <x v="3"/>
    <n v="2027.7807509999998"/>
  </r>
  <r>
    <x v="1"/>
    <x v="0"/>
    <x v="4"/>
    <x v="1"/>
    <n v="4211.2235600000004"/>
  </r>
  <r>
    <x v="0"/>
    <x v="1"/>
    <x v="0"/>
    <x v="1"/>
    <n v="215.67518000000001"/>
  </r>
  <r>
    <x v="1"/>
    <x v="1"/>
    <x v="0"/>
    <x v="0"/>
    <n v="390.61270000000002"/>
  </r>
  <r>
    <x v="1"/>
    <x v="1"/>
    <x v="2"/>
    <x v="3"/>
    <n v="170.45680999999999"/>
  </r>
  <r>
    <x v="1"/>
    <x v="0"/>
    <x v="0"/>
    <x v="0"/>
    <n v="1629.7846"/>
  </r>
  <r>
    <x v="1"/>
    <x v="0"/>
    <x v="0"/>
    <x v="1"/>
    <n v="2197.86769"/>
  </r>
  <r>
    <x v="1"/>
    <x v="0"/>
    <x v="1"/>
    <x v="2"/>
    <n v="3874.6355100000001"/>
  </r>
  <r>
    <x v="0"/>
    <x v="1"/>
    <x v="0"/>
    <x v="2"/>
    <n v="924.94951999999989"/>
  </r>
  <r>
    <x v="1"/>
    <x v="1"/>
    <x v="0"/>
    <x v="3"/>
    <n v="674.67425000000003"/>
  </r>
  <r>
    <x v="0"/>
    <x v="0"/>
    <x v="2"/>
    <x v="3"/>
    <n v="2487.3384900000001"/>
  </r>
  <r>
    <x v="0"/>
    <x v="1"/>
    <x v="3"/>
    <x v="1"/>
    <n v="1226.55069"/>
  </r>
  <r>
    <x v="0"/>
    <x v="1"/>
    <x v="1"/>
    <x v="1"/>
    <n v="434.94620000000003"/>
  </r>
  <r>
    <x v="0"/>
    <x v="1"/>
    <x v="3"/>
    <x v="0"/>
    <n v="1264.6206999999999"/>
  </r>
  <r>
    <x v="1"/>
    <x v="1"/>
    <x v="1"/>
    <x v="2"/>
    <n v="1944.2353500000002"/>
  </r>
  <r>
    <x v="0"/>
    <x v="1"/>
    <x v="0"/>
    <x v="0"/>
    <n v="2017.7671129999999"/>
  </r>
  <r>
    <x v="0"/>
    <x v="1"/>
    <x v="1"/>
    <x v="1"/>
    <n v="415.10287"/>
  </r>
  <r>
    <x v="1"/>
    <x v="1"/>
    <x v="1"/>
    <x v="3"/>
    <n v="1194.459435"/>
  </r>
  <r>
    <x v="0"/>
    <x v="1"/>
    <x v="1"/>
    <x v="2"/>
    <n v="774.91563999999994"/>
  </r>
  <r>
    <x v="1"/>
    <x v="1"/>
    <x v="0"/>
    <x v="0"/>
    <n v="844.44740000000002"/>
  </r>
  <r>
    <x v="0"/>
    <x v="1"/>
    <x v="2"/>
    <x v="0"/>
    <n v="173.73759999999999"/>
  </r>
  <r>
    <x v="1"/>
    <x v="0"/>
    <x v="3"/>
    <x v="1"/>
    <n v="4212.4515300000003"/>
  </r>
  <r>
    <x v="1"/>
    <x v="1"/>
    <x v="3"/>
    <x v="1"/>
    <n v="812.44083999999998"/>
  </r>
  <r>
    <x v="0"/>
    <x v="0"/>
    <x v="1"/>
    <x v="0"/>
    <n v="3483.8872999999999"/>
  </r>
  <r>
    <x v="1"/>
    <x v="1"/>
    <x v="1"/>
    <x v="3"/>
    <n v="972.27695000000006"/>
  </r>
  <r>
    <x v="1"/>
    <x v="1"/>
    <x v="1"/>
    <x v="2"/>
    <n v="883.52649500000007"/>
  </r>
  <r>
    <x v="1"/>
    <x v="1"/>
    <x v="1"/>
    <x v="3"/>
    <n v="1043.506525"/>
  </r>
  <r>
    <x v="0"/>
    <x v="1"/>
    <x v="0"/>
    <x v="2"/>
    <n v="742.11945500000002"/>
  </r>
  <r>
    <x v="1"/>
    <x v="1"/>
    <x v="3"/>
    <x v="3"/>
    <n v="466.76076499999999"/>
  </r>
  <r>
    <x v="1"/>
    <x v="1"/>
    <x v="0"/>
    <x v="2"/>
    <n v="489.47533000000004"/>
  </r>
  <r>
    <x v="0"/>
    <x v="1"/>
    <x v="0"/>
    <x v="3"/>
    <n v="2467.166334"/>
  </r>
  <r>
    <x v="1"/>
    <x v="0"/>
    <x v="1"/>
    <x v="0"/>
    <n v="3549.1639999999998"/>
  </r>
  <r>
    <x v="1"/>
    <x v="1"/>
    <x v="4"/>
    <x v="3"/>
    <n v="1156.6300550000001"/>
  </r>
  <r>
    <x v="1"/>
    <x v="1"/>
    <x v="0"/>
    <x v="0"/>
    <n v="286.60910000000001"/>
  </r>
  <r>
    <x v="1"/>
    <x v="1"/>
    <x v="1"/>
    <x v="3"/>
    <n v="660.02059499999996"/>
  </r>
  <r>
    <x v="0"/>
    <x v="1"/>
    <x v="2"/>
    <x v="1"/>
    <n v="356.18889000000001"/>
  </r>
  <r>
    <x v="1"/>
    <x v="0"/>
    <x v="3"/>
    <x v="2"/>
    <n v="4276.0502200000001"/>
  </r>
  <r>
    <x v="0"/>
    <x v="0"/>
    <x v="1"/>
    <x v="0"/>
    <n v="4792.8029999999999"/>
  </r>
  <r>
    <x v="1"/>
    <x v="1"/>
    <x v="3"/>
    <x v="0"/>
    <n v="914.45650000000001"/>
  </r>
  <r>
    <x v="0"/>
    <x v="0"/>
    <x v="3"/>
    <x v="3"/>
    <n v="4851.7563150000005"/>
  </r>
  <r>
    <x v="1"/>
    <x v="0"/>
    <x v="0"/>
    <x v="2"/>
    <n v="2439.3622399999999"/>
  </r>
  <r>
    <x v="0"/>
    <x v="1"/>
    <x v="1"/>
    <x v="2"/>
    <n v="1342.90354"/>
  </r>
  <r>
    <x v="0"/>
    <x v="1"/>
    <x v="0"/>
    <x v="3"/>
    <n v="1165.8379150000001"/>
  </r>
  <r>
    <x v="0"/>
    <x v="1"/>
    <x v="3"/>
    <x v="3"/>
    <n v="1914.4576519999998"/>
  </r>
  <r>
    <x v="1"/>
    <x v="1"/>
    <x v="1"/>
    <x v="0"/>
    <n v="1382.2802999999999"/>
  </r>
  <r>
    <x v="1"/>
    <x v="1"/>
    <x v="0"/>
    <x v="1"/>
    <n v="1214.2578600000002"/>
  </r>
  <r>
    <x v="1"/>
    <x v="1"/>
    <x v="0"/>
    <x v="2"/>
    <n v="1393.76665"/>
  </r>
  <r>
    <x v="1"/>
    <x v="0"/>
    <x v="1"/>
    <x v="3"/>
    <n v="4191.9097000000002"/>
  </r>
  <r>
    <x v="0"/>
    <x v="1"/>
    <x v="0"/>
    <x v="1"/>
    <n v="823.26388000000009"/>
  </r>
  <r>
    <x v="0"/>
    <x v="1"/>
    <x v="0"/>
    <x v="0"/>
    <n v="1895.522017"/>
  </r>
  <r>
    <x v="1"/>
    <x v="1"/>
    <x v="1"/>
    <x v="2"/>
    <n v="1335.2099800000001"/>
  </r>
  <r>
    <x v="0"/>
    <x v="1"/>
    <x v="0"/>
    <x v="3"/>
    <n v="1321.7094499999998"/>
  </r>
  <r>
    <x v="1"/>
    <x v="1"/>
    <x v="3"/>
    <x v="3"/>
    <n v="1398.185035"/>
  </r>
  <r>
    <x v="0"/>
    <x v="1"/>
    <x v="4"/>
    <x v="1"/>
    <n v="1097.72063"/>
  </r>
  <r>
    <x v="0"/>
    <x v="1"/>
    <x v="0"/>
    <x v="1"/>
    <n v="618.42993999999999"/>
  </r>
  <r>
    <x v="1"/>
    <x v="1"/>
    <x v="3"/>
    <x v="1"/>
    <n v="488.99995000000001"/>
  </r>
  <r>
    <x v="1"/>
    <x v="1"/>
    <x v="1"/>
    <x v="3"/>
    <n v="833.44575499999996"/>
  </r>
  <r>
    <x v="0"/>
    <x v="1"/>
    <x v="0"/>
    <x v="1"/>
    <n v="547.80367999999999"/>
  </r>
  <r>
    <x v="1"/>
    <x v="1"/>
    <x v="0"/>
    <x v="2"/>
    <n v="163.573365"/>
  </r>
  <r>
    <x v="0"/>
    <x v="1"/>
    <x v="2"/>
    <x v="2"/>
    <n v="1183.0607199999999"/>
  </r>
  <r>
    <x v="0"/>
    <x v="1"/>
    <x v="0"/>
    <x v="0"/>
    <n v="893.2084000000001"/>
  </r>
  <r>
    <x v="0"/>
    <x v="1"/>
    <x v="0"/>
    <x v="0"/>
    <n v="355.4203"/>
  </r>
  <r>
    <x v="1"/>
    <x v="1"/>
    <x v="3"/>
    <x v="3"/>
    <n v="1240.4879100000001"/>
  </r>
  <r>
    <x v="0"/>
    <x v="1"/>
    <x v="3"/>
    <x v="1"/>
    <n v="1413.3037749999999"/>
  </r>
  <r>
    <x v="1"/>
    <x v="1"/>
    <x v="0"/>
    <x v="0"/>
    <n v="2460.3048370000001"/>
  </r>
  <r>
    <x v="1"/>
    <x v="1"/>
    <x v="4"/>
    <x v="1"/>
    <n v="894.41151000000013"/>
  </r>
  <r>
    <x v="1"/>
    <x v="1"/>
    <x v="0"/>
    <x v="2"/>
    <n v="962.03307000000007"/>
  </r>
  <r>
    <x v="1"/>
    <x v="1"/>
    <x v="4"/>
    <x v="1"/>
    <n v="183.72818999999998"/>
  </r>
  <r>
    <x v="0"/>
    <x v="1"/>
    <x v="2"/>
    <x v="1"/>
    <n v="160.75101000000001"/>
  </r>
  <r>
    <x v="0"/>
    <x v="1"/>
    <x v="1"/>
    <x v="3"/>
    <n v="1004.3249"/>
  </r>
  <r>
    <x v="1"/>
    <x v="1"/>
    <x v="1"/>
    <x v="0"/>
    <n v="475.10699999999997"/>
  </r>
  <r>
    <x v="0"/>
    <x v="0"/>
    <x v="2"/>
    <x v="0"/>
    <n v="1384.4505999999999"/>
  </r>
  <r>
    <x v="0"/>
    <x v="1"/>
    <x v="0"/>
    <x v="0"/>
    <n v="259.77789999999999"/>
  </r>
  <r>
    <x v="0"/>
    <x v="1"/>
    <x v="2"/>
    <x v="1"/>
    <n v="318.05101000000002"/>
  </r>
  <r>
    <x v="0"/>
    <x v="1"/>
    <x v="1"/>
    <x v="3"/>
    <n v="977.83472000000006"/>
  </r>
  <r>
    <x v="0"/>
    <x v="1"/>
    <x v="1"/>
    <x v="3"/>
    <n v="1343.0264999999999"/>
  </r>
  <r>
    <x v="0"/>
    <x v="1"/>
    <x v="2"/>
    <x v="2"/>
    <n v="801.70611500000007"/>
  </r>
  <r>
    <x v="1"/>
    <x v="1"/>
    <x v="1"/>
    <x v="2"/>
    <n v="811.62688500000002"/>
  </r>
  <r>
    <x v="1"/>
    <x v="1"/>
    <x v="1"/>
    <x v="3"/>
    <n v="348.18680000000001"/>
  </r>
  <r>
    <x v="0"/>
    <x v="1"/>
    <x v="2"/>
    <x v="2"/>
    <n v="1341.5038099999999"/>
  </r>
  <r>
    <x v="0"/>
    <x v="1"/>
    <x v="2"/>
    <x v="3"/>
    <n v="1202.92867"/>
  </r>
  <r>
    <x v="0"/>
    <x v="1"/>
    <x v="1"/>
    <x v="3"/>
    <n v="763.94174499999997"/>
  </r>
  <r>
    <x v="1"/>
    <x v="0"/>
    <x v="1"/>
    <x v="0"/>
    <n v="3608.5218999999997"/>
  </r>
  <r>
    <x v="1"/>
    <x v="1"/>
    <x v="1"/>
    <x v="1"/>
    <n v="139.15287000000001"/>
  </r>
  <r>
    <x v="0"/>
    <x v="0"/>
    <x v="0"/>
    <x v="2"/>
    <n v="1803.39679"/>
  </r>
  <r>
    <x v="0"/>
    <x v="0"/>
    <x v="2"/>
    <x v="3"/>
    <n v="2165.9930100000001"/>
  </r>
  <r>
    <x v="1"/>
    <x v="0"/>
    <x v="4"/>
    <x v="1"/>
    <n v="3812.6246500000002"/>
  </r>
  <r>
    <x v="0"/>
    <x v="1"/>
    <x v="1"/>
    <x v="2"/>
    <n v="1645.5707849999999"/>
  </r>
  <r>
    <x v="1"/>
    <x v="1"/>
    <x v="1"/>
    <x v="1"/>
    <n v="2700.098473"/>
  </r>
  <r>
    <x v="0"/>
    <x v="0"/>
    <x v="5"/>
    <x v="3"/>
    <n v="1500.6579449999999"/>
  </r>
  <r>
    <x v="1"/>
    <x v="0"/>
    <x v="1"/>
    <x v="3"/>
    <n v="4230.3692150000006"/>
  </r>
  <r>
    <x v="1"/>
    <x v="1"/>
    <x v="1"/>
    <x v="1"/>
    <n v="2078.1488920000002"/>
  </r>
  <r>
    <x v="0"/>
    <x v="1"/>
    <x v="4"/>
    <x v="1"/>
    <n v="584.69175999999993"/>
  </r>
  <r>
    <x v="1"/>
    <x v="1"/>
    <x v="2"/>
    <x v="3"/>
    <n v="830.25356499999998"/>
  </r>
  <r>
    <x v="1"/>
    <x v="1"/>
    <x v="1"/>
    <x v="0"/>
    <n v="126.18589999999999"/>
  </r>
  <r>
    <x v="0"/>
    <x v="1"/>
    <x v="3"/>
    <x v="1"/>
    <n v="1185.6411499999999"/>
  </r>
  <r>
    <x v="1"/>
    <x v="1"/>
    <x v="0"/>
    <x v="2"/>
    <n v="3028.4642940000003"/>
  </r>
  <r>
    <x v="0"/>
    <x v="1"/>
    <x v="2"/>
    <x v="2"/>
    <n v="317.68159000000003"/>
  </r>
  <r>
    <x v="0"/>
    <x v="1"/>
    <x v="1"/>
    <x v="2"/>
    <n v="461.80798999999996"/>
  </r>
  <r>
    <x v="1"/>
    <x v="1"/>
    <x v="3"/>
    <x v="3"/>
    <n v="1073.687075"/>
  </r>
  <r>
    <x v="0"/>
    <x v="1"/>
    <x v="3"/>
    <x v="2"/>
    <n v="213.80707000000001"/>
  </r>
  <r>
    <x v="1"/>
    <x v="1"/>
    <x v="1"/>
    <x v="3"/>
    <n v="896.40605500000004"/>
  </r>
  <r>
    <x v="1"/>
    <x v="1"/>
    <x v="1"/>
    <x v="3"/>
    <n v="929.01394999999991"/>
  </r>
  <r>
    <x v="0"/>
    <x v="1"/>
    <x v="1"/>
    <x v="3"/>
    <n v="941.1004999999999"/>
  </r>
  <r>
    <x v="1"/>
    <x v="1"/>
    <x v="2"/>
    <x v="2"/>
    <n v="752.67064499999992"/>
  </r>
  <r>
    <x v="0"/>
    <x v="1"/>
    <x v="1"/>
    <x v="0"/>
    <n v="852.20030000000008"/>
  </r>
  <r>
    <x v="1"/>
    <x v="1"/>
    <x v="1"/>
    <x v="1"/>
    <n v="1658.6497709999999"/>
  </r>
  <r>
    <x v="1"/>
    <x v="1"/>
    <x v="0"/>
    <x v="0"/>
    <n v="1498.8432"/>
  </r>
  <r>
    <x v="0"/>
    <x v="1"/>
    <x v="3"/>
    <x v="1"/>
    <n v="163.16683"/>
  </r>
  <r>
    <x v="0"/>
    <x v="1"/>
    <x v="2"/>
    <x v="0"/>
    <n v="926.47970000000009"/>
  </r>
  <r>
    <x v="1"/>
    <x v="1"/>
    <x v="4"/>
    <x v="1"/>
    <n v="808.39197999999999"/>
  </r>
  <r>
    <x v="0"/>
    <x v="1"/>
    <x v="1"/>
    <x v="2"/>
    <n v="1469.2669350000001"/>
  </r>
  <r>
    <x v="1"/>
    <x v="1"/>
    <x v="1"/>
    <x v="2"/>
    <n v="1026.9459999999999"/>
  </r>
  <r>
    <x v="1"/>
    <x v="1"/>
    <x v="2"/>
    <x v="0"/>
    <n v="326.01990000000001"/>
  </r>
  <r>
    <x v="0"/>
    <x v="1"/>
    <x v="3"/>
    <x v="3"/>
    <n v="1139.69002"/>
  </r>
  <r>
    <x v="0"/>
    <x v="1"/>
    <x v="2"/>
    <x v="1"/>
    <n v="418.50978999999995"/>
  </r>
  <r>
    <x v="0"/>
    <x v="1"/>
    <x v="2"/>
    <x v="0"/>
    <n v="853.96710000000007"/>
  </r>
  <r>
    <x v="1"/>
    <x v="1"/>
    <x v="2"/>
    <x v="1"/>
    <n v="665.25288"/>
  </r>
  <r>
    <x v="1"/>
    <x v="1"/>
    <x v="1"/>
    <x v="1"/>
    <n v="407.44537000000003"/>
  </r>
  <r>
    <x v="1"/>
    <x v="1"/>
    <x v="5"/>
    <x v="2"/>
    <n v="162.13402000000002"/>
  </r>
  <r>
    <x v="0"/>
    <x v="0"/>
    <x v="2"/>
    <x v="3"/>
    <n v="1959.480965"/>
  </r>
  <r>
    <x v="0"/>
    <x v="0"/>
    <x v="5"/>
    <x v="3"/>
    <n v="1445.5644050000001"/>
  </r>
  <r>
    <x v="1"/>
    <x v="1"/>
    <x v="2"/>
    <x v="0"/>
    <n v="508.00959999999998"/>
  </r>
  <r>
    <x v="0"/>
    <x v="1"/>
    <x v="3"/>
    <x v="2"/>
    <n v="213.49015"/>
  </r>
  <r>
    <x v="0"/>
    <x v="1"/>
    <x v="3"/>
    <x v="1"/>
    <n v="734.57266000000004"/>
  </r>
  <r>
    <x v="1"/>
    <x v="1"/>
    <x v="1"/>
    <x v="1"/>
    <n v="914.09509999999989"/>
  </r>
  <r>
    <x v="0"/>
    <x v="0"/>
    <x v="2"/>
    <x v="0"/>
    <n v="1860.8262"/>
  </r>
  <r>
    <x v="1"/>
    <x v="1"/>
    <x v="3"/>
    <x v="1"/>
    <n v="1441.8280399999999"/>
  </r>
  <r>
    <x v="0"/>
    <x v="0"/>
    <x v="0"/>
    <x v="2"/>
    <n v="2895.0469199999998"/>
  </r>
  <r>
    <x v="1"/>
    <x v="0"/>
    <x v="1"/>
    <x v="1"/>
    <n v="4688.9261200000001"/>
  </r>
  <r>
    <x v="1"/>
    <x v="0"/>
    <x v="3"/>
    <x v="1"/>
    <n v="4659.9108399999996"/>
  </r>
  <r>
    <x v="1"/>
    <x v="0"/>
    <x v="1"/>
    <x v="3"/>
    <n v="3912.5332250000001"/>
  </r>
  <r>
    <x v="1"/>
    <x v="1"/>
    <x v="1"/>
    <x v="3"/>
    <n v="272.73951"/>
  </r>
  <r>
    <x v="1"/>
    <x v="1"/>
    <x v="1"/>
    <x v="0"/>
    <n v="896.83299999999997"/>
  </r>
  <r>
    <x v="1"/>
    <x v="1"/>
    <x v="2"/>
    <x v="1"/>
    <n v="978.88659000000007"/>
  </r>
  <r>
    <x v="0"/>
    <x v="1"/>
    <x v="0"/>
    <x v="3"/>
    <n v="655.50703499999997"/>
  </r>
  <r>
    <x v="0"/>
    <x v="1"/>
    <x v="0"/>
    <x v="3"/>
    <n v="732.3734819"/>
  </r>
  <r>
    <x v="0"/>
    <x v="1"/>
    <x v="5"/>
    <x v="3"/>
    <n v="316.74558500000001"/>
  </r>
  <r>
    <x v="0"/>
    <x v="1"/>
    <x v="1"/>
    <x v="2"/>
    <n v="1880.4752400000002"/>
  </r>
  <r>
    <x v="1"/>
    <x v="1"/>
    <x v="1"/>
    <x v="0"/>
    <n v="2308.295533"/>
  </r>
  <r>
    <x v="0"/>
    <x v="1"/>
    <x v="2"/>
    <x v="2"/>
    <n v="490.64096499999994"/>
  </r>
  <r>
    <x v="1"/>
    <x v="1"/>
    <x v="0"/>
    <x v="0"/>
    <n v="596.97230000000002"/>
  </r>
  <r>
    <x v="0"/>
    <x v="1"/>
    <x v="1"/>
    <x v="0"/>
    <n v="1263.8195000000001"/>
  </r>
  <r>
    <x v="1"/>
    <x v="1"/>
    <x v="0"/>
    <x v="2"/>
    <n v="424.35900499999997"/>
  </r>
  <r>
    <x v="1"/>
    <x v="1"/>
    <x v="1"/>
    <x v="1"/>
    <n v="1391.9822899999999"/>
  </r>
  <r>
    <x v="1"/>
    <x v="1"/>
    <x v="1"/>
    <x v="3"/>
    <n v="225.47967"/>
  </r>
  <r>
    <x v="1"/>
    <x v="1"/>
    <x v="0"/>
    <x v="0"/>
    <n v="592.68459999999993"/>
  </r>
  <r>
    <x v="0"/>
    <x v="1"/>
    <x v="4"/>
    <x v="1"/>
    <n v="1259.2534499999999"/>
  </r>
  <r>
    <x v="1"/>
    <x v="1"/>
    <x v="0"/>
    <x v="3"/>
    <n v="289.73235"/>
  </r>
  <r>
    <x v="0"/>
    <x v="1"/>
    <x v="1"/>
    <x v="2"/>
    <n v="473.82682000000005"/>
  </r>
  <r>
    <x v="0"/>
    <x v="0"/>
    <x v="1"/>
    <x v="0"/>
    <n v="3707.9372000000003"/>
  </r>
  <r>
    <x v="1"/>
    <x v="1"/>
    <x v="4"/>
    <x v="1"/>
    <n v="114.93959"/>
  </r>
  <r>
    <x v="0"/>
    <x v="1"/>
    <x v="3"/>
    <x v="1"/>
    <n v="2828.7897659999999"/>
  </r>
  <r>
    <x v="1"/>
    <x v="0"/>
    <x v="0"/>
    <x v="2"/>
    <n v="2610.9329050000001"/>
  </r>
  <r>
    <x v="0"/>
    <x v="1"/>
    <x v="1"/>
    <x v="0"/>
    <n v="734.50839999999994"/>
  </r>
  <r>
    <x v="1"/>
    <x v="1"/>
    <x v="0"/>
    <x v="3"/>
    <n v="1273.09996"/>
  </r>
  <r>
    <x v="0"/>
    <x v="1"/>
    <x v="0"/>
    <x v="2"/>
    <n v="1145.4021500000001"/>
  </r>
  <r>
    <x v="0"/>
    <x v="1"/>
    <x v="0"/>
    <x v="0"/>
    <n v="591.09440000000006"/>
  </r>
  <r>
    <x v="1"/>
    <x v="1"/>
    <x v="3"/>
    <x v="0"/>
    <n v="476.23289999999997"/>
  </r>
  <r>
    <x v="1"/>
    <x v="1"/>
    <x v="0"/>
    <x v="0"/>
    <n v="751.22669999999994"/>
  </r>
  <r>
    <x v="1"/>
    <x v="1"/>
    <x v="2"/>
    <x v="2"/>
    <n v="403.22406999999998"/>
  </r>
  <r>
    <x v="1"/>
    <x v="1"/>
    <x v="2"/>
    <x v="0"/>
    <n v="196.9614"/>
  </r>
  <r>
    <x v="1"/>
    <x v="1"/>
    <x v="0"/>
    <x v="2"/>
    <n v="176.95316499999998"/>
  </r>
  <r>
    <x v="1"/>
    <x v="1"/>
    <x v="4"/>
    <x v="1"/>
    <n v="468.63887000000005"/>
  </r>
  <r>
    <x v="1"/>
    <x v="1"/>
    <x v="3"/>
    <x v="0"/>
    <n v="2179.7000400000002"/>
  </r>
  <r>
    <x v="0"/>
    <x v="1"/>
    <x v="1"/>
    <x v="1"/>
    <n v="1188.19696"/>
  </r>
  <r>
    <x v="0"/>
    <x v="1"/>
    <x v="1"/>
    <x v="2"/>
    <n v="1184.077505"/>
  </r>
  <r>
    <x v="1"/>
    <x v="1"/>
    <x v="3"/>
    <x v="0"/>
    <n v="1060.1412"/>
  </r>
  <r>
    <x v="0"/>
    <x v="1"/>
    <x v="1"/>
    <x v="1"/>
    <n v="768.26700000000005"/>
  </r>
  <r>
    <x v="0"/>
    <x v="1"/>
    <x v="3"/>
    <x v="1"/>
    <n v="1038.14787"/>
  </r>
  <r>
    <x v="1"/>
    <x v="0"/>
    <x v="1"/>
    <x v="0"/>
    <n v="2214.4031999999997"/>
  </r>
  <r>
    <x v="0"/>
    <x v="1"/>
    <x v="3"/>
    <x v="3"/>
    <n v="1523.0324049999999"/>
  </r>
  <r>
    <x v="1"/>
    <x v="1"/>
    <x v="0"/>
    <x v="3"/>
    <n v="1116.5417649999999"/>
  </r>
  <r>
    <x v="1"/>
    <x v="1"/>
    <x v="0"/>
    <x v="2"/>
    <n v="163.20362500000002"/>
  </r>
  <r>
    <x v="0"/>
    <x v="0"/>
    <x v="0"/>
    <x v="1"/>
    <n v="1952.1968199999999"/>
  </r>
  <r>
    <x v="0"/>
    <x v="1"/>
    <x v="0"/>
    <x v="0"/>
    <n v="1322.4693"/>
  </r>
  <r>
    <x v="0"/>
    <x v="1"/>
    <x v="1"/>
    <x v="2"/>
    <n v="1264.3377800000001"/>
  </r>
  <r>
    <x v="0"/>
    <x v="1"/>
    <x v="2"/>
    <x v="3"/>
    <n v="2328.89284"/>
  </r>
  <r>
    <x v="0"/>
    <x v="1"/>
    <x v="2"/>
    <x v="1"/>
    <n v="220.10971000000001"/>
  </r>
  <r>
    <x v="1"/>
    <x v="1"/>
    <x v="1"/>
    <x v="1"/>
    <n v="249.70383000000001"/>
  </r>
  <r>
    <x v="0"/>
    <x v="1"/>
    <x v="1"/>
    <x v="3"/>
    <n v="220.347185"/>
  </r>
  <r>
    <x v="0"/>
    <x v="1"/>
    <x v="0"/>
    <x v="0"/>
    <n v="174.44649999999999"/>
  </r>
  <r>
    <x v="0"/>
    <x v="1"/>
    <x v="1"/>
    <x v="3"/>
    <n v="2087.8784430000001"/>
  </r>
  <r>
    <x v="1"/>
    <x v="0"/>
    <x v="0"/>
    <x v="0"/>
    <n v="2538.2296999999999"/>
  </r>
  <r>
    <x v="1"/>
    <x v="0"/>
    <x v="0"/>
    <x v="2"/>
    <n v="2886.8663900000001"/>
  </r>
  <r>
    <x v="1"/>
    <x v="0"/>
    <x v="0"/>
    <x v="3"/>
    <n v="3514.7528480000001"/>
  </r>
  <r>
    <x v="1"/>
    <x v="1"/>
    <x v="3"/>
    <x v="2"/>
    <n v="253.43937500000001"/>
  </r>
  <r>
    <x v="1"/>
    <x v="1"/>
    <x v="3"/>
    <x v="1"/>
    <n v="153.43045000000001"/>
  </r>
  <r>
    <x v="1"/>
    <x v="1"/>
    <x v="1"/>
    <x v="1"/>
    <n v="182.42854"/>
  </r>
  <r>
    <x v="1"/>
    <x v="1"/>
    <x v="4"/>
    <x v="2"/>
    <n v="1555.518875"/>
  </r>
  <r>
    <x v="1"/>
    <x v="1"/>
    <x v="3"/>
    <x v="1"/>
    <n v="930.47019"/>
  </r>
  <r>
    <x v="0"/>
    <x v="1"/>
    <x v="1"/>
    <x v="1"/>
    <n v="162.21885"/>
  </r>
  <r>
    <x v="0"/>
    <x v="1"/>
    <x v="3"/>
    <x v="0"/>
    <n v="988.00679999999988"/>
  </r>
  <r>
    <x v="1"/>
    <x v="1"/>
    <x v="1"/>
    <x v="0"/>
    <n v="956.30290000000002"/>
  </r>
  <r>
    <x v="0"/>
    <x v="1"/>
    <x v="1"/>
    <x v="3"/>
    <n v="434.70233500000006"/>
  </r>
  <r>
    <x v="0"/>
    <x v="1"/>
    <x v="2"/>
    <x v="2"/>
    <n v="1247.53513"/>
  </r>
  <r>
    <x v="1"/>
    <x v="1"/>
    <x v="0"/>
    <x v="0"/>
    <n v="125.39359999999999"/>
  </r>
  <r>
    <x v="0"/>
    <x v="0"/>
    <x v="3"/>
    <x v="1"/>
    <n v="4888.5135609999998"/>
  </r>
  <r>
    <x v="1"/>
    <x v="1"/>
    <x v="1"/>
    <x v="2"/>
    <n v="1046.19794"/>
  </r>
  <r>
    <x v="0"/>
    <x v="1"/>
    <x v="1"/>
    <x v="0"/>
    <n v="174.87739999999999"/>
  </r>
  <r>
    <x v="0"/>
    <x v="1"/>
    <x v="0"/>
    <x v="1"/>
    <n v="2451.3091260000001"/>
  </r>
  <r>
    <x v="0"/>
    <x v="1"/>
    <x v="0"/>
    <x v="3"/>
    <n v="219.64731999999998"/>
  </r>
  <r>
    <x v="1"/>
    <x v="1"/>
    <x v="4"/>
    <x v="0"/>
    <n v="1257.4049"/>
  </r>
  <r>
    <x v="1"/>
    <x v="0"/>
    <x v="0"/>
    <x v="0"/>
    <n v="1794.2105999999999"/>
  </r>
  <r>
    <x v="1"/>
    <x v="1"/>
    <x v="0"/>
    <x v="3"/>
    <n v="196.70227"/>
  </r>
  <r>
    <x v="0"/>
    <x v="1"/>
    <x v="2"/>
    <x v="0"/>
    <n v="493.16469999999998"/>
  </r>
  <r>
    <x v="1"/>
    <x v="1"/>
    <x v="0"/>
    <x v="0"/>
    <n v="802.79679999999996"/>
  </r>
  <r>
    <x v="0"/>
    <x v="1"/>
    <x v="2"/>
    <x v="1"/>
    <n v="821.11002000000008"/>
  </r>
  <r>
    <x v="0"/>
    <x v="1"/>
    <x v="3"/>
    <x v="0"/>
    <n v="1347.086"/>
  </r>
  <r>
    <x v="1"/>
    <x v="0"/>
    <x v="1"/>
    <x v="0"/>
    <n v="3619.7699000000002"/>
  </r>
  <r>
    <x v="1"/>
    <x v="1"/>
    <x v="0"/>
    <x v="3"/>
    <n v="683.73686999999995"/>
  </r>
  <r>
    <x v="1"/>
    <x v="0"/>
    <x v="2"/>
    <x v="1"/>
    <n v="2221.81149"/>
  </r>
  <r>
    <x v="1"/>
    <x v="0"/>
    <x v="1"/>
    <x v="1"/>
    <n v="3254.8340499999999"/>
  </r>
  <r>
    <x v="0"/>
    <x v="1"/>
    <x v="0"/>
    <x v="1"/>
    <n v="597.43846999999994"/>
  </r>
  <r>
    <x v="1"/>
    <x v="1"/>
    <x v="1"/>
    <x v="2"/>
    <n v="679.68632500000001"/>
  </r>
  <r>
    <x v="1"/>
    <x v="1"/>
    <x v="1"/>
    <x v="2"/>
    <n v="264.32685000000004"/>
  </r>
  <r>
    <x v="1"/>
    <x v="1"/>
    <x v="2"/>
    <x v="2"/>
    <n v="307.70954999999998"/>
  </r>
  <r>
    <x v="0"/>
    <x v="1"/>
    <x v="0"/>
    <x v="3"/>
    <n v="304.42133000000001"/>
  </r>
  <r>
    <x v="0"/>
    <x v="1"/>
    <x v="0"/>
    <x v="0"/>
    <n v="1145.528"/>
  </r>
  <r>
    <x v="1"/>
    <x v="1"/>
    <x v="1"/>
    <x v="3"/>
    <n v="1176.30009"/>
  </r>
  <r>
    <x v="1"/>
    <x v="1"/>
    <x v="1"/>
    <x v="1"/>
    <n v="249.84144000000001"/>
  </r>
  <r>
    <x v="1"/>
    <x v="1"/>
    <x v="2"/>
    <x v="3"/>
    <n v="936.13268000000005"/>
  </r>
  <r>
    <x v="1"/>
    <x v="1"/>
    <x v="1"/>
    <x v="0"/>
    <n v="125.62989999999999"/>
  </r>
  <r>
    <x v="1"/>
    <x v="0"/>
    <x v="0"/>
    <x v="0"/>
    <n v="2108.2159999999999"/>
  </r>
  <r>
    <x v="1"/>
    <x v="1"/>
    <x v="3"/>
    <x v="0"/>
    <n v="1136.2755"/>
  </r>
  <r>
    <x v="1"/>
    <x v="1"/>
    <x v="3"/>
    <x v="1"/>
    <n v="2772.4288750000001"/>
  </r>
  <r>
    <x v="1"/>
    <x v="1"/>
    <x v="1"/>
    <x v="2"/>
    <n v="841.34630500000003"/>
  </r>
  <r>
    <x v="0"/>
    <x v="1"/>
    <x v="1"/>
    <x v="0"/>
    <n v="524.07650000000001"/>
  </r>
  <r>
    <x v="1"/>
    <x v="1"/>
    <x v="1"/>
    <x v="3"/>
    <n v="385.77592500000003"/>
  </r>
  <r>
    <x v="0"/>
    <x v="1"/>
    <x v="0"/>
    <x v="3"/>
    <n v="2565.657526"/>
  </r>
  <r>
    <x v="0"/>
    <x v="1"/>
    <x v="4"/>
    <x v="1"/>
    <n v="399.41777999999999"/>
  </r>
  <r>
    <x v="0"/>
    <x v="1"/>
    <x v="1"/>
    <x v="3"/>
    <n v="986.63048500000002"/>
  </r>
  <r>
    <x v="0"/>
    <x v="1"/>
    <x v="3"/>
    <x v="1"/>
    <n v="539.76166999999998"/>
  </r>
  <r>
    <x v="1"/>
    <x v="0"/>
    <x v="0"/>
    <x v="1"/>
    <n v="3824.5593269999999"/>
  </r>
  <r>
    <x v="0"/>
    <x v="1"/>
    <x v="1"/>
    <x v="1"/>
    <n v="1148.2634849999999"/>
  </r>
  <r>
    <x v="0"/>
    <x v="1"/>
    <x v="1"/>
    <x v="2"/>
    <n v="2405.9680189999999"/>
  </r>
  <r>
    <x v="0"/>
    <x v="1"/>
    <x v="0"/>
    <x v="0"/>
    <n v="986.10249999999996"/>
  </r>
  <r>
    <x v="1"/>
    <x v="1"/>
    <x v="3"/>
    <x v="3"/>
    <n v="834.29087500000003"/>
  </r>
  <r>
    <x v="1"/>
    <x v="1"/>
    <x v="0"/>
    <x v="3"/>
    <n v="170.80014"/>
  </r>
  <r>
    <x v="1"/>
    <x v="0"/>
    <x v="4"/>
    <x v="1"/>
    <n v="4867.55177"/>
  </r>
  <r>
    <x v="0"/>
    <x v="1"/>
    <x v="1"/>
    <x v="3"/>
    <n v="1404.3476699999999"/>
  </r>
  <r>
    <x v="1"/>
    <x v="1"/>
    <x v="0"/>
    <x v="1"/>
    <n v="1292.5886"/>
  </r>
  <r>
    <x v="1"/>
    <x v="1"/>
    <x v="3"/>
    <x v="1"/>
    <n v="1921.4705529999999"/>
  </r>
  <r>
    <x v="1"/>
    <x v="1"/>
    <x v="4"/>
    <x v="1"/>
    <n v="1383.1115199999999"/>
  </r>
  <r>
    <x v="1"/>
    <x v="1"/>
    <x v="0"/>
    <x v="3"/>
    <n v="606.71267499999999"/>
  </r>
  <r>
    <x v="0"/>
    <x v="1"/>
    <x v="3"/>
    <x v="0"/>
    <n v="597.23779999999999"/>
  </r>
  <r>
    <x v="0"/>
    <x v="1"/>
    <x v="1"/>
    <x v="0"/>
    <n v="882.50859999999989"/>
  </r>
  <r>
    <x v="0"/>
    <x v="1"/>
    <x v="0"/>
    <x v="1"/>
    <n v="823.30975000000001"/>
  </r>
  <r>
    <x v="1"/>
    <x v="1"/>
    <x v="1"/>
    <x v="1"/>
    <n v="2734.6042069999999"/>
  </r>
  <r>
    <x v="0"/>
    <x v="1"/>
    <x v="3"/>
    <x v="0"/>
    <n v="619.64480000000003"/>
  </r>
  <r>
    <x v="0"/>
    <x v="1"/>
    <x v="1"/>
    <x v="1"/>
    <n v="305.63881000000003"/>
  </r>
  <r>
    <x v="0"/>
    <x v="1"/>
    <x v="3"/>
    <x v="1"/>
    <n v="1388.7203999999999"/>
  </r>
  <r>
    <x v="0"/>
    <x v="0"/>
    <x v="4"/>
    <x v="1"/>
    <n v="6377.0428010000005"/>
  </r>
  <r>
    <x v="1"/>
    <x v="1"/>
    <x v="1"/>
    <x v="2"/>
    <n v="1023.1499900000001"/>
  </r>
  <r>
    <x v="1"/>
    <x v="0"/>
    <x v="0"/>
    <x v="2"/>
    <n v="2380.72406"/>
  </r>
  <r>
    <x v="1"/>
    <x v="1"/>
    <x v="3"/>
    <x v="3"/>
    <n v="326.88466499999998"/>
  </r>
  <r>
    <x v="0"/>
    <x v="1"/>
    <x v="4"/>
    <x v="0"/>
    <n v="1153.8421000000001"/>
  </r>
  <r>
    <x v="0"/>
    <x v="1"/>
    <x v="0"/>
    <x v="3"/>
    <n v="321.36220500000002"/>
  </r>
  <r>
    <x v="0"/>
    <x v="0"/>
    <x v="4"/>
    <x v="1"/>
    <n v="4586.3204999999998"/>
  </r>
  <r>
    <x v="1"/>
    <x v="1"/>
    <x v="1"/>
    <x v="0"/>
    <n v="1339.0558999999998"/>
  </r>
  <r>
    <x v="0"/>
    <x v="1"/>
    <x v="0"/>
    <x v="1"/>
    <n v="397.29246999999998"/>
  </r>
  <r>
    <x v="1"/>
    <x v="1"/>
    <x v="2"/>
    <x v="0"/>
    <n v="1295.7118"/>
  </r>
  <r>
    <x v="0"/>
    <x v="1"/>
    <x v="1"/>
    <x v="2"/>
    <n v="1118.76567"/>
  </r>
  <r>
    <x v="0"/>
    <x v="1"/>
    <x v="4"/>
    <x v="3"/>
    <n v="1787.8900679999999"/>
  </r>
  <r>
    <x v="1"/>
    <x v="1"/>
    <x v="2"/>
    <x v="0"/>
    <n v="384.76740000000001"/>
  </r>
  <r>
    <x v="1"/>
    <x v="1"/>
    <x v="1"/>
    <x v="3"/>
    <n v="833.45895999999993"/>
  </r>
  <r>
    <x v="1"/>
    <x v="1"/>
    <x v="1"/>
    <x v="1"/>
    <n v="393.51799"/>
  </r>
  <r>
    <x v="0"/>
    <x v="0"/>
    <x v="1"/>
    <x v="2"/>
    <n v="3998.3425949999996"/>
  </r>
  <r>
    <x v="1"/>
    <x v="1"/>
    <x v="3"/>
    <x v="2"/>
    <n v="164.64296999999999"/>
  </r>
  <r>
    <x v="0"/>
    <x v="1"/>
    <x v="2"/>
    <x v="2"/>
    <n v="919.38384999999994"/>
  </r>
  <r>
    <x v="0"/>
    <x v="1"/>
    <x v="1"/>
    <x v="3"/>
    <n v="1092.3933199999999"/>
  </r>
  <r>
    <x v="1"/>
    <x v="1"/>
    <x v="1"/>
    <x v="0"/>
    <n v="249.40219999999999"/>
  </r>
  <r>
    <x v="1"/>
    <x v="1"/>
    <x v="4"/>
    <x v="1"/>
    <n v="905.87302999999997"/>
  </r>
  <r>
    <x v="0"/>
    <x v="1"/>
    <x v="1"/>
    <x v="1"/>
    <n v="280.12588"/>
  </r>
  <r>
    <x v="0"/>
    <x v="1"/>
    <x v="1"/>
    <x v="2"/>
    <n v="212.84310500000001"/>
  </r>
  <r>
    <x v="0"/>
    <x v="1"/>
    <x v="4"/>
    <x v="2"/>
    <n v="637.35573499999998"/>
  </r>
  <r>
    <x v="1"/>
    <x v="1"/>
    <x v="1"/>
    <x v="2"/>
    <n v="725.67231000000004"/>
  </r>
  <r>
    <x v="0"/>
    <x v="1"/>
    <x v="1"/>
    <x v="0"/>
    <n v="1155.2904000000001"/>
  </r>
  <r>
    <x v="1"/>
    <x v="0"/>
    <x v="4"/>
    <x v="2"/>
    <n v="4570.2022349999997"/>
  </r>
  <r>
    <x v="0"/>
    <x v="1"/>
    <x v="0"/>
    <x v="0"/>
    <n v="376.12919999999997"/>
  </r>
  <r>
    <x v="0"/>
    <x v="1"/>
    <x v="3"/>
    <x v="1"/>
    <n v="221.94450999999998"/>
  </r>
  <r>
    <x v="0"/>
    <x v="1"/>
    <x v="4"/>
    <x v="1"/>
    <n v="475.36368000000004"/>
  </r>
  <r>
    <x v="0"/>
    <x v="1"/>
    <x v="3"/>
    <x v="3"/>
    <n v="3162.000106"/>
  </r>
  <r>
    <x v="0"/>
    <x v="1"/>
    <x v="1"/>
    <x v="3"/>
    <n v="1322.4057049999999"/>
  </r>
  <r>
    <x v="0"/>
    <x v="1"/>
    <x v="0"/>
    <x v="2"/>
    <n v="1222.2898300000002"/>
  </r>
  <r>
    <x v="1"/>
    <x v="1"/>
    <x v="0"/>
    <x v="1"/>
    <n v="166.49996000000002"/>
  </r>
  <r>
    <x v="0"/>
    <x v="0"/>
    <x v="3"/>
    <x v="3"/>
    <n v="5857.1074480000007"/>
  </r>
  <r>
    <x v="1"/>
    <x v="1"/>
    <x v="1"/>
    <x v="0"/>
    <n v="972.45300000000009"/>
  </r>
  <r>
    <x v="0"/>
    <x v="1"/>
    <x v="2"/>
    <x v="3"/>
    <n v="320.649135"/>
  </r>
  <r>
    <x v="1"/>
    <x v="1"/>
    <x v="0"/>
    <x v="3"/>
    <n v="1291.39924"/>
  </r>
  <r>
    <x v="1"/>
    <x v="1"/>
    <x v="1"/>
    <x v="2"/>
    <n v="163.95631"/>
  </r>
  <r>
    <x v="1"/>
    <x v="1"/>
    <x v="4"/>
    <x v="1"/>
    <n v="635.62707"/>
  </r>
  <r>
    <x v="0"/>
    <x v="1"/>
    <x v="2"/>
    <x v="1"/>
    <n v="1762.623951"/>
  </r>
  <r>
    <x v="1"/>
    <x v="1"/>
    <x v="2"/>
    <x v="0"/>
    <n v="124.2816"/>
  </r>
  <r>
    <x v="0"/>
    <x v="1"/>
    <x v="0"/>
    <x v="1"/>
    <n v="477.96022999999997"/>
  </r>
  <r>
    <x v="1"/>
    <x v="1"/>
    <x v="2"/>
    <x v="3"/>
    <n v="386.12096499999996"/>
  </r>
  <r>
    <x v="0"/>
    <x v="0"/>
    <x v="1"/>
    <x v="2"/>
    <n v="4394.3876099999998"/>
  </r>
  <r>
    <x v="0"/>
    <x v="1"/>
    <x v="3"/>
    <x v="3"/>
    <n v="1363.5637899999999"/>
  </r>
  <r>
    <x v="0"/>
    <x v="1"/>
    <x v="1"/>
    <x v="1"/>
    <n v="597.68311000000006"/>
  </r>
  <r>
    <x v="0"/>
    <x v="1"/>
    <x v="0"/>
    <x v="0"/>
    <n v="1184.2441999999999"/>
  </r>
  <r>
    <x v="1"/>
    <x v="1"/>
    <x v="2"/>
    <x v="2"/>
    <n v="842.80692999999997"/>
  </r>
  <r>
    <x v="1"/>
    <x v="1"/>
    <x v="1"/>
    <x v="1"/>
    <n v="256.64706999999999"/>
  </r>
  <r>
    <x v="0"/>
    <x v="0"/>
    <x v="2"/>
    <x v="3"/>
    <n v="1535.9104499999999"/>
  </r>
  <r>
    <x v="1"/>
    <x v="1"/>
    <x v="4"/>
    <x v="1"/>
    <n v="570.91643999999997"/>
  </r>
  <r>
    <x v="0"/>
    <x v="1"/>
    <x v="1"/>
    <x v="3"/>
    <n v="882.39857499999994"/>
  </r>
  <r>
    <x v="0"/>
    <x v="1"/>
    <x v="0"/>
    <x v="1"/>
    <n v="764.03091999999992"/>
  </r>
  <r>
    <x v="0"/>
    <x v="1"/>
    <x v="1"/>
    <x v="3"/>
    <n v="559.48455000000001"/>
  </r>
  <r>
    <x v="1"/>
    <x v="1"/>
    <x v="1"/>
    <x v="0"/>
    <n v="744.15010000000007"/>
  </r>
  <r>
    <x v="0"/>
    <x v="1"/>
    <x v="3"/>
    <x v="2"/>
    <n v="3347.197189"/>
  </r>
  <r>
    <x v="0"/>
    <x v="1"/>
    <x v="3"/>
    <x v="1"/>
    <n v="163.30444"/>
  </r>
  <r>
    <x v="1"/>
    <x v="1"/>
    <x v="1"/>
    <x v="2"/>
    <n v="917.41356500000006"/>
  </r>
  <r>
    <x v="0"/>
    <x v="1"/>
    <x v="0"/>
    <x v="0"/>
    <n v="1107.0535"/>
  </r>
  <r>
    <x v="0"/>
    <x v="1"/>
    <x v="3"/>
    <x v="1"/>
    <n v="1608.5127500000001"/>
  </r>
  <r>
    <x v="0"/>
    <x v="0"/>
    <x v="0"/>
    <x v="2"/>
    <n v="1746.8983899999998"/>
  </r>
  <r>
    <x v="0"/>
    <x v="1"/>
    <x v="1"/>
    <x v="1"/>
    <n v="928.35619999999994"/>
  </r>
  <r>
    <x v="0"/>
    <x v="1"/>
    <x v="0"/>
    <x v="3"/>
    <n v="355.86202500000002"/>
  </r>
  <r>
    <x v="0"/>
    <x v="0"/>
    <x v="2"/>
    <x v="2"/>
    <n v="2567.877845"/>
  </r>
  <r>
    <x v="1"/>
    <x v="1"/>
    <x v="0"/>
    <x v="3"/>
    <n v="443.50941999999998"/>
  </r>
  <r>
    <x v="1"/>
    <x v="0"/>
    <x v="3"/>
    <x v="0"/>
    <n v="3924.1442000000002"/>
  </r>
  <r>
    <x v="0"/>
    <x v="1"/>
    <x v="0"/>
    <x v="1"/>
    <n v="854.76913000000002"/>
  </r>
  <r>
    <x v="0"/>
    <x v="1"/>
    <x v="1"/>
    <x v="0"/>
    <n v="657.15440000000001"/>
  </r>
  <r>
    <x v="0"/>
    <x v="1"/>
    <x v="1"/>
    <x v="3"/>
    <n v="220.769745"/>
  </r>
  <r>
    <x v="0"/>
    <x v="1"/>
    <x v="2"/>
    <x v="3"/>
    <n v="675.30379999999991"/>
  </r>
  <r>
    <x v="0"/>
    <x v="1"/>
    <x v="1"/>
    <x v="1"/>
    <n v="188.00700000000001"/>
  </r>
  <r>
    <x v="0"/>
    <x v="0"/>
    <x v="3"/>
    <x v="1"/>
    <n v="4296.9852700000001"/>
  </r>
  <r>
    <x v="0"/>
    <x v="1"/>
    <x v="0"/>
    <x v="3"/>
    <n v="1165.8115050000001"/>
  </r>
  <r>
    <x v="1"/>
    <x v="0"/>
    <x v="0"/>
    <x v="0"/>
    <n v="2330.6547"/>
  </r>
  <r>
    <x v="0"/>
    <x v="0"/>
    <x v="1"/>
    <x v="1"/>
    <n v="3443.9855900000002"/>
  </r>
  <r>
    <x v="0"/>
    <x v="1"/>
    <x v="3"/>
    <x v="0"/>
    <n v="1071.3643999999999"/>
  </r>
  <r>
    <x v="1"/>
    <x v="1"/>
    <x v="1"/>
    <x v="0"/>
    <n v="365.93459999999999"/>
  </r>
  <r>
    <x v="1"/>
    <x v="0"/>
    <x v="1"/>
    <x v="0"/>
    <n v="4018.2246"/>
  </r>
  <r>
    <x v="0"/>
    <x v="1"/>
    <x v="2"/>
    <x v="0"/>
    <n v="918.21699999999998"/>
  </r>
  <r>
    <x v="1"/>
    <x v="0"/>
    <x v="1"/>
    <x v="3"/>
    <n v="3461.7840649999998"/>
  </r>
  <r>
    <x v="1"/>
    <x v="1"/>
    <x v="0"/>
    <x v="2"/>
    <n v="1212.961415"/>
  </r>
  <r>
    <x v="0"/>
    <x v="1"/>
    <x v="0"/>
    <x v="2"/>
    <n v="373.64647000000002"/>
  </r>
  <r>
    <x v="1"/>
    <x v="1"/>
    <x v="0"/>
    <x v="3"/>
    <n v="674.85911999999996"/>
  </r>
  <r>
    <x v="1"/>
    <x v="1"/>
    <x v="4"/>
    <x v="1"/>
    <n v="1132.6714870000001"/>
  </r>
  <r>
    <x v="1"/>
    <x v="1"/>
    <x v="3"/>
    <x v="0"/>
    <n v="1136.5952"/>
  </r>
  <r>
    <x v="0"/>
    <x v="0"/>
    <x v="3"/>
    <x v="2"/>
    <n v="4298.3458499999997"/>
  </r>
  <r>
    <x v="1"/>
    <x v="1"/>
    <x v="3"/>
    <x v="0"/>
    <n v="1008.5845999999999"/>
  </r>
  <r>
    <x v="1"/>
    <x v="1"/>
    <x v="0"/>
    <x v="0"/>
    <n v="197.78149999999999"/>
  </r>
  <r>
    <x v="0"/>
    <x v="1"/>
    <x v="3"/>
    <x v="1"/>
    <n v="336.66696999999999"/>
  </r>
  <r>
    <x v="1"/>
    <x v="1"/>
    <x v="2"/>
    <x v="3"/>
    <n v="717.33599500000003"/>
  </r>
  <r>
    <x v="1"/>
    <x v="1"/>
    <x v="3"/>
    <x v="0"/>
    <n v="939.13459999999998"/>
  </r>
  <r>
    <x v="1"/>
    <x v="1"/>
    <x v="3"/>
    <x v="3"/>
    <n v="1441.09321"/>
  </r>
  <r>
    <x v="0"/>
    <x v="1"/>
    <x v="2"/>
    <x v="2"/>
    <n v="270.91118999999998"/>
  </r>
  <r>
    <x v="0"/>
    <x v="1"/>
    <x v="3"/>
    <x v="3"/>
    <n v="2491.5046259999999"/>
  </r>
  <r>
    <x v="1"/>
    <x v="0"/>
    <x v="0"/>
    <x v="3"/>
    <n v="2014.93229"/>
  </r>
  <r>
    <x v="1"/>
    <x v="1"/>
    <x v="1"/>
    <x v="1"/>
    <n v="1294.91554"/>
  </r>
  <r>
    <x v="1"/>
    <x v="1"/>
    <x v="4"/>
    <x v="0"/>
    <n v="666.62430000000006"/>
  </r>
  <r>
    <x v="1"/>
    <x v="0"/>
    <x v="0"/>
    <x v="2"/>
    <n v="3278.7458590000001"/>
  </r>
  <r>
    <x v="1"/>
    <x v="1"/>
    <x v="1"/>
    <x v="3"/>
    <n v="1314.386485"/>
  </r>
  <r>
    <x v="0"/>
    <x v="1"/>
    <x v="1"/>
    <x v="2"/>
    <n v="446.66214000000002"/>
  </r>
  <r>
    <x v="1"/>
    <x v="1"/>
    <x v="3"/>
    <x v="1"/>
    <n v="1880.6145469999999"/>
  </r>
  <r>
    <x v="1"/>
    <x v="1"/>
    <x v="1"/>
    <x v="3"/>
    <n v="1014.1136200000001"/>
  </r>
  <r>
    <x v="1"/>
    <x v="1"/>
    <x v="0"/>
    <x v="2"/>
    <n v="612.35688000000005"/>
  </r>
  <r>
    <x v="0"/>
    <x v="1"/>
    <x v="2"/>
    <x v="3"/>
    <n v="825.22842999999989"/>
  </r>
  <r>
    <x v="1"/>
    <x v="1"/>
    <x v="0"/>
    <x v="3"/>
    <n v="171.2227"/>
  </r>
  <r>
    <x v="0"/>
    <x v="1"/>
    <x v="1"/>
    <x v="3"/>
    <n v="1243.095335"/>
  </r>
  <r>
    <x v="0"/>
    <x v="1"/>
    <x v="4"/>
    <x v="1"/>
    <n v="980.08881999999994"/>
  </r>
  <r>
    <x v="0"/>
    <x v="1"/>
    <x v="3"/>
    <x v="1"/>
    <n v="1057.9711"/>
  </r>
  <r>
    <x v="0"/>
    <x v="1"/>
    <x v="1"/>
    <x v="1"/>
    <n v="828.06227000000001"/>
  </r>
  <r>
    <x v="0"/>
    <x v="1"/>
    <x v="3"/>
    <x v="1"/>
    <n v="852.75319999999988"/>
  </r>
  <r>
    <x v="0"/>
    <x v="1"/>
    <x v="3"/>
    <x v="1"/>
    <n v="1224.4531000000002"/>
  </r>
  <r>
    <x v="0"/>
    <x v="0"/>
    <x v="0"/>
    <x v="1"/>
    <n v="2466.7419"/>
  </r>
  <r>
    <x v="0"/>
    <x v="1"/>
    <x v="4"/>
    <x v="0"/>
    <n v="341.0324"/>
  </r>
  <r>
    <x v="1"/>
    <x v="1"/>
    <x v="1"/>
    <x v="2"/>
    <n v="405.87124499999999"/>
  </r>
  <r>
    <x v="0"/>
    <x v="1"/>
    <x v="3"/>
    <x v="3"/>
    <n v="2639.2260289999999"/>
  </r>
  <r>
    <x v="0"/>
    <x v="1"/>
    <x v="0"/>
    <x v="3"/>
    <n v="1439.4398150000002"/>
  </r>
  <r>
    <x v="1"/>
    <x v="1"/>
    <x v="4"/>
    <x v="1"/>
    <n v="643.56236999999999"/>
  </r>
  <r>
    <x v="0"/>
    <x v="1"/>
    <x v="2"/>
    <x v="1"/>
    <n v="2219.2437110000001"/>
  </r>
  <r>
    <x v="0"/>
    <x v="1"/>
    <x v="1"/>
    <x v="3"/>
    <n v="514.85526000000004"/>
  </r>
  <r>
    <x v="1"/>
    <x v="1"/>
    <x v="1"/>
    <x v="1"/>
    <n v="113.63994"/>
  </r>
  <r>
    <x v="0"/>
    <x v="0"/>
    <x v="2"/>
    <x v="1"/>
    <n v="2703.7914100000003"/>
  </r>
  <r>
    <x v="1"/>
    <x v="0"/>
    <x v="3"/>
    <x v="1"/>
    <n v="4256.0430399999996"/>
  </r>
  <r>
    <x v="1"/>
    <x v="1"/>
    <x v="0"/>
    <x v="0"/>
    <n v="870.34559999999999"/>
  </r>
  <r>
    <x v="0"/>
    <x v="0"/>
    <x v="1"/>
    <x v="2"/>
    <n v="4000.3332249999999"/>
  </r>
  <r>
    <x v="1"/>
    <x v="0"/>
    <x v="1"/>
    <x v="3"/>
    <n v="4571.0207849999997"/>
  </r>
  <r>
    <x v="0"/>
    <x v="1"/>
    <x v="0"/>
    <x v="1"/>
    <n v="650.02359000000001"/>
  </r>
  <r>
    <x v="1"/>
    <x v="1"/>
    <x v="1"/>
    <x v="1"/>
    <n v="483.75823000000003"/>
  </r>
  <r>
    <x v="0"/>
    <x v="1"/>
    <x v="1"/>
    <x v="3"/>
    <n v="394.35954000000004"/>
  </r>
  <r>
    <x v="1"/>
    <x v="1"/>
    <x v="0"/>
    <x v="1"/>
    <n v="439.97309999999999"/>
  </r>
  <r>
    <x v="0"/>
    <x v="1"/>
    <x v="1"/>
    <x v="1"/>
    <n v="618.53208000000006"/>
  </r>
  <r>
    <x v="0"/>
    <x v="0"/>
    <x v="4"/>
    <x v="1"/>
    <n v="4620.0985099999998"/>
  </r>
  <r>
    <x v="1"/>
    <x v="1"/>
    <x v="2"/>
    <x v="2"/>
    <n v="722.27862500000003"/>
  </r>
  <r>
    <x v="0"/>
    <x v="1"/>
    <x v="4"/>
    <x v="1"/>
    <n v="1248.5800899999999"/>
  </r>
  <r>
    <x v="1"/>
    <x v="0"/>
    <x v="1"/>
    <x v="2"/>
    <n v="4613.0526499999996"/>
  </r>
  <r>
    <x v="1"/>
    <x v="1"/>
    <x v="3"/>
    <x v="0"/>
    <n v="1236.3547000000001"/>
  </r>
  <r>
    <x v="0"/>
    <x v="1"/>
    <x v="2"/>
    <x v="2"/>
    <n v="1015.67832"/>
  </r>
  <r>
    <x v="0"/>
    <x v="1"/>
    <x v="5"/>
    <x v="0"/>
    <n v="258.52689999999996"/>
  </r>
  <r>
    <x v="1"/>
    <x v="1"/>
    <x v="2"/>
    <x v="0"/>
    <n v="124.226"/>
  </r>
  <r>
    <x v="1"/>
    <x v="0"/>
    <x v="3"/>
    <x v="0"/>
    <n v="4010.3890000000001"/>
  </r>
  <r>
    <x v="1"/>
    <x v="1"/>
    <x v="2"/>
    <x v="2"/>
    <n v="986.34717999999998"/>
  </r>
  <r>
    <x v="0"/>
    <x v="1"/>
    <x v="2"/>
    <x v="0"/>
    <n v="476.60219999999998"/>
  </r>
  <r>
    <x v="1"/>
    <x v="1"/>
    <x v="0"/>
    <x v="3"/>
    <n v="1124.43769"/>
  </r>
  <r>
    <x v="1"/>
    <x v="1"/>
    <x v="0"/>
    <x v="3"/>
    <n v="772.96457499999997"/>
  </r>
  <r>
    <x v="1"/>
    <x v="1"/>
    <x v="4"/>
    <x v="1"/>
    <n v="543.87491"/>
  </r>
  <r>
    <x v="0"/>
    <x v="1"/>
    <x v="2"/>
    <x v="0"/>
    <n v="2623.6579969999998"/>
  </r>
  <r>
    <x v="1"/>
    <x v="0"/>
    <x v="1"/>
    <x v="1"/>
    <n v="3480.6467700000003"/>
  </r>
  <r>
    <x v="1"/>
    <x v="1"/>
    <x v="0"/>
    <x v="3"/>
    <n v="210.41134000000002"/>
  </r>
  <r>
    <x v="1"/>
    <x v="1"/>
    <x v="3"/>
    <x v="0"/>
    <n v="806.81850000000009"/>
  </r>
  <r>
    <x v="1"/>
    <x v="1"/>
    <x v="1"/>
    <x v="2"/>
    <n v="236.222905"/>
  </r>
  <r>
    <x v="1"/>
    <x v="1"/>
    <x v="2"/>
    <x v="2"/>
    <n v="235.29684499999999"/>
  </r>
  <r>
    <x v="0"/>
    <x v="1"/>
    <x v="1"/>
    <x v="0"/>
    <n v="357.79989999999998"/>
  </r>
  <r>
    <x v="0"/>
    <x v="1"/>
    <x v="4"/>
    <x v="2"/>
    <n v="320.12451500000003"/>
  </r>
  <r>
    <x v="0"/>
    <x v="1"/>
    <x v="1"/>
    <x v="3"/>
    <n v="2918.648236"/>
  </r>
  <r>
    <x v="1"/>
    <x v="0"/>
    <x v="3"/>
    <x v="1"/>
    <n v="4027.3645499999998"/>
  </r>
  <r>
    <x v="1"/>
    <x v="1"/>
    <x v="1"/>
    <x v="2"/>
    <n v="1097.624575"/>
  </r>
  <r>
    <x v="0"/>
    <x v="1"/>
    <x v="3"/>
    <x v="1"/>
    <n v="350.06122999999997"/>
  </r>
  <r>
    <x v="0"/>
    <x v="1"/>
    <x v="1"/>
    <x v="1"/>
    <n v="202.05522999999999"/>
  </r>
  <r>
    <x v="0"/>
    <x v="1"/>
    <x v="4"/>
    <x v="3"/>
    <n v="954.16955500000006"/>
  </r>
  <r>
    <x v="1"/>
    <x v="1"/>
    <x v="4"/>
    <x v="1"/>
    <n v="950.43102999999996"/>
  </r>
  <r>
    <x v="0"/>
    <x v="1"/>
    <x v="0"/>
    <x v="2"/>
    <n v="538.53379000000007"/>
  </r>
  <r>
    <x v="0"/>
    <x v="1"/>
    <x v="0"/>
    <x v="2"/>
    <n v="893.09345499999995"/>
  </r>
  <r>
    <x v="0"/>
    <x v="1"/>
    <x v="1"/>
    <x v="0"/>
    <n v="537.50379999999996"/>
  </r>
  <r>
    <x v="0"/>
    <x v="0"/>
    <x v="3"/>
    <x v="1"/>
    <n v="4440.0406400000002"/>
  </r>
  <r>
    <x v="1"/>
    <x v="1"/>
    <x v="0"/>
    <x v="2"/>
    <n v="1026.4442100000001"/>
  </r>
  <r>
    <x v="0"/>
    <x v="1"/>
    <x v="1"/>
    <x v="3"/>
    <n v="611.32310500000006"/>
  </r>
  <r>
    <x v="0"/>
    <x v="1"/>
    <x v="0"/>
    <x v="3"/>
    <n v="546.90066000000002"/>
  </r>
  <r>
    <x v="1"/>
    <x v="1"/>
    <x v="3"/>
    <x v="1"/>
    <n v="172.75399999999999"/>
  </r>
  <r>
    <x v="0"/>
    <x v="1"/>
    <x v="2"/>
    <x v="1"/>
    <n v="1010.7220600000001"/>
  </r>
  <r>
    <x v="0"/>
    <x v="1"/>
    <x v="1"/>
    <x v="2"/>
    <n v="831.08391499999993"/>
  </r>
  <r>
    <x v="1"/>
    <x v="1"/>
    <x v="4"/>
    <x v="3"/>
    <n v="198.44532999999998"/>
  </r>
  <r>
    <x v="0"/>
    <x v="1"/>
    <x v="2"/>
    <x v="0"/>
    <n v="245.75020000000001"/>
  </r>
  <r>
    <x v="1"/>
    <x v="1"/>
    <x v="0"/>
    <x v="0"/>
    <n v="1214.6970999999999"/>
  </r>
  <r>
    <x v="0"/>
    <x v="1"/>
    <x v="2"/>
    <x v="2"/>
    <n v="956.69909000000007"/>
  </r>
  <r>
    <x v="1"/>
    <x v="1"/>
    <x v="2"/>
    <x v="2"/>
    <n v="1311.2604799999999"/>
  </r>
  <r>
    <x v="0"/>
    <x v="1"/>
    <x v="3"/>
    <x v="2"/>
    <n v="1084.8134299999999"/>
  </r>
  <r>
    <x v="0"/>
    <x v="1"/>
    <x v="1"/>
    <x v="2"/>
    <n v="1223.1613600000001"/>
  </r>
  <r>
    <x v="0"/>
    <x v="1"/>
    <x v="4"/>
    <x v="3"/>
    <n v="987.56803999999988"/>
  </r>
  <r>
    <x v="1"/>
    <x v="1"/>
    <x v="3"/>
    <x v="0"/>
    <n v="1126.4540999999999"/>
  </r>
  <r>
    <x v="1"/>
    <x v="1"/>
    <x v="3"/>
    <x v="0"/>
    <n v="1297.9358"/>
  </r>
  <r>
    <x v="1"/>
    <x v="1"/>
    <x v="3"/>
    <x v="0"/>
    <n v="126.3249"/>
  </r>
  <r>
    <x v="0"/>
    <x v="1"/>
    <x v="0"/>
    <x v="3"/>
    <n v="1010.6134249999999"/>
  </r>
  <r>
    <x v="0"/>
    <x v="0"/>
    <x v="3"/>
    <x v="1"/>
    <n v="4093.2429499999998"/>
  </r>
  <r>
    <x v="1"/>
    <x v="1"/>
    <x v="0"/>
    <x v="2"/>
    <n v="666.46859500000005"/>
  </r>
  <r>
    <x v="0"/>
    <x v="0"/>
    <x v="2"/>
    <x v="3"/>
    <n v="1665.771745"/>
  </r>
  <r>
    <x v="0"/>
    <x v="1"/>
    <x v="4"/>
    <x v="3"/>
    <n v="221.76012"/>
  </r>
  <r>
    <x v="0"/>
    <x v="1"/>
    <x v="3"/>
    <x v="1"/>
    <n v="678.13541999999995"/>
  </r>
  <r>
    <x v="1"/>
    <x v="0"/>
    <x v="2"/>
    <x v="1"/>
    <n v="1936.1998800000001"/>
  </r>
  <r>
    <x v="1"/>
    <x v="1"/>
    <x v="2"/>
    <x v="0"/>
    <n v="1006.5413000000001"/>
  </r>
  <r>
    <x v="0"/>
    <x v="1"/>
    <x v="1"/>
    <x v="0"/>
    <n v="423.49269999999996"/>
  </r>
  <r>
    <x v="0"/>
    <x v="1"/>
    <x v="0"/>
    <x v="3"/>
    <n v="944.72503500000005"/>
  </r>
  <r>
    <x v="0"/>
    <x v="1"/>
    <x v="1"/>
    <x v="0"/>
    <n v="1400.7221999999999"/>
  </r>
  <r>
    <x v="0"/>
    <x v="1"/>
    <x v="1"/>
    <x v="2"/>
    <n v="958.38932999999997"/>
  </r>
  <r>
    <x v="0"/>
    <x v="0"/>
    <x v="3"/>
    <x v="1"/>
    <n v="4041.9019099999996"/>
  </r>
  <r>
    <x v="1"/>
    <x v="1"/>
    <x v="2"/>
    <x v="0"/>
    <n v="348.43310000000002"/>
  </r>
  <r>
    <x v="1"/>
    <x v="0"/>
    <x v="1"/>
    <x v="3"/>
    <n v="3618.9101700000001"/>
  </r>
  <r>
    <x v="1"/>
    <x v="0"/>
    <x v="3"/>
    <x v="0"/>
    <n v="4458.5455869999996"/>
  </r>
  <r>
    <x v="1"/>
    <x v="1"/>
    <x v="2"/>
    <x v="3"/>
    <n v="860.44836499999997"/>
  </r>
  <r>
    <x v="1"/>
    <x v="0"/>
    <x v="0"/>
    <x v="1"/>
    <n v="1824.6495500000001"/>
  </r>
  <r>
    <x v="1"/>
    <x v="0"/>
    <x v="1"/>
    <x v="3"/>
    <n v="4325.4417950000006"/>
  </r>
  <r>
    <x v="0"/>
    <x v="1"/>
    <x v="0"/>
    <x v="1"/>
    <n v="375.78447999999997"/>
  </r>
  <r>
    <x v="1"/>
    <x v="1"/>
    <x v="0"/>
    <x v="2"/>
    <n v="882.72099000000003"/>
  </r>
  <r>
    <x v="0"/>
    <x v="1"/>
    <x v="1"/>
    <x v="2"/>
    <n v="991.0359850000001"/>
  </r>
  <r>
    <x v="1"/>
    <x v="1"/>
    <x v="0"/>
    <x v="0"/>
    <n v="1173.7848840000001"/>
  </r>
  <r>
    <x v="1"/>
    <x v="1"/>
    <x v="2"/>
    <x v="2"/>
    <n v="162.72824499999999"/>
  </r>
  <r>
    <x v="0"/>
    <x v="1"/>
    <x v="3"/>
    <x v="0"/>
    <n v="855.69069999999988"/>
  </r>
  <r>
    <x v="1"/>
    <x v="1"/>
    <x v="1"/>
    <x v="2"/>
    <n v="306.25082499999996"/>
  </r>
  <r>
    <x v="0"/>
    <x v="0"/>
    <x v="0"/>
    <x v="1"/>
    <n v="1953.9242999999999"/>
  </r>
  <r>
    <x v="1"/>
    <x v="1"/>
    <x v="0"/>
    <x v="2"/>
    <n v="190.63582500000001"/>
  </r>
  <r>
    <x v="1"/>
    <x v="1"/>
    <x v="3"/>
    <x v="2"/>
    <n v="1421.0535949999999"/>
  </r>
  <r>
    <x v="0"/>
    <x v="1"/>
    <x v="2"/>
    <x v="1"/>
    <n v="1183.37823"/>
  </r>
  <r>
    <x v="1"/>
    <x v="1"/>
    <x v="1"/>
    <x v="3"/>
    <n v="1712.8426080000002"/>
  </r>
  <r>
    <x v="1"/>
    <x v="1"/>
    <x v="0"/>
    <x v="3"/>
    <n v="503.12695500000001"/>
  </r>
  <r>
    <x v="0"/>
    <x v="1"/>
    <x v="2"/>
    <x v="3"/>
    <n v="798.58150000000001"/>
  </r>
  <r>
    <x v="0"/>
    <x v="0"/>
    <x v="0"/>
    <x v="1"/>
    <n v="2306.54207"/>
  </r>
  <r>
    <x v="1"/>
    <x v="1"/>
    <x v="3"/>
    <x v="3"/>
    <n v="542.87277000000006"/>
  </r>
  <r>
    <x v="1"/>
    <x v="0"/>
    <x v="3"/>
    <x v="1"/>
    <n v="3630.7798300000004"/>
  </r>
  <r>
    <x v="0"/>
    <x v="1"/>
    <x v="1"/>
    <x v="3"/>
    <n v="392.57582000000002"/>
  </r>
  <r>
    <x v="1"/>
    <x v="1"/>
    <x v="3"/>
    <x v="0"/>
    <n v="241.69549999999998"/>
  </r>
  <r>
    <x v="1"/>
    <x v="0"/>
    <x v="0"/>
    <x v="0"/>
    <n v="1904.0876000000001"/>
  </r>
  <r>
    <x v="1"/>
    <x v="1"/>
    <x v="0"/>
    <x v="3"/>
    <n v="307.08087"/>
  </r>
  <r>
    <x v="0"/>
    <x v="1"/>
    <x v="0"/>
    <x v="3"/>
    <n v="909.50682500000005"/>
  </r>
  <r>
    <x v="0"/>
    <x v="1"/>
    <x v="1"/>
    <x v="2"/>
    <n v="1184.262375"/>
  </r>
  <r>
    <x v="1"/>
    <x v="1"/>
    <x v="1"/>
    <x v="0"/>
    <n v="806.27639999999997"/>
  </r>
  <r>
    <x v="0"/>
    <x v="1"/>
    <x v="0"/>
    <x v="0"/>
    <n v="705.06420000000003"/>
  </r>
  <r>
    <x v="0"/>
    <x v="1"/>
    <x v="3"/>
    <x v="0"/>
    <n v="1431.9031"/>
  </r>
  <r>
    <x v="0"/>
    <x v="1"/>
    <x v="2"/>
    <x v="2"/>
    <n v="693.32422500000007"/>
  </r>
  <r>
    <x v="1"/>
    <x v="1"/>
    <x v="3"/>
    <x v="0"/>
    <n v="2794.1287579999998"/>
  </r>
  <r>
    <x v="0"/>
    <x v="1"/>
    <x v="0"/>
    <x v="0"/>
    <n v="1115.078"/>
  </r>
  <r>
    <x v="0"/>
    <x v="1"/>
    <x v="3"/>
    <x v="3"/>
    <n v="1279.7209619999999"/>
  </r>
  <r>
    <x v="0"/>
    <x v="0"/>
    <x v="0"/>
    <x v="2"/>
    <n v="1774.8506199999999"/>
  </r>
  <r>
    <x v="1"/>
    <x v="1"/>
    <x v="1"/>
    <x v="2"/>
    <n v="726.17409999999995"/>
  </r>
  <r>
    <x v="1"/>
    <x v="1"/>
    <x v="1"/>
    <x v="1"/>
    <n v="1056.04917"/>
  </r>
  <r>
    <x v="1"/>
    <x v="1"/>
    <x v="1"/>
    <x v="2"/>
    <n v="698.66970000000003"/>
  </r>
  <r>
    <x v="1"/>
    <x v="1"/>
    <x v="3"/>
    <x v="3"/>
    <n v="744.84039499999994"/>
  </r>
  <r>
    <x v="1"/>
    <x v="1"/>
    <x v="1"/>
    <x v="1"/>
    <n v="593.43797999999992"/>
  </r>
  <r>
    <x v="1"/>
    <x v="1"/>
    <x v="0"/>
    <x v="2"/>
    <n v="986.98101999999994"/>
  </r>
  <r>
    <x v="1"/>
    <x v="0"/>
    <x v="2"/>
    <x v="0"/>
    <n v="1825.9216000000001"/>
  </r>
  <r>
    <x v="1"/>
    <x v="1"/>
    <x v="4"/>
    <x v="1"/>
    <n v="114.67965999999998"/>
  </r>
  <r>
    <x v="1"/>
    <x v="1"/>
    <x v="3"/>
    <x v="1"/>
    <n v="938.61613"/>
  </r>
  <r>
    <x v="0"/>
    <x v="0"/>
    <x v="0"/>
    <x v="0"/>
    <n v="2452.0263999999997"/>
  </r>
  <r>
    <x v="0"/>
    <x v="1"/>
    <x v="0"/>
    <x v="1"/>
    <n v="435.05144000000001"/>
  </r>
  <r>
    <x v="0"/>
    <x v="1"/>
    <x v="0"/>
    <x v="0"/>
    <n v="641.41779999999994"/>
  </r>
  <r>
    <x v="1"/>
    <x v="1"/>
    <x v="3"/>
    <x v="3"/>
    <n v="1274.116745"/>
  </r>
  <r>
    <x v="1"/>
    <x v="1"/>
    <x v="3"/>
    <x v="2"/>
    <n v="191.73184000000001"/>
  </r>
  <r>
    <x v="1"/>
    <x v="1"/>
    <x v="2"/>
    <x v="3"/>
    <n v="520.95788500000003"/>
  </r>
  <r>
    <x v="0"/>
    <x v="1"/>
    <x v="0"/>
    <x v="1"/>
    <n v="1345.7960800000001"/>
  </r>
  <r>
    <x v="0"/>
    <x v="1"/>
    <x v="4"/>
    <x v="1"/>
    <n v="566.22250000000008"/>
  </r>
  <r>
    <x v="1"/>
    <x v="1"/>
    <x v="0"/>
    <x v="0"/>
    <n v="125.24069999999999"/>
  </r>
  <r>
    <x v="0"/>
    <x v="1"/>
    <x v="2"/>
    <x v="3"/>
    <n v="273.19122000000004"/>
  </r>
  <r>
    <x v="1"/>
    <x v="0"/>
    <x v="2"/>
    <x v="1"/>
    <n v="2119.5817999999999"/>
  </r>
  <r>
    <x v="0"/>
    <x v="1"/>
    <x v="1"/>
    <x v="2"/>
    <n v="720.94917999999996"/>
  </r>
  <r>
    <x v="1"/>
    <x v="0"/>
    <x v="0"/>
    <x v="2"/>
    <n v="1831.0741999999998"/>
  </r>
  <r>
    <x v="1"/>
    <x v="1"/>
    <x v="4"/>
    <x v="1"/>
    <n v="426.61658"/>
  </r>
  <r>
    <x v="0"/>
    <x v="1"/>
    <x v="2"/>
    <x v="3"/>
    <n v="471.952405"/>
  </r>
  <r>
    <x v="0"/>
    <x v="1"/>
    <x v="1"/>
    <x v="0"/>
    <n v="1184.8141000000001"/>
  </r>
  <r>
    <x v="1"/>
    <x v="0"/>
    <x v="2"/>
    <x v="3"/>
    <n v="1790.4527050000002"/>
  </r>
  <r>
    <x v="0"/>
    <x v="1"/>
    <x v="0"/>
    <x v="1"/>
    <n v="704.67222000000004"/>
  </r>
  <r>
    <x v="0"/>
    <x v="1"/>
    <x v="3"/>
    <x v="1"/>
    <n v="1431.38463"/>
  </r>
  <r>
    <x v="1"/>
    <x v="1"/>
    <x v="2"/>
    <x v="0"/>
    <n v="210.30799999999999"/>
  </r>
  <r>
    <x v="0"/>
    <x v="0"/>
    <x v="4"/>
    <x v="1"/>
    <n v="3879.2685599999995"/>
  </r>
  <r>
    <x v="1"/>
    <x v="1"/>
    <x v="0"/>
    <x v="1"/>
    <n v="181.58759000000001"/>
  </r>
  <r>
    <x v="0"/>
    <x v="1"/>
    <x v="3"/>
    <x v="2"/>
    <n v="773.18578500000001"/>
  </r>
  <r>
    <x v="0"/>
    <x v="1"/>
    <x v="4"/>
    <x v="2"/>
    <n v="2847.673499"/>
  </r>
  <r>
    <x v="0"/>
    <x v="1"/>
    <x v="3"/>
    <x v="2"/>
    <n v="213.68822500000002"/>
  </r>
  <r>
    <x v="1"/>
    <x v="1"/>
    <x v="1"/>
    <x v="1"/>
    <n v="113.15065999999999"/>
  </r>
  <r>
    <x v="1"/>
    <x v="1"/>
    <x v="0"/>
    <x v="3"/>
    <n v="330.97926000000001"/>
  </r>
  <r>
    <x v="0"/>
    <x v="1"/>
    <x v="1"/>
    <x v="0"/>
    <n v="941.49199999999996"/>
  </r>
  <r>
    <x v="0"/>
    <x v="1"/>
    <x v="4"/>
    <x v="2"/>
    <n v="636.09935999999993"/>
  </r>
  <r>
    <x v="1"/>
    <x v="1"/>
    <x v="2"/>
    <x v="1"/>
    <n v="1101.3711900000001"/>
  </r>
  <r>
    <x v="1"/>
    <x v="1"/>
    <x v="2"/>
    <x v="3"/>
    <n v="442.88878499999998"/>
  </r>
  <r>
    <x v="1"/>
    <x v="1"/>
    <x v="1"/>
    <x v="1"/>
    <n v="558.43056999999999"/>
  </r>
  <r>
    <x v="0"/>
    <x v="1"/>
    <x v="1"/>
    <x v="1"/>
    <n v="187.79293999999999"/>
  </r>
  <r>
    <x v="0"/>
    <x v="1"/>
    <x v="2"/>
    <x v="2"/>
    <n v="284.27607499999999"/>
  </r>
  <r>
    <x v="1"/>
    <x v="1"/>
    <x v="3"/>
    <x v="0"/>
    <n v="359.75959999999998"/>
  </r>
  <r>
    <x v="0"/>
    <x v="0"/>
    <x v="0"/>
    <x v="3"/>
    <n v="2340.1305750000001"/>
  </r>
  <r>
    <x v="0"/>
    <x v="0"/>
    <x v="3"/>
    <x v="2"/>
    <n v="5513.5402090000007"/>
  </r>
  <r>
    <x v="1"/>
    <x v="1"/>
    <x v="1"/>
    <x v="0"/>
    <n v="744.59179999999992"/>
  </r>
  <r>
    <x v="1"/>
    <x v="1"/>
    <x v="5"/>
    <x v="2"/>
    <n v="268.09493000000003"/>
  </r>
  <r>
    <x v="0"/>
    <x v="1"/>
    <x v="1"/>
    <x v="1"/>
    <n v="162.18827000000002"/>
  </r>
  <r>
    <x v="0"/>
    <x v="1"/>
    <x v="0"/>
    <x v="1"/>
    <n v="821.92039"/>
  </r>
  <r>
    <x v="1"/>
    <x v="1"/>
    <x v="2"/>
    <x v="2"/>
    <n v="1252.3604799999998"/>
  </r>
  <r>
    <x v="0"/>
    <x v="1"/>
    <x v="1"/>
    <x v="3"/>
    <n v="1606.908475"/>
  </r>
  <r>
    <x v="1"/>
    <x v="0"/>
    <x v="1"/>
    <x v="1"/>
    <n v="4381.3866099999996"/>
  </r>
  <r>
    <x v="1"/>
    <x v="0"/>
    <x v="0"/>
    <x v="3"/>
    <n v="2077.3627750000001"/>
  </r>
  <r>
    <x v="1"/>
    <x v="0"/>
    <x v="1"/>
    <x v="3"/>
    <n v="3959.7407200000002"/>
  </r>
  <r>
    <x v="1"/>
    <x v="1"/>
    <x v="2"/>
    <x v="2"/>
    <n v="611.74945000000002"/>
  </r>
  <r>
    <x v="1"/>
    <x v="1"/>
    <x v="1"/>
    <x v="0"/>
    <n v="1339.3755999999998"/>
  </r>
  <r>
    <x v="0"/>
    <x v="1"/>
    <x v="0"/>
    <x v="2"/>
    <n v="526.63656000000003"/>
  </r>
  <r>
    <x v="0"/>
    <x v="1"/>
    <x v="2"/>
    <x v="2"/>
    <n v="471.97365499999995"/>
  </r>
  <r>
    <x v="1"/>
    <x v="1"/>
    <x v="1"/>
    <x v="2"/>
    <n v="1174.3934100000001"/>
  </r>
  <r>
    <x v="1"/>
    <x v="1"/>
    <x v="1"/>
    <x v="2"/>
    <n v="537.74577999999997"/>
  </r>
  <r>
    <x v="1"/>
    <x v="1"/>
    <x v="3"/>
    <x v="1"/>
    <n v="716.03302999999994"/>
  </r>
  <r>
    <x v="1"/>
    <x v="1"/>
    <x v="1"/>
    <x v="0"/>
    <n v="440.22329999999999"/>
  </r>
  <r>
    <x v="0"/>
    <x v="1"/>
    <x v="0"/>
    <x v="3"/>
    <n v="1165.77189"/>
  </r>
  <r>
    <x v="0"/>
    <x v="1"/>
    <x v="2"/>
    <x v="3"/>
    <n v="640.22913500000004"/>
  </r>
  <r>
    <x v="0"/>
    <x v="1"/>
    <x v="1"/>
    <x v="2"/>
    <n v="1262.21795"/>
  </r>
  <r>
    <x v="1"/>
    <x v="1"/>
    <x v="1"/>
    <x v="0"/>
    <n v="152.63119999999998"/>
  </r>
  <r>
    <x v="1"/>
    <x v="1"/>
    <x v="2"/>
    <x v="3"/>
    <n v="1232.3935999999999"/>
  </r>
  <r>
    <x v="0"/>
    <x v="0"/>
    <x v="1"/>
    <x v="1"/>
    <n v="3602.1011200000003"/>
  </r>
  <r>
    <x v="0"/>
    <x v="0"/>
    <x v="0"/>
    <x v="1"/>
    <n v="2753.39129"/>
  </r>
  <r>
    <x v="1"/>
    <x v="1"/>
    <x v="1"/>
    <x v="3"/>
    <n v="1007.2055050000001"/>
  </r>
  <r>
    <x v="0"/>
    <x v="0"/>
    <x v="1"/>
    <x v="1"/>
    <n v="4500.8955499999993"/>
  </r>
  <r>
    <x v="0"/>
    <x v="1"/>
    <x v="1"/>
    <x v="0"/>
    <n v="987.27009999999996"/>
  </r>
  <r>
    <x v="1"/>
    <x v="1"/>
    <x v="4"/>
    <x v="1"/>
    <n v="243.80551999999997"/>
  </r>
  <r>
    <x v="0"/>
    <x v="1"/>
    <x v="2"/>
    <x v="0"/>
    <n v="297.4126"/>
  </r>
  <r>
    <x v="1"/>
    <x v="1"/>
    <x v="1"/>
    <x v="2"/>
    <n v="1060.163225"/>
  </r>
  <r>
    <x v="0"/>
    <x v="0"/>
    <x v="1"/>
    <x v="3"/>
    <n v="3727.01512"/>
  </r>
  <r>
    <x v="1"/>
    <x v="1"/>
    <x v="1"/>
    <x v="2"/>
    <n v="1411.962"/>
  </r>
  <r>
    <x v="0"/>
    <x v="0"/>
    <x v="3"/>
    <x v="3"/>
    <n v="4211.1664700000001"/>
  </r>
  <r>
    <x v="0"/>
    <x v="1"/>
    <x v="2"/>
    <x v="3"/>
    <n v="1172.96795"/>
  </r>
  <r>
    <x v="0"/>
    <x v="0"/>
    <x v="2"/>
    <x v="3"/>
    <n v="2410.6912550000002"/>
  </r>
  <r>
    <x v="0"/>
    <x v="1"/>
    <x v="0"/>
    <x v="0"/>
    <n v="187.53440000000001"/>
  </r>
  <r>
    <x v="0"/>
    <x v="0"/>
    <x v="1"/>
    <x v="1"/>
    <n v="4097.4164900000005"/>
  </r>
  <r>
    <x v="1"/>
    <x v="0"/>
    <x v="2"/>
    <x v="2"/>
    <n v="1581.7985699999999"/>
  </r>
  <r>
    <x v="0"/>
    <x v="1"/>
    <x v="1"/>
    <x v="1"/>
    <n v="1821.816139"/>
  </r>
  <r>
    <x v="1"/>
    <x v="1"/>
    <x v="0"/>
    <x v="0"/>
    <n v="1096.5445999999999"/>
  </r>
  <r>
    <x v="0"/>
    <x v="0"/>
    <x v="4"/>
    <x v="0"/>
    <n v="4611.3510999999999"/>
  </r>
  <r>
    <x v="0"/>
    <x v="1"/>
    <x v="0"/>
    <x v="0"/>
    <n v="715.10919999999999"/>
  </r>
  <r>
    <x v="0"/>
    <x v="1"/>
    <x v="1"/>
    <x v="2"/>
    <n v="1226.9688650000001"/>
  </r>
  <r>
    <x v="0"/>
    <x v="1"/>
    <x v="2"/>
    <x v="3"/>
    <n v="545.80464499999994"/>
  </r>
  <r>
    <x v="1"/>
    <x v="1"/>
    <x v="0"/>
    <x v="0"/>
    <n v="878.24689999999987"/>
  </r>
  <r>
    <x v="1"/>
    <x v="1"/>
    <x v="0"/>
    <x v="0"/>
    <n v="660.03610000000003"/>
  </r>
  <r>
    <x v="1"/>
    <x v="1"/>
    <x v="3"/>
    <x v="1"/>
    <n v="114.14451"/>
  </r>
  <r>
    <x v="1"/>
    <x v="1"/>
    <x v="4"/>
    <x v="0"/>
    <n v="1157.6129999999998"/>
  </r>
  <r>
    <x v="1"/>
    <x v="1"/>
    <x v="2"/>
    <x v="3"/>
    <n v="1312.960345"/>
  </r>
  <r>
    <x v="0"/>
    <x v="1"/>
    <x v="2"/>
    <x v="0"/>
    <n v="439.16520000000003"/>
  </r>
  <r>
    <x v="1"/>
    <x v="1"/>
    <x v="3"/>
    <x v="0"/>
    <n v="845.78179999999998"/>
  </r>
  <r>
    <x v="0"/>
    <x v="1"/>
    <x v="0"/>
    <x v="1"/>
    <n v="339.23652000000004"/>
  </r>
  <r>
    <x v="1"/>
    <x v="1"/>
    <x v="2"/>
    <x v="1"/>
    <n v="596.68873999999994"/>
  </r>
  <r>
    <x v="1"/>
    <x v="1"/>
    <x v="1"/>
    <x v="0"/>
    <n v="684.90260000000001"/>
  </r>
  <r>
    <x v="1"/>
    <x v="1"/>
    <x v="2"/>
    <x v="3"/>
    <n v="889.11394999999993"/>
  </r>
  <r>
    <x v="0"/>
    <x v="1"/>
    <x v="0"/>
    <x v="2"/>
    <n v="269.01138000000003"/>
  </r>
  <r>
    <x v="0"/>
    <x v="1"/>
    <x v="0"/>
    <x v="0"/>
    <n v="2614.0360300000002"/>
  </r>
  <r>
    <x v="1"/>
    <x v="1"/>
    <x v="1"/>
    <x v="1"/>
    <n v="665.37886000000003"/>
  </r>
  <r>
    <x v="1"/>
    <x v="1"/>
    <x v="0"/>
    <x v="0"/>
    <n v="628.22349999999994"/>
  </r>
  <r>
    <x v="0"/>
    <x v="1"/>
    <x v="0"/>
    <x v="0"/>
    <n v="631.1952"/>
  </r>
  <r>
    <x v="1"/>
    <x v="1"/>
    <x v="1"/>
    <x v="0"/>
    <n v="344.3064"/>
  </r>
  <r>
    <x v="1"/>
    <x v="1"/>
    <x v="0"/>
    <x v="2"/>
    <n v="278.90574000000004"/>
  </r>
  <r>
    <x v="0"/>
    <x v="1"/>
    <x v="2"/>
    <x v="3"/>
    <n v="258.58506499999999"/>
  </r>
  <r>
    <x v="0"/>
    <x v="0"/>
    <x v="3"/>
    <x v="3"/>
    <n v="4625.5112500000005"/>
  </r>
  <r>
    <x v="1"/>
    <x v="1"/>
    <x v="0"/>
    <x v="2"/>
    <n v="487.79810500000002"/>
  </r>
  <r>
    <x v="1"/>
    <x v="0"/>
    <x v="0"/>
    <x v="1"/>
    <n v="1971.96947"/>
  </r>
  <r>
    <x v="1"/>
    <x v="0"/>
    <x v="0"/>
    <x v="3"/>
    <n v="2721.8437249999997"/>
  </r>
  <r>
    <x v="0"/>
    <x v="1"/>
    <x v="1"/>
    <x v="2"/>
    <n v="527.21758"/>
  </r>
  <r>
    <x v="1"/>
    <x v="1"/>
    <x v="3"/>
    <x v="0"/>
    <n v="168.25970000000001"/>
  </r>
  <r>
    <x v="1"/>
    <x v="1"/>
    <x v="1"/>
    <x v="2"/>
    <n v="1194.5132699999999"/>
  </r>
  <r>
    <x v="0"/>
    <x v="0"/>
    <x v="0"/>
    <x v="2"/>
    <n v="2933.0983150000002"/>
  </r>
  <r>
    <x v="0"/>
    <x v="1"/>
    <x v="0"/>
    <x v="1"/>
    <n v="724.38136000000009"/>
  </r>
  <r>
    <x v="1"/>
    <x v="1"/>
    <x v="2"/>
    <x v="3"/>
    <n v="1042.291665"/>
  </r>
  <r>
    <x v="1"/>
    <x v="0"/>
    <x v="3"/>
    <x v="1"/>
    <n v="4420.2653599999994"/>
  </r>
  <r>
    <x v="1"/>
    <x v="1"/>
    <x v="1"/>
    <x v="3"/>
    <n v="1355.5004899999999"/>
  </r>
  <r>
    <x v="0"/>
    <x v="1"/>
    <x v="4"/>
    <x v="0"/>
    <n v="1306.3883000000001"/>
  </r>
  <r>
    <x v="0"/>
    <x v="0"/>
    <x v="2"/>
    <x v="3"/>
    <n v="1979.8054550000002"/>
  </r>
  <r>
    <x v="1"/>
    <x v="1"/>
    <x v="0"/>
    <x v="2"/>
    <n v="222.15644499999999"/>
  </r>
  <r>
    <x v="0"/>
    <x v="1"/>
    <x v="4"/>
    <x v="1"/>
    <n v="163.45733999999999"/>
  </r>
  <r>
    <x v="0"/>
    <x v="1"/>
    <x v="2"/>
    <x v="2"/>
    <n v="211.73388500000001"/>
  </r>
  <r>
    <x v="1"/>
    <x v="1"/>
    <x v="2"/>
    <x v="3"/>
    <n v="868.88588500000003"/>
  </r>
  <r>
    <x v="1"/>
    <x v="0"/>
    <x v="4"/>
    <x v="1"/>
    <n v="4867.3558800000001"/>
  </r>
  <r>
    <x v="1"/>
    <x v="1"/>
    <x v="0"/>
    <x v="3"/>
    <n v="466.12863500000003"/>
  </r>
  <r>
    <x v="1"/>
    <x v="1"/>
    <x v="3"/>
    <x v="1"/>
    <n v="812.57844999999998"/>
  </r>
  <r>
    <x v="0"/>
    <x v="1"/>
    <x v="3"/>
    <x v="0"/>
    <n v="1264.4589000000001"/>
  </r>
  <r>
    <x v="0"/>
    <x v="1"/>
    <x v="0"/>
    <x v="3"/>
    <n v="456.41914500000001"/>
  </r>
  <r>
    <x v="1"/>
    <x v="1"/>
    <x v="1"/>
    <x v="3"/>
    <n v="484.69201499999997"/>
  </r>
  <r>
    <x v="0"/>
    <x v="1"/>
    <x v="1"/>
    <x v="1"/>
    <n v="763.37205999999992"/>
  </r>
  <r>
    <x v="1"/>
    <x v="1"/>
    <x v="3"/>
    <x v="0"/>
    <n v="1517.0068999999999"/>
  </r>
  <r>
    <x v="0"/>
    <x v="0"/>
    <x v="2"/>
    <x v="0"/>
    <n v="1749.6306"/>
  </r>
  <r>
    <x v="1"/>
    <x v="1"/>
    <x v="0"/>
    <x v="2"/>
    <n v="263.90429"/>
  </r>
  <r>
    <x v="1"/>
    <x v="0"/>
    <x v="1"/>
    <x v="3"/>
    <n v="3373.2686699999999"/>
  </r>
  <r>
    <x v="0"/>
    <x v="1"/>
    <x v="0"/>
    <x v="2"/>
    <n v="1438.2709049999999"/>
  </r>
  <r>
    <x v="0"/>
    <x v="1"/>
    <x v="0"/>
    <x v="0"/>
    <n v="762.69929999999999"/>
  </r>
  <r>
    <x v="1"/>
    <x v="1"/>
    <x v="2"/>
    <x v="2"/>
    <n v="525.75079500000004"/>
  </r>
  <r>
    <x v="0"/>
    <x v="1"/>
    <x v="1"/>
    <x v="1"/>
    <n v="247.33341000000001"/>
  </r>
  <r>
    <x v="0"/>
    <x v="0"/>
    <x v="0"/>
    <x v="2"/>
    <n v="2177.4322149999998"/>
  </r>
  <r>
    <x v="1"/>
    <x v="0"/>
    <x v="2"/>
    <x v="3"/>
    <n v="3506.9374519999997"/>
  </r>
  <r>
    <x v="0"/>
    <x v="1"/>
    <x v="0"/>
    <x v="0"/>
    <n v="1304.1921"/>
  </r>
  <r>
    <x v="0"/>
    <x v="1"/>
    <x v="1"/>
    <x v="1"/>
    <n v="524.52269000000001"/>
  </r>
  <r>
    <x v="0"/>
    <x v="1"/>
    <x v="0"/>
    <x v="0"/>
    <n v="1345.1122"/>
  </r>
  <r>
    <x v="0"/>
    <x v="1"/>
    <x v="1"/>
    <x v="0"/>
    <n v="1346.252"/>
  </r>
  <r>
    <x v="1"/>
    <x v="1"/>
    <x v="1"/>
    <x v="0"/>
    <n v="548.82619999999997"/>
  </r>
  <r>
    <x v="1"/>
    <x v="1"/>
    <x v="3"/>
    <x v="2"/>
    <n v="432.04108500000001"/>
  </r>
  <r>
    <x v="1"/>
    <x v="1"/>
    <x v="2"/>
    <x v="0"/>
    <n v="625.04349999999999"/>
  </r>
  <r>
    <x v="1"/>
    <x v="1"/>
    <x v="1"/>
    <x v="3"/>
    <n v="2533.3332839999998"/>
  </r>
  <r>
    <x v="0"/>
    <x v="1"/>
    <x v="2"/>
    <x v="0"/>
    <n v="291.3569"/>
  </r>
  <r>
    <x v="0"/>
    <x v="1"/>
    <x v="2"/>
    <x v="0"/>
    <n v="1203.2325999999998"/>
  </r>
  <r>
    <x v="0"/>
    <x v="1"/>
    <x v="3"/>
    <x v="1"/>
    <n v="1347.0804400000002"/>
  </r>
  <r>
    <x v="1"/>
    <x v="1"/>
    <x v="1"/>
    <x v="1"/>
    <n v="628.97549000000004"/>
  </r>
  <r>
    <x v="1"/>
    <x v="1"/>
    <x v="4"/>
    <x v="1"/>
    <n v="292.70646999999997"/>
  </r>
  <r>
    <x v="0"/>
    <x v="1"/>
    <x v="1"/>
    <x v="0"/>
    <n v="623.82979999999998"/>
  </r>
  <r>
    <x v="1"/>
    <x v="1"/>
    <x v="0"/>
    <x v="0"/>
    <n v="1009.6969999999999"/>
  </r>
  <r>
    <x v="0"/>
    <x v="1"/>
    <x v="3"/>
    <x v="0"/>
    <n v="734.81420000000003"/>
  </r>
  <r>
    <x v="1"/>
    <x v="1"/>
    <x v="3"/>
    <x v="1"/>
    <n v="467.33922000000001"/>
  </r>
  <r>
    <x v="0"/>
    <x v="1"/>
    <x v="0"/>
    <x v="0"/>
    <n v="1223.3827999999999"/>
  </r>
  <r>
    <x v="1"/>
    <x v="1"/>
    <x v="0"/>
    <x v="3"/>
    <n v="3210.866282"/>
  </r>
  <r>
    <x v="0"/>
    <x v="1"/>
    <x v="2"/>
    <x v="2"/>
    <n v="896.57957499999998"/>
  </r>
  <r>
    <x v="1"/>
    <x v="1"/>
    <x v="0"/>
    <x v="1"/>
    <n v="230.40021999999999"/>
  </r>
  <r>
    <x v="1"/>
    <x v="1"/>
    <x v="0"/>
    <x v="1"/>
    <n v="948.76442000000009"/>
  </r>
  <r>
    <x v="1"/>
    <x v="1"/>
    <x v="2"/>
    <x v="1"/>
    <n v="112.18739000000001"/>
  </r>
  <r>
    <x v="0"/>
    <x v="1"/>
    <x v="4"/>
    <x v="1"/>
    <n v="954.95650999999998"/>
  </r>
  <r>
    <x v="0"/>
    <x v="1"/>
    <x v="4"/>
    <x v="3"/>
    <n v="221.746915"/>
  </r>
  <r>
    <x v="1"/>
    <x v="1"/>
    <x v="2"/>
    <x v="2"/>
    <n v="162.84709000000001"/>
  </r>
  <r>
    <x v="1"/>
    <x v="1"/>
    <x v="3"/>
    <x v="1"/>
    <n v="1298.28747"/>
  </r>
  <r>
    <x v="0"/>
    <x v="1"/>
    <x v="3"/>
    <x v="0"/>
    <n v="1167.413"/>
  </r>
  <r>
    <x v="1"/>
    <x v="1"/>
    <x v="3"/>
    <x v="0"/>
    <n v="716.00940000000003"/>
  </r>
  <r>
    <x v="1"/>
    <x v="0"/>
    <x v="1"/>
    <x v="3"/>
    <n v="3904.7285000000002"/>
  </r>
  <r>
    <x v="1"/>
    <x v="1"/>
    <x v="1"/>
    <x v="2"/>
    <n v="635.87764500000003"/>
  </r>
  <r>
    <x v="1"/>
    <x v="0"/>
    <x v="0"/>
    <x v="0"/>
    <n v="1993.3457999999998"/>
  </r>
  <r>
    <x v="1"/>
    <x v="1"/>
    <x v="2"/>
    <x v="3"/>
    <n v="1153.487265"/>
  </r>
  <r>
    <x v="1"/>
    <x v="0"/>
    <x v="4"/>
    <x v="1"/>
    <n v="4746.2893999999997"/>
  </r>
  <r>
    <x v="0"/>
    <x v="1"/>
    <x v="0"/>
    <x v="2"/>
    <n v="452.71829500000001"/>
  </r>
  <r>
    <x v="1"/>
    <x v="0"/>
    <x v="1"/>
    <x v="0"/>
    <n v="3899.8546000000001"/>
  </r>
  <r>
    <x v="1"/>
    <x v="0"/>
    <x v="0"/>
    <x v="2"/>
    <n v="2000.9633650000001"/>
  </r>
  <r>
    <x v="1"/>
    <x v="1"/>
    <x v="3"/>
    <x v="1"/>
    <n v="387.57341000000002"/>
  </r>
  <r>
    <x v="1"/>
    <x v="0"/>
    <x v="1"/>
    <x v="1"/>
    <n v="4199.9519999999993"/>
  </r>
  <r>
    <x v="1"/>
    <x v="1"/>
    <x v="0"/>
    <x v="2"/>
    <n v="1260.9887020000001"/>
  </r>
  <r>
    <x v="1"/>
    <x v="0"/>
    <x v="1"/>
    <x v="3"/>
    <n v="4103.4221400000006"/>
  </r>
  <r>
    <x v="1"/>
    <x v="1"/>
    <x v="3"/>
    <x v="2"/>
    <n v="2846.891901"/>
  </r>
  <r>
    <x v="0"/>
    <x v="1"/>
    <x v="3"/>
    <x v="2"/>
    <n v="273.010785"/>
  </r>
  <r>
    <x v="0"/>
    <x v="1"/>
    <x v="0"/>
    <x v="0"/>
    <n v="335.32839999999999"/>
  </r>
  <r>
    <x v="0"/>
    <x v="1"/>
    <x v="3"/>
    <x v="1"/>
    <n v="1447.4675"/>
  </r>
  <r>
    <x v="1"/>
    <x v="1"/>
    <x v="2"/>
    <x v="3"/>
    <n v="950.05730500000004"/>
  </r>
  <r>
    <x v="1"/>
    <x v="1"/>
    <x v="3"/>
    <x v="2"/>
    <n v="2646.7097370000001"/>
  </r>
  <r>
    <x v="1"/>
    <x v="1"/>
    <x v="0"/>
    <x v="0"/>
    <n v="474.63440000000003"/>
  </r>
  <r>
    <x v="1"/>
    <x v="0"/>
    <x v="2"/>
    <x v="2"/>
    <n v="2396.7383049999999"/>
  </r>
  <r>
    <x v="1"/>
    <x v="1"/>
    <x v="0"/>
    <x v="2"/>
    <n v="751.80253500000003"/>
  </r>
  <r>
    <x v="1"/>
    <x v="1"/>
    <x v="0"/>
    <x v="3"/>
    <n v="327.98685499999999"/>
  </r>
  <r>
    <x v="0"/>
    <x v="1"/>
    <x v="1"/>
    <x v="1"/>
    <n v="859.68277999999987"/>
  </r>
  <r>
    <x v="0"/>
    <x v="1"/>
    <x v="0"/>
    <x v="1"/>
    <n v="1070.26424"/>
  </r>
  <r>
    <x v="0"/>
    <x v="1"/>
    <x v="2"/>
    <x v="3"/>
    <n v="499.23764"/>
  </r>
  <r>
    <x v="0"/>
    <x v="1"/>
    <x v="2"/>
    <x v="2"/>
    <n v="252.78186500000001"/>
  </r>
  <r>
    <x v="0"/>
    <x v="1"/>
    <x v="4"/>
    <x v="0"/>
    <n v="175.93379999999999"/>
  </r>
  <r>
    <x v="1"/>
    <x v="1"/>
    <x v="3"/>
    <x v="1"/>
    <n v="232.26218"/>
  </r>
  <r>
    <x v="1"/>
    <x v="0"/>
    <x v="2"/>
    <x v="3"/>
    <n v="1613.876205"/>
  </r>
  <r>
    <x v="1"/>
    <x v="1"/>
    <x v="4"/>
    <x v="1"/>
    <n v="780.41605000000004"/>
  </r>
  <r>
    <x v="1"/>
    <x v="1"/>
    <x v="0"/>
    <x v="1"/>
    <n v="290.29065000000003"/>
  </r>
  <r>
    <x v="0"/>
    <x v="1"/>
    <x v="3"/>
    <x v="3"/>
    <n v="970.46680500000002"/>
  </r>
  <r>
    <x v="0"/>
    <x v="1"/>
    <x v="0"/>
    <x v="1"/>
    <n v="488.90368000000001"/>
  </r>
  <r>
    <x v="1"/>
    <x v="1"/>
    <x v="0"/>
    <x v="3"/>
    <n v="2551.7113629999999"/>
  </r>
  <r>
    <x v="1"/>
    <x v="1"/>
    <x v="2"/>
    <x v="3"/>
    <n v="450.03392500000001"/>
  </r>
  <r>
    <x v="1"/>
    <x v="0"/>
    <x v="0"/>
    <x v="0"/>
    <n v="1919.9944"/>
  </r>
  <r>
    <x v="0"/>
    <x v="1"/>
    <x v="1"/>
    <x v="3"/>
    <n v="1679.6411940000003"/>
  </r>
  <r>
    <x v="1"/>
    <x v="1"/>
    <x v="1"/>
    <x v="3"/>
    <n v="491.50598499999995"/>
  </r>
  <r>
    <x v="0"/>
    <x v="1"/>
    <x v="0"/>
    <x v="0"/>
    <n v="762.46299999999997"/>
  </r>
  <r>
    <x v="1"/>
    <x v="1"/>
    <x v="1"/>
    <x v="2"/>
    <n v="841.00468500000011"/>
  </r>
  <r>
    <x v="0"/>
    <x v="1"/>
    <x v="0"/>
    <x v="2"/>
    <n v="2834.018885"/>
  </r>
  <r>
    <x v="1"/>
    <x v="1"/>
    <x v="1"/>
    <x v="3"/>
    <n v="451.88262500000002"/>
  </r>
  <r>
    <x v="0"/>
    <x v="0"/>
    <x v="2"/>
    <x v="3"/>
    <n v="1457.1890799999999"/>
  </r>
  <r>
    <x v="0"/>
    <x v="1"/>
    <x v="2"/>
    <x v="0"/>
    <n v="337.89099999999996"/>
  </r>
  <r>
    <x v="0"/>
    <x v="1"/>
    <x v="0"/>
    <x v="3"/>
    <n v="714.486265"/>
  </r>
  <r>
    <x v="0"/>
    <x v="1"/>
    <x v="1"/>
    <x v="0"/>
    <n v="1011.8424000000001"/>
  </r>
  <r>
    <x v="1"/>
    <x v="1"/>
    <x v="0"/>
    <x v="1"/>
    <n v="548.44673"/>
  </r>
  <r>
    <x v="0"/>
    <x v="0"/>
    <x v="2"/>
    <x v="2"/>
    <n v="1642.0494549999999"/>
  </r>
  <r>
    <x v="0"/>
    <x v="1"/>
    <x v="2"/>
    <x v="3"/>
    <n v="798.64752500000009"/>
  </r>
  <r>
    <x v="0"/>
    <x v="1"/>
    <x v="1"/>
    <x v="0"/>
    <n v="741.85220000000004"/>
  </r>
  <r>
    <x v="0"/>
    <x v="1"/>
    <x v="3"/>
    <x v="1"/>
    <n v="1388.7968500000002"/>
  </r>
  <r>
    <x v="0"/>
    <x v="1"/>
    <x v="3"/>
    <x v="3"/>
    <n v="655.17501000000004"/>
  </r>
  <r>
    <x v="0"/>
    <x v="1"/>
    <x v="0"/>
    <x v="2"/>
    <n v="526.78181500000005"/>
  </r>
  <r>
    <x v="1"/>
    <x v="0"/>
    <x v="2"/>
    <x v="2"/>
    <n v="1736.17661"/>
  </r>
  <r>
    <x v="1"/>
    <x v="0"/>
    <x v="1"/>
    <x v="0"/>
    <n v="3447.2840999999999"/>
  </r>
  <r>
    <x v="1"/>
    <x v="1"/>
    <x v="0"/>
    <x v="0"/>
    <n v="197.29500000000002"/>
  </r>
  <r>
    <x v="1"/>
    <x v="1"/>
    <x v="0"/>
    <x v="0"/>
    <n v="2123.218226"/>
  </r>
  <r>
    <x v="1"/>
    <x v="1"/>
    <x v="2"/>
    <x v="3"/>
    <n v="862.75411000000008"/>
  </r>
  <r>
    <x v="1"/>
    <x v="1"/>
    <x v="1"/>
    <x v="2"/>
    <n v="443.33877000000001"/>
  </r>
  <r>
    <x v="1"/>
    <x v="1"/>
    <x v="0"/>
    <x v="3"/>
    <n v="443.82633999999996"/>
  </r>
  <r>
    <x v="1"/>
    <x v="0"/>
    <x v="0"/>
    <x v="2"/>
    <n v="2491.5220850000001"/>
  </r>
  <r>
    <x v="1"/>
    <x v="1"/>
    <x v="2"/>
    <x v="3"/>
    <n v="2324.147453"/>
  </r>
  <r>
    <x v="1"/>
    <x v="1"/>
    <x v="0"/>
    <x v="3"/>
    <n v="995.7721600000001"/>
  </r>
  <r>
    <x v="0"/>
    <x v="1"/>
    <x v="2"/>
    <x v="0"/>
    <n v="826.90440000000001"/>
  </r>
  <r>
    <x v="1"/>
    <x v="0"/>
    <x v="2"/>
    <x v="1"/>
    <n v="1876.7737700000002"/>
  </r>
  <r>
    <x v="0"/>
    <x v="1"/>
    <x v="1"/>
    <x v="1"/>
    <n v="3658.0282160000002"/>
  </r>
  <r>
    <x v="1"/>
    <x v="1"/>
    <x v="1"/>
    <x v="2"/>
    <n v="876.5249"/>
  </r>
  <r>
    <x v="0"/>
    <x v="1"/>
    <x v="0"/>
    <x v="0"/>
    <n v="538.35360000000003"/>
  </r>
  <r>
    <x v="1"/>
    <x v="1"/>
    <x v="0"/>
    <x v="2"/>
    <n v="1212.4992399999999"/>
  </r>
  <r>
    <x v="0"/>
    <x v="1"/>
    <x v="2"/>
    <x v="2"/>
    <n v="270.924395"/>
  </r>
  <r>
    <x v="0"/>
    <x v="1"/>
    <x v="1"/>
    <x v="0"/>
    <n v="398.79259999999999"/>
  </r>
  <r>
    <x v="0"/>
    <x v="1"/>
    <x v="3"/>
    <x v="2"/>
    <n v="1249.5290849999999"/>
  </r>
  <r>
    <x v="0"/>
    <x v="1"/>
    <x v="1"/>
    <x v="2"/>
    <n v="2601.8950519999999"/>
  </r>
  <r>
    <x v="1"/>
    <x v="1"/>
    <x v="3"/>
    <x v="0"/>
    <n v="879.85930000000008"/>
  </r>
  <r>
    <x v="0"/>
    <x v="0"/>
    <x v="1"/>
    <x v="1"/>
    <n v="3559.5589800000002"/>
  </r>
  <r>
    <x v="1"/>
    <x v="0"/>
    <x v="3"/>
    <x v="1"/>
    <n v="4221.1138200000005"/>
  </r>
  <r>
    <x v="1"/>
    <x v="1"/>
    <x v="2"/>
    <x v="1"/>
    <n v="171.10268000000002"/>
  </r>
  <r>
    <x v="0"/>
    <x v="1"/>
    <x v="4"/>
    <x v="1"/>
    <n v="856.9861800000001"/>
  </r>
  <r>
    <x v="0"/>
    <x v="1"/>
    <x v="1"/>
    <x v="0"/>
    <n v="202.01769999999999"/>
  </r>
  <r>
    <x v="1"/>
    <x v="0"/>
    <x v="0"/>
    <x v="2"/>
    <n v="1645.0894700000001"/>
  </r>
  <r>
    <x v="1"/>
    <x v="1"/>
    <x v="2"/>
    <x v="2"/>
    <n v="2159.5382290000002"/>
  </r>
  <r>
    <x v="1"/>
    <x v="1"/>
    <x v="1"/>
    <x v="0"/>
    <n v="985.04320000000007"/>
  </r>
  <r>
    <x v="0"/>
    <x v="1"/>
    <x v="5"/>
    <x v="3"/>
    <n v="687.79800999999998"/>
  </r>
  <r>
    <x v="0"/>
    <x v="0"/>
    <x v="2"/>
    <x v="2"/>
    <n v="2167.728345"/>
  </r>
  <r>
    <x v="0"/>
    <x v="0"/>
    <x v="3"/>
    <x v="1"/>
    <n v="4442.3802999999998"/>
  </r>
  <r>
    <x v="0"/>
    <x v="1"/>
    <x v="0"/>
    <x v="3"/>
    <n v="413.75227000000007"/>
  </r>
  <r>
    <x v="1"/>
    <x v="0"/>
    <x v="2"/>
    <x v="3"/>
    <n v="1374.787235"/>
  </r>
  <r>
    <x v="1"/>
    <x v="1"/>
    <x v="3"/>
    <x v="2"/>
    <n v="1295.00712"/>
  </r>
  <r>
    <x v="0"/>
    <x v="1"/>
    <x v="2"/>
    <x v="0"/>
    <n v="1209.4477999999999"/>
  </r>
  <r>
    <x v="1"/>
    <x v="0"/>
    <x v="3"/>
    <x v="1"/>
    <n v="3748.4449300000001"/>
  </r>
  <r>
    <x v="0"/>
    <x v="0"/>
    <x v="1"/>
    <x v="2"/>
    <n v="3972.5518050000001"/>
  </r>
  <r>
    <x v="1"/>
    <x v="1"/>
    <x v="0"/>
    <x v="3"/>
    <n v="225.08351999999999"/>
  </r>
  <r>
    <x v="1"/>
    <x v="1"/>
    <x v="0"/>
    <x v="2"/>
    <n v="2249.3659640000001"/>
  </r>
  <r>
    <x v="0"/>
    <x v="0"/>
    <x v="0"/>
    <x v="2"/>
    <n v="2023.485475"/>
  </r>
  <r>
    <x v="1"/>
    <x v="1"/>
    <x v="2"/>
    <x v="3"/>
    <n v="170.47001499999999"/>
  </r>
  <r>
    <x v="1"/>
    <x v="0"/>
    <x v="1"/>
    <x v="3"/>
    <n v="3347.5817150000003"/>
  </r>
  <r>
    <x v="0"/>
    <x v="1"/>
    <x v="0"/>
    <x v="0"/>
    <n v="316.1454"/>
  </r>
  <r>
    <x v="1"/>
    <x v="1"/>
    <x v="3"/>
    <x v="3"/>
    <n v="1139.406555"/>
  </r>
  <r>
    <x v="0"/>
    <x v="0"/>
    <x v="2"/>
    <x v="2"/>
    <n v="2188.0819999999999"/>
  </r>
  <r>
    <x v="0"/>
    <x v="1"/>
    <x v="0"/>
    <x v="3"/>
    <n v="732.50482"/>
  </r>
  <r>
    <x v="1"/>
    <x v="0"/>
    <x v="4"/>
    <x v="1"/>
    <n v="4450.1398200000003"/>
  </r>
  <r>
    <x v="0"/>
    <x v="1"/>
    <x v="2"/>
    <x v="2"/>
    <n v="359.41708499999999"/>
  </r>
  <r>
    <x v="1"/>
    <x v="0"/>
    <x v="1"/>
    <x v="0"/>
    <n v="3972.7614000000003"/>
  </r>
  <r>
    <x v="0"/>
    <x v="1"/>
    <x v="3"/>
    <x v="2"/>
    <n v="802.31354499999998"/>
  </r>
  <r>
    <x v="1"/>
    <x v="1"/>
    <x v="0"/>
    <x v="3"/>
    <n v="1439.45579"/>
  </r>
  <r>
    <x v="1"/>
    <x v="1"/>
    <x v="0"/>
    <x v="3"/>
    <n v="928.80267000000003"/>
  </r>
  <r>
    <x v="1"/>
    <x v="0"/>
    <x v="0"/>
    <x v="0"/>
    <n v="2530.9489000000003"/>
  </r>
  <r>
    <x v="0"/>
    <x v="1"/>
    <x v="2"/>
    <x v="2"/>
    <n v="335.34703000000002"/>
  </r>
  <r>
    <x v="1"/>
    <x v="1"/>
    <x v="0"/>
    <x v="2"/>
    <n v="1059.450155"/>
  </r>
  <r>
    <x v="0"/>
    <x v="1"/>
    <x v="0"/>
    <x v="0"/>
    <n v="827.75229999999988"/>
  </r>
  <r>
    <x v="0"/>
    <x v="1"/>
    <x v="1"/>
    <x v="1"/>
    <n v="1792.9303370000002"/>
  </r>
  <r>
    <x v="0"/>
    <x v="1"/>
    <x v="3"/>
    <x v="1"/>
    <n v="248.09791000000001"/>
  </r>
  <r>
    <x v="1"/>
    <x v="1"/>
    <x v="1"/>
    <x v="2"/>
    <n v="446.27218000000005"/>
  </r>
  <r>
    <x v="1"/>
    <x v="1"/>
    <x v="1"/>
    <x v="1"/>
    <n v="198.15818999999999"/>
  </r>
  <r>
    <x v="1"/>
    <x v="1"/>
    <x v="0"/>
    <x v="1"/>
    <n v="1155.42236"/>
  </r>
  <r>
    <x v="1"/>
    <x v="0"/>
    <x v="4"/>
    <x v="1"/>
    <n v="4897.0247600000002"/>
  </r>
  <r>
    <x v="1"/>
    <x v="1"/>
    <x v="0"/>
    <x v="2"/>
    <n v="654.81950500000005"/>
  </r>
  <r>
    <x v="0"/>
    <x v="1"/>
    <x v="0"/>
    <x v="0"/>
    <n v="570.88670000000002"/>
  </r>
  <r>
    <x v="0"/>
    <x v="1"/>
    <x v="0"/>
    <x v="0"/>
    <n v="704.54989999999998"/>
  </r>
  <r>
    <x v="1"/>
    <x v="1"/>
    <x v="3"/>
    <x v="1"/>
    <n v="897.81851000000006"/>
  </r>
  <r>
    <x v="1"/>
    <x v="1"/>
    <x v="4"/>
    <x v="3"/>
    <n v="575.74134500000002"/>
  </r>
  <r>
    <x v="1"/>
    <x v="1"/>
    <x v="2"/>
    <x v="2"/>
    <n v="1434.9854399999999"/>
  </r>
  <r>
    <x v="0"/>
    <x v="1"/>
    <x v="1"/>
    <x v="1"/>
    <n v="1092.8849"/>
  </r>
  <r>
    <x v="1"/>
    <x v="0"/>
    <x v="3"/>
    <x v="1"/>
    <n v="3987.1704299999997"/>
  </r>
  <r>
    <x v="1"/>
    <x v="1"/>
    <x v="1"/>
    <x v="3"/>
    <n v="1397.445555"/>
  </r>
  <r>
    <x v="1"/>
    <x v="1"/>
    <x v="1"/>
    <x v="2"/>
    <n v="190.95274499999999"/>
  </r>
  <r>
    <x v="0"/>
    <x v="1"/>
    <x v="0"/>
    <x v="3"/>
    <n v="1209.6651200000001"/>
  </r>
  <r>
    <x v="0"/>
    <x v="1"/>
    <x v="2"/>
    <x v="3"/>
    <n v="1320.4285649999999"/>
  </r>
  <r>
    <x v="0"/>
    <x v="1"/>
    <x v="0"/>
    <x v="1"/>
    <n v="456.28420999999997"/>
  </r>
  <r>
    <x v="0"/>
    <x v="1"/>
    <x v="1"/>
    <x v="0"/>
    <n v="855.13469999999995"/>
  </r>
  <r>
    <x v="1"/>
    <x v="1"/>
    <x v="0"/>
    <x v="3"/>
    <n v="210.22647000000001"/>
  </r>
  <r>
    <x v="1"/>
    <x v="0"/>
    <x v="1"/>
    <x v="1"/>
    <n v="3467.2147199999999"/>
  </r>
  <r>
    <x v="1"/>
    <x v="1"/>
    <x v="1"/>
    <x v="1"/>
    <n v="1516.15344"/>
  </r>
  <r>
    <x v="1"/>
    <x v="1"/>
    <x v="2"/>
    <x v="1"/>
    <n v="1188.4048580000001"/>
  </r>
  <r>
    <x v="1"/>
    <x v="1"/>
    <x v="0"/>
    <x v="2"/>
    <n v="445.44026500000001"/>
  </r>
  <r>
    <x v="1"/>
    <x v="1"/>
    <x v="2"/>
    <x v="2"/>
    <n v="585.59024999999997"/>
  </r>
  <r>
    <x v="1"/>
    <x v="1"/>
    <x v="1"/>
    <x v="0"/>
    <n v="407.6497"/>
  </r>
  <r>
    <x v="0"/>
    <x v="1"/>
    <x v="1"/>
    <x v="2"/>
    <n v="1501.976005"/>
  </r>
  <r>
    <x v="0"/>
    <x v="0"/>
    <x v="2"/>
    <x v="0"/>
    <n v="1902.3259999999998"/>
  </r>
  <r>
    <x v="1"/>
    <x v="1"/>
    <x v="0"/>
    <x v="3"/>
    <n v="1079.635025"/>
  </r>
  <r>
    <x v="1"/>
    <x v="1"/>
    <x v="1"/>
    <x v="2"/>
    <n v="1135.32276"/>
  </r>
  <r>
    <x v="1"/>
    <x v="1"/>
    <x v="4"/>
    <x v="1"/>
    <n v="974.89105999999992"/>
  </r>
  <r>
    <x v="1"/>
    <x v="1"/>
    <x v="2"/>
    <x v="0"/>
    <n v="1057.7086999999999"/>
  </r>
  <r>
    <x v="1"/>
    <x v="0"/>
    <x v="3"/>
    <x v="1"/>
    <n v="4167.6081100000001"/>
  </r>
  <r>
    <x v="0"/>
    <x v="1"/>
    <x v="0"/>
    <x v="3"/>
    <n v="1128.6538699999999"/>
  </r>
  <r>
    <x v="1"/>
    <x v="1"/>
    <x v="1"/>
    <x v="0"/>
    <n v="359.14800000000002"/>
  </r>
  <r>
    <x v="0"/>
    <x v="0"/>
    <x v="1"/>
    <x v="2"/>
    <n v="3390.7548000000002"/>
  </r>
  <r>
    <x v="0"/>
    <x v="1"/>
    <x v="1"/>
    <x v="0"/>
    <n v="1129.9343000000001"/>
  </r>
  <r>
    <x v="0"/>
    <x v="1"/>
    <x v="1"/>
    <x v="3"/>
    <n v="456.11885000000001"/>
  </r>
  <r>
    <x v="0"/>
    <x v="0"/>
    <x v="1"/>
    <x v="3"/>
    <n v="4464.1197400000001"/>
  </r>
  <r>
    <x v="1"/>
    <x v="1"/>
    <x v="1"/>
    <x v="1"/>
    <n v="167.46323000000001"/>
  </r>
  <r>
    <x v="0"/>
    <x v="1"/>
    <x v="1"/>
    <x v="3"/>
    <n v="2304.5566159999998"/>
  </r>
  <r>
    <x v="0"/>
    <x v="1"/>
    <x v="1"/>
    <x v="1"/>
    <n v="322.71211"/>
  </r>
  <r>
    <x v="0"/>
    <x v="0"/>
    <x v="2"/>
    <x v="3"/>
    <n v="1677.6304049999999"/>
  </r>
  <r>
    <x v="1"/>
    <x v="1"/>
    <x v="0"/>
    <x v="0"/>
    <n v="1125.3421000000001"/>
  </r>
  <r>
    <x v="1"/>
    <x v="1"/>
    <x v="3"/>
    <x v="1"/>
    <n v="347.14096000000001"/>
  </r>
  <r>
    <x v="1"/>
    <x v="1"/>
    <x v="3"/>
    <x v="1"/>
    <n v="1136.3283200000001"/>
  </r>
  <r>
    <x v="1"/>
    <x v="1"/>
    <x v="0"/>
    <x v="0"/>
    <n v="2042.060465"/>
  </r>
  <r>
    <x v="0"/>
    <x v="1"/>
    <x v="1"/>
    <x v="1"/>
    <n v="1033.8931600000001"/>
  </r>
  <r>
    <x v="0"/>
    <x v="1"/>
    <x v="0"/>
    <x v="2"/>
    <n v="898.81587500000001"/>
  </r>
  <r>
    <x v="0"/>
    <x v="1"/>
    <x v="0"/>
    <x v="2"/>
    <n v="1049.3945799999999"/>
  </r>
  <r>
    <x v="1"/>
    <x v="1"/>
    <x v="1"/>
    <x v="0"/>
    <n v="290.40880000000004"/>
  </r>
  <r>
    <x v="1"/>
    <x v="1"/>
    <x v="2"/>
    <x v="1"/>
    <n v="860.53615000000013"/>
  </r>
  <r>
    <x v="0"/>
    <x v="1"/>
    <x v="1"/>
    <x v="3"/>
    <n v="1151.2405000000001"/>
  </r>
  <r>
    <x v="1"/>
    <x v="0"/>
    <x v="3"/>
    <x v="1"/>
    <n v="4194.9244100000005"/>
  </r>
  <r>
    <x v="0"/>
    <x v="0"/>
    <x v="0"/>
    <x v="1"/>
    <n v="2418.0933500000001"/>
  </r>
  <r>
    <x v="0"/>
    <x v="1"/>
    <x v="0"/>
    <x v="2"/>
    <n v="531.21698500000002"/>
  </r>
  <r>
    <x v="1"/>
    <x v="1"/>
    <x v="2"/>
    <x v="3"/>
    <n v="239.60958999999997"/>
  </r>
  <r>
    <x v="1"/>
    <x v="1"/>
    <x v="1"/>
    <x v="1"/>
    <n v="1080.74863"/>
  </r>
  <r>
    <x v="1"/>
    <x v="1"/>
    <x v="0"/>
    <x v="3"/>
    <n v="922.24025999999992"/>
  </r>
  <r>
    <x v="1"/>
    <x v="0"/>
    <x v="1"/>
    <x v="1"/>
    <n v="3612.4573700000001"/>
  </r>
  <r>
    <x v="1"/>
    <x v="0"/>
    <x v="3"/>
    <x v="1"/>
    <n v="3828.27495"/>
  </r>
  <r>
    <x v="0"/>
    <x v="1"/>
    <x v="2"/>
    <x v="2"/>
    <n v="569.34305000000006"/>
  </r>
  <r>
    <x v="0"/>
    <x v="0"/>
    <x v="1"/>
    <x v="0"/>
    <n v="3416.6273000000001"/>
  </r>
  <r>
    <x v="1"/>
    <x v="1"/>
    <x v="3"/>
    <x v="1"/>
    <n v="834.71643000000006"/>
  </r>
  <r>
    <x v="0"/>
    <x v="0"/>
    <x v="3"/>
    <x v="2"/>
    <n v="4666.1442399999996"/>
  </r>
  <r>
    <x v="0"/>
    <x v="1"/>
    <x v="1"/>
    <x v="3"/>
    <n v="1890.3491409999999"/>
  </r>
  <r>
    <x v="0"/>
    <x v="0"/>
    <x v="4"/>
    <x v="3"/>
    <n v="4090.4199500000004"/>
  </r>
  <r>
    <x v="0"/>
    <x v="1"/>
    <x v="0"/>
    <x v="2"/>
    <n v="1425.46082"/>
  </r>
  <r>
    <x v="1"/>
    <x v="1"/>
    <x v="0"/>
    <x v="0"/>
    <n v="1021.4636"/>
  </r>
  <r>
    <x v="0"/>
    <x v="1"/>
    <x v="3"/>
    <x v="1"/>
    <n v="583.65204000000006"/>
  </r>
  <r>
    <x v="1"/>
    <x v="1"/>
    <x v="1"/>
    <x v="0"/>
    <n v="1435.8364369999999"/>
  </r>
  <r>
    <x v="0"/>
    <x v="1"/>
    <x v="2"/>
    <x v="0"/>
    <n v="172.8897"/>
  </r>
  <r>
    <x v="0"/>
    <x v="1"/>
    <x v="2"/>
    <x v="1"/>
    <n v="858.23022999999989"/>
  </r>
  <r>
    <x v="1"/>
    <x v="1"/>
    <x v="4"/>
    <x v="0"/>
    <n v="369.34280000000001"/>
  </r>
  <r>
    <x v="1"/>
    <x v="1"/>
    <x v="4"/>
    <x v="3"/>
    <n v="2070.9020339999997"/>
  </r>
  <r>
    <x v="0"/>
    <x v="1"/>
    <x v="2"/>
    <x v="2"/>
    <n v="999.10376500000007"/>
  </r>
  <r>
    <x v="1"/>
    <x v="1"/>
    <x v="1"/>
    <x v="2"/>
    <n v="1967.3335729999999"/>
  </r>
  <r>
    <x v="0"/>
    <x v="1"/>
    <x v="0"/>
    <x v="2"/>
    <n v="1108.5586799999999"/>
  </r>
  <r>
    <x v="0"/>
    <x v="1"/>
    <x v="0"/>
    <x v="0"/>
    <n v="762.35180000000003"/>
  </r>
  <r>
    <x v="0"/>
    <x v="1"/>
    <x v="2"/>
    <x v="2"/>
    <n v="317.62876999999997"/>
  </r>
  <r>
    <x v="1"/>
    <x v="1"/>
    <x v="1"/>
    <x v="1"/>
    <n v="370.43545"/>
  </r>
  <r>
    <x v="0"/>
    <x v="0"/>
    <x v="1"/>
    <x v="2"/>
    <n v="3689.8733079999997"/>
  </r>
  <r>
    <x v="1"/>
    <x v="1"/>
    <x v="3"/>
    <x v="1"/>
    <n v="904.80273"/>
  </r>
  <r>
    <x v="0"/>
    <x v="1"/>
    <x v="1"/>
    <x v="0"/>
    <n v="795.45169999999996"/>
  </r>
  <r>
    <x v="0"/>
    <x v="1"/>
    <x v="2"/>
    <x v="1"/>
    <n v="2711.7993780000002"/>
  </r>
  <r>
    <x v="1"/>
    <x v="1"/>
    <x v="1"/>
    <x v="1"/>
    <n v="633.80755999999997"/>
  </r>
  <r>
    <x v="1"/>
    <x v="1"/>
    <x v="1"/>
    <x v="0"/>
    <n v="963.03970000000004"/>
  </r>
  <r>
    <x v="1"/>
    <x v="1"/>
    <x v="1"/>
    <x v="2"/>
    <n v="1128.9109249999999"/>
  </r>
  <r>
    <x v="1"/>
    <x v="0"/>
    <x v="1"/>
    <x v="0"/>
    <n v="5259.0829389999999"/>
  </r>
  <r>
    <x v="0"/>
    <x v="1"/>
    <x v="1"/>
    <x v="2"/>
    <n v="226.15688"/>
  </r>
  <r>
    <x v="1"/>
    <x v="1"/>
    <x v="2"/>
    <x v="0"/>
    <n v="1079.1959999999999"/>
  </r>
  <r>
    <x v="1"/>
    <x v="1"/>
    <x v="1"/>
    <x v="0"/>
    <n v="597.97309999999993"/>
  </r>
  <r>
    <x v="0"/>
    <x v="1"/>
    <x v="1"/>
    <x v="3"/>
    <n v="220.37359499999997"/>
  </r>
  <r>
    <x v="0"/>
    <x v="1"/>
    <x v="3"/>
    <x v="2"/>
    <n v="1223.58392"/>
  </r>
  <r>
    <x v="0"/>
    <x v="0"/>
    <x v="1"/>
    <x v="1"/>
    <n v="4094.1285400000002"/>
  </r>
  <r>
    <x v="0"/>
    <x v="1"/>
    <x v="3"/>
    <x v="2"/>
    <n v="563.04578500000002"/>
  </r>
  <r>
    <x v="0"/>
    <x v="1"/>
    <x v="0"/>
    <x v="2"/>
    <n v="1101.51747"/>
  </r>
  <r>
    <x v="0"/>
    <x v="1"/>
    <x v="2"/>
    <x v="3"/>
    <n v="722.82156499999996"/>
  </r>
  <r>
    <x v="1"/>
    <x v="0"/>
    <x v="4"/>
    <x v="1"/>
    <n v="3972.2746200000001"/>
  </r>
  <r>
    <x v="0"/>
    <x v="1"/>
    <x v="2"/>
    <x v="2"/>
    <n v="1442.607385"/>
  </r>
  <r>
    <x v="0"/>
    <x v="1"/>
    <x v="1"/>
    <x v="3"/>
    <n v="245.97201000000001"/>
  </r>
  <r>
    <x v="0"/>
    <x v="1"/>
    <x v="4"/>
    <x v="0"/>
    <n v="398.98410000000001"/>
  </r>
  <r>
    <x v="0"/>
    <x v="1"/>
    <x v="1"/>
    <x v="2"/>
    <n v="772.72532000000001"/>
  </r>
  <r>
    <x v="1"/>
    <x v="1"/>
    <x v="4"/>
    <x v="1"/>
    <n v="512.41886999999997"/>
  </r>
  <r>
    <x v="1"/>
    <x v="1"/>
    <x v="3"/>
    <x v="1"/>
    <n v="1896.317192"/>
  </r>
  <r>
    <x v="0"/>
    <x v="1"/>
    <x v="0"/>
    <x v="3"/>
    <n v="220.08308499999998"/>
  </r>
  <r>
    <x v="0"/>
    <x v="1"/>
    <x v="0"/>
    <x v="2"/>
    <n v="715.35538999999994"/>
  </r>
  <r>
    <x v="0"/>
    <x v="1"/>
    <x v="0"/>
    <x v="3"/>
    <n v="522.79887500000007"/>
  </r>
  <r>
    <x v="1"/>
    <x v="1"/>
    <x v="4"/>
    <x v="1"/>
    <n v="1098.2501299999999"/>
  </r>
  <r>
    <x v="0"/>
    <x v="1"/>
    <x v="2"/>
    <x v="0"/>
    <n v="452.9477"/>
  </r>
  <r>
    <x v="1"/>
    <x v="1"/>
    <x v="3"/>
    <x v="0"/>
    <n v="467.06400000000002"/>
  </r>
  <r>
    <x v="0"/>
    <x v="1"/>
    <x v="1"/>
    <x v="2"/>
    <n v="611.23529500000006"/>
  </r>
  <r>
    <x v="1"/>
    <x v="0"/>
    <x v="0"/>
    <x v="3"/>
    <n v="1717.8682400000002"/>
  </r>
  <r>
    <x v="0"/>
    <x v="0"/>
    <x v="0"/>
    <x v="0"/>
    <n v="2247.8599999999997"/>
  </r>
  <r>
    <x v="0"/>
    <x v="1"/>
    <x v="4"/>
    <x v="1"/>
    <n v="1109.36229"/>
  </r>
  <r>
    <x v="1"/>
    <x v="1"/>
    <x v="0"/>
    <x v="2"/>
    <n v="645.78433999999993"/>
  </r>
  <r>
    <x v="1"/>
    <x v="1"/>
    <x v="1"/>
    <x v="2"/>
    <n v="443.39159000000001"/>
  </r>
  <r>
    <x v="0"/>
    <x v="1"/>
    <x v="0"/>
    <x v="0"/>
    <n v="215.43609999999998"/>
  </r>
  <r>
    <x v="0"/>
    <x v="0"/>
    <x v="2"/>
    <x v="2"/>
    <n v="2388.7662700000001"/>
  </r>
  <r>
    <x v="0"/>
    <x v="1"/>
    <x v="0"/>
    <x v="0"/>
    <n v="649.68860000000006"/>
  </r>
  <r>
    <x v="0"/>
    <x v="1"/>
    <x v="1"/>
    <x v="3"/>
    <n v="289.94893500000001"/>
  </r>
  <r>
    <x v="1"/>
    <x v="0"/>
    <x v="0"/>
    <x v="1"/>
    <n v="1935.0368900000001"/>
  </r>
  <r>
    <x v="0"/>
    <x v="1"/>
    <x v="4"/>
    <x v="3"/>
    <n v="765.07737500000007"/>
  </r>
  <r>
    <x v="0"/>
    <x v="1"/>
    <x v="0"/>
    <x v="2"/>
    <n v="285.068375"/>
  </r>
  <r>
    <x v="0"/>
    <x v="1"/>
    <x v="1"/>
    <x v="0"/>
    <n v="263.29920000000004"/>
  </r>
  <r>
    <x v="0"/>
    <x v="1"/>
    <x v="0"/>
    <x v="3"/>
    <n v="944.73824000000002"/>
  </r>
  <r>
    <x v="0"/>
    <x v="0"/>
    <x v="0"/>
    <x v="1"/>
    <n v="1832.8238099999999"/>
  </r>
  <r>
    <x v="1"/>
    <x v="1"/>
    <x v="2"/>
    <x v="3"/>
    <n v="860.38233999999989"/>
  </r>
  <r>
    <x v="1"/>
    <x v="0"/>
    <x v="3"/>
    <x v="2"/>
    <n v="3746.5343750000002"/>
  </r>
  <r>
    <x v="0"/>
    <x v="1"/>
    <x v="1"/>
    <x v="2"/>
    <n v="1384.47972"/>
  </r>
  <r>
    <x v="0"/>
    <x v="0"/>
    <x v="0"/>
    <x v="3"/>
    <n v="2177.1342300000001"/>
  </r>
  <r>
    <x v="0"/>
    <x v="1"/>
    <x v="0"/>
    <x v="0"/>
    <n v="1312.667745"/>
  </r>
  <r>
    <x v="0"/>
    <x v="1"/>
    <x v="1"/>
    <x v="2"/>
    <n v="532.74002499999995"/>
  </r>
  <r>
    <x v="0"/>
    <x v="1"/>
    <x v="2"/>
    <x v="3"/>
    <n v="1372.547184"/>
  </r>
  <r>
    <x v="0"/>
    <x v="1"/>
    <x v="1"/>
    <x v="3"/>
    <n v="1301.916105"/>
  </r>
  <r>
    <x v="0"/>
    <x v="1"/>
    <x v="3"/>
    <x v="2"/>
    <n v="867.11912499999994"/>
  </r>
  <r>
    <x v="0"/>
    <x v="1"/>
    <x v="2"/>
    <x v="2"/>
    <n v="413.40824499999997"/>
  </r>
  <r>
    <x v="0"/>
    <x v="1"/>
    <x v="0"/>
    <x v="2"/>
    <n v="1883.8703659999999"/>
  </r>
  <r>
    <x v="0"/>
    <x v="0"/>
    <x v="1"/>
    <x v="2"/>
    <n v="3330.7550799999999"/>
  </r>
  <r>
    <x v="1"/>
    <x v="1"/>
    <x v="1"/>
    <x v="1"/>
    <n v="569.98374999999999"/>
  </r>
  <r>
    <x v="1"/>
    <x v="1"/>
    <x v="0"/>
    <x v="2"/>
    <n v="639.36034499999994"/>
  </r>
  <r>
    <x v="0"/>
    <x v="1"/>
    <x v="0"/>
    <x v="0"/>
    <n v="493.47050000000002"/>
  </r>
  <r>
    <x v="1"/>
    <x v="1"/>
    <x v="2"/>
    <x v="2"/>
    <n v="619.87518"/>
  </r>
  <r>
    <x v="1"/>
    <x v="1"/>
    <x v="4"/>
    <x v="2"/>
    <n v="873.32292500000005"/>
  </r>
  <r>
    <x v="1"/>
    <x v="1"/>
    <x v="1"/>
    <x v="2"/>
    <n v="205.53249"/>
  </r>
  <r>
    <x v="1"/>
    <x v="1"/>
    <x v="1"/>
    <x v="3"/>
    <n v="996.40599999999995"/>
  </r>
  <r>
    <x v="0"/>
    <x v="0"/>
    <x v="0"/>
    <x v="1"/>
    <n v="1822.34512"/>
  </r>
  <r>
    <x v="1"/>
    <x v="1"/>
    <x v="5"/>
    <x v="2"/>
    <n v="511.65003999999999"/>
  </r>
  <r>
    <x v="0"/>
    <x v="1"/>
    <x v="1"/>
    <x v="0"/>
    <n v="3691.0608030000003"/>
  </r>
  <r>
    <x v="1"/>
    <x v="0"/>
    <x v="1"/>
    <x v="0"/>
    <n v="3841.5474000000004"/>
  </r>
  <r>
    <x v="0"/>
    <x v="0"/>
    <x v="0"/>
    <x v="3"/>
    <n v="2029.6863450000001"/>
  </r>
  <r>
    <x v="1"/>
    <x v="1"/>
    <x v="3"/>
    <x v="0"/>
    <n v="1234.7172"/>
  </r>
  <r>
    <x v="1"/>
    <x v="1"/>
    <x v="1"/>
    <x v="2"/>
    <n v="537.33642499999996"/>
  </r>
  <r>
    <x v="1"/>
    <x v="1"/>
    <x v="1"/>
    <x v="1"/>
    <n v="2356.301618"/>
  </r>
  <r>
    <x v="1"/>
    <x v="1"/>
    <x v="2"/>
    <x v="3"/>
    <n v="170.24553"/>
  </r>
  <r>
    <x v="0"/>
    <x v="1"/>
    <x v="1"/>
    <x v="0"/>
    <n v="1080.6839"/>
  </r>
  <r>
    <x v="0"/>
    <x v="1"/>
    <x v="1"/>
    <x v="2"/>
    <n v="395.607145"/>
  </r>
  <r>
    <x v="1"/>
    <x v="1"/>
    <x v="3"/>
    <x v="3"/>
    <n v="1289.0057650000001"/>
  </r>
  <r>
    <x v="1"/>
    <x v="1"/>
    <x v="0"/>
    <x v="1"/>
    <n v="541.56611999999996"/>
  </r>
  <r>
    <x v="1"/>
    <x v="1"/>
    <x v="3"/>
    <x v="1"/>
    <n v="405.81161000000003"/>
  </r>
  <r>
    <x v="0"/>
    <x v="0"/>
    <x v="1"/>
    <x v="0"/>
    <n v="4166.1602000000003"/>
  </r>
  <r>
    <x v="0"/>
    <x v="1"/>
    <x v="1"/>
    <x v="2"/>
    <n v="753.71638999999993"/>
  </r>
  <r>
    <x v="0"/>
    <x v="1"/>
    <x v="2"/>
    <x v="3"/>
    <n v="471.82035500000001"/>
  </r>
  <r>
    <x v="1"/>
    <x v="1"/>
    <x v="2"/>
    <x v="1"/>
    <n v="659.35083000000009"/>
  </r>
  <r>
    <x v="1"/>
    <x v="1"/>
    <x v="0"/>
    <x v="1"/>
    <n v="844.2666999999999"/>
  </r>
  <r>
    <x v="0"/>
    <x v="0"/>
    <x v="2"/>
    <x v="1"/>
    <n v="2612.5674770000001"/>
  </r>
  <r>
    <x v="1"/>
    <x v="1"/>
    <x v="2"/>
    <x v="3"/>
    <n v="685.84795999999994"/>
  </r>
  <r>
    <x v="0"/>
    <x v="1"/>
    <x v="3"/>
    <x v="1"/>
    <n v="479.56567999999999"/>
  </r>
  <r>
    <x v="1"/>
    <x v="1"/>
    <x v="5"/>
    <x v="3"/>
    <n v="664.054485"/>
  </r>
  <r>
    <x v="1"/>
    <x v="1"/>
    <x v="3"/>
    <x v="1"/>
    <n v="716.20122000000003"/>
  </r>
  <r>
    <x v="1"/>
    <x v="1"/>
    <x v="1"/>
    <x v="1"/>
    <n v="1059.4225700000002"/>
  </r>
  <r>
    <x v="1"/>
    <x v="1"/>
    <x v="1"/>
    <x v="3"/>
    <n v="1193.825595"/>
  </r>
  <r>
    <x v="1"/>
    <x v="0"/>
    <x v="1"/>
    <x v="2"/>
    <n v="6002.139897"/>
  </r>
  <r>
    <x v="0"/>
    <x v="0"/>
    <x v="2"/>
    <x v="0"/>
    <n v="2016.7336029999999"/>
  </r>
  <r>
    <x v="0"/>
    <x v="1"/>
    <x v="2"/>
    <x v="2"/>
    <n v="1247.9708949999999"/>
  </r>
  <r>
    <x v="1"/>
    <x v="1"/>
    <x v="2"/>
    <x v="0"/>
    <n v="1134.5518999999999"/>
  </r>
  <r>
    <x v="0"/>
    <x v="1"/>
    <x v="0"/>
    <x v="1"/>
    <n v="851.57587000000001"/>
  </r>
  <r>
    <x v="1"/>
    <x v="1"/>
    <x v="1"/>
    <x v="2"/>
    <n v="269.95683500000001"/>
  </r>
  <r>
    <x v="0"/>
    <x v="1"/>
    <x v="2"/>
    <x v="3"/>
    <n v="1444.9854399999999"/>
  </r>
  <r>
    <x v="0"/>
    <x v="1"/>
    <x v="0"/>
    <x v="2"/>
    <n v="1222.4350850000001"/>
  </r>
  <r>
    <x v="1"/>
    <x v="1"/>
    <x v="2"/>
    <x v="3"/>
    <n v="698.55069500000002"/>
  </r>
  <r>
    <x v="0"/>
    <x v="1"/>
    <x v="4"/>
    <x v="1"/>
    <n v="323.84357"/>
  </r>
  <r>
    <x v="1"/>
    <x v="0"/>
    <x v="4"/>
    <x v="1"/>
    <n v="4726.9853999999996"/>
  </r>
  <r>
    <x v="1"/>
    <x v="0"/>
    <x v="3"/>
    <x v="1"/>
    <n v="4957.7662399999999"/>
  </r>
  <r>
    <x v="0"/>
    <x v="1"/>
    <x v="2"/>
    <x v="2"/>
    <n v="429.62711999999999"/>
  </r>
  <r>
    <x v="0"/>
    <x v="1"/>
    <x v="1"/>
    <x v="1"/>
    <n v="317.16149000000001"/>
  </r>
  <r>
    <x v="1"/>
    <x v="1"/>
    <x v="1"/>
    <x v="1"/>
    <n v="113.59407000000002"/>
  </r>
  <r>
    <x v="1"/>
    <x v="1"/>
    <x v="2"/>
    <x v="0"/>
    <n v="561.53689999999995"/>
  </r>
  <r>
    <x v="0"/>
    <x v="1"/>
    <x v="0"/>
    <x v="0"/>
    <n v="910.17980000000011"/>
  </r>
  <r>
    <x v="1"/>
    <x v="1"/>
    <x v="0"/>
    <x v="0"/>
    <n v="605.91729999999995"/>
  </r>
  <r>
    <x v="0"/>
    <x v="1"/>
    <x v="3"/>
    <x v="1"/>
    <n v="163.39618000000002"/>
  </r>
  <r>
    <x v="1"/>
    <x v="0"/>
    <x v="1"/>
    <x v="3"/>
    <n v="3760.7527700000001"/>
  </r>
  <r>
    <x v="1"/>
    <x v="0"/>
    <x v="0"/>
    <x v="3"/>
    <n v="1864.8421699999999"/>
  </r>
  <r>
    <x v="1"/>
    <x v="1"/>
    <x v="2"/>
    <x v="0"/>
    <n v="124.15650000000001"/>
  </r>
  <r>
    <x v="1"/>
    <x v="0"/>
    <x v="0"/>
    <x v="0"/>
    <n v="1623.2846999999999"/>
  </r>
  <r>
    <x v="0"/>
    <x v="1"/>
    <x v="0"/>
    <x v="0"/>
    <n v="1582.882173"/>
  </r>
  <r>
    <x v="0"/>
    <x v="1"/>
    <x v="0"/>
    <x v="1"/>
    <n v="441.51588000000004"/>
  </r>
  <r>
    <x v="0"/>
    <x v="1"/>
    <x v="3"/>
    <x v="0"/>
    <n v="647.40129999999999"/>
  </r>
  <r>
    <x v="0"/>
    <x v="1"/>
    <x v="3"/>
    <x v="2"/>
    <n v="1143.6738149999999"/>
  </r>
  <r>
    <x v="0"/>
    <x v="1"/>
    <x v="0"/>
    <x v="2"/>
    <n v="1130.5934549999999"/>
  </r>
  <r>
    <x v="1"/>
    <x v="1"/>
    <x v="3"/>
    <x v="2"/>
    <n v="3006.3580549999997"/>
  </r>
  <r>
    <x v="0"/>
    <x v="1"/>
    <x v="2"/>
    <x v="3"/>
    <n v="1019.7772199999999"/>
  </r>
  <r>
    <x v="0"/>
    <x v="1"/>
    <x v="2"/>
    <x v="3"/>
    <n v="454.42348000000004"/>
  </r>
  <r>
    <x v="1"/>
    <x v="1"/>
    <x v="3"/>
    <x v="0"/>
    <n v="327.71609999999998"/>
  </r>
  <r>
    <x v="0"/>
    <x v="1"/>
    <x v="0"/>
    <x v="1"/>
    <n v="677.01925000000006"/>
  </r>
  <r>
    <x v="0"/>
    <x v="1"/>
    <x v="0"/>
    <x v="0"/>
    <n v="733.77479999999991"/>
  </r>
  <r>
    <x v="0"/>
    <x v="1"/>
    <x v="1"/>
    <x v="3"/>
    <n v="1037.0912549999998"/>
  </r>
  <r>
    <x v="1"/>
    <x v="0"/>
    <x v="2"/>
    <x v="1"/>
    <n v="2692.6514400000001"/>
  </r>
  <r>
    <x v="0"/>
    <x v="1"/>
    <x v="1"/>
    <x v="0"/>
    <n v="1070.4469999999999"/>
  </r>
  <r>
    <x v="1"/>
    <x v="0"/>
    <x v="1"/>
    <x v="3"/>
    <n v="3425.4053350000004"/>
  </r>
  <r>
    <x v="0"/>
    <x v="1"/>
    <x v="1"/>
    <x v="0"/>
    <n v="188.0487"/>
  </r>
  <r>
    <x v="1"/>
    <x v="1"/>
    <x v="0"/>
    <x v="0"/>
    <n v="861.53"/>
  </r>
  <r>
    <x v="1"/>
    <x v="1"/>
    <x v="1"/>
    <x v="2"/>
    <n v="329.25298499999997"/>
  </r>
  <r>
    <x v="0"/>
    <x v="1"/>
    <x v="1"/>
    <x v="2"/>
    <n v="302.18091500000003"/>
  </r>
  <r>
    <x v="1"/>
    <x v="1"/>
    <x v="0"/>
    <x v="1"/>
    <n v="1447.8330149999999"/>
  </r>
  <r>
    <x v="1"/>
    <x v="1"/>
    <x v="0"/>
    <x v="1"/>
    <n v="474.70528999999999"/>
  </r>
  <r>
    <x v="1"/>
    <x v="0"/>
    <x v="0"/>
    <x v="1"/>
    <n v="1704.3341400000002"/>
  </r>
  <r>
    <x v="1"/>
    <x v="1"/>
    <x v="2"/>
    <x v="0"/>
    <n v="1095.933"/>
  </r>
  <r>
    <x v="0"/>
    <x v="1"/>
    <x v="1"/>
    <x v="3"/>
    <n v="274.19479999999999"/>
  </r>
  <r>
    <x v="0"/>
    <x v="1"/>
    <x v="0"/>
    <x v="2"/>
    <n v="435.70436499999994"/>
  </r>
  <r>
    <x v="1"/>
    <x v="0"/>
    <x v="0"/>
    <x v="3"/>
    <n v="2246.2043750000003"/>
  </r>
  <r>
    <x v="0"/>
    <x v="1"/>
    <x v="0"/>
    <x v="2"/>
    <n v="418.91130999999996"/>
  </r>
  <r>
    <x v="0"/>
    <x v="1"/>
    <x v="1"/>
    <x v="1"/>
    <n v="828.3680700000001"/>
  </r>
  <r>
    <x v="0"/>
    <x v="0"/>
    <x v="0"/>
    <x v="2"/>
    <n v="2453.5698550000002"/>
  </r>
  <r>
    <x v="0"/>
    <x v="0"/>
    <x v="2"/>
    <x v="3"/>
    <n v="1428.3459399999999"/>
  </r>
  <r>
    <x v="1"/>
    <x v="1"/>
    <x v="1"/>
    <x v="1"/>
    <n v="172.03537"/>
  </r>
  <r>
    <x v="1"/>
    <x v="0"/>
    <x v="3"/>
    <x v="0"/>
    <n v="4740.3879999999999"/>
  </r>
  <r>
    <x v="0"/>
    <x v="1"/>
    <x v="2"/>
    <x v="3"/>
    <n v="853.46717999999998"/>
  </r>
  <r>
    <x v="0"/>
    <x v="1"/>
    <x v="5"/>
    <x v="3"/>
    <n v="373.26251000000002"/>
  </r>
  <r>
    <x v="0"/>
    <x v="1"/>
    <x v="0"/>
    <x v="0"/>
    <n v="547.24489999999992"/>
  </r>
  <r>
    <x v="1"/>
    <x v="0"/>
    <x v="3"/>
    <x v="0"/>
    <n v="3834.4566"/>
  </r>
  <r>
    <x v="1"/>
    <x v="1"/>
    <x v="1"/>
    <x v="1"/>
    <n v="714.74727999999993"/>
  </r>
  <r>
    <x v="0"/>
    <x v="1"/>
    <x v="2"/>
    <x v="3"/>
    <n v="713.39025000000004"/>
  </r>
  <r>
    <x v="1"/>
    <x v="0"/>
    <x v="1"/>
    <x v="0"/>
    <n v="3482.8654000000001"/>
  </r>
  <r>
    <x v="1"/>
    <x v="1"/>
    <x v="2"/>
    <x v="1"/>
    <n v="151.53449000000001"/>
  </r>
  <r>
    <x v="1"/>
    <x v="1"/>
    <x v="0"/>
    <x v="2"/>
    <n v="930.18935500000009"/>
  </r>
  <r>
    <x v="1"/>
    <x v="1"/>
    <x v="0"/>
    <x v="3"/>
    <n v="1193.112525"/>
  </r>
  <r>
    <x v="1"/>
    <x v="1"/>
    <x v="2"/>
    <x v="0"/>
    <n v="196.47800000000001"/>
  </r>
  <r>
    <x v="1"/>
    <x v="1"/>
    <x v="0"/>
    <x v="3"/>
    <n v="170.89257500000002"/>
  </r>
  <r>
    <x v="0"/>
    <x v="1"/>
    <x v="0"/>
    <x v="1"/>
    <n v="434.04408999999998"/>
  </r>
  <r>
    <x v="1"/>
    <x v="1"/>
    <x v="0"/>
    <x v="2"/>
    <n v="526.14694499999996"/>
  </r>
  <r>
    <x v="0"/>
    <x v="1"/>
    <x v="0"/>
    <x v="2"/>
    <n v="271.082855"/>
  </r>
  <r>
    <x v="1"/>
    <x v="0"/>
    <x v="1"/>
    <x v="1"/>
    <n v="6259.2873090000003"/>
  </r>
  <r>
    <x v="1"/>
    <x v="0"/>
    <x v="1"/>
    <x v="2"/>
    <n v="4671.8163249999998"/>
  </r>
  <r>
    <x v="0"/>
    <x v="1"/>
    <x v="2"/>
    <x v="0"/>
    <n v="320.87869999999998"/>
  </r>
  <r>
    <x v="1"/>
    <x v="0"/>
    <x v="0"/>
    <x v="0"/>
    <n v="3782.9724199999996"/>
  </r>
  <r>
    <x v="1"/>
    <x v="0"/>
    <x v="2"/>
    <x v="3"/>
    <n v="2125.9377949999998"/>
  </r>
  <r>
    <x v="0"/>
    <x v="1"/>
    <x v="0"/>
    <x v="1"/>
    <n v="246.46188000000001"/>
  </r>
  <r>
    <x v="0"/>
    <x v="0"/>
    <x v="2"/>
    <x v="3"/>
    <n v="1611.53045"/>
  </r>
  <r>
    <x v="1"/>
    <x v="0"/>
    <x v="0"/>
    <x v="2"/>
    <n v="2147.2478799999999"/>
  </r>
  <r>
    <x v="0"/>
    <x v="0"/>
    <x v="1"/>
    <x v="0"/>
    <n v="3390.0652999999998"/>
  </r>
  <r>
    <x v="1"/>
    <x v="1"/>
    <x v="1"/>
    <x v="0"/>
    <n v="687.59609999999998"/>
  </r>
  <r>
    <x v="1"/>
    <x v="1"/>
    <x v="0"/>
    <x v="2"/>
    <n v="694.09098500000005"/>
  </r>
  <r>
    <x v="0"/>
    <x v="1"/>
    <x v="0"/>
    <x v="2"/>
    <n v="457.14130499999999"/>
  </r>
  <r>
    <x v="1"/>
    <x v="1"/>
    <x v="4"/>
    <x v="0"/>
    <n v="453.6259"/>
  </r>
  <r>
    <x v="0"/>
    <x v="0"/>
    <x v="1"/>
    <x v="0"/>
    <n v="3639.7575999999999"/>
  </r>
  <r>
    <x v="0"/>
    <x v="0"/>
    <x v="2"/>
    <x v="2"/>
    <n v="1876.5875449999999"/>
  </r>
  <r>
    <x v="1"/>
    <x v="1"/>
    <x v="0"/>
    <x v="3"/>
    <n v="1127.2331389999999"/>
  </r>
  <r>
    <x v="0"/>
    <x v="1"/>
    <x v="2"/>
    <x v="0"/>
    <n v="173.1677"/>
  </r>
  <r>
    <x v="1"/>
    <x v="1"/>
    <x v="4"/>
    <x v="1"/>
    <n v="116.34627"/>
  </r>
  <r>
    <x v="1"/>
    <x v="1"/>
    <x v="3"/>
    <x v="3"/>
    <n v="1949.6719170000001"/>
  </r>
  <r>
    <x v="0"/>
    <x v="1"/>
    <x v="0"/>
    <x v="2"/>
    <n v="720.17008499999997"/>
  </r>
  <r>
    <x v="1"/>
    <x v="1"/>
    <x v="1"/>
    <x v="2"/>
    <n v="542.50233500000002"/>
  </r>
  <r>
    <x v="1"/>
    <x v="0"/>
    <x v="0"/>
    <x v="3"/>
    <n v="2810.1333050000003"/>
  </r>
  <r>
    <x v="1"/>
    <x v="1"/>
    <x v="3"/>
    <x v="1"/>
    <n v="1298.1345699999999"/>
  </r>
  <r>
    <x v="0"/>
    <x v="0"/>
    <x v="4"/>
    <x v="1"/>
    <n v="4389.6376300000002"/>
  </r>
  <r>
    <x v="1"/>
    <x v="1"/>
    <x v="0"/>
    <x v="2"/>
    <n v="423.98926499999999"/>
  </r>
  <r>
    <x v="1"/>
    <x v="1"/>
    <x v="1"/>
    <x v="3"/>
    <n v="1314.3336649999999"/>
  </r>
  <r>
    <x v="0"/>
    <x v="1"/>
    <x v="1"/>
    <x v="3"/>
    <n v="705.00213000000008"/>
  </r>
  <r>
    <x v="1"/>
    <x v="1"/>
    <x v="1"/>
    <x v="1"/>
    <n v="937.79046999999991"/>
  </r>
  <r>
    <x v="0"/>
    <x v="1"/>
    <x v="2"/>
    <x v="3"/>
    <n v="2239.5744239999999"/>
  </r>
  <r>
    <x v="1"/>
    <x v="1"/>
    <x v="3"/>
    <x v="0"/>
    <n v="1032.5206000000001"/>
  </r>
  <r>
    <x v="0"/>
    <x v="1"/>
    <x v="0"/>
    <x v="1"/>
    <n v="1262.9165600000001"/>
  </r>
  <r>
    <x v="0"/>
    <x v="1"/>
    <x v="1"/>
    <x v="0"/>
    <n v="1079.5937330000002"/>
  </r>
  <r>
    <x v="0"/>
    <x v="1"/>
    <x v="4"/>
    <x v="0"/>
    <n v="1141.1685"/>
  </r>
  <r>
    <x v="1"/>
    <x v="1"/>
    <x v="1"/>
    <x v="2"/>
    <n v="1060.05483"/>
  </r>
  <r>
    <x v="0"/>
    <x v="1"/>
    <x v="1"/>
    <x v="3"/>
    <n v="220.59807999999998"/>
  </r>
  <r>
    <x v="0"/>
    <x v="1"/>
    <x v="3"/>
    <x v="1"/>
    <n v="162.98335"/>
  </r>
  <r>
    <x v="0"/>
    <x v="1"/>
    <x v="0"/>
    <x v="0"/>
    <n v="200.7945"/>
  </r>
  <r>
    <x v="0"/>
    <x v="0"/>
    <x v="0"/>
    <x v="2"/>
    <n v="2914.13603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31F90-C62B-5547-9D68-0EE954FB66CE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ixa de IMC">
  <location ref="S17:U24" firstHeaderRow="0" firstDataRow="1" firstDataCol="1"/>
  <pivotFields count="5">
    <pivotField showAll="0"/>
    <pivotField showAll="0">
      <items count="3">
        <item x="1"/>
        <item x="0"/>
        <item t="default"/>
      </items>
    </pivotField>
    <pivotField axis="axisRow" showAll="0">
      <items count="7">
        <item x="5"/>
        <item x="2"/>
        <item x="0"/>
        <item x="1"/>
        <item x="3"/>
        <item x="4"/>
        <item t="default"/>
      </items>
    </pivotField>
    <pivotField showAll="0"/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" fld="4" subtotal="count" baseField="0" baseItem="0"/>
    <dataField name="Varp de Custo_Saude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5DF0A-2B90-4F4F-8B60-C2E43093EF24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umante?">
  <location ref="M17:O20" firstHeaderRow="0" firstDataRow="1" firstDataCol="1"/>
  <pivotFields count="5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numFmtId="164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" fld="4" subtotal="count" baseField="0" baseItem="0"/>
    <dataField name="Varp de Custo_Saude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8979D-9271-9E4C-B1DA-3699BCB08AC6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xo">
  <location ref="G17:I20" firstHeaderRow="0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numFmtId="164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usto_Saude" fld="4" subtotal="count" baseField="0" baseItem="0"/>
    <dataField name="Varp de Custo_Saude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954B7-E712-E24A-9162-C59741B34F4C}" name="Tabela dinâ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ao">
  <location ref="G28:I33" firstHeaderRow="0" firstDataRow="1" firstDataCol="1"/>
  <pivotFields count="5"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dataField="1" numFmtId="164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usto_Saude" fld="4" subtotal="count" baseField="0" baseItem="0"/>
    <dataField name="Varp de Custo_Saude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DF242-2F29-DC4A-8A05-8EA0E296FFF2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umo e IMC">
  <location ref="X17:Z32" firstHeaderRow="0" firstDataRow="1" firstDataCol="1"/>
  <pivotFields count="5">
    <pivotField showAll="0"/>
    <pivotField axis="axisRow" showAll="0" defaultSubtotal="0">
      <items count="2">
        <item x="1"/>
        <item x="0"/>
      </items>
    </pivotField>
    <pivotField axis="axisRow" showAll="0">
      <items count="7">
        <item x="5"/>
        <item x="2"/>
        <item x="0"/>
        <item x="1"/>
        <item x="3"/>
        <item x="4"/>
        <item t="default"/>
      </items>
    </pivotField>
    <pivotField showAll="0"/>
    <pivotField dataField="1" numFmtId="164" showAll="0"/>
  </pivotFields>
  <rowFields count="2">
    <field x="1"/>
    <field x="2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" fld="4" subtotal="count" baseField="0" baseItem="0"/>
    <dataField name="Varp de Custo_Saude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se_plano_de_saude" connectionId="1" xr16:uid="{3634F4DF-500A-D740-9401-C5075F8FDE1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se_plano_de_saude" connectionId="2" xr16:uid="{86DE0A32-4257-7B4E-A1A9-87FEB5A1D09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se_plano_de_saude" connectionId="3" xr16:uid="{AF444D66-B351-0849-8A7F-BCC3E240985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DCDE-A3FD-A847-8B0D-1B22914FEA01}">
  <dimension ref="A1:B8"/>
  <sheetViews>
    <sheetView showGridLines="0" zoomScale="169" zoomScaleNormal="169" workbookViewId="0">
      <selection activeCell="B8" sqref="A1:B8"/>
    </sheetView>
  </sheetViews>
  <sheetFormatPr defaultColWidth="11.19921875" defaultRowHeight="23.4" x14ac:dyDescent="0.45"/>
  <cols>
    <col min="1" max="1" width="29.296875" style="1" bestFit="1" customWidth="1"/>
    <col min="2" max="2" width="116" style="1" bestFit="1" customWidth="1"/>
  </cols>
  <sheetData>
    <row r="1" spans="1:2" x14ac:dyDescent="0.3">
      <c r="A1" s="2" t="s">
        <v>15</v>
      </c>
      <c r="B1" s="2" t="s">
        <v>16</v>
      </c>
    </row>
    <row r="2" spans="1:2" x14ac:dyDescent="0.3">
      <c r="A2" s="3" t="s">
        <v>0</v>
      </c>
      <c r="B2" s="3" t="s">
        <v>18</v>
      </c>
    </row>
    <row r="3" spans="1:2" x14ac:dyDescent="0.3">
      <c r="A3" s="3" t="s">
        <v>1</v>
      </c>
      <c r="B3" s="3" t="s">
        <v>17</v>
      </c>
    </row>
    <row r="4" spans="1:2" x14ac:dyDescent="0.3">
      <c r="A4" s="3" t="s">
        <v>2</v>
      </c>
      <c r="B4" s="3" t="s">
        <v>19</v>
      </c>
    </row>
    <row r="5" spans="1:2" x14ac:dyDescent="0.3">
      <c r="A5" s="3" t="s">
        <v>3</v>
      </c>
      <c r="B5" s="3" t="s">
        <v>20</v>
      </c>
    </row>
    <row r="6" spans="1:2" x14ac:dyDescent="0.3">
      <c r="A6" s="3" t="s">
        <v>4</v>
      </c>
      <c r="B6" s="3" t="s">
        <v>21</v>
      </c>
    </row>
    <row r="7" spans="1:2" x14ac:dyDescent="0.3">
      <c r="A7" s="3" t="s">
        <v>5</v>
      </c>
      <c r="B7" s="3" t="s">
        <v>22</v>
      </c>
    </row>
    <row r="8" spans="1:2" x14ac:dyDescent="0.3">
      <c r="A8" s="3" t="s">
        <v>6</v>
      </c>
      <c r="B8" s="3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1CA3-805A-494F-94CA-07BFDF66F330}">
  <dimension ref="A1:G1339"/>
  <sheetViews>
    <sheetView tabSelected="1" zoomScale="171" zoomScaleNormal="171" workbookViewId="0">
      <selection activeCell="C15" sqref="C15"/>
    </sheetView>
  </sheetViews>
  <sheetFormatPr defaultColWidth="11.19921875" defaultRowHeight="15.6" x14ac:dyDescent="0.3"/>
  <cols>
    <col min="1" max="2" width="11.296875" customWidth="1"/>
    <col min="3" max="3" width="11.296875" style="7" customWidth="1"/>
    <col min="4" max="6" width="11.296875" customWidth="1"/>
    <col min="7" max="7" width="14" style="7" customWidth="1"/>
  </cols>
  <sheetData>
    <row r="1" spans="1:7" x14ac:dyDescent="0.3">
      <c r="A1" s="4" t="s">
        <v>0</v>
      </c>
      <c r="B1" s="4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8" t="s">
        <v>6</v>
      </c>
    </row>
    <row r="2" spans="1:7" x14ac:dyDescent="0.3">
      <c r="A2">
        <v>19</v>
      </c>
      <c r="B2" t="s">
        <v>7</v>
      </c>
      <c r="C2" s="7">
        <v>27.9</v>
      </c>
      <c r="D2">
        <v>0</v>
      </c>
      <c r="E2" t="s">
        <v>9</v>
      </c>
      <c r="F2" t="s">
        <v>12</v>
      </c>
      <c r="G2" s="7">
        <v>1688.4923999999999</v>
      </c>
    </row>
    <row r="3" spans="1:7" x14ac:dyDescent="0.3">
      <c r="A3">
        <v>18</v>
      </c>
      <c r="B3" t="s">
        <v>8</v>
      </c>
      <c r="C3" s="7">
        <v>33.770000000000003</v>
      </c>
      <c r="D3">
        <v>1</v>
      </c>
      <c r="E3" t="s">
        <v>10</v>
      </c>
      <c r="F3" t="s">
        <v>11</v>
      </c>
      <c r="G3" s="7">
        <v>172.55522999999999</v>
      </c>
    </row>
    <row r="4" spans="1:7" x14ac:dyDescent="0.3">
      <c r="A4">
        <v>28</v>
      </c>
      <c r="B4" t="s">
        <v>8</v>
      </c>
      <c r="C4" s="7">
        <v>33</v>
      </c>
      <c r="D4">
        <v>3</v>
      </c>
      <c r="E4" t="s">
        <v>10</v>
      </c>
      <c r="F4" t="s">
        <v>11</v>
      </c>
      <c r="G4" s="7">
        <v>444.94620000000003</v>
      </c>
    </row>
    <row r="5" spans="1:7" x14ac:dyDescent="0.3">
      <c r="A5">
        <v>33</v>
      </c>
      <c r="B5" t="s">
        <v>8</v>
      </c>
      <c r="C5" s="7">
        <v>22.704999999999998</v>
      </c>
      <c r="D5">
        <v>0</v>
      </c>
      <c r="E5" t="s">
        <v>10</v>
      </c>
      <c r="F5" t="s">
        <v>13</v>
      </c>
      <c r="G5" s="7">
        <v>2198.4470609999998</v>
      </c>
    </row>
    <row r="6" spans="1:7" x14ac:dyDescent="0.3">
      <c r="A6">
        <v>32</v>
      </c>
      <c r="B6" t="s">
        <v>8</v>
      </c>
      <c r="C6" s="7">
        <v>28.88</v>
      </c>
      <c r="D6">
        <v>0</v>
      </c>
      <c r="E6" t="s">
        <v>10</v>
      </c>
      <c r="F6" t="s">
        <v>13</v>
      </c>
      <c r="G6" s="7">
        <v>386.68552</v>
      </c>
    </row>
    <row r="7" spans="1:7" x14ac:dyDescent="0.3">
      <c r="A7">
        <v>31</v>
      </c>
      <c r="B7" t="s">
        <v>7</v>
      </c>
      <c r="C7" s="7">
        <v>25.74</v>
      </c>
      <c r="D7">
        <v>0</v>
      </c>
      <c r="E7" t="s">
        <v>10</v>
      </c>
      <c r="F7" t="s">
        <v>11</v>
      </c>
      <c r="G7" s="7">
        <v>375.66215999999997</v>
      </c>
    </row>
    <row r="8" spans="1:7" x14ac:dyDescent="0.3">
      <c r="A8">
        <v>46</v>
      </c>
      <c r="B8" t="s">
        <v>7</v>
      </c>
      <c r="C8" s="7">
        <v>33.44</v>
      </c>
      <c r="D8">
        <v>1</v>
      </c>
      <c r="E8" t="s">
        <v>10</v>
      </c>
      <c r="F8" t="s">
        <v>11</v>
      </c>
      <c r="G8" s="7">
        <v>824.05895999999996</v>
      </c>
    </row>
    <row r="9" spans="1:7" x14ac:dyDescent="0.3">
      <c r="A9">
        <v>37</v>
      </c>
      <c r="B9" t="s">
        <v>7</v>
      </c>
      <c r="C9" s="7">
        <v>27.74</v>
      </c>
      <c r="D9">
        <v>3</v>
      </c>
      <c r="E9" t="s">
        <v>10</v>
      </c>
      <c r="F9" t="s">
        <v>13</v>
      </c>
      <c r="G9" s="7">
        <v>728.15056000000004</v>
      </c>
    </row>
    <row r="10" spans="1:7" x14ac:dyDescent="0.3">
      <c r="A10">
        <v>37</v>
      </c>
      <c r="B10" t="s">
        <v>8</v>
      </c>
      <c r="C10" s="7">
        <v>29.83</v>
      </c>
      <c r="D10">
        <v>2</v>
      </c>
      <c r="E10" t="s">
        <v>10</v>
      </c>
      <c r="F10" t="s">
        <v>14</v>
      </c>
      <c r="G10" s="7">
        <v>640.64107000000001</v>
      </c>
    </row>
    <row r="11" spans="1:7" x14ac:dyDescent="0.3">
      <c r="A11">
        <v>60</v>
      </c>
      <c r="B11" t="s">
        <v>7</v>
      </c>
      <c r="C11" s="7">
        <v>25.84</v>
      </c>
      <c r="D11">
        <v>0</v>
      </c>
      <c r="E11" t="s">
        <v>10</v>
      </c>
      <c r="F11" t="s">
        <v>13</v>
      </c>
      <c r="G11" s="7">
        <v>2892.3136920000002</v>
      </c>
    </row>
    <row r="12" spans="1:7" x14ac:dyDescent="0.3">
      <c r="A12">
        <v>25</v>
      </c>
      <c r="B12" t="s">
        <v>8</v>
      </c>
      <c r="C12" s="7">
        <v>26.22</v>
      </c>
      <c r="D12">
        <v>0</v>
      </c>
      <c r="E12" t="s">
        <v>10</v>
      </c>
      <c r="F12" t="s">
        <v>14</v>
      </c>
      <c r="G12" s="7">
        <v>272.13207999999997</v>
      </c>
    </row>
    <row r="13" spans="1:7" x14ac:dyDescent="0.3">
      <c r="A13">
        <v>62</v>
      </c>
      <c r="B13" t="s">
        <v>7</v>
      </c>
      <c r="C13" s="7">
        <v>26.29</v>
      </c>
      <c r="D13">
        <v>0</v>
      </c>
      <c r="E13" t="s">
        <v>9</v>
      </c>
      <c r="F13" t="s">
        <v>11</v>
      </c>
      <c r="G13" s="7">
        <v>2780.8725100000001</v>
      </c>
    </row>
    <row r="14" spans="1:7" x14ac:dyDescent="0.3">
      <c r="A14">
        <v>23</v>
      </c>
      <c r="B14" t="s">
        <v>8</v>
      </c>
      <c r="C14" s="7">
        <v>34.4</v>
      </c>
      <c r="D14">
        <v>0</v>
      </c>
      <c r="E14" t="s">
        <v>10</v>
      </c>
      <c r="F14" t="s">
        <v>12</v>
      </c>
      <c r="G14" s="7">
        <v>182.68430000000001</v>
      </c>
    </row>
    <row r="15" spans="1:7" x14ac:dyDescent="0.3">
      <c r="A15">
        <v>56</v>
      </c>
      <c r="B15" t="s">
        <v>7</v>
      </c>
      <c r="C15" s="7">
        <v>39.82</v>
      </c>
      <c r="D15">
        <v>0</v>
      </c>
      <c r="E15" t="s">
        <v>10</v>
      </c>
      <c r="F15" t="s">
        <v>11</v>
      </c>
      <c r="G15" s="7">
        <v>1109.07178</v>
      </c>
    </row>
    <row r="16" spans="1:7" x14ac:dyDescent="0.3">
      <c r="A16">
        <v>27</v>
      </c>
      <c r="B16" t="s">
        <v>8</v>
      </c>
      <c r="C16" s="7">
        <v>42.13</v>
      </c>
      <c r="D16">
        <v>0</v>
      </c>
      <c r="E16" t="s">
        <v>9</v>
      </c>
      <c r="F16" t="s">
        <v>11</v>
      </c>
      <c r="G16" s="7">
        <v>3961.1757700000003</v>
      </c>
    </row>
    <row r="17" spans="1:7" x14ac:dyDescent="0.3">
      <c r="A17">
        <v>19</v>
      </c>
      <c r="B17" t="s">
        <v>8</v>
      </c>
      <c r="C17" s="7">
        <v>24.6</v>
      </c>
      <c r="D17">
        <v>1</v>
      </c>
      <c r="E17" t="s">
        <v>10</v>
      </c>
      <c r="F17" t="s">
        <v>12</v>
      </c>
      <c r="G17" s="7">
        <v>183.72370000000001</v>
      </c>
    </row>
    <row r="18" spans="1:7" x14ac:dyDescent="0.3">
      <c r="A18">
        <v>52</v>
      </c>
      <c r="B18" t="s">
        <v>7</v>
      </c>
      <c r="C18" s="7">
        <v>30.78</v>
      </c>
      <c r="D18">
        <v>1</v>
      </c>
      <c r="E18" t="s">
        <v>10</v>
      </c>
      <c r="F18" t="s">
        <v>14</v>
      </c>
      <c r="G18" s="7">
        <v>1079.73362</v>
      </c>
    </row>
    <row r="19" spans="1:7" x14ac:dyDescent="0.3">
      <c r="A19">
        <v>23</v>
      </c>
      <c r="B19" t="s">
        <v>8</v>
      </c>
      <c r="C19" s="7">
        <v>23.844999999999999</v>
      </c>
      <c r="D19">
        <v>0</v>
      </c>
      <c r="E19" t="s">
        <v>10</v>
      </c>
      <c r="F19" t="s">
        <v>14</v>
      </c>
      <c r="G19" s="7">
        <v>239.517155</v>
      </c>
    </row>
    <row r="20" spans="1:7" x14ac:dyDescent="0.3">
      <c r="A20">
        <v>56</v>
      </c>
      <c r="B20" t="s">
        <v>8</v>
      </c>
      <c r="C20" s="7">
        <v>40.299999999999997</v>
      </c>
      <c r="D20">
        <v>0</v>
      </c>
      <c r="E20" t="s">
        <v>10</v>
      </c>
      <c r="F20" t="s">
        <v>12</v>
      </c>
      <c r="G20" s="7">
        <v>1060.2384999999999</v>
      </c>
    </row>
    <row r="21" spans="1:7" x14ac:dyDescent="0.3">
      <c r="A21">
        <v>30</v>
      </c>
      <c r="B21" t="s">
        <v>8</v>
      </c>
      <c r="C21" s="7">
        <v>35.299999999999997</v>
      </c>
      <c r="D21">
        <v>0</v>
      </c>
      <c r="E21" t="s">
        <v>9</v>
      </c>
      <c r="F21" t="s">
        <v>12</v>
      </c>
      <c r="G21" s="7">
        <v>3683.7466999999997</v>
      </c>
    </row>
    <row r="22" spans="1:7" x14ac:dyDescent="0.3">
      <c r="A22">
        <v>60</v>
      </c>
      <c r="B22" t="s">
        <v>7</v>
      </c>
      <c r="C22" s="7">
        <v>36.005000000000003</v>
      </c>
      <c r="D22">
        <v>0</v>
      </c>
      <c r="E22" t="s">
        <v>10</v>
      </c>
      <c r="F22" t="s">
        <v>14</v>
      </c>
      <c r="G22" s="7">
        <v>1322.884695</v>
      </c>
    </row>
    <row r="23" spans="1:7" x14ac:dyDescent="0.3">
      <c r="A23">
        <v>30</v>
      </c>
      <c r="B23" t="s">
        <v>7</v>
      </c>
      <c r="C23" s="7">
        <v>32.4</v>
      </c>
      <c r="D23">
        <v>1</v>
      </c>
      <c r="E23" t="s">
        <v>10</v>
      </c>
      <c r="F23" t="s">
        <v>12</v>
      </c>
      <c r="G23" s="7">
        <v>414.97359999999998</v>
      </c>
    </row>
    <row r="24" spans="1:7" x14ac:dyDescent="0.3">
      <c r="A24">
        <v>18</v>
      </c>
      <c r="B24" t="s">
        <v>8</v>
      </c>
      <c r="C24" s="7">
        <v>34.1</v>
      </c>
      <c r="D24">
        <v>0</v>
      </c>
      <c r="E24" t="s">
        <v>10</v>
      </c>
      <c r="F24" t="s">
        <v>11</v>
      </c>
      <c r="G24" s="7">
        <v>113.7011</v>
      </c>
    </row>
    <row r="25" spans="1:7" x14ac:dyDescent="0.3">
      <c r="A25">
        <v>34</v>
      </c>
      <c r="B25" t="s">
        <v>7</v>
      </c>
      <c r="C25" s="7">
        <v>31.92</v>
      </c>
      <c r="D25">
        <v>1</v>
      </c>
      <c r="E25" t="s">
        <v>9</v>
      </c>
      <c r="F25" t="s">
        <v>14</v>
      </c>
      <c r="G25" s="7">
        <v>3770.18768</v>
      </c>
    </row>
    <row r="26" spans="1:7" x14ac:dyDescent="0.3">
      <c r="A26">
        <v>37</v>
      </c>
      <c r="B26" t="s">
        <v>8</v>
      </c>
      <c r="C26" s="7">
        <v>28.024999999999999</v>
      </c>
      <c r="D26">
        <v>2</v>
      </c>
      <c r="E26" t="s">
        <v>10</v>
      </c>
      <c r="F26" t="s">
        <v>13</v>
      </c>
      <c r="G26" s="7">
        <v>620.390175</v>
      </c>
    </row>
    <row r="27" spans="1:7" x14ac:dyDescent="0.3">
      <c r="A27">
        <v>59</v>
      </c>
      <c r="B27" t="s">
        <v>7</v>
      </c>
      <c r="C27" s="7">
        <v>27.72</v>
      </c>
      <c r="D27">
        <v>3</v>
      </c>
      <c r="E27" t="s">
        <v>10</v>
      </c>
      <c r="F27" t="s">
        <v>11</v>
      </c>
      <c r="G27" s="7">
        <v>1400.11338</v>
      </c>
    </row>
    <row r="28" spans="1:7" x14ac:dyDescent="0.3">
      <c r="A28">
        <v>63</v>
      </c>
      <c r="B28" t="s">
        <v>7</v>
      </c>
      <c r="C28" s="7">
        <v>23.085000000000001</v>
      </c>
      <c r="D28">
        <v>0</v>
      </c>
      <c r="E28" t="s">
        <v>10</v>
      </c>
      <c r="F28" t="s">
        <v>14</v>
      </c>
      <c r="G28" s="7">
        <v>1445.1835150000002</v>
      </c>
    </row>
    <row r="29" spans="1:7" x14ac:dyDescent="0.3">
      <c r="A29">
        <v>55</v>
      </c>
      <c r="B29" t="s">
        <v>7</v>
      </c>
      <c r="C29" s="7">
        <v>32.774999999999999</v>
      </c>
      <c r="D29">
        <v>2</v>
      </c>
      <c r="E29" t="s">
        <v>10</v>
      </c>
      <c r="F29" t="s">
        <v>13</v>
      </c>
      <c r="G29" s="7">
        <v>1226.8632250000001</v>
      </c>
    </row>
    <row r="30" spans="1:7" x14ac:dyDescent="0.3">
      <c r="A30">
        <v>23</v>
      </c>
      <c r="B30" t="s">
        <v>8</v>
      </c>
      <c r="C30" s="7">
        <v>17.385000000000002</v>
      </c>
      <c r="D30">
        <v>1</v>
      </c>
      <c r="E30" t="s">
        <v>10</v>
      </c>
      <c r="F30" t="s">
        <v>13</v>
      </c>
      <c r="G30" s="7">
        <v>277.51921499999997</v>
      </c>
    </row>
    <row r="31" spans="1:7" x14ac:dyDescent="0.3">
      <c r="A31">
        <v>31</v>
      </c>
      <c r="B31" t="s">
        <v>8</v>
      </c>
      <c r="C31" s="7">
        <v>36.299999999999997</v>
      </c>
      <c r="D31">
        <v>2</v>
      </c>
      <c r="E31" t="s">
        <v>9</v>
      </c>
      <c r="F31" t="s">
        <v>12</v>
      </c>
      <c r="G31" s="7">
        <v>3871.1</v>
      </c>
    </row>
    <row r="32" spans="1:7" x14ac:dyDescent="0.3">
      <c r="A32">
        <v>22</v>
      </c>
      <c r="B32" t="s">
        <v>8</v>
      </c>
      <c r="C32" s="7">
        <v>35.6</v>
      </c>
      <c r="D32">
        <v>0</v>
      </c>
      <c r="E32" t="s">
        <v>9</v>
      </c>
      <c r="F32" t="s">
        <v>12</v>
      </c>
      <c r="G32" s="7">
        <v>3558.5576000000001</v>
      </c>
    </row>
    <row r="33" spans="1:7" x14ac:dyDescent="0.3">
      <c r="A33">
        <v>18</v>
      </c>
      <c r="B33" t="s">
        <v>7</v>
      </c>
      <c r="C33" s="7">
        <v>26.315000000000001</v>
      </c>
      <c r="D33">
        <v>0</v>
      </c>
      <c r="E33" t="s">
        <v>10</v>
      </c>
      <c r="F33" t="s">
        <v>14</v>
      </c>
      <c r="G33" s="7">
        <v>219.81898500000003</v>
      </c>
    </row>
    <row r="34" spans="1:7" x14ac:dyDescent="0.3">
      <c r="A34">
        <v>19</v>
      </c>
      <c r="B34" t="s">
        <v>7</v>
      </c>
      <c r="C34" s="7">
        <v>28.6</v>
      </c>
      <c r="D34">
        <v>5</v>
      </c>
      <c r="E34" t="s">
        <v>10</v>
      </c>
      <c r="F34" t="s">
        <v>12</v>
      </c>
      <c r="G34" s="7">
        <v>468.77969999999993</v>
      </c>
    </row>
    <row r="35" spans="1:7" x14ac:dyDescent="0.3">
      <c r="A35">
        <v>63</v>
      </c>
      <c r="B35" t="s">
        <v>8</v>
      </c>
      <c r="C35" s="7">
        <v>28.31</v>
      </c>
      <c r="D35">
        <v>0</v>
      </c>
      <c r="E35" t="s">
        <v>10</v>
      </c>
      <c r="F35" t="s">
        <v>13</v>
      </c>
      <c r="G35" s="7">
        <v>1377.0097900000001</v>
      </c>
    </row>
    <row r="36" spans="1:7" x14ac:dyDescent="0.3">
      <c r="A36">
        <v>28</v>
      </c>
      <c r="B36" t="s">
        <v>8</v>
      </c>
      <c r="C36" s="7">
        <v>36.4</v>
      </c>
      <c r="D36">
        <v>1</v>
      </c>
      <c r="E36" t="s">
        <v>9</v>
      </c>
      <c r="F36" t="s">
        <v>12</v>
      </c>
      <c r="G36" s="7">
        <v>5119.4559140000001</v>
      </c>
    </row>
    <row r="37" spans="1:7" x14ac:dyDescent="0.3">
      <c r="A37">
        <v>19</v>
      </c>
      <c r="B37" t="s">
        <v>8</v>
      </c>
      <c r="C37" s="7">
        <v>20.425000000000001</v>
      </c>
      <c r="D37">
        <v>0</v>
      </c>
      <c r="E37" t="s">
        <v>10</v>
      </c>
      <c r="F37" t="s">
        <v>13</v>
      </c>
      <c r="G37" s="7">
        <v>162.543375</v>
      </c>
    </row>
    <row r="38" spans="1:7" x14ac:dyDescent="0.3">
      <c r="A38">
        <v>62</v>
      </c>
      <c r="B38" t="s">
        <v>7</v>
      </c>
      <c r="C38" s="7">
        <v>32.965000000000003</v>
      </c>
      <c r="D38">
        <v>3</v>
      </c>
      <c r="E38" t="s">
        <v>10</v>
      </c>
      <c r="F38" t="s">
        <v>13</v>
      </c>
      <c r="G38" s="7">
        <v>1561.219335</v>
      </c>
    </row>
    <row r="39" spans="1:7" x14ac:dyDescent="0.3">
      <c r="A39">
        <v>26</v>
      </c>
      <c r="B39" t="s">
        <v>8</v>
      </c>
      <c r="C39" s="7">
        <v>20.8</v>
      </c>
      <c r="D39">
        <v>0</v>
      </c>
      <c r="E39" t="s">
        <v>10</v>
      </c>
      <c r="F39" t="s">
        <v>12</v>
      </c>
      <c r="G39" s="7">
        <v>230.23000000000002</v>
      </c>
    </row>
    <row r="40" spans="1:7" x14ac:dyDescent="0.3">
      <c r="A40">
        <v>35</v>
      </c>
      <c r="B40" t="s">
        <v>8</v>
      </c>
      <c r="C40" s="7">
        <v>36.67</v>
      </c>
      <c r="D40">
        <v>1</v>
      </c>
      <c r="E40" t="s">
        <v>9</v>
      </c>
      <c r="F40" t="s">
        <v>14</v>
      </c>
      <c r="G40" s="7">
        <v>3977.4276299999997</v>
      </c>
    </row>
    <row r="41" spans="1:7" x14ac:dyDescent="0.3">
      <c r="A41">
        <v>60</v>
      </c>
      <c r="B41" t="s">
        <v>8</v>
      </c>
      <c r="C41" s="7">
        <v>39.9</v>
      </c>
      <c r="D41">
        <v>0</v>
      </c>
      <c r="E41" t="s">
        <v>9</v>
      </c>
      <c r="F41" t="s">
        <v>12</v>
      </c>
      <c r="G41" s="7">
        <v>4817.3360999999995</v>
      </c>
    </row>
    <row r="42" spans="1:7" x14ac:dyDescent="0.3">
      <c r="A42">
        <v>24</v>
      </c>
      <c r="B42" t="s">
        <v>7</v>
      </c>
      <c r="C42" s="7">
        <v>26.6</v>
      </c>
      <c r="D42">
        <v>0</v>
      </c>
      <c r="E42" t="s">
        <v>10</v>
      </c>
      <c r="F42" t="s">
        <v>14</v>
      </c>
      <c r="G42" s="7">
        <v>304.6062</v>
      </c>
    </row>
    <row r="43" spans="1:7" x14ac:dyDescent="0.3">
      <c r="A43">
        <v>31</v>
      </c>
      <c r="B43" t="s">
        <v>7</v>
      </c>
      <c r="C43" s="7">
        <v>36.630000000000003</v>
      </c>
      <c r="D43">
        <v>2</v>
      </c>
      <c r="E43" t="s">
        <v>10</v>
      </c>
      <c r="F43" t="s">
        <v>11</v>
      </c>
      <c r="G43" s="7">
        <v>494.97587000000004</v>
      </c>
    </row>
    <row r="44" spans="1:7" x14ac:dyDescent="0.3">
      <c r="A44">
        <v>41</v>
      </c>
      <c r="B44" t="s">
        <v>8</v>
      </c>
      <c r="C44" s="7">
        <v>21.78</v>
      </c>
      <c r="D44">
        <v>1</v>
      </c>
      <c r="E44" t="s">
        <v>10</v>
      </c>
      <c r="F44" t="s">
        <v>11</v>
      </c>
      <c r="G44" s="7">
        <v>627.24772000000007</v>
      </c>
    </row>
    <row r="45" spans="1:7" x14ac:dyDescent="0.3">
      <c r="A45">
        <v>37</v>
      </c>
      <c r="B45" t="s">
        <v>7</v>
      </c>
      <c r="C45" s="7">
        <v>30.8</v>
      </c>
      <c r="D45">
        <v>2</v>
      </c>
      <c r="E45" t="s">
        <v>10</v>
      </c>
      <c r="F45" t="s">
        <v>11</v>
      </c>
      <c r="G45" s="7">
        <v>631.3759</v>
      </c>
    </row>
    <row r="46" spans="1:7" x14ac:dyDescent="0.3">
      <c r="A46">
        <v>38</v>
      </c>
      <c r="B46" t="s">
        <v>8</v>
      </c>
      <c r="C46" s="7">
        <v>37.049999999999997</v>
      </c>
      <c r="D46">
        <v>1</v>
      </c>
      <c r="E46" t="s">
        <v>10</v>
      </c>
      <c r="F46" t="s">
        <v>14</v>
      </c>
      <c r="G46" s="7">
        <v>607.96715000000006</v>
      </c>
    </row>
    <row r="47" spans="1:7" x14ac:dyDescent="0.3">
      <c r="A47">
        <v>55</v>
      </c>
      <c r="B47" t="s">
        <v>8</v>
      </c>
      <c r="C47" s="7">
        <v>37.299999999999997</v>
      </c>
      <c r="D47">
        <v>0</v>
      </c>
      <c r="E47" t="s">
        <v>10</v>
      </c>
      <c r="F47" t="s">
        <v>12</v>
      </c>
      <c r="G47" s="7">
        <v>2063.0283509999999</v>
      </c>
    </row>
    <row r="48" spans="1:7" x14ac:dyDescent="0.3">
      <c r="A48">
        <v>18</v>
      </c>
      <c r="B48" t="s">
        <v>7</v>
      </c>
      <c r="C48" s="7">
        <v>38.664999999999999</v>
      </c>
      <c r="D48">
        <v>2</v>
      </c>
      <c r="E48" t="s">
        <v>10</v>
      </c>
      <c r="F48" t="s">
        <v>14</v>
      </c>
      <c r="G48" s="7">
        <v>339.33563500000002</v>
      </c>
    </row>
    <row r="49" spans="1:7" x14ac:dyDescent="0.3">
      <c r="A49">
        <v>28</v>
      </c>
      <c r="B49" t="s">
        <v>7</v>
      </c>
      <c r="C49" s="7">
        <v>34.770000000000003</v>
      </c>
      <c r="D49">
        <v>0</v>
      </c>
      <c r="E49" t="s">
        <v>10</v>
      </c>
      <c r="F49" t="s">
        <v>13</v>
      </c>
      <c r="G49" s="7">
        <v>355.69223</v>
      </c>
    </row>
    <row r="50" spans="1:7" x14ac:dyDescent="0.3">
      <c r="A50">
        <v>60</v>
      </c>
      <c r="B50" t="s">
        <v>7</v>
      </c>
      <c r="C50" s="7">
        <v>24.53</v>
      </c>
      <c r="D50">
        <v>0</v>
      </c>
      <c r="E50" t="s">
        <v>10</v>
      </c>
      <c r="F50" t="s">
        <v>11</v>
      </c>
      <c r="G50" s="7">
        <v>1262.9896699999999</v>
      </c>
    </row>
    <row r="51" spans="1:7" x14ac:dyDescent="0.3">
      <c r="A51">
        <v>36</v>
      </c>
      <c r="B51" t="s">
        <v>8</v>
      </c>
      <c r="C51" s="7">
        <v>35.200000000000003</v>
      </c>
      <c r="D51">
        <v>1</v>
      </c>
      <c r="E51" t="s">
        <v>9</v>
      </c>
      <c r="F51" t="s">
        <v>11</v>
      </c>
      <c r="G51" s="7">
        <v>3870.9175999999998</v>
      </c>
    </row>
    <row r="52" spans="1:7" x14ac:dyDescent="0.3">
      <c r="A52">
        <v>18</v>
      </c>
      <c r="B52" t="s">
        <v>7</v>
      </c>
      <c r="C52" s="7">
        <v>35.625</v>
      </c>
      <c r="D52">
        <v>0</v>
      </c>
      <c r="E52" t="s">
        <v>10</v>
      </c>
      <c r="F52" t="s">
        <v>14</v>
      </c>
      <c r="G52" s="7">
        <v>221.11307499999998</v>
      </c>
    </row>
    <row r="53" spans="1:7" x14ac:dyDescent="0.3">
      <c r="A53">
        <v>21</v>
      </c>
      <c r="B53" t="s">
        <v>7</v>
      </c>
      <c r="C53" s="7">
        <v>33.630000000000003</v>
      </c>
      <c r="D53">
        <v>2</v>
      </c>
      <c r="E53" t="s">
        <v>10</v>
      </c>
      <c r="F53" t="s">
        <v>13</v>
      </c>
      <c r="G53" s="7">
        <v>357.98286999999999</v>
      </c>
    </row>
    <row r="54" spans="1:7" x14ac:dyDescent="0.3">
      <c r="A54">
        <v>48</v>
      </c>
      <c r="B54" t="s">
        <v>8</v>
      </c>
      <c r="C54" s="7">
        <v>28</v>
      </c>
      <c r="D54">
        <v>1</v>
      </c>
      <c r="E54" t="s">
        <v>9</v>
      </c>
      <c r="F54" t="s">
        <v>12</v>
      </c>
      <c r="G54" s="7">
        <v>2356.8272000000002</v>
      </c>
    </row>
    <row r="55" spans="1:7" x14ac:dyDescent="0.3">
      <c r="A55">
        <v>36</v>
      </c>
      <c r="B55" t="s">
        <v>8</v>
      </c>
      <c r="C55" s="7">
        <v>34.43</v>
      </c>
      <c r="D55">
        <v>0</v>
      </c>
      <c r="E55" t="s">
        <v>9</v>
      </c>
      <c r="F55" t="s">
        <v>11</v>
      </c>
      <c r="G55" s="7">
        <v>3774.2575700000002</v>
      </c>
    </row>
    <row r="56" spans="1:7" x14ac:dyDescent="0.3">
      <c r="A56">
        <v>40</v>
      </c>
      <c r="B56" t="s">
        <v>7</v>
      </c>
      <c r="C56" s="7">
        <v>28.69</v>
      </c>
      <c r="D56">
        <v>3</v>
      </c>
      <c r="E56" t="s">
        <v>10</v>
      </c>
      <c r="F56" t="s">
        <v>13</v>
      </c>
      <c r="G56" s="7">
        <v>805.96791000000007</v>
      </c>
    </row>
    <row r="57" spans="1:7" x14ac:dyDescent="0.3">
      <c r="A57">
        <v>58</v>
      </c>
      <c r="B57" t="s">
        <v>8</v>
      </c>
      <c r="C57" s="7">
        <v>36.954999999999998</v>
      </c>
      <c r="D57">
        <v>2</v>
      </c>
      <c r="E57" t="s">
        <v>9</v>
      </c>
      <c r="F57" t="s">
        <v>13</v>
      </c>
      <c r="G57" s="7">
        <v>4749.649445</v>
      </c>
    </row>
    <row r="58" spans="1:7" x14ac:dyDescent="0.3">
      <c r="A58">
        <v>58</v>
      </c>
      <c r="B58" t="s">
        <v>7</v>
      </c>
      <c r="C58" s="7">
        <v>31.824999999999999</v>
      </c>
      <c r="D58">
        <v>2</v>
      </c>
      <c r="E58" t="s">
        <v>10</v>
      </c>
      <c r="F58" t="s">
        <v>14</v>
      </c>
      <c r="G58" s="7">
        <v>1360.7368750000001</v>
      </c>
    </row>
    <row r="59" spans="1:7" x14ac:dyDescent="0.3">
      <c r="A59">
        <v>18</v>
      </c>
      <c r="B59" t="s">
        <v>8</v>
      </c>
      <c r="C59" s="7">
        <v>31.68</v>
      </c>
      <c r="D59">
        <v>2</v>
      </c>
      <c r="E59" t="s">
        <v>9</v>
      </c>
      <c r="F59" t="s">
        <v>11</v>
      </c>
      <c r="G59" s="7">
        <v>3430.3167200000003</v>
      </c>
    </row>
    <row r="60" spans="1:7" x14ac:dyDescent="0.3">
      <c r="A60">
        <v>53</v>
      </c>
      <c r="B60" t="s">
        <v>7</v>
      </c>
      <c r="C60" s="7">
        <v>22.88</v>
      </c>
      <c r="D60">
        <v>1</v>
      </c>
      <c r="E60" t="s">
        <v>9</v>
      </c>
      <c r="F60" t="s">
        <v>11</v>
      </c>
      <c r="G60" s="7">
        <v>2324.4790199999998</v>
      </c>
    </row>
    <row r="61" spans="1:7" x14ac:dyDescent="0.3">
      <c r="A61">
        <v>34</v>
      </c>
      <c r="B61" t="s">
        <v>7</v>
      </c>
      <c r="C61" s="7">
        <v>37.335000000000001</v>
      </c>
      <c r="D61">
        <v>2</v>
      </c>
      <c r="E61" t="s">
        <v>10</v>
      </c>
      <c r="F61" t="s">
        <v>13</v>
      </c>
      <c r="G61" s="7">
        <v>598.95236499999999</v>
      </c>
    </row>
    <row r="62" spans="1:7" x14ac:dyDescent="0.3">
      <c r="A62">
        <v>43</v>
      </c>
      <c r="B62" t="s">
        <v>8</v>
      </c>
      <c r="C62" s="7">
        <v>27.36</v>
      </c>
      <c r="D62">
        <v>3</v>
      </c>
      <c r="E62" t="s">
        <v>10</v>
      </c>
      <c r="F62" t="s">
        <v>14</v>
      </c>
      <c r="G62" s="7">
        <v>860.62173999999993</v>
      </c>
    </row>
    <row r="63" spans="1:7" x14ac:dyDescent="0.3">
      <c r="A63">
        <v>25</v>
      </c>
      <c r="B63" t="s">
        <v>8</v>
      </c>
      <c r="C63" s="7">
        <v>33.659999999999997</v>
      </c>
      <c r="D63">
        <v>4</v>
      </c>
      <c r="E63" t="s">
        <v>10</v>
      </c>
      <c r="F63" t="s">
        <v>11</v>
      </c>
      <c r="G63" s="7">
        <v>450.46624000000003</v>
      </c>
    </row>
    <row r="64" spans="1:7" x14ac:dyDescent="0.3">
      <c r="A64">
        <v>64</v>
      </c>
      <c r="B64" t="s">
        <v>8</v>
      </c>
      <c r="C64" s="7">
        <v>24.7</v>
      </c>
      <c r="D64">
        <v>1</v>
      </c>
      <c r="E64" t="s">
        <v>10</v>
      </c>
      <c r="F64" t="s">
        <v>13</v>
      </c>
      <c r="G64" s="7">
        <v>3016.6618170000002</v>
      </c>
    </row>
    <row r="65" spans="1:7" x14ac:dyDescent="0.3">
      <c r="A65">
        <v>28</v>
      </c>
      <c r="B65" t="s">
        <v>7</v>
      </c>
      <c r="C65" s="7">
        <v>25.934999999999999</v>
      </c>
      <c r="D65">
        <v>1</v>
      </c>
      <c r="E65" t="s">
        <v>10</v>
      </c>
      <c r="F65" t="s">
        <v>13</v>
      </c>
      <c r="G65" s="7">
        <v>413.36416499999996</v>
      </c>
    </row>
    <row r="66" spans="1:7" x14ac:dyDescent="0.3">
      <c r="A66">
        <v>20</v>
      </c>
      <c r="B66" t="s">
        <v>7</v>
      </c>
      <c r="C66" s="7">
        <v>22.42</v>
      </c>
      <c r="D66">
        <v>0</v>
      </c>
      <c r="E66" t="s">
        <v>9</v>
      </c>
      <c r="F66" t="s">
        <v>13</v>
      </c>
      <c r="G66" s="7">
        <v>1471.1743799999999</v>
      </c>
    </row>
    <row r="67" spans="1:7" x14ac:dyDescent="0.3">
      <c r="A67">
        <v>19</v>
      </c>
      <c r="B67" t="s">
        <v>7</v>
      </c>
      <c r="C67" s="7">
        <v>28.9</v>
      </c>
      <c r="D67">
        <v>0</v>
      </c>
      <c r="E67" t="s">
        <v>10</v>
      </c>
      <c r="F67" t="s">
        <v>12</v>
      </c>
      <c r="G67" s="7">
        <v>174.32139999999998</v>
      </c>
    </row>
    <row r="68" spans="1:7" x14ac:dyDescent="0.3">
      <c r="A68">
        <v>61</v>
      </c>
      <c r="B68" t="s">
        <v>7</v>
      </c>
      <c r="C68" s="7">
        <v>39.1</v>
      </c>
      <c r="D68">
        <v>2</v>
      </c>
      <c r="E68" t="s">
        <v>10</v>
      </c>
      <c r="F68" t="s">
        <v>12</v>
      </c>
      <c r="G68" s="7">
        <v>1423.5072</v>
      </c>
    </row>
    <row r="69" spans="1:7" x14ac:dyDescent="0.3">
      <c r="A69">
        <v>40</v>
      </c>
      <c r="B69" t="s">
        <v>8</v>
      </c>
      <c r="C69" s="7">
        <v>26.315000000000001</v>
      </c>
      <c r="D69">
        <v>1</v>
      </c>
      <c r="E69" t="s">
        <v>10</v>
      </c>
      <c r="F69" t="s">
        <v>13</v>
      </c>
      <c r="G69" s="7">
        <v>638.93778499999996</v>
      </c>
    </row>
    <row r="70" spans="1:7" x14ac:dyDescent="0.3">
      <c r="A70">
        <v>40</v>
      </c>
      <c r="B70" t="s">
        <v>7</v>
      </c>
      <c r="C70" s="7">
        <v>36.19</v>
      </c>
      <c r="D70">
        <v>0</v>
      </c>
      <c r="E70" t="s">
        <v>10</v>
      </c>
      <c r="F70" t="s">
        <v>11</v>
      </c>
      <c r="G70" s="7">
        <v>592.01040999999998</v>
      </c>
    </row>
    <row r="71" spans="1:7" x14ac:dyDescent="0.3">
      <c r="A71">
        <v>28</v>
      </c>
      <c r="B71" t="s">
        <v>8</v>
      </c>
      <c r="C71" s="7">
        <v>23.98</v>
      </c>
      <c r="D71">
        <v>3</v>
      </c>
      <c r="E71" t="s">
        <v>9</v>
      </c>
      <c r="F71" t="s">
        <v>11</v>
      </c>
      <c r="G71" s="7">
        <v>1766.3144199999999</v>
      </c>
    </row>
    <row r="72" spans="1:7" x14ac:dyDescent="0.3">
      <c r="A72">
        <v>27</v>
      </c>
      <c r="B72" t="s">
        <v>7</v>
      </c>
      <c r="C72" s="7">
        <v>24.75</v>
      </c>
      <c r="D72">
        <v>0</v>
      </c>
      <c r="E72" t="s">
        <v>9</v>
      </c>
      <c r="F72" t="s">
        <v>11</v>
      </c>
      <c r="G72" s="7">
        <v>1657.7779500000001</v>
      </c>
    </row>
    <row r="73" spans="1:7" x14ac:dyDescent="0.3">
      <c r="A73">
        <v>31</v>
      </c>
      <c r="B73" t="s">
        <v>8</v>
      </c>
      <c r="C73" s="7">
        <v>28.5</v>
      </c>
      <c r="D73">
        <v>5</v>
      </c>
      <c r="E73" t="s">
        <v>10</v>
      </c>
      <c r="F73" t="s">
        <v>14</v>
      </c>
      <c r="G73" s="7">
        <v>679.94579999999996</v>
      </c>
    </row>
    <row r="74" spans="1:7" x14ac:dyDescent="0.3">
      <c r="A74">
        <v>53</v>
      </c>
      <c r="B74" t="s">
        <v>7</v>
      </c>
      <c r="C74" s="7">
        <v>28.1</v>
      </c>
      <c r="D74">
        <v>3</v>
      </c>
      <c r="E74" t="s">
        <v>10</v>
      </c>
      <c r="F74" t="s">
        <v>12</v>
      </c>
      <c r="G74" s="7">
        <v>1174.1726000000001</v>
      </c>
    </row>
    <row r="75" spans="1:7" x14ac:dyDescent="0.3">
      <c r="A75">
        <v>58</v>
      </c>
      <c r="B75" t="s">
        <v>8</v>
      </c>
      <c r="C75" s="7">
        <v>32.01</v>
      </c>
      <c r="D75">
        <v>1</v>
      </c>
      <c r="E75" t="s">
        <v>10</v>
      </c>
      <c r="F75" t="s">
        <v>11</v>
      </c>
      <c r="G75" s="7">
        <v>1194.6625899999999</v>
      </c>
    </row>
    <row r="76" spans="1:7" x14ac:dyDescent="0.3">
      <c r="A76">
        <v>44</v>
      </c>
      <c r="B76" t="s">
        <v>8</v>
      </c>
      <c r="C76" s="7">
        <v>27.4</v>
      </c>
      <c r="D76">
        <v>2</v>
      </c>
      <c r="E76" t="s">
        <v>10</v>
      </c>
      <c r="F76" t="s">
        <v>12</v>
      </c>
      <c r="G76" s="7">
        <v>772.68540000000007</v>
      </c>
    </row>
    <row r="77" spans="1:7" x14ac:dyDescent="0.3">
      <c r="A77">
        <v>57</v>
      </c>
      <c r="B77" t="s">
        <v>8</v>
      </c>
      <c r="C77" s="7">
        <v>34.01</v>
      </c>
      <c r="D77">
        <v>0</v>
      </c>
      <c r="E77" t="s">
        <v>10</v>
      </c>
      <c r="F77" t="s">
        <v>13</v>
      </c>
      <c r="G77" s="7">
        <v>1135.6660900000002</v>
      </c>
    </row>
    <row r="78" spans="1:7" x14ac:dyDescent="0.3">
      <c r="A78">
        <v>29</v>
      </c>
      <c r="B78" t="s">
        <v>7</v>
      </c>
      <c r="C78" s="7">
        <v>29.59</v>
      </c>
      <c r="D78">
        <v>1</v>
      </c>
      <c r="E78" t="s">
        <v>10</v>
      </c>
      <c r="F78" t="s">
        <v>11</v>
      </c>
      <c r="G78" s="7">
        <v>394.74131</v>
      </c>
    </row>
    <row r="79" spans="1:7" x14ac:dyDescent="0.3">
      <c r="A79">
        <v>21</v>
      </c>
      <c r="B79" t="s">
        <v>8</v>
      </c>
      <c r="C79" s="7">
        <v>35.53</v>
      </c>
      <c r="D79">
        <v>0</v>
      </c>
      <c r="E79" t="s">
        <v>10</v>
      </c>
      <c r="F79" t="s">
        <v>11</v>
      </c>
      <c r="G79" s="7">
        <v>153.24697</v>
      </c>
    </row>
    <row r="80" spans="1:7" x14ac:dyDescent="0.3">
      <c r="A80">
        <v>22</v>
      </c>
      <c r="B80" t="s">
        <v>7</v>
      </c>
      <c r="C80" s="7">
        <v>39.805</v>
      </c>
      <c r="D80">
        <v>0</v>
      </c>
      <c r="E80" t="s">
        <v>10</v>
      </c>
      <c r="F80" t="s">
        <v>14</v>
      </c>
      <c r="G80" s="7">
        <v>275.502095</v>
      </c>
    </row>
    <row r="81" spans="1:7" x14ac:dyDescent="0.3">
      <c r="A81">
        <v>41</v>
      </c>
      <c r="B81" t="s">
        <v>7</v>
      </c>
      <c r="C81" s="7">
        <v>32.965000000000003</v>
      </c>
      <c r="D81">
        <v>0</v>
      </c>
      <c r="E81" t="s">
        <v>10</v>
      </c>
      <c r="F81" t="s">
        <v>13</v>
      </c>
      <c r="G81" s="7">
        <v>657.10243500000001</v>
      </c>
    </row>
    <row r="82" spans="1:7" x14ac:dyDescent="0.3">
      <c r="A82">
        <v>31</v>
      </c>
      <c r="B82" t="s">
        <v>8</v>
      </c>
      <c r="C82" s="7">
        <v>26.885000000000002</v>
      </c>
      <c r="D82">
        <v>1</v>
      </c>
      <c r="E82" t="s">
        <v>10</v>
      </c>
      <c r="F82" t="s">
        <v>14</v>
      </c>
      <c r="G82" s="7">
        <v>444.12131499999998</v>
      </c>
    </row>
    <row r="83" spans="1:7" x14ac:dyDescent="0.3">
      <c r="A83">
        <v>45</v>
      </c>
      <c r="B83" t="s">
        <v>7</v>
      </c>
      <c r="C83" s="7">
        <v>38.284999999999997</v>
      </c>
      <c r="D83">
        <v>0</v>
      </c>
      <c r="E83" t="s">
        <v>10</v>
      </c>
      <c r="F83" t="s">
        <v>14</v>
      </c>
      <c r="G83" s="7">
        <v>793.52911500000005</v>
      </c>
    </row>
    <row r="84" spans="1:7" x14ac:dyDescent="0.3">
      <c r="A84">
        <v>22</v>
      </c>
      <c r="B84" t="s">
        <v>8</v>
      </c>
      <c r="C84" s="7">
        <v>37.619999999999997</v>
      </c>
      <c r="D84">
        <v>1</v>
      </c>
      <c r="E84" t="s">
        <v>9</v>
      </c>
      <c r="F84" t="s">
        <v>11</v>
      </c>
      <c r="G84" s="7">
        <v>3716.51638</v>
      </c>
    </row>
    <row r="85" spans="1:7" x14ac:dyDescent="0.3">
      <c r="A85">
        <v>48</v>
      </c>
      <c r="B85" t="s">
        <v>7</v>
      </c>
      <c r="C85" s="7">
        <v>41.23</v>
      </c>
      <c r="D85">
        <v>4</v>
      </c>
      <c r="E85" t="s">
        <v>10</v>
      </c>
      <c r="F85" t="s">
        <v>13</v>
      </c>
      <c r="G85" s="7">
        <v>1103.36617</v>
      </c>
    </row>
    <row r="86" spans="1:7" x14ac:dyDescent="0.3">
      <c r="A86">
        <v>37</v>
      </c>
      <c r="B86" t="s">
        <v>7</v>
      </c>
      <c r="C86" s="7">
        <v>34.799999999999997</v>
      </c>
      <c r="D86">
        <v>2</v>
      </c>
      <c r="E86" t="s">
        <v>9</v>
      </c>
      <c r="F86" t="s">
        <v>12</v>
      </c>
      <c r="G86" s="7">
        <v>3983.6518999999998</v>
      </c>
    </row>
    <row r="87" spans="1:7" x14ac:dyDescent="0.3">
      <c r="A87">
        <v>45</v>
      </c>
      <c r="B87" t="s">
        <v>8</v>
      </c>
      <c r="C87" s="7">
        <v>22.895</v>
      </c>
      <c r="D87">
        <v>2</v>
      </c>
      <c r="E87" t="s">
        <v>9</v>
      </c>
      <c r="F87" t="s">
        <v>13</v>
      </c>
      <c r="G87" s="7">
        <v>2109.8554049999998</v>
      </c>
    </row>
    <row r="88" spans="1:7" x14ac:dyDescent="0.3">
      <c r="A88">
        <v>57</v>
      </c>
      <c r="B88" t="s">
        <v>7</v>
      </c>
      <c r="C88" s="7">
        <v>31.16</v>
      </c>
      <c r="D88">
        <v>0</v>
      </c>
      <c r="E88" t="s">
        <v>9</v>
      </c>
      <c r="F88" t="s">
        <v>13</v>
      </c>
      <c r="G88" s="7">
        <v>4357.8939399999999</v>
      </c>
    </row>
    <row r="89" spans="1:7" x14ac:dyDescent="0.3">
      <c r="A89">
        <v>56</v>
      </c>
      <c r="B89" t="s">
        <v>7</v>
      </c>
      <c r="C89" s="7">
        <v>27.2</v>
      </c>
      <c r="D89">
        <v>0</v>
      </c>
      <c r="E89" t="s">
        <v>10</v>
      </c>
      <c r="F89" t="s">
        <v>12</v>
      </c>
      <c r="G89" s="7">
        <v>1107.3175999999999</v>
      </c>
    </row>
    <row r="90" spans="1:7" x14ac:dyDescent="0.3">
      <c r="A90">
        <v>46</v>
      </c>
      <c r="B90" t="s">
        <v>7</v>
      </c>
      <c r="C90" s="7">
        <v>27.74</v>
      </c>
      <c r="D90">
        <v>0</v>
      </c>
      <c r="E90" t="s">
        <v>10</v>
      </c>
      <c r="F90" t="s">
        <v>13</v>
      </c>
      <c r="G90" s="7">
        <v>802.66665999999998</v>
      </c>
    </row>
    <row r="91" spans="1:7" x14ac:dyDescent="0.3">
      <c r="A91">
        <v>55</v>
      </c>
      <c r="B91" t="s">
        <v>7</v>
      </c>
      <c r="C91" s="7">
        <v>26.98</v>
      </c>
      <c r="D91">
        <v>0</v>
      </c>
      <c r="E91" t="s">
        <v>10</v>
      </c>
      <c r="F91" t="s">
        <v>13</v>
      </c>
      <c r="G91" s="7">
        <v>1108.2577200000001</v>
      </c>
    </row>
    <row r="92" spans="1:7" x14ac:dyDescent="0.3">
      <c r="A92">
        <v>21</v>
      </c>
      <c r="B92" t="s">
        <v>7</v>
      </c>
      <c r="C92" s="7">
        <v>39.49</v>
      </c>
      <c r="D92">
        <v>0</v>
      </c>
      <c r="E92" t="s">
        <v>10</v>
      </c>
      <c r="F92" t="s">
        <v>11</v>
      </c>
      <c r="G92" s="7">
        <v>202.69740999999999</v>
      </c>
    </row>
    <row r="93" spans="1:7" x14ac:dyDescent="0.3">
      <c r="A93">
        <v>53</v>
      </c>
      <c r="B93" t="s">
        <v>7</v>
      </c>
      <c r="C93" s="7">
        <v>24.795000000000002</v>
      </c>
      <c r="D93">
        <v>1</v>
      </c>
      <c r="E93" t="s">
        <v>10</v>
      </c>
      <c r="F93" t="s">
        <v>13</v>
      </c>
      <c r="G93" s="7">
        <v>1094.213205</v>
      </c>
    </row>
    <row r="94" spans="1:7" x14ac:dyDescent="0.3">
      <c r="A94">
        <v>59</v>
      </c>
      <c r="B94" t="s">
        <v>8</v>
      </c>
      <c r="C94" s="7">
        <v>29.83</v>
      </c>
      <c r="D94">
        <v>3</v>
      </c>
      <c r="E94" t="s">
        <v>9</v>
      </c>
      <c r="F94" t="s">
        <v>14</v>
      </c>
      <c r="G94" s="7">
        <v>3018.4936699999998</v>
      </c>
    </row>
    <row r="95" spans="1:7" x14ac:dyDescent="0.3">
      <c r="A95">
        <v>35</v>
      </c>
      <c r="B95" t="s">
        <v>8</v>
      </c>
      <c r="C95" s="7">
        <v>34.770000000000003</v>
      </c>
      <c r="D95">
        <v>2</v>
      </c>
      <c r="E95" t="s">
        <v>10</v>
      </c>
      <c r="F95" t="s">
        <v>13</v>
      </c>
      <c r="G95" s="7">
        <v>572.90053</v>
      </c>
    </row>
    <row r="96" spans="1:7" x14ac:dyDescent="0.3">
      <c r="A96">
        <v>64</v>
      </c>
      <c r="B96" t="s">
        <v>7</v>
      </c>
      <c r="C96" s="7">
        <v>31.3</v>
      </c>
      <c r="D96">
        <v>2</v>
      </c>
      <c r="E96" t="s">
        <v>9</v>
      </c>
      <c r="F96" t="s">
        <v>12</v>
      </c>
      <c r="G96" s="7">
        <v>4729.1054999999997</v>
      </c>
    </row>
    <row r="97" spans="1:7" x14ac:dyDescent="0.3">
      <c r="A97">
        <v>28</v>
      </c>
      <c r="B97" t="s">
        <v>7</v>
      </c>
      <c r="C97" s="7">
        <v>37.619999999999997</v>
      </c>
      <c r="D97">
        <v>1</v>
      </c>
      <c r="E97" t="s">
        <v>10</v>
      </c>
      <c r="F97" t="s">
        <v>11</v>
      </c>
      <c r="G97" s="7">
        <v>376.68838</v>
      </c>
    </row>
    <row r="98" spans="1:7" x14ac:dyDescent="0.3">
      <c r="A98">
        <v>54</v>
      </c>
      <c r="B98" t="s">
        <v>7</v>
      </c>
      <c r="C98" s="7">
        <v>30.8</v>
      </c>
      <c r="D98">
        <v>3</v>
      </c>
      <c r="E98" t="s">
        <v>10</v>
      </c>
      <c r="F98" t="s">
        <v>12</v>
      </c>
      <c r="G98" s="7">
        <v>1210.5319999999999</v>
      </c>
    </row>
    <row r="99" spans="1:7" x14ac:dyDescent="0.3">
      <c r="A99">
        <v>55</v>
      </c>
      <c r="B99" t="s">
        <v>8</v>
      </c>
      <c r="C99" s="7">
        <v>38.28</v>
      </c>
      <c r="D99">
        <v>0</v>
      </c>
      <c r="E99" t="s">
        <v>10</v>
      </c>
      <c r="F99" t="s">
        <v>11</v>
      </c>
      <c r="G99" s="7">
        <v>1022.62842</v>
      </c>
    </row>
    <row r="100" spans="1:7" x14ac:dyDescent="0.3">
      <c r="A100">
        <v>56</v>
      </c>
      <c r="B100" t="s">
        <v>8</v>
      </c>
      <c r="C100" s="7">
        <v>19.95</v>
      </c>
      <c r="D100">
        <v>0</v>
      </c>
      <c r="E100" t="s">
        <v>9</v>
      </c>
      <c r="F100" t="s">
        <v>14</v>
      </c>
      <c r="G100" s="7">
        <v>2241.26485</v>
      </c>
    </row>
    <row r="101" spans="1:7" x14ac:dyDescent="0.3">
      <c r="A101">
        <v>38</v>
      </c>
      <c r="B101" t="s">
        <v>8</v>
      </c>
      <c r="C101" s="7">
        <v>19.3</v>
      </c>
      <c r="D101">
        <v>0</v>
      </c>
      <c r="E101" t="s">
        <v>9</v>
      </c>
      <c r="F101" t="s">
        <v>12</v>
      </c>
      <c r="G101" s="7">
        <v>1582.0699</v>
      </c>
    </row>
    <row r="102" spans="1:7" x14ac:dyDescent="0.3">
      <c r="A102">
        <v>41</v>
      </c>
      <c r="B102" t="s">
        <v>7</v>
      </c>
      <c r="C102" s="7">
        <v>31.6</v>
      </c>
      <c r="D102">
        <v>0</v>
      </c>
      <c r="E102" t="s">
        <v>10</v>
      </c>
      <c r="F102" t="s">
        <v>12</v>
      </c>
      <c r="G102" s="7">
        <v>618.61270000000002</v>
      </c>
    </row>
    <row r="103" spans="1:7" x14ac:dyDescent="0.3">
      <c r="A103">
        <v>30</v>
      </c>
      <c r="B103" t="s">
        <v>8</v>
      </c>
      <c r="C103" s="7">
        <v>25.46</v>
      </c>
      <c r="D103">
        <v>0</v>
      </c>
      <c r="E103" t="s">
        <v>10</v>
      </c>
      <c r="F103" t="s">
        <v>14</v>
      </c>
      <c r="G103" s="7">
        <v>364.50894</v>
      </c>
    </row>
    <row r="104" spans="1:7" x14ac:dyDescent="0.3">
      <c r="A104">
        <v>18</v>
      </c>
      <c r="B104" t="s">
        <v>7</v>
      </c>
      <c r="C104" s="7">
        <v>30.114999999999998</v>
      </c>
      <c r="D104">
        <v>0</v>
      </c>
      <c r="E104" t="s">
        <v>10</v>
      </c>
      <c r="F104" t="s">
        <v>14</v>
      </c>
      <c r="G104" s="7">
        <v>2134.4846699999998</v>
      </c>
    </row>
    <row r="105" spans="1:7" x14ac:dyDescent="0.3">
      <c r="A105">
        <v>61</v>
      </c>
      <c r="B105" t="s">
        <v>7</v>
      </c>
      <c r="C105" s="7">
        <v>29.92</v>
      </c>
      <c r="D105">
        <v>3</v>
      </c>
      <c r="E105" t="s">
        <v>9</v>
      </c>
      <c r="F105" t="s">
        <v>11</v>
      </c>
      <c r="G105" s="7">
        <v>3094.2191800000001</v>
      </c>
    </row>
    <row r="106" spans="1:7" x14ac:dyDescent="0.3">
      <c r="A106">
        <v>34</v>
      </c>
      <c r="B106" t="s">
        <v>7</v>
      </c>
      <c r="C106" s="7">
        <v>27.5</v>
      </c>
      <c r="D106">
        <v>1</v>
      </c>
      <c r="E106" t="s">
        <v>10</v>
      </c>
      <c r="F106" t="s">
        <v>12</v>
      </c>
      <c r="G106" s="7">
        <v>500.38530000000003</v>
      </c>
    </row>
    <row r="107" spans="1:7" x14ac:dyDescent="0.3">
      <c r="A107">
        <v>20</v>
      </c>
      <c r="B107" t="s">
        <v>8</v>
      </c>
      <c r="C107" s="7">
        <v>28.024999999999999</v>
      </c>
      <c r="D107">
        <v>1</v>
      </c>
      <c r="E107" t="s">
        <v>9</v>
      </c>
      <c r="F107" t="s">
        <v>13</v>
      </c>
      <c r="G107" s="7">
        <v>1756.037975</v>
      </c>
    </row>
    <row r="108" spans="1:7" x14ac:dyDescent="0.3">
      <c r="A108">
        <v>19</v>
      </c>
      <c r="B108" t="s">
        <v>7</v>
      </c>
      <c r="C108" s="7">
        <v>28.4</v>
      </c>
      <c r="D108">
        <v>1</v>
      </c>
      <c r="E108" t="s">
        <v>10</v>
      </c>
      <c r="F108" t="s">
        <v>12</v>
      </c>
      <c r="G108" s="7">
        <v>233.15189999999998</v>
      </c>
    </row>
    <row r="109" spans="1:7" x14ac:dyDescent="0.3">
      <c r="A109">
        <v>26</v>
      </c>
      <c r="B109" t="s">
        <v>8</v>
      </c>
      <c r="C109" s="7">
        <v>30.875</v>
      </c>
      <c r="D109">
        <v>2</v>
      </c>
      <c r="E109" t="s">
        <v>10</v>
      </c>
      <c r="F109" t="s">
        <v>13</v>
      </c>
      <c r="G109" s="7">
        <v>387.73042500000003</v>
      </c>
    </row>
    <row r="110" spans="1:7" x14ac:dyDescent="0.3">
      <c r="A110">
        <v>29</v>
      </c>
      <c r="B110" t="s">
        <v>8</v>
      </c>
      <c r="C110" s="7">
        <v>27.94</v>
      </c>
      <c r="D110">
        <v>0</v>
      </c>
      <c r="E110" t="s">
        <v>10</v>
      </c>
      <c r="F110" t="s">
        <v>11</v>
      </c>
      <c r="G110" s="7">
        <v>286.71195999999998</v>
      </c>
    </row>
    <row r="111" spans="1:7" x14ac:dyDescent="0.3">
      <c r="A111">
        <v>63</v>
      </c>
      <c r="B111" t="s">
        <v>8</v>
      </c>
      <c r="C111" s="7">
        <v>35.090000000000003</v>
      </c>
      <c r="D111">
        <v>0</v>
      </c>
      <c r="E111" t="s">
        <v>9</v>
      </c>
      <c r="F111" t="s">
        <v>11</v>
      </c>
      <c r="G111" s="7">
        <v>4705.55321</v>
      </c>
    </row>
    <row r="112" spans="1:7" x14ac:dyDescent="0.3">
      <c r="A112">
        <v>54</v>
      </c>
      <c r="B112" t="s">
        <v>8</v>
      </c>
      <c r="C112" s="7">
        <v>33.630000000000003</v>
      </c>
      <c r="D112">
        <v>1</v>
      </c>
      <c r="E112" t="s">
        <v>10</v>
      </c>
      <c r="F112" t="s">
        <v>13</v>
      </c>
      <c r="G112" s="7">
        <v>1082.5253699999998</v>
      </c>
    </row>
    <row r="113" spans="1:7" x14ac:dyDescent="0.3">
      <c r="A113">
        <v>55</v>
      </c>
      <c r="B113" t="s">
        <v>7</v>
      </c>
      <c r="C113" s="7">
        <v>29.7</v>
      </c>
      <c r="D113">
        <v>2</v>
      </c>
      <c r="E113" t="s">
        <v>10</v>
      </c>
      <c r="F113" t="s">
        <v>12</v>
      </c>
      <c r="G113" s="7">
        <v>1188.1358</v>
      </c>
    </row>
    <row r="114" spans="1:7" x14ac:dyDescent="0.3">
      <c r="A114">
        <v>37</v>
      </c>
      <c r="B114" t="s">
        <v>8</v>
      </c>
      <c r="C114" s="7">
        <v>30.8</v>
      </c>
      <c r="D114">
        <v>0</v>
      </c>
      <c r="E114" t="s">
        <v>10</v>
      </c>
      <c r="F114" t="s">
        <v>12</v>
      </c>
      <c r="G114" s="7">
        <v>464.67590000000001</v>
      </c>
    </row>
    <row r="115" spans="1:7" x14ac:dyDescent="0.3">
      <c r="A115">
        <v>21</v>
      </c>
      <c r="B115" t="s">
        <v>7</v>
      </c>
      <c r="C115" s="7">
        <v>35.72</v>
      </c>
      <c r="D115">
        <v>0</v>
      </c>
      <c r="E115" t="s">
        <v>10</v>
      </c>
      <c r="F115" t="s">
        <v>13</v>
      </c>
      <c r="G115" s="7">
        <v>240.47337999999999</v>
      </c>
    </row>
    <row r="116" spans="1:7" x14ac:dyDescent="0.3">
      <c r="A116">
        <v>52</v>
      </c>
      <c r="B116" t="s">
        <v>8</v>
      </c>
      <c r="C116" s="7">
        <v>32.204999999999998</v>
      </c>
      <c r="D116">
        <v>3</v>
      </c>
      <c r="E116" t="s">
        <v>10</v>
      </c>
      <c r="F116" t="s">
        <v>14</v>
      </c>
      <c r="G116" s="7">
        <v>1148.8316950000001</v>
      </c>
    </row>
    <row r="117" spans="1:7" x14ac:dyDescent="0.3">
      <c r="A117">
        <v>60</v>
      </c>
      <c r="B117" t="s">
        <v>8</v>
      </c>
      <c r="C117" s="7">
        <v>28.594999999999999</v>
      </c>
      <c r="D117">
        <v>0</v>
      </c>
      <c r="E117" t="s">
        <v>10</v>
      </c>
      <c r="F117" t="s">
        <v>14</v>
      </c>
      <c r="G117" s="7">
        <v>3025.9995559999998</v>
      </c>
    </row>
    <row r="118" spans="1:7" x14ac:dyDescent="0.3">
      <c r="A118">
        <v>58</v>
      </c>
      <c r="B118" t="s">
        <v>8</v>
      </c>
      <c r="C118" s="7">
        <v>49.06</v>
      </c>
      <c r="D118">
        <v>0</v>
      </c>
      <c r="E118" t="s">
        <v>10</v>
      </c>
      <c r="F118" t="s">
        <v>11</v>
      </c>
      <c r="G118" s="7">
        <v>1138.1325400000001</v>
      </c>
    </row>
    <row r="119" spans="1:7" x14ac:dyDescent="0.3">
      <c r="A119">
        <v>29</v>
      </c>
      <c r="B119" t="s">
        <v>7</v>
      </c>
      <c r="C119" s="7">
        <v>27.94</v>
      </c>
      <c r="D119">
        <v>1</v>
      </c>
      <c r="E119" t="s">
        <v>9</v>
      </c>
      <c r="F119" t="s">
        <v>11</v>
      </c>
      <c r="G119" s="7">
        <v>1910.7779600000001</v>
      </c>
    </row>
    <row r="120" spans="1:7" x14ac:dyDescent="0.3">
      <c r="A120">
        <v>49</v>
      </c>
      <c r="B120" t="s">
        <v>7</v>
      </c>
      <c r="C120" s="7">
        <v>27.17</v>
      </c>
      <c r="D120">
        <v>0</v>
      </c>
      <c r="E120" t="s">
        <v>10</v>
      </c>
      <c r="F120" t="s">
        <v>11</v>
      </c>
      <c r="G120" s="7">
        <v>860.13292999999999</v>
      </c>
    </row>
    <row r="121" spans="1:7" x14ac:dyDescent="0.3">
      <c r="A121">
        <v>37</v>
      </c>
      <c r="B121" t="s">
        <v>7</v>
      </c>
      <c r="C121" s="7">
        <v>23.37</v>
      </c>
      <c r="D121">
        <v>2</v>
      </c>
      <c r="E121" t="s">
        <v>10</v>
      </c>
      <c r="F121" t="s">
        <v>13</v>
      </c>
      <c r="G121" s="7">
        <v>668.64313000000004</v>
      </c>
    </row>
    <row r="122" spans="1:7" x14ac:dyDescent="0.3">
      <c r="A122">
        <v>44</v>
      </c>
      <c r="B122" t="s">
        <v>8</v>
      </c>
      <c r="C122" s="7">
        <v>37.1</v>
      </c>
      <c r="D122">
        <v>2</v>
      </c>
      <c r="E122" t="s">
        <v>10</v>
      </c>
      <c r="F122" t="s">
        <v>12</v>
      </c>
      <c r="G122" s="7">
        <v>774.03370000000007</v>
      </c>
    </row>
    <row r="123" spans="1:7" x14ac:dyDescent="0.3">
      <c r="A123">
        <v>18</v>
      </c>
      <c r="B123" t="s">
        <v>8</v>
      </c>
      <c r="C123" s="7">
        <v>23.75</v>
      </c>
      <c r="D123">
        <v>0</v>
      </c>
      <c r="E123" t="s">
        <v>10</v>
      </c>
      <c r="F123" t="s">
        <v>14</v>
      </c>
      <c r="G123" s="7">
        <v>170.56244999999998</v>
      </c>
    </row>
    <row r="124" spans="1:7" x14ac:dyDescent="0.3">
      <c r="A124">
        <v>20</v>
      </c>
      <c r="B124" t="s">
        <v>7</v>
      </c>
      <c r="C124" s="7">
        <v>28.975000000000001</v>
      </c>
      <c r="D124">
        <v>0</v>
      </c>
      <c r="E124" t="s">
        <v>10</v>
      </c>
      <c r="F124" t="s">
        <v>13</v>
      </c>
      <c r="G124" s="7">
        <v>225.747525</v>
      </c>
    </row>
    <row r="125" spans="1:7" x14ac:dyDescent="0.3">
      <c r="A125">
        <v>44</v>
      </c>
      <c r="B125" t="s">
        <v>8</v>
      </c>
      <c r="C125" s="7">
        <v>31.35</v>
      </c>
      <c r="D125">
        <v>1</v>
      </c>
      <c r="E125" t="s">
        <v>9</v>
      </c>
      <c r="F125" t="s">
        <v>14</v>
      </c>
      <c r="G125" s="7">
        <v>3955.6494499999999</v>
      </c>
    </row>
    <row r="126" spans="1:7" x14ac:dyDescent="0.3">
      <c r="A126">
        <v>47</v>
      </c>
      <c r="B126" t="s">
        <v>7</v>
      </c>
      <c r="C126" s="7">
        <v>33.914999999999999</v>
      </c>
      <c r="D126">
        <v>3</v>
      </c>
      <c r="E126" t="s">
        <v>10</v>
      </c>
      <c r="F126" t="s">
        <v>13</v>
      </c>
      <c r="G126" s="7">
        <v>1011.500885</v>
      </c>
    </row>
    <row r="127" spans="1:7" x14ac:dyDescent="0.3">
      <c r="A127">
        <v>26</v>
      </c>
      <c r="B127" t="s">
        <v>7</v>
      </c>
      <c r="C127" s="7">
        <v>28.785</v>
      </c>
      <c r="D127">
        <v>0</v>
      </c>
      <c r="E127" t="s">
        <v>10</v>
      </c>
      <c r="F127" t="s">
        <v>14</v>
      </c>
      <c r="G127" s="7">
        <v>338.53991500000001</v>
      </c>
    </row>
    <row r="128" spans="1:7" x14ac:dyDescent="0.3">
      <c r="A128">
        <v>19</v>
      </c>
      <c r="B128" t="s">
        <v>7</v>
      </c>
      <c r="C128" s="7">
        <v>28.3</v>
      </c>
      <c r="D128">
        <v>0</v>
      </c>
      <c r="E128" t="s">
        <v>9</v>
      </c>
      <c r="F128" t="s">
        <v>12</v>
      </c>
      <c r="G128" s="7">
        <v>1708.1080000000002</v>
      </c>
    </row>
    <row r="129" spans="1:7" x14ac:dyDescent="0.3">
      <c r="A129">
        <v>52</v>
      </c>
      <c r="B129" t="s">
        <v>7</v>
      </c>
      <c r="C129" s="7">
        <v>37.4</v>
      </c>
      <c r="D129">
        <v>0</v>
      </c>
      <c r="E129" t="s">
        <v>10</v>
      </c>
      <c r="F129" t="s">
        <v>12</v>
      </c>
      <c r="G129" s="7">
        <v>963.4538</v>
      </c>
    </row>
    <row r="130" spans="1:7" x14ac:dyDescent="0.3">
      <c r="A130">
        <v>32</v>
      </c>
      <c r="B130" t="s">
        <v>7</v>
      </c>
      <c r="C130" s="7">
        <v>17.765000000000001</v>
      </c>
      <c r="D130">
        <v>2</v>
      </c>
      <c r="E130" t="s">
        <v>9</v>
      </c>
      <c r="F130" t="s">
        <v>13</v>
      </c>
      <c r="G130" s="7">
        <v>3273.4186300000001</v>
      </c>
    </row>
    <row r="131" spans="1:7" x14ac:dyDescent="0.3">
      <c r="A131">
        <v>38</v>
      </c>
      <c r="B131" t="s">
        <v>8</v>
      </c>
      <c r="C131" s="7">
        <v>34.700000000000003</v>
      </c>
      <c r="D131">
        <v>2</v>
      </c>
      <c r="E131" t="s">
        <v>10</v>
      </c>
      <c r="F131" t="s">
        <v>12</v>
      </c>
      <c r="G131" s="7">
        <v>608.2405</v>
      </c>
    </row>
    <row r="132" spans="1:7" x14ac:dyDescent="0.3">
      <c r="A132">
        <v>59</v>
      </c>
      <c r="B132" t="s">
        <v>7</v>
      </c>
      <c r="C132" s="7">
        <v>26.504999999999999</v>
      </c>
      <c r="D132">
        <v>0</v>
      </c>
      <c r="E132" t="s">
        <v>10</v>
      </c>
      <c r="F132" t="s">
        <v>14</v>
      </c>
      <c r="G132" s="7">
        <v>1281.5444949999999</v>
      </c>
    </row>
    <row r="133" spans="1:7" x14ac:dyDescent="0.3">
      <c r="A133">
        <v>61</v>
      </c>
      <c r="B133" t="s">
        <v>7</v>
      </c>
      <c r="C133" s="7">
        <v>22.04</v>
      </c>
      <c r="D133">
        <v>0</v>
      </c>
      <c r="E133" t="s">
        <v>10</v>
      </c>
      <c r="F133" t="s">
        <v>14</v>
      </c>
      <c r="G133" s="7">
        <v>1361.6358599999999</v>
      </c>
    </row>
    <row r="134" spans="1:7" x14ac:dyDescent="0.3">
      <c r="A134">
        <v>53</v>
      </c>
      <c r="B134" t="s">
        <v>7</v>
      </c>
      <c r="C134" s="7">
        <v>35.9</v>
      </c>
      <c r="D134">
        <v>2</v>
      </c>
      <c r="E134" t="s">
        <v>10</v>
      </c>
      <c r="F134" t="s">
        <v>12</v>
      </c>
      <c r="G134" s="7">
        <v>1116.3568</v>
      </c>
    </row>
    <row r="135" spans="1:7" x14ac:dyDescent="0.3">
      <c r="A135">
        <v>19</v>
      </c>
      <c r="B135" t="s">
        <v>8</v>
      </c>
      <c r="C135" s="7">
        <v>25.555</v>
      </c>
      <c r="D135">
        <v>0</v>
      </c>
      <c r="E135" t="s">
        <v>10</v>
      </c>
      <c r="F135" t="s">
        <v>13</v>
      </c>
      <c r="G135" s="7">
        <v>163.25644500000001</v>
      </c>
    </row>
    <row r="136" spans="1:7" x14ac:dyDescent="0.3">
      <c r="A136">
        <v>20</v>
      </c>
      <c r="B136" t="s">
        <v>7</v>
      </c>
      <c r="C136" s="7">
        <v>28.785</v>
      </c>
      <c r="D136">
        <v>0</v>
      </c>
      <c r="E136" t="s">
        <v>10</v>
      </c>
      <c r="F136" t="s">
        <v>14</v>
      </c>
      <c r="G136" s="7">
        <v>245.721115</v>
      </c>
    </row>
    <row r="137" spans="1:7" x14ac:dyDescent="0.3">
      <c r="A137">
        <v>22</v>
      </c>
      <c r="B137" t="s">
        <v>7</v>
      </c>
      <c r="C137" s="7">
        <v>28.05</v>
      </c>
      <c r="D137">
        <v>0</v>
      </c>
      <c r="E137" t="s">
        <v>10</v>
      </c>
      <c r="F137" t="s">
        <v>11</v>
      </c>
      <c r="G137" s="7">
        <v>215.56815</v>
      </c>
    </row>
    <row r="138" spans="1:7" x14ac:dyDescent="0.3">
      <c r="A138">
        <v>19</v>
      </c>
      <c r="B138" t="s">
        <v>8</v>
      </c>
      <c r="C138" s="7">
        <v>34.1</v>
      </c>
      <c r="D138">
        <v>0</v>
      </c>
      <c r="E138" t="s">
        <v>10</v>
      </c>
      <c r="F138" t="s">
        <v>12</v>
      </c>
      <c r="G138" s="7">
        <v>126.1442</v>
      </c>
    </row>
    <row r="139" spans="1:7" x14ac:dyDescent="0.3">
      <c r="A139">
        <v>22</v>
      </c>
      <c r="B139" t="s">
        <v>8</v>
      </c>
      <c r="C139" s="7">
        <v>25.175000000000001</v>
      </c>
      <c r="D139">
        <v>0</v>
      </c>
      <c r="E139" t="s">
        <v>10</v>
      </c>
      <c r="F139" t="s">
        <v>13</v>
      </c>
      <c r="G139" s="7">
        <v>204.56852499999999</v>
      </c>
    </row>
    <row r="140" spans="1:7" x14ac:dyDescent="0.3">
      <c r="A140">
        <v>54</v>
      </c>
      <c r="B140" t="s">
        <v>7</v>
      </c>
      <c r="C140" s="7">
        <v>31.9</v>
      </c>
      <c r="D140">
        <v>3</v>
      </c>
      <c r="E140" t="s">
        <v>10</v>
      </c>
      <c r="F140" t="s">
        <v>11</v>
      </c>
      <c r="G140" s="7">
        <v>2732.2733859999998</v>
      </c>
    </row>
    <row r="141" spans="1:7" x14ac:dyDescent="0.3">
      <c r="A141">
        <v>22</v>
      </c>
      <c r="B141" t="s">
        <v>7</v>
      </c>
      <c r="C141" s="7">
        <v>36</v>
      </c>
      <c r="D141">
        <v>0</v>
      </c>
      <c r="E141" t="s">
        <v>10</v>
      </c>
      <c r="F141" t="s">
        <v>12</v>
      </c>
      <c r="G141" s="7">
        <v>216.67320000000001</v>
      </c>
    </row>
    <row r="142" spans="1:7" x14ac:dyDescent="0.3">
      <c r="A142">
        <v>34</v>
      </c>
      <c r="B142" t="s">
        <v>8</v>
      </c>
      <c r="C142" s="7">
        <v>22.42</v>
      </c>
      <c r="D142">
        <v>2</v>
      </c>
      <c r="E142" t="s">
        <v>10</v>
      </c>
      <c r="F142" t="s">
        <v>14</v>
      </c>
      <c r="G142" s="7">
        <v>2737.5904780000001</v>
      </c>
    </row>
    <row r="143" spans="1:7" x14ac:dyDescent="0.3">
      <c r="A143">
        <v>26</v>
      </c>
      <c r="B143" t="s">
        <v>8</v>
      </c>
      <c r="C143" s="7">
        <v>32.49</v>
      </c>
      <c r="D143">
        <v>1</v>
      </c>
      <c r="E143" t="s">
        <v>10</v>
      </c>
      <c r="F143" t="s">
        <v>14</v>
      </c>
      <c r="G143" s="7">
        <v>349.05491000000001</v>
      </c>
    </row>
    <row r="144" spans="1:7" x14ac:dyDescent="0.3">
      <c r="A144">
        <v>34</v>
      </c>
      <c r="B144" t="s">
        <v>8</v>
      </c>
      <c r="C144" s="7">
        <v>25.3</v>
      </c>
      <c r="D144">
        <v>2</v>
      </c>
      <c r="E144" t="s">
        <v>9</v>
      </c>
      <c r="F144" t="s">
        <v>11</v>
      </c>
      <c r="G144" s="7">
        <v>1897.2494999999999</v>
      </c>
    </row>
    <row r="145" spans="1:7" x14ac:dyDescent="0.3">
      <c r="A145">
        <v>29</v>
      </c>
      <c r="B145" t="s">
        <v>8</v>
      </c>
      <c r="C145" s="7">
        <v>29.734999999999999</v>
      </c>
      <c r="D145">
        <v>2</v>
      </c>
      <c r="E145" t="s">
        <v>10</v>
      </c>
      <c r="F145" t="s">
        <v>13</v>
      </c>
      <c r="G145" s="7">
        <v>1815.7876000000001</v>
      </c>
    </row>
    <row r="146" spans="1:7" x14ac:dyDescent="0.3">
      <c r="A146">
        <v>30</v>
      </c>
      <c r="B146" t="s">
        <v>8</v>
      </c>
      <c r="C146" s="7">
        <v>28.69</v>
      </c>
      <c r="D146">
        <v>3</v>
      </c>
      <c r="E146" t="s">
        <v>9</v>
      </c>
      <c r="F146" t="s">
        <v>13</v>
      </c>
      <c r="G146" s="7">
        <v>2074.5989099999997</v>
      </c>
    </row>
    <row r="147" spans="1:7" x14ac:dyDescent="0.3">
      <c r="A147">
        <v>29</v>
      </c>
      <c r="B147" t="s">
        <v>7</v>
      </c>
      <c r="C147" s="7">
        <v>38.83</v>
      </c>
      <c r="D147">
        <v>3</v>
      </c>
      <c r="E147" t="s">
        <v>10</v>
      </c>
      <c r="F147" t="s">
        <v>11</v>
      </c>
      <c r="G147" s="7">
        <v>513.82566999999995</v>
      </c>
    </row>
    <row r="148" spans="1:7" x14ac:dyDescent="0.3">
      <c r="A148">
        <v>46</v>
      </c>
      <c r="B148" t="s">
        <v>8</v>
      </c>
      <c r="C148" s="7">
        <v>30.495000000000001</v>
      </c>
      <c r="D148">
        <v>3</v>
      </c>
      <c r="E148" t="s">
        <v>9</v>
      </c>
      <c r="F148" t="s">
        <v>13</v>
      </c>
      <c r="G148" s="7">
        <v>4072.0551050000004</v>
      </c>
    </row>
    <row r="149" spans="1:7" x14ac:dyDescent="0.3">
      <c r="A149">
        <v>51</v>
      </c>
      <c r="B149" t="s">
        <v>7</v>
      </c>
      <c r="C149" s="7">
        <v>37.729999999999997</v>
      </c>
      <c r="D149">
        <v>1</v>
      </c>
      <c r="E149" t="s">
        <v>10</v>
      </c>
      <c r="F149" t="s">
        <v>11</v>
      </c>
      <c r="G149" s="7">
        <v>987.76077000000009</v>
      </c>
    </row>
    <row r="150" spans="1:7" x14ac:dyDescent="0.3">
      <c r="A150">
        <v>53</v>
      </c>
      <c r="B150" t="s">
        <v>7</v>
      </c>
      <c r="C150" s="7">
        <v>37.43</v>
      </c>
      <c r="D150">
        <v>1</v>
      </c>
      <c r="E150" t="s">
        <v>10</v>
      </c>
      <c r="F150" t="s">
        <v>13</v>
      </c>
      <c r="G150" s="7">
        <v>1095.96947</v>
      </c>
    </row>
    <row r="151" spans="1:7" x14ac:dyDescent="0.3">
      <c r="A151">
        <v>19</v>
      </c>
      <c r="B151" t="s">
        <v>8</v>
      </c>
      <c r="C151" s="7">
        <v>28.4</v>
      </c>
      <c r="D151">
        <v>1</v>
      </c>
      <c r="E151" t="s">
        <v>10</v>
      </c>
      <c r="F151" t="s">
        <v>12</v>
      </c>
      <c r="G151" s="7">
        <v>184.25190000000001</v>
      </c>
    </row>
    <row r="152" spans="1:7" x14ac:dyDescent="0.3">
      <c r="A152">
        <v>35</v>
      </c>
      <c r="B152" t="s">
        <v>8</v>
      </c>
      <c r="C152" s="7">
        <v>24.13</v>
      </c>
      <c r="D152">
        <v>1</v>
      </c>
      <c r="E152" t="s">
        <v>10</v>
      </c>
      <c r="F152" t="s">
        <v>13</v>
      </c>
      <c r="G152" s="7">
        <v>512.52157</v>
      </c>
    </row>
    <row r="153" spans="1:7" x14ac:dyDescent="0.3">
      <c r="A153">
        <v>48</v>
      </c>
      <c r="B153" t="s">
        <v>8</v>
      </c>
      <c r="C153" s="7">
        <v>29.7</v>
      </c>
      <c r="D153">
        <v>0</v>
      </c>
      <c r="E153" t="s">
        <v>10</v>
      </c>
      <c r="F153" t="s">
        <v>11</v>
      </c>
      <c r="G153" s="7">
        <v>778.96350000000007</v>
      </c>
    </row>
    <row r="154" spans="1:7" x14ac:dyDescent="0.3">
      <c r="A154">
        <v>32</v>
      </c>
      <c r="B154" t="s">
        <v>7</v>
      </c>
      <c r="C154" s="7">
        <v>37.145000000000003</v>
      </c>
      <c r="D154">
        <v>3</v>
      </c>
      <c r="E154" t="s">
        <v>10</v>
      </c>
      <c r="F154" t="s">
        <v>14</v>
      </c>
      <c r="G154" s="7">
        <v>633.43435499999998</v>
      </c>
    </row>
    <row r="155" spans="1:7" x14ac:dyDescent="0.3">
      <c r="A155">
        <v>42</v>
      </c>
      <c r="B155" t="s">
        <v>7</v>
      </c>
      <c r="C155" s="7">
        <v>23.37</v>
      </c>
      <c r="D155">
        <v>0</v>
      </c>
      <c r="E155" t="s">
        <v>9</v>
      </c>
      <c r="F155" t="s">
        <v>14</v>
      </c>
      <c r="G155" s="7">
        <v>1996.4746299999999</v>
      </c>
    </row>
    <row r="156" spans="1:7" x14ac:dyDescent="0.3">
      <c r="A156">
        <v>40</v>
      </c>
      <c r="B156" t="s">
        <v>7</v>
      </c>
      <c r="C156" s="7">
        <v>25.46</v>
      </c>
      <c r="D156">
        <v>1</v>
      </c>
      <c r="E156" t="s">
        <v>10</v>
      </c>
      <c r="F156" t="s">
        <v>14</v>
      </c>
      <c r="G156" s="7">
        <v>707.71893999999998</v>
      </c>
    </row>
    <row r="157" spans="1:7" x14ac:dyDescent="0.3">
      <c r="A157">
        <v>44</v>
      </c>
      <c r="B157" t="s">
        <v>8</v>
      </c>
      <c r="C157" s="7">
        <v>39.520000000000003</v>
      </c>
      <c r="D157">
        <v>0</v>
      </c>
      <c r="E157" t="s">
        <v>10</v>
      </c>
      <c r="F157" t="s">
        <v>13</v>
      </c>
      <c r="G157" s="7">
        <v>694.87007999999992</v>
      </c>
    </row>
    <row r="158" spans="1:7" x14ac:dyDescent="0.3">
      <c r="A158">
        <v>48</v>
      </c>
      <c r="B158" t="s">
        <v>8</v>
      </c>
      <c r="C158" s="7">
        <v>24.42</v>
      </c>
      <c r="D158">
        <v>0</v>
      </c>
      <c r="E158" t="s">
        <v>9</v>
      </c>
      <c r="F158" t="s">
        <v>11</v>
      </c>
      <c r="G158" s="7">
        <v>2122.3675800000001</v>
      </c>
    </row>
    <row r="159" spans="1:7" x14ac:dyDescent="0.3">
      <c r="A159">
        <v>18</v>
      </c>
      <c r="B159" t="s">
        <v>8</v>
      </c>
      <c r="C159" s="7">
        <v>25.175000000000001</v>
      </c>
      <c r="D159">
        <v>0</v>
      </c>
      <c r="E159" t="s">
        <v>9</v>
      </c>
      <c r="F159" t="s">
        <v>14</v>
      </c>
      <c r="G159" s="7">
        <v>1551.818025</v>
      </c>
    </row>
    <row r="160" spans="1:7" x14ac:dyDescent="0.3">
      <c r="A160">
        <v>30</v>
      </c>
      <c r="B160" t="s">
        <v>8</v>
      </c>
      <c r="C160" s="7">
        <v>35.53</v>
      </c>
      <c r="D160">
        <v>0</v>
      </c>
      <c r="E160" t="s">
        <v>9</v>
      </c>
      <c r="F160" t="s">
        <v>11</v>
      </c>
      <c r="G160" s="7">
        <v>3695.02567</v>
      </c>
    </row>
    <row r="161" spans="1:7" x14ac:dyDescent="0.3">
      <c r="A161">
        <v>50</v>
      </c>
      <c r="B161" t="s">
        <v>7</v>
      </c>
      <c r="C161" s="7">
        <v>27.83</v>
      </c>
      <c r="D161">
        <v>3</v>
      </c>
      <c r="E161" t="s">
        <v>10</v>
      </c>
      <c r="F161" t="s">
        <v>11</v>
      </c>
      <c r="G161" s="7">
        <v>1974.9383379999999</v>
      </c>
    </row>
    <row r="162" spans="1:7" x14ac:dyDescent="0.3">
      <c r="A162">
        <v>42</v>
      </c>
      <c r="B162" t="s">
        <v>7</v>
      </c>
      <c r="C162" s="7">
        <v>26.6</v>
      </c>
      <c r="D162">
        <v>0</v>
      </c>
      <c r="E162" t="s">
        <v>9</v>
      </c>
      <c r="F162" t="s">
        <v>13</v>
      </c>
      <c r="G162" s="7">
        <v>2134.8705999999997</v>
      </c>
    </row>
    <row r="163" spans="1:7" x14ac:dyDescent="0.3">
      <c r="A163">
        <v>18</v>
      </c>
      <c r="B163" t="s">
        <v>7</v>
      </c>
      <c r="C163" s="7">
        <v>36.85</v>
      </c>
      <c r="D163">
        <v>0</v>
      </c>
      <c r="E163" t="s">
        <v>9</v>
      </c>
      <c r="F163" t="s">
        <v>11</v>
      </c>
      <c r="G163" s="7">
        <v>3614.9483500000001</v>
      </c>
    </row>
    <row r="164" spans="1:7" x14ac:dyDescent="0.3">
      <c r="A164">
        <v>54</v>
      </c>
      <c r="B164" t="s">
        <v>8</v>
      </c>
      <c r="C164" s="7">
        <v>39.6</v>
      </c>
      <c r="D164">
        <v>1</v>
      </c>
      <c r="E164" t="s">
        <v>10</v>
      </c>
      <c r="F164" t="s">
        <v>12</v>
      </c>
      <c r="G164" s="7">
        <v>1045.0552</v>
      </c>
    </row>
    <row r="165" spans="1:7" x14ac:dyDescent="0.3">
      <c r="A165">
        <v>32</v>
      </c>
      <c r="B165" t="s">
        <v>7</v>
      </c>
      <c r="C165" s="7">
        <v>29.8</v>
      </c>
      <c r="D165">
        <v>2</v>
      </c>
      <c r="E165" t="s">
        <v>10</v>
      </c>
      <c r="F165" t="s">
        <v>12</v>
      </c>
      <c r="G165" s="7">
        <v>515.21339999999998</v>
      </c>
    </row>
    <row r="166" spans="1:7" x14ac:dyDescent="0.3">
      <c r="A166">
        <v>37</v>
      </c>
      <c r="B166" t="s">
        <v>8</v>
      </c>
      <c r="C166" s="7">
        <v>29.64</v>
      </c>
      <c r="D166">
        <v>0</v>
      </c>
      <c r="E166" t="s">
        <v>10</v>
      </c>
      <c r="F166" t="s">
        <v>13</v>
      </c>
      <c r="G166" s="7">
        <v>502.81466</v>
      </c>
    </row>
    <row r="167" spans="1:7" x14ac:dyDescent="0.3">
      <c r="A167">
        <v>47</v>
      </c>
      <c r="B167" t="s">
        <v>8</v>
      </c>
      <c r="C167" s="7">
        <v>28.215</v>
      </c>
      <c r="D167">
        <v>4</v>
      </c>
      <c r="E167" t="s">
        <v>10</v>
      </c>
      <c r="F167" t="s">
        <v>14</v>
      </c>
      <c r="G167" s="7">
        <v>1040.7085849999999</v>
      </c>
    </row>
    <row r="168" spans="1:7" x14ac:dyDescent="0.3">
      <c r="A168">
        <v>20</v>
      </c>
      <c r="B168" t="s">
        <v>7</v>
      </c>
      <c r="C168" s="7">
        <v>37</v>
      </c>
      <c r="D168">
        <v>5</v>
      </c>
      <c r="E168" t="s">
        <v>10</v>
      </c>
      <c r="F168" t="s">
        <v>12</v>
      </c>
      <c r="G168" s="7">
        <v>483.06299999999999</v>
      </c>
    </row>
    <row r="169" spans="1:7" x14ac:dyDescent="0.3">
      <c r="A169">
        <v>32</v>
      </c>
      <c r="B169" t="s">
        <v>7</v>
      </c>
      <c r="C169" s="7">
        <v>33.155000000000001</v>
      </c>
      <c r="D169">
        <v>3</v>
      </c>
      <c r="E169" t="s">
        <v>10</v>
      </c>
      <c r="F169" t="s">
        <v>13</v>
      </c>
      <c r="G169" s="7">
        <v>612.87974499999996</v>
      </c>
    </row>
    <row r="170" spans="1:7" x14ac:dyDescent="0.3">
      <c r="A170">
        <v>19</v>
      </c>
      <c r="B170" t="s">
        <v>7</v>
      </c>
      <c r="C170" s="7">
        <v>31.824999999999999</v>
      </c>
      <c r="D170">
        <v>1</v>
      </c>
      <c r="E170" t="s">
        <v>10</v>
      </c>
      <c r="F170" t="s">
        <v>13</v>
      </c>
      <c r="G170" s="7">
        <v>271.927975</v>
      </c>
    </row>
    <row r="171" spans="1:7" x14ac:dyDescent="0.3">
      <c r="A171">
        <v>27</v>
      </c>
      <c r="B171" t="s">
        <v>8</v>
      </c>
      <c r="C171" s="7">
        <v>18.905000000000001</v>
      </c>
      <c r="D171">
        <v>3</v>
      </c>
      <c r="E171" t="s">
        <v>10</v>
      </c>
      <c r="F171" t="s">
        <v>14</v>
      </c>
      <c r="G171" s="7">
        <v>482.79049500000002</v>
      </c>
    </row>
    <row r="172" spans="1:7" x14ac:dyDescent="0.3">
      <c r="A172">
        <v>63</v>
      </c>
      <c r="B172" t="s">
        <v>8</v>
      </c>
      <c r="C172" s="7">
        <v>41.47</v>
      </c>
      <c r="D172">
        <v>0</v>
      </c>
      <c r="E172" t="s">
        <v>10</v>
      </c>
      <c r="F172" t="s">
        <v>11</v>
      </c>
      <c r="G172" s="7">
        <v>1340.5390299999999</v>
      </c>
    </row>
    <row r="173" spans="1:7" x14ac:dyDescent="0.3">
      <c r="A173">
        <v>49</v>
      </c>
      <c r="B173" t="s">
        <v>8</v>
      </c>
      <c r="C173" s="7">
        <v>30.3</v>
      </c>
      <c r="D173">
        <v>0</v>
      </c>
      <c r="E173" t="s">
        <v>10</v>
      </c>
      <c r="F173" t="s">
        <v>12</v>
      </c>
      <c r="G173" s="7">
        <v>811.66800000000001</v>
      </c>
    </row>
    <row r="174" spans="1:7" x14ac:dyDescent="0.3">
      <c r="A174">
        <v>18</v>
      </c>
      <c r="B174" t="s">
        <v>8</v>
      </c>
      <c r="C174" s="7">
        <v>15.96</v>
      </c>
      <c r="D174">
        <v>0</v>
      </c>
      <c r="E174" t="s">
        <v>10</v>
      </c>
      <c r="F174" t="s">
        <v>14</v>
      </c>
      <c r="G174" s="7">
        <v>169.47963999999999</v>
      </c>
    </row>
    <row r="175" spans="1:7" x14ac:dyDescent="0.3">
      <c r="A175">
        <v>35</v>
      </c>
      <c r="B175" t="s">
        <v>7</v>
      </c>
      <c r="C175" s="7">
        <v>34.799999999999997</v>
      </c>
      <c r="D175">
        <v>1</v>
      </c>
      <c r="E175" t="s">
        <v>10</v>
      </c>
      <c r="F175" t="s">
        <v>12</v>
      </c>
      <c r="G175" s="7">
        <v>524.60469999999998</v>
      </c>
    </row>
    <row r="176" spans="1:7" x14ac:dyDescent="0.3">
      <c r="A176">
        <v>24</v>
      </c>
      <c r="B176" t="s">
        <v>7</v>
      </c>
      <c r="C176" s="7">
        <v>33.344999999999999</v>
      </c>
      <c r="D176">
        <v>0</v>
      </c>
      <c r="E176" t="s">
        <v>10</v>
      </c>
      <c r="F176" t="s">
        <v>13</v>
      </c>
      <c r="G176" s="7">
        <v>285.54375500000003</v>
      </c>
    </row>
    <row r="177" spans="1:7" x14ac:dyDescent="0.3">
      <c r="A177">
        <v>63</v>
      </c>
      <c r="B177" t="s">
        <v>7</v>
      </c>
      <c r="C177" s="7">
        <v>37.700000000000003</v>
      </c>
      <c r="D177">
        <v>0</v>
      </c>
      <c r="E177" t="s">
        <v>9</v>
      </c>
      <c r="F177" t="s">
        <v>12</v>
      </c>
      <c r="G177" s="7">
        <v>4882.4449999999997</v>
      </c>
    </row>
    <row r="178" spans="1:7" x14ac:dyDescent="0.3">
      <c r="A178">
        <v>38</v>
      </c>
      <c r="B178" t="s">
        <v>8</v>
      </c>
      <c r="C178" s="7">
        <v>27.835000000000001</v>
      </c>
      <c r="D178">
        <v>2</v>
      </c>
      <c r="E178" t="s">
        <v>10</v>
      </c>
      <c r="F178" t="s">
        <v>13</v>
      </c>
      <c r="G178" s="7">
        <v>645.58626500000003</v>
      </c>
    </row>
    <row r="179" spans="1:7" x14ac:dyDescent="0.3">
      <c r="A179">
        <v>54</v>
      </c>
      <c r="B179" t="s">
        <v>8</v>
      </c>
      <c r="C179" s="7">
        <v>29.2</v>
      </c>
      <c r="D179">
        <v>1</v>
      </c>
      <c r="E179" t="s">
        <v>10</v>
      </c>
      <c r="F179" t="s">
        <v>12</v>
      </c>
      <c r="G179" s="7">
        <v>1043.6096</v>
      </c>
    </row>
    <row r="180" spans="1:7" x14ac:dyDescent="0.3">
      <c r="A180">
        <v>46</v>
      </c>
      <c r="B180" t="s">
        <v>7</v>
      </c>
      <c r="C180" s="7">
        <v>28.9</v>
      </c>
      <c r="D180">
        <v>2</v>
      </c>
      <c r="E180" t="s">
        <v>10</v>
      </c>
      <c r="F180" t="s">
        <v>12</v>
      </c>
      <c r="G180" s="7">
        <v>882.3279</v>
      </c>
    </row>
    <row r="181" spans="1:7" x14ac:dyDescent="0.3">
      <c r="A181">
        <v>41</v>
      </c>
      <c r="B181" t="s">
        <v>7</v>
      </c>
      <c r="C181" s="7">
        <v>33.155000000000001</v>
      </c>
      <c r="D181">
        <v>3</v>
      </c>
      <c r="E181" t="s">
        <v>10</v>
      </c>
      <c r="F181" t="s">
        <v>14</v>
      </c>
      <c r="G181" s="7">
        <v>853.828845</v>
      </c>
    </row>
    <row r="182" spans="1:7" x14ac:dyDescent="0.3">
      <c r="A182">
        <v>58</v>
      </c>
      <c r="B182" t="s">
        <v>8</v>
      </c>
      <c r="C182" s="7">
        <v>28.594999999999999</v>
      </c>
      <c r="D182">
        <v>0</v>
      </c>
      <c r="E182" t="s">
        <v>10</v>
      </c>
      <c r="F182" t="s">
        <v>13</v>
      </c>
      <c r="G182" s="7">
        <v>1173.5879049999999</v>
      </c>
    </row>
    <row r="183" spans="1:7" x14ac:dyDescent="0.3">
      <c r="A183">
        <v>18</v>
      </c>
      <c r="B183" t="s">
        <v>7</v>
      </c>
      <c r="C183" s="7">
        <v>38.28</v>
      </c>
      <c r="D183">
        <v>0</v>
      </c>
      <c r="E183" t="s">
        <v>10</v>
      </c>
      <c r="F183" t="s">
        <v>11</v>
      </c>
      <c r="G183" s="7">
        <v>163.18212</v>
      </c>
    </row>
    <row r="184" spans="1:7" x14ac:dyDescent="0.3">
      <c r="A184">
        <v>22</v>
      </c>
      <c r="B184" t="s">
        <v>8</v>
      </c>
      <c r="C184" s="7">
        <v>19.95</v>
      </c>
      <c r="D184">
        <v>3</v>
      </c>
      <c r="E184" t="s">
        <v>10</v>
      </c>
      <c r="F184" t="s">
        <v>14</v>
      </c>
      <c r="G184" s="7">
        <v>400.54225000000002</v>
      </c>
    </row>
    <row r="185" spans="1:7" x14ac:dyDescent="0.3">
      <c r="A185">
        <v>44</v>
      </c>
      <c r="B185" t="s">
        <v>7</v>
      </c>
      <c r="C185" s="7">
        <v>26.41</v>
      </c>
      <c r="D185">
        <v>0</v>
      </c>
      <c r="E185" t="s">
        <v>10</v>
      </c>
      <c r="F185" t="s">
        <v>13</v>
      </c>
      <c r="G185" s="7">
        <v>741.94778999999994</v>
      </c>
    </row>
    <row r="186" spans="1:7" x14ac:dyDescent="0.3">
      <c r="A186">
        <v>44</v>
      </c>
      <c r="B186" t="s">
        <v>8</v>
      </c>
      <c r="C186" s="7">
        <v>30.69</v>
      </c>
      <c r="D186">
        <v>2</v>
      </c>
      <c r="E186" t="s">
        <v>10</v>
      </c>
      <c r="F186" t="s">
        <v>11</v>
      </c>
      <c r="G186" s="7">
        <v>773.14270999999997</v>
      </c>
    </row>
    <row r="187" spans="1:7" x14ac:dyDescent="0.3">
      <c r="A187">
        <v>36</v>
      </c>
      <c r="B187" t="s">
        <v>8</v>
      </c>
      <c r="C187" s="7">
        <v>41.895000000000003</v>
      </c>
      <c r="D187">
        <v>3</v>
      </c>
      <c r="E187" t="s">
        <v>9</v>
      </c>
      <c r="F187" t="s">
        <v>14</v>
      </c>
      <c r="G187" s="7">
        <v>4375.333705</v>
      </c>
    </row>
    <row r="188" spans="1:7" x14ac:dyDescent="0.3">
      <c r="A188">
        <v>26</v>
      </c>
      <c r="B188" t="s">
        <v>7</v>
      </c>
      <c r="C188" s="7">
        <v>29.92</v>
      </c>
      <c r="D188">
        <v>2</v>
      </c>
      <c r="E188" t="s">
        <v>10</v>
      </c>
      <c r="F188" t="s">
        <v>11</v>
      </c>
      <c r="G188" s="7">
        <v>398.19767999999999</v>
      </c>
    </row>
    <row r="189" spans="1:7" x14ac:dyDescent="0.3">
      <c r="A189">
        <v>30</v>
      </c>
      <c r="B189" t="s">
        <v>7</v>
      </c>
      <c r="C189" s="7">
        <v>30.9</v>
      </c>
      <c r="D189">
        <v>3</v>
      </c>
      <c r="E189" t="s">
        <v>10</v>
      </c>
      <c r="F189" t="s">
        <v>12</v>
      </c>
      <c r="G189" s="7">
        <v>532.56510000000003</v>
      </c>
    </row>
    <row r="190" spans="1:7" x14ac:dyDescent="0.3">
      <c r="A190">
        <v>41</v>
      </c>
      <c r="B190" t="s">
        <v>7</v>
      </c>
      <c r="C190" s="7">
        <v>32.200000000000003</v>
      </c>
      <c r="D190">
        <v>1</v>
      </c>
      <c r="E190" t="s">
        <v>10</v>
      </c>
      <c r="F190" t="s">
        <v>12</v>
      </c>
      <c r="G190" s="7">
        <v>677.59609999999998</v>
      </c>
    </row>
    <row r="191" spans="1:7" x14ac:dyDescent="0.3">
      <c r="A191">
        <v>29</v>
      </c>
      <c r="B191" t="s">
        <v>7</v>
      </c>
      <c r="C191" s="7">
        <v>32.11</v>
      </c>
      <c r="D191">
        <v>2</v>
      </c>
      <c r="E191" t="s">
        <v>10</v>
      </c>
      <c r="F191" t="s">
        <v>13</v>
      </c>
      <c r="G191" s="7">
        <v>492.29158999999999</v>
      </c>
    </row>
    <row r="192" spans="1:7" x14ac:dyDescent="0.3">
      <c r="A192">
        <v>61</v>
      </c>
      <c r="B192" t="s">
        <v>8</v>
      </c>
      <c r="C192" s="7">
        <v>31.57</v>
      </c>
      <c r="D192">
        <v>0</v>
      </c>
      <c r="E192" t="s">
        <v>10</v>
      </c>
      <c r="F192" t="s">
        <v>11</v>
      </c>
      <c r="G192" s="7">
        <v>1255.76053</v>
      </c>
    </row>
    <row r="193" spans="1:7" x14ac:dyDescent="0.3">
      <c r="A193">
        <v>36</v>
      </c>
      <c r="B193" t="s">
        <v>7</v>
      </c>
      <c r="C193" s="7">
        <v>26.2</v>
      </c>
      <c r="D193">
        <v>0</v>
      </c>
      <c r="E193" t="s">
        <v>10</v>
      </c>
      <c r="F193" t="s">
        <v>12</v>
      </c>
      <c r="G193" s="7">
        <v>488.38659999999999</v>
      </c>
    </row>
    <row r="194" spans="1:7" x14ac:dyDescent="0.3">
      <c r="A194">
        <v>25</v>
      </c>
      <c r="B194" t="s">
        <v>8</v>
      </c>
      <c r="C194" s="7">
        <v>25.74</v>
      </c>
      <c r="D194">
        <v>0</v>
      </c>
      <c r="E194" t="s">
        <v>10</v>
      </c>
      <c r="F194" t="s">
        <v>11</v>
      </c>
      <c r="G194" s="7">
        <v>213.76536000000002</v>
      </c>
    </row>
    <row r="195" spans="1:7" x14ac:dyDescent="0.3">
      <c r="A195">
        <v>56</v>
      </c>
      <c r="B195" t="s">
        <v>7</v>
      </c>
      <c r="C195" s="7">
        <v>26.6</v>
      </c>
      <c r="D195">
        <v>1</v>
      </c>
      <c r="E195" t="s">
        <v>10</v>
      </c>
      <c r="F195" t="s">
        <v>13</v>
      </c>
      <c r="G195" s="7">
        <v>1204.4342000000001</v>
      </c>
    </row>
    <row r="196" spans="1:7" x14ac:dyDescent="0.3">
      <c r="A196">
        <v>18</v>
      </c>
      <c r="B196" t="s">
        <v>8</v>
      </c>
      <c r="C196" s="7">
        <v>34.43</v>
      </c>
      <c r="D196">
        <v>0</v>
      </c>
      <c r="E196" t="s">
        <v>10</v>
      </c>
      <c r="F196" t="s">
        <v>11</v>
      </c>
      <c r="G196" s="7">
        <v>113.74697</v>
      </c>
    </row>
    <row r="197" spans="1:7" x14ac:dyDescent="0.3">
      <c r="A197">
        <v>19</v>
      </c>
      <c r="B197" t="s">
        <v>8</v>
      </c>
      <c r="C197" s="7">
        <v>30.59</v>
      </c>
      <c r="D197">
        <v>0</v>
      </c>
      <c r="E197" t="s">
        <v>10</v>
      </c>
      <c r="F197" t="s">
        <v>13</v>
      </c>
      <c r="G197" s="7">
        <v>163.95631</v>
      </c>
    </row>
    <row r="198" spans="1:7" x14ac:dyDescent="0.3">
      <c r="A198">
        <v>39</v>
      </c>
      <c r="B198" t="s">
        <v>7</v>
      </c>
      <c r="C198" s="7">
        <v>32.799999999999997</v>
      </c>
      <c r="D198">
        <v>0</v>
      </c>
      <c r="E198" t="s">
        <v>10</v>
      </c>
      <c r="F198" t="s">
        <v>12</v>
      </c>
      <c r="G198" s="7">
        <v>564.97149999999999</v>
      </c>
    </row>
    <row r="199" spans="1:7" x14ac:dyDescent="0.3">
      <c r="A199">
        <v>45</v>
      </c>
      <c r="B199" t="s">
        <v>7</v>
      </c>
      <c r="C199" s="7">
        <v>28.6</v>
      </c>
      <c r="D199">
        <v>2</v>
      </c>
      <c r="E199" t="s">
        <v>10</v>
      </c>
      <c r="F199" t="s">
        <v>11</v>
      </c>
      <c r="G199" s="7">
        <v>851.68290000000002</v>
      </c>
    </row>
    <row r="200" spans="1:7" x14ac:dyDescent="0.3">
      <c r="A200">
        <v>51</v>
      </c>
      <c r="B200" t="s">
        <v>7</v>
      </c>
      <c r="C200" s="7">
        <v>18.05</v>
      </c>
      <c r="D200">
        <v>0</v>
      </c>
      <c r="E200" t="s">
        <v>10</v>
      </c>
      <c r="F200" t="s">
        <v>13</v>
      </c>
      <c r="G200" s="7">
        <v>964.42525000000001</v>
      </c>
    </row>
    <row r="201" spans="1:7" x14ac:dyDescent="0.3">
      <c r="A201">
        <v>64</v>
      </c>
      <c r="B201" t="s">
        <v>7</v>
      </c>
      <c r="C201" s="7">
        <v>39.33</v>
      </c>
      <c r="D201">
        <v>0</v>
      </c>
      <c r="E201" t="s">
        <v>10</v>
      </c>
      <c r="F201" t="s">
        <v>14</v>
      </c>
      <c r="G201" s="7">
        <v>1490.15167</v>
      </c>
    </row>
    <row r="202" spans="1:7" x14ac:dyDescent="0.3">
      <c r="A202">
        <v>19</v>
      </c>
      <c r="B202" t="s">
        <v>7</v>
      </c>
      <c r="C202" s="7">
        <v>32.11</v>
      </c>
      <c r="D202">
        <v>0</v>
      </c>
      <c r="E202" t="s">
        <v>10</v>
      </c>
      <c r="F202" t="s">
        <v>13</v>
      </c>
      <c r="G202" s="7">
        <v>213.06759000000002</v>
      </c>
    </row>
    <row r="203" spans="1:7" x14ac:dyDescent="0.3">
      <c r="A203">
        <v>48</v>
      </c>
      <c r="B203" t="s">
        <v>7</v>
      </c>
      <c r="C203" s="7">
        <v>32.229999999999997</v>
      </c>
      <c r="D203">
        <v>1</v>
      </c>
      <c r="E203" t="s">
        <v>10</v>
      </c>
      <c r="F203" t="s">
        <v>11</v>
      </c>
      <c r="G203" s="7">
        <v>887.11517000000003</v>
      </c>
    </row>
    <row r="204" spans="1:7" x14ac:dyDescent="0.3">
      <c r="A204">
        <v>60</v>
      </c>
      <c r="B204" t="s">
        <v>7</v>
      </c>
      <c r="C204" s="7">
        <v>24.035</v>
      </c>
      <c r="D204">
        <v>0</v>
      </c>
      <c r="E204" t="s">
        <v>10</v>
      </c>
      <c r="F204" t="s">
        <v>13</v>
      </c>
      <c r="G204" s="7">
        <v>1301.220865</v>
      </c>
    </row>
    <row r="205" spans="1:7" x14ac:dyDescent="0.3">
      <c r="A205">
        <v>27</v>
      </c>
      <c r="B205" t="s">
        <v>7</v>
      </c>
      <c r="C205" s="7">
        <v>36.08</v>
      </c>
      <c r="D205">
        <v>0</v>
      </c>
      <c r="E205" t="s">
        <v>9</v>
      </c>
      <c r="F205" t="s">
        <v>11</v>
      </c>
      <c r="G205" s="7">
        <v>3713.3898200000003</v>
      </c>
    </row>
    <row r="206" spans="1:7" x14ac:dyDescent="0.3">
      <c r="A206">
        <v>46</v>
      </c>
      <c r="B206" t="s">
        <v>8</v>
      </c>
      <c r="C206" s="7">
        <v>22.3</v>
      </c>
      <c r="D206">
        <v>0</v>
      </c>
      <c r="E206" t="s">
        <v>10</v>
      </c>
      <c r="F206" t="s">
        <v>12</v>
      </c>
      <c r="G206" s="7">
        <v>714.71049999999991</v>
      </c>
    </row>
    <row r="207" spans="1:7" x14ac:dyDescent="0.3">
      <c r="A207">
        <v>28</v>
      </c>
      <c r="B207" t="s">
        <v>7</v>
      </c>
      <c r="C207" s="7">
        <v>28.88</v>
      </c>
      <c r="D207">
        <v>1</v>
      </c>
      <c r="E207" t="s">
        <v>10</v>
      </c>
      <c r="F207" t="s">
        <v>14</v>
      </c>
      <c r="G207" s="7">
        <v>433.77352000000002</v>
      </c>
    </row>
    <row r="208" spans="1:7" x14ac:dyDescent="0.3">
      <c r="A208">
        <v>59</v>
      </c>
      <c r="B208" t="s">
        <v>8</v>
      </c>
      <c r="C208" s="7">
        <v>26.4</v>
      </c>
      <c r="D208">
        <v>0</v>
      </c>
      <c r="E208" t="s">
        <v>10</v>
      </c>
      <c r="F208" t="s">
        <v>11</v>
      </c>
      <c r="G208" s="7">
        <v>1174.3299000000002</v>
      </c>
    </row>
    <row r="209" spans="1:7" x14ac:dyDescent="0.3">
      <c r="A209">
        <v>35</v>
      </c>
      <c r="B209" t="s">
        <v>8</v>
      </c>
      <c r="C209" s="7">
        <v>27.74</v>
      </c>
      <c r="D209">
        <v>2</v>
      </c>
      <c r="E209" t="s">
        <v>9</v>
      </c>
      <c r="F209" t="s">
        <v>14</v>
      </c>
      <c r="G209" s="7">
        <v>2098.4093600000001</v>
      </c>
    </row>
    <row r="210" spans="1:7" x14ac:dyDescent="0.3">
      <c r="A210">
        <v>63</v>
      </c>
      <c r="B210" t="s">
        <v>7</v>
      </c>
      <c r="C210" s="7">
        <v>31.8</v>
      </c>
      <c r="D210">
        <v>0</v>
      </c>
      <c r="E210" t="s">
        <v>10</v>
      </c>
      <c r="F210" t="s">
        <v>12</v>
      </c>
      <c r="G210" s="7">
        <v>1388.0949000000001</v>
      </c>
    </row>
    <row r="211" spans="1:7" x14ac:dyDescent="0.3">
      <c r="A211">
        <v>40</v>
      </c>
      <c r="B211" t="s">
        <v>8</v>
      </c>
      <c r="C211" s="7">
        <v>41.23</v>
      </c>
      <c r="D211">
        <v>1</v>
      </c>
      <c r="E211" t="s">
        <v>10</v>
      </c>
      <c r="F211" t="s">
        <v>14</v>
      </c>
      <c r="G211" s="7">
        <v>661.01097000000004</v>
      </c>
    </row>
    <row r="212" spans="1:7" x14ac:dyDescent="0.3">
      <c r="A212">
        <v>20</v>
      </c>
      <c r="B212" t="s">
        <v>8</v>
      </c>
      <c r="C212" s="7">
        <v>33</v>
      </c>
      <c r="D212">
        <v>1</v>
      </c>
      <c r="E212" t="s">
        <v>10</v>
      </c>
      <c r="F212" t="s">
        <v>12</v>
      </c>
      <c r="G212" s="7">
        <v>198.00700000000001</v>
      </c>
    </row>
    <row r="213" spans="1:7" x14ac:dyDescent="0.3">
      <c r="A213">
        <v>40</v>
      </c>
      <c r="B213" t="s">
        <v>8</v>
      </c>
      <c r="C213" s="7">
        <v>30.875</v>
      </c>
      <c r="D213">
        <v>4</v>
      </c>
      <c r="E213" t="s">
        <v>10</v>
      </c>
      <c r="F213" t="s">
        <v>13</v>
      </c>
      <c r="G213" s="7">
        <v>816.27162500000009</v>
      </c>
    </row>
    <row r="214" spans="1:7" x14ac:dyDescent="0.3">
      <c r="A214">
        <v>24</v>
      </c>
      <c r="B214" t="s">
        <v>8</v>
      </c>
      <c r="C214" s="7">
        <v>28.5</v>
      </c>
      <c r="D214">
        <v>2</v>
      </c>
      <c r="E214" t="s">
        <v>10</v>
      </c>
      <c r="F214" t="s">
        <v>13</v>
      </c>
      <c r="G214" s="7">
        <v>353.77030000000002</v>
      </c>
    </row>
    <row r="215" spans="1:7" x14ac:dyDescent="0.3">
      <c r="A215">
        <v>34</v>
      </c>
      <c r="B215" t="s">
        <v>7</v>
      </c>
      <c r="C215" s="7">
        <v>26.73</v>
      </c>
      <c r="D215">
        <v>1</v>
      </c>
      <c r="E215" t="s">
        <v>10</v>
      </c>
      <c r="F215" t="s">
        <v>11</v>
      </c>
      <c r="G215" s="7">
        <v>500.27826999999996</v>
      </c>
    </row>
    <row r="216" spans="1:7" x14ac:dyDescent="0.3">
      <c r="A216">
        <v>45</v>
      </c>
      <c r="B216" t="s">
        <v>7</v>
      </c>
      <c r="C216" s="7">
        <v>30.9</v>
      </c>
      <c r="D216">
        <v>2</v>
      </c>
      <c r="E216" t="s">
        <v>10</v>
      </c>
      <c r="F216" t="s">
        <v>12</v>
      </c>
      <c r="G216" s="7">
        <v>852.00260000000003</v>
      </c>
    </row>
    <row r="217" spans="1:7" x14ac:dyDescent="0.3">
      <c r="A217">
        <v>41</v>
      </c>
      <c r="B217" t="s">
        <v>7</v>
      </c>
      <c r="C217" s="7">
        <v>37.1</v>
      </c>
      <c r="D217">
        <v>2</v>
      </c>
      <c r="E217" t="s">
        <v>10</v>
      </c>
      <c r="F217" t="s">
        <v>12</v>
      </c>
      <c r="G217" s="7">
        <v>737.17719999999997</v>
      </c>
    </row>
    <row r="218" spans="1:7" x14ac:dyDescent="0.3">
      <c r="A218">
        <v>53</v>
      </c>
      <c r="B218" t="s">
        <v>7</v>
      </c>
      <c r="C218" s="7">
        <v>26.6</v>
      </c>
      <c r="D218">
        <v>0</v>
      </c>
      <c r="E218" t="s">
        <v>10</v>
      </c>
      <c r="F218" t="s">
        <v>13</v>
      </c>
      <c r="G218" s="7">
        <v>1035.5641000000001</v>
      </c>
    </row>
    <row r="219" spans="1:7" x14ac:dyDescent="0.3">
      <c r="A219">
        <v>27</v>
      </c>
      <c r="B219" t="s">
        <v>8</v>
      </c>
      <c r="C219" s="7">
        <v>23.1</v>
      </c>
      <c r="D219">
        <v>0</v>
      </c>
      <c r="E219" t="s">
        <v>10</v>
      </c>
      <c r="F219" t="s">
        <v>11</v>
      </c>
      <c r="G219" s="7">
        <v>248.37359999999998</v>
      </c>
    </row>
    <row r="220" spans="1:7" x14ac:dyDescent="0.3">
      <c r="A220">
        <v>26</v>
      </c>
      <c r="B220" t="s">
        <v>7</v>
      </c>
      <c r="C220" s="7">
        <v>29.92</v>
      </c>
      <c r="D220">
        <v>1</v>
      </c>
      <c r="E220" t="s">
        <v>10</v>
      </c>
      <c r="F220" t="s">
        <v>11</v>
      </c>
      <c r="G220" s="7">
        <v>339.29768000000001</v>
      </c>
    </row>
    <row r="221" spans="1:7" x14ac:dyDescent="0.3">
      <c r="A221">
        <v>24</v>
      </c>
      <c r="B221" t="s">
        <v>7</v>
      </c>
      <c r="C221" s="7">
        <v>23.21</v>
      </c>
      <c r="D221">
        <v>0</v>
      </c>
      <c r="E221" t="s">
        <v>10</v>
      </c>
      <c r="F221" t="s">
        <v>11</v>
      </c>
      <c r="G221" s="7">
        <v>2508.1767840000002</v>
      </c>
    </row>
    <row r="222" spans="1:7" x14ac:dyDescent="0.3">
      <c r="A222">
        <v>34</v>
      </c>
      <c r="B222" t="s">
        <v>7</v>
      </c>
      <c r="C222" s="7">
        <v>33.700000000000003</v>
      </c>
      <c r="D222">
        <v>1</v>
      </c>
      <c r="E222" t="s">
        <v>10</v>
      </c>
      <c r="F222" t="s">
        <v>12</v>
      </c>
      <c r="G222" s="7">
        <v>501.24709999999993</v>
      </c>
    </row>
    <row r="223" spans="1:7" x14ac:dyDescent="0.3">
      <c r="A223">
        <v>53</v>
      </c>
      <c r="B223" t="s">
        <v>7</v>
      </c>
      <c r="C223" s="7">
        <v>33.25</v>
      </c>
      <c r="D223">
        <v>0</v>
      </c>
      <c r="E223" t="s">
        <v>10</v>
      </c>
      <c r="F223" t="s">
        <v>14</v>
      </c>
      <c r="G223" s="7">
        <v>1056.4884500000001</v>
      </c>
    </row>
    <row r="224" spans="1:7" x14ac:dyDescent="0.3">
      <c r="A224">
        <v>32</v>
      </c>
      <c r="B224" t="s">
        <v>8</v>
      </c>
      <c r="C224" s="7">
        <v>30.8</v>
      </c>
      <c r="D224">
        <v>3</v>
      </c>
      <c r="E224" t="s">
        <v>10</v>
      </c>
      <c r="F224" t="s">
        <v>12</v>
      </c>
      <c r="G224" s="7">
        <v>525.35239999999999</v>
      </c>
    </row>
    <row r="225" spans="1:7" x14ac:dyDescent="0.3">
      <c r="A225">
        <v>19</v>
      </c>
      <c r="B225" t="s">
        <v>8</v>
      </c>
      <c r="C225" s="7">
        <v>34.799999999999997</v>
      </c>
      <c r="D225">
        <v>0</v>
      </c>
      <c r="E225" t="s">
        <v>9</v>
      </c>
      <c r="F225" t="s">
        <v>12</v>
      </c>
      <c r="G225" s="7">
        <v>3477.9614999999999</v>
      </c>
    </row>
    <row r="226" spans="1:7" x14ac:dyDescent="0.3">
      <c r="A226">
        <v>42</v>
      </c>
      <c r="B226" t="s">
        <v>8</v>
      </c>
      <c r="C226" s="7">
        <v>24.64</v>
      </c>
      <c r="D226">
        <v>0</v>
      </c>
      <c r="E226" t="s">
        <v>9</v>
      </c>
      <c r="F226" t="s">
        <v>11</v>
      </c>
      <c r="G226" s="7">
        <v>1951.5541600000001</v>
      </c>
    </row>
    <row r="227" spans="1:7" x14ac:dyDescent="0.3">
      <c r="A227">
        <v>55</v>
      </c>
      <c r="B227" t="s">
        <v>8</v>
      </c>
      <c r="C227" s="7">
        <v>33.880000000000003</v>
      </c>
      <c r="D227">
        <v>3</v>
      </c>
      <c r="E227" t="s">
        <v>10</v>
      </c>
      <c r="F227" t="s">
        <v>11</v>
      </c>
      <c r="G227" s="7">
        <v>1198.7168200000001</v>
      </c>
    </row>
    <row r="228" spans="1:7" x14ac:dyDescent="0.3">
      <c r="A228">
        <v>28</v>
      </c>
      <c r="B228" t="s">
        <v>8</v>
      </c>
      <c r="C228" s="7">
        <v>38.06</v>
      </c>
      <c r="D228">
        <v>0</v>
      </c>
      <c r="E228" t="s">
        <v>10</v>
      </c>
      <c r="F228" t="s">
        <v>11</v>
      </c>
      <c r="G228" s="7">
        <v>268.94953999999996</v>
      </c>
    </row>
    <row r="229" spans="1:7" x14ac:dyDescent="0.3">
      <c r="A229">
        <v>58</v>
      </c>
      <c r="B229" t="s">
        <v>7</v>
      </c>
      <c r="C229" s="7">
        <v>41.91</v>
      </c>
      <c r="D229">
        <v>0</v>
      </c>
      <c r="E229" t="s">
        <v>10</v>
      </c>
      <c r="F229" t="s">
        <v>11</v>
      </c>
      <c r="G229" s="7">
        <v>2422.7337240000002</v>
      </c>
    </row>
    <row r="230" spans="1:7" x14ac:dyDescent="0.3">
      <c r="A230">
        <v>41</v>
      </c>
      <c r="B230" t="s">
        <v>7</v>
      </c>
      <c r="C230" s="7">
        <v>31.635000000000002</v>
      </c>
      <c r="D230">
        <v>1</v>
      </c>
      <c r="E230" t="s">
        <v>10</v>
      </c>
      <c r="F230" t="s">
        <v>14</v>
      </c>
      <c r="G230" s="7">
        <v>735.81756500000006</v>
      </c>
    </row>
    <row r="231" spans="1:7" x14ac:dyDescent="0.3">
      <c r="A231">
        <v>47</v>
      </c>
      <c r="B231" t="s">
        <v>8</v>
      </c>
      <c r="C231" s="7">
        <v>25.46</v>
      </c>
      <c r="D231">
        <v>2</v>
      </c>
      <c r="E231" t="s">
        <v>10</v>
      </c>
      <c r="F231" t="s">
        <v>14</v>
      </c>
      <c r="G231" s="7">
        <v>922.52564000000007</v>
      </c>
    </row>
    <row r="232" spans="1:7" x14ac:dyDescent="0.3">
      <c r="A232">
        <v>42</v>
      </c>
      <c r="B232" t="s">
        <v>7</v>
      </c>
      <c r="C232" s="7">
        <v>36.195</v>
      </c>
      <c r="D232">
        <v>1</v>
      </c>
      <c r="E232" t="s">
        <v>10</v>
      </c>
      <c r="F232" t="s">
        <v>13</v>
      </c>
      <c r="G232" s="7">
        <v>744.36430499999994</v>
      </c>
    </row>
    <row r="233" spans="1:7" x14ac:dyDescent="0.3">
      <c r="A233">
        <v>59</v>
      </c>
      <c r="B233" t="s">
        <v>7</v>
      </c>
      <c r="C233" s="7">
        <v>27.83</v>
      </c>
      <c r="D233">
        <v>3</v>
      </c>
      <c r="E233" t="s">
        <v>10</v>
      </c>
      <c r="F233" t="s">
        <v>11</v>
      </c>
      <c r="G233" s="7">
        <v>1400.1286700000001</v>
      </c>
    </row>
    <row r="234" spans="1:7" x14ac:dyDescent="0.3">
      <c r="A234">
        <v>19</v>
      </c>
      <c r="B234" t="s">
        <v>7</v>
      </c>
      <c r="C234" s="7">
        <v>17.8</v>
      </c>
      <c r="D234">
        <v>0</v>
      </c>
      <c r="E234" t="s">
        <v>10</v>
      </c>
      <c r="F234" t="s">
        <v>12</v>
      </c>
      <c r="G234" s="7">
        <v>172.77850000000001</v>
      </c>
    </row>
    <row r="235" spans="1:7" x14ac:dyDescent="0.3">
      <c r="A235">
        <v>59</v>
      </c>
      <c r="B235" t="s">
        <v>8</v>
      </c>
      <c r="C235" s="7">
        <v>27.5</v>
      </c>
      <c r="D235">
        <v>1</v>
      </c>
      <c r="E235" t="s">
        <v>10</v>
      </c>
      <c r="F235" t="s">
        <v>12</v>
      </c>
      <c r="G235" s="7">
        <v>1233.3827999999999</v>
      </c>
    </row>
    <row r="236" spans="1:7" x14ac:dyDescent="0.3">
      <c r="A236">
        <v>39</v>
      </c>
      <c r="B236" t="s">
        <v>8</v>
      </c>
      <c r="C236" s="7">
        <v>24.51</v>
      </c>
      <c r="D236">
        <v>2</v>
      </c>
      <c r="E236" t="s">
        <v>10</v>
      </c>
      <c r="F236" t="s">
        <v>13</v>
      </c>
      <c r="G236" s="7">
        <v>671.01918999999998</v>
      </c>
    </row>
    <row r="237" spans="1:7" x14ac:dyDescent="0.3">
      <c r="A237">
        <v>40</v>
      </c>
      <c r="B237" t="s">
        <v>7</v>
      </c>
      <c r="C237" s="7">
        <v>22.22</v>
      </c>
      <c r="D237">
        <v>2</v>
      </c>
      <c r="E237" t="s">
        <v>9</v>
      </c>
      <c r="F237" t="s">
        <v>11</v>
      </c>
      <c r="G237" s="7">
        <v>1944.4265800000001</v>
      </c>
    </row>
    <row r="238" spans="1:7" x14ac:dyDescent="0.3">
      <c r="A238">
        <v>18</v>
      </c>
      <c r="B238" t="s">
        <v>7</v>
      </c>
      <c r="C238" s="7">
        <v>26.73</v>
      </c>
      <c r="D238">
        <v>0</v>
      </c>
      <c r="E238" t="s">
        <v>10</v>
      </c>
      <c r="F238" t="s">
        <v>11</v>
      </c>
      <c r="G238" s="7">
        <v>161.57666999999998</v>
      </c>
    </row>
    <row r="239" spans="1:7" x14ac:dyDescent="0.3">
      <c r="A239">
        <v>31</v>
      </c>
      <c r="B239" t="s">
        <v>8</v>
      </c>
      <c r="C239" s="7">
        <v>38.39</v>
      </c>
      <c r="D239">
        <v>2</v>
      </c>
      <c r="E239" t="s">
        <v>10</v>
      </c>
      <c r="F239" t="s">
        <v>11</v>
      </c>
      <c r="G239" s="7">
        <v>446.32051000000001</v>
      </c>
    </row>
    <row r="240" spans="1:7" x14ac:dyDescent="0.3">
      <c r="A240">
        <v>19</v>
      </c>
      <c r="B240" t="s">
        <v>8</v>
      </c>
      <c r="C240" s="7">
        <v>29.07</v>
      </c>
      <c r="D240">
        <v>0</v>
      </c>
      <c r="E240" t="s">
        <v>9</v>
      </c>
      <c r="F240" t="s">
        <v>13</v>
      </c>
      <c r="G240" s="7">
        <v>1735.26803</v>
      </c>
    </row>
    <row r="241" spans="1:7" x14ac:dyDescent="0.3">
      <c r="A241">
        <v>44</v>
      </c>
      <c r="B241" t="s">
        <v>8</v>
      </c>
      <c r="C241" s="7">
        <v>38.06</v>
      </c>
      <c r="D241">
        <v>1</v>
      </c>
      <c r="E241" t="s">
        <v>10</v>
      </c>
      <c r="F241" t="s">
        <v>11</v>
      </c>
      <c r="G241" s="7">
        <v>715.26714000000004</v>
      </c>
    </row>
    <row r="242" spans="1:7" x14ac:dyDescent="0.3">
      <c r="A242">
        <v>23</v>
      </c>
      <c r="B242" t="s">
        <v>7</v>
      </c>
      <c r="C242" s="7">
        <v>36.67</v>
      </c>
      <c r="D242">
        <v>2</v>
      </c>
      <c r="E242" t="s">
        <v>9</v>
      </c>
      <c r="F242" t="s">
        <v>14</v>
      </c>
      <c r="G242" s="7">
        <v>3851.1628299999998</v>
      </c>
    </row>
    <row r="243" spans="1:7" x14ac:dyDescent="0.3">
      <c r="A243">
        <v>33</v>
      </c>
      <c r="B243" t="s">
        <v>7</v>
      </c>
      <c r="C243" s="7">
        <v>22.135000000000002</v>
      </c>
      <c r="D243">
        <v>1</v>
      </c>
      <c r="E243" t="s">
        <v>10</v>
      </c>
      <c r="F243" t="s">
        <v>14</v>
      </c>
      <c r="G243" s="7">
        <v>535.407465</v>
      </c>
    </row>
    <row r="244" spans="1:7" x14ac:dyDescent="0.3">
      <c r="A244">
        <v>55</v>
      </c>
      <c r="B244" t="s">
        <v>7</v>
      </c>
      <c r="C244" s="7">
        <v>26.8</v>
      </c>
      <c r="D244">
        <v>1</v>
      </c>
      <c r="E244" t="s">
        <v>10</v>
      </c>
      <c r="F244" t="s">
        <v>12</v>
      </c>
      <c r="G244" s="7">
        <v>3516.013457</v>
      </c>
    </row>
    <row r="245" spans="1:7" x14ac:dyDescent="0.3">
      <c r="A245">
        <v>40</v>
      </c>
      <c r="B245" t="s">
        <v>8</v>
      </c>
      <c r="C245" s="7">
        <v>35.299999999999997</v>
      </c>
      <c r="D245">
        <v>3</v>
      </c>
      <c r="E245" t="s">
        <v>10</v>
      </c>
      <c r="F245" t="s">
        <v>12</v>
      </c>
      <c r="G245" s="7">
        <v>719.68669999999997</v>
      </c>
    </row>
    <row r="246" spans="1:7" x14ac:dyDescent="0.3">
      <c r="A246">
        <v>63</v>
      </c>
      <c r="B246" t="s">
        <v>7</v>
      </c>
      <c r="C246" s="7">
        <v>27.74</v>
      </c>
      <c r="D246">
        <v>0</v>
      </c>
      <c r="E246" t="s">
        <v>9</v>
      </c>
      <c r="F246" t="s">
        <v>14</v>
      </c>
      <c r="G246" s="7">
        <v>2952.3165600000002</v>
      </c>
    </row>
    <row r="247" spans="1:7" x14ac:dyDescent="0.3">
      <c r="A247">
        <v>54</v>
      </c>
      <c r="B247" t="s">
        <v>8</v>
      </c>
      <c r="C247" s="7">
        <v>30.02</v>
      </c>
      <c r="D247">
        <v>0</v>
      </c>
      <c r="E247" t="s">
        <v>10</v>
      </c>
      <c r="F247" t="s">
        <v>13</v>
      </c>
      <c r="G247" s="7">
        <v>2447.6478510000002</v>
      </c>
    </row>
    <row r="248" spans="1:7" x14ac:dyDescent="0.3">
      <c r="A248">
        <v>60</v>
      </c>
      <c r="B248" t="s">
        <v>7</v>
      </c>
      <c r="C248" s="7">
        <v>38.06</v>
      </c>
      <c r="D248">
        <v>0</v>
      </c>
      <c r="E248" t="s">
        <v>10</v>
      </c>
      <c r="F248" t="s">
        <v>11</v>
      </c>
      <c r="G248" s="7">
        <v>1264.8703399999999</v>
      </c>
    </row>
    <row r="249" spans="1:7" x14ac:dyDescent="0.3">
      <c r="A249">
        <v>24</v>
      </c>
      <c r="B249" t="s">
        <v>8</v>
      </c>
      <c r="C249" s="7">
        <v>35.86</v>
      </c>
      <c r="D249">
        <v>0</v>
      </c>
      <c r="E249" t="s">
        <v>10</v>
      </c>
      <c r="F249" t="s">
        <v>11</v>
      </c>
      <c r="G249" s="7">
        <v>198.69333999999998</v>
      </c>
    </row>
    <row r="250" spans="1:7" x14ac:dyDescent="0.3">
      <c r="A250">
        <v>19</v>
      </c>
      <c r="B250" t="s">
        <v>8</v>
      </c>
      <c r="C250" s="7">
        <v>20.9</v>
      </c>
      <c r="D250">
        <v>1</v>
      </c>
      <c r="E250" t="s">
        <v>10</v>
      </c>
      <c r="F250" t="s">
        <v>12</v>
      </c>
      <c r="G250" s="7">
        <v>183.20940000000002</v>
      </c>
    </row>
    <row r="251" spans="1:7" x14ac:dyDescent="0.3">
      <c r="A251">
        <v>29</v>
      </c>
      <c r="B251" t="s">
        <v>8</v>
      </c>
      <c r="C251" s="7">
        <v>28.975000000000001</v>
      </c>
      <c r="D251">
        <v>1</v>
      </c>
      <c r="E251" t="s">
        <v>10</v>
      </c>
      <c r="F251" t="s">
        <v>14</v>
      </c>
      <c r="G251" s="7">
        <v>404.05582500000003</v>
      </c>
    </row>
    <row r="252" spans="1:7" x14ac:dyDescent="0.3">
      <c r="A252">
        <v>18</v>
      </c>
      <c r="B252" t="s">
        <v>8</v>
      </c>
      <c r="C252" s="7">
        <v>17.29</v>
      </c>
      <c r="D252">
        <v>2</v>
      </c>
      <c r="E252" t="s">
        <v>9</v>
      </c>
      <c r="F252" t="s">
        <v>14</v>
      </c>
      <c r="G252" s="7">
        <v>1282.94551</v>
      </c>
    </row>
    <row r="253" spans="1:7" x14ac:dyDescent="0.3">
      <c r="A253">
        <v>63</v>
      </c>
      <c r="B253" t="s">
        <v>7</v>
      </c>
      <c r="C253" s="7">
        <v>32.200000000000003</v>
      </c>
      <c r="D253">
        <v>2</v>
      </c>
      <c r="E253" t="s">
        <v>9</v>
      </c>
      <c r="F253" t="s">
        <v>12</v>
      </c>
      <c r="G253" s="7">
        <v>4730.5304999999998</v>
      </c>
    </row>
    <row r="254" spans="1:7" x14ac:dyDescent="0.3">
      <c r="A254">
        <v>54</v>
      </c>
      <c r="B254" t="s">
        <v>8</v>
      </c>
      <c r="C254" s="7">
        <v>34.21</v>
      </c>
      <c r="D254">
        <v>2</v>
      </c>
      <c r="E254" t="s">
        <v>9</v>
      </c>
      <c r="F254" t="s">
        <v>11</v>
      </c>
      <c r="G254" s="7">
        <v>4426.0749900000001</v>
      </c>
    </row>
    <row r="255" spans="1:7" x14ac:dyDescent="0.3">
      <c r="A255">
        <v>27</v>
      </c>
      <c r="B255" t="s">
        <v>8</v>
      </c>
      <c r="C255" s="7">
        <v>30.3</v>
      </c>
      <c r="D255">
        <v>3</v>
      </c>
      <c r="E255" t="s">
        <v>10</v>
      </c>
      <c r="F255" t="s">
        <v>12</v>
      </c>
      <c r="G255" s="7">
        <v>426.07439999999997</v>
      </c>
    </row>
    <row r="256" spans="1:7" x14ac:dyDescent="0.3">
      <c r="A256">
        <v>50</v>
      </c>
      <c r="B256" t="s">
        <v>8</v>
      </c>
      <c r="C256" s="7">
        <v>31.824999999999999</v>
      </c>
      <c r="D256">
        <v>0</v>
      </c>
      <c r="E256" t="s">
        <v>9</v>
      </c>
      <c r="F256" t="s">
        <v>14</v>
      </c>
      <c r="G256" s="7">
        <v>4109.7161749999996</v>
      </c>
    </row>
    <row r="257" spans="1:7" x14ac:dyDescent="0.3">
      <c r="A257">
        <v>55</v>
      </c>
      <c r="B257" t="s">
        <v>7</v>
      </c>
      <c r="C257" s="7">
        <v>25.364999999999998</v>
      </c>
      <c r="D257">
        <v>3</v>
      </c>
      <c r="E257" t="s">
        <v>10</v>
      </c>
      <c r="F257" t="s">
        <v>14</v>
      </c>
      <c r="G257" s="7">
        <v>1304.7332350000001</v>
      </c>
    </row>
    <row r="258" spans="1:7" x14ac:dyDescent="0.3">
      <c r="A258">
        <v>56</v>
      </c>
      <c r="B258" t="s">
        <v>8</v>
      </c>
      <c r="C258" s="7">
        <v>33.630000000000003</v>
      </c>
      <c r="D258">
        <v>0</v>
      </c>
      <c r="E258" t="s">
        <v>9</v>
      </c>
      <c r="F258" t="s">
        <v>13</v>
      </c>
      <c r="G258" s="7">
        <v>4392.1183700000001</v>
      </c>
    </row>
    <row r="259" spans="1:7" x14ac:dyDescent="0.3">
      <c r="A259">
        <v>38</v>
      </c>
      <c r="B259" t="s">
        <v>7</v>
      </c>
      <c r="C259" s="7">
        <v>40.15</v>
      </c>
      <c r="D259">
        <v>0</v>
      </c>
      <c r="E259" t="s">
        <v>10</v>
      </c>
      <c r="F259" t="s">
        <v>11</v>
      </c>
      <c r="G259" s="7">
        <v>540.09804999999994</v>
      </c>
    </row>
    <row r="260" spans="1:7" x14ac:dyDescent="0.3">
      <c r="A260">
        <v>51</v>
      </c>
      <c r="B260" t="s">
        <v>8</v>
      </c>
      <c r="C260" s="7">
        <v>24.414999999999999</v>
      </c>
      <c r="D260">
        <v>4</v>
      </c>
      <c r="E260" t="s">
        <v>10</v>
      </c>
      <c r="F260" t="s">
        <v>13</v>
      </c>
      <c r="G260" s="7">
        <v>1152.0099850000001</v>
      </c>
    </row>
    <row r="261" spans="1:7" x14ac:dyDescent="0.3">
      <c r="A261">
        <v>19</v>
      </c>
      <c r="B261" t="s">
        <v>8</v>
      </c>
      <c r="C261" s="7">
        <v>31.92</v>
      </c>
      <c r="D261">
        <v>0</v>
      </c>
      <c r="E261" t="s">
        <v>9</v>
      </c>
      <c r="F261" t="s">
        <v>13</v>
      </c>
      <c r="G261" s="7">
        <v>3375.02918</v>
      </c>
    </row>
    <row r="262" spans="1:7" x14ac:dyDescent="0.3">
      <c r="A262">
        <v>58</v>
      </c>
      <c r="B262" t="s">
        <v>7</v>
      </c>
      <c r="C262" s="7">
        <v>25.2</v>
      </c>
      <c r="D262">
        <v>0</v>
      </c>
      <c r="E262" t="s">
        <v>10</v>
      </c>
      <c r="F262" t="s">
        <v>12</v>
      </c>
      <c r="G262" s="7">
        <v>1183.7159999999999</v>
      </c>
    </row>
    <row r="263" spans="1:7" x14ac:dyDescent="0.3">
      <c r="A263">
        <v>20</v>
      </c>
      <c r="B263" t="s">
        <v>7</v>
      </c>
      <c r="C263" s="7">
        <v>26.84</v>
      </c>
      <c r="D263">
        <v>1</v>
      </c>
      <c r="E263" t="s">
        <v>9</v>
      </c>
      <c r="F263" t="s">
        <v>11</v>
      </c>
      <c r="G263" s="7">
        <v>1708.52676</v>
      </c>
    </row>
    <row r="264" spans="1:7" x14ac:dyDescent="0.3">
      <c r="A264">
        <v>52</v>
      </c>
      <c r="B264" t="s">
        <v>8</v>
      </c>
      <c r="C264" s="7">
        <v>24.32</v>
      </c>
      <c r="D264">
        <v>3</v>
      </c>
      <c r="E264" t="s">
        <v>9</v>
      </c>
      <c r="F264" t="s">
        <v>14</v>
      </c>
      <c r="G264" s="7">
        <v>2486.9836800000003</v>
      </c>
    </row>
    <row r="265" spans="1:7" x14ac:dyDescent="0.3">
      <c r="A265">
        <v>19</v>
      </c>
      <c r="B265" t="s">
        <v>8</v>
      </c>
      <c r="C265" s="7">
        <v>36.954999999999998</v>
      </c>
      <c r="D265">
        <v>0</v>
      </c>
      <c r="E265" t="s">
        <v>9</v>
      </c>
      <c r="F265" t="s">
        <v>13</v>
      </c>
      <c r="G265" s="7">
        <v>3621.9405449999999</v>
      </c>
    </row>
    <row r="266" spans="1:7" x14ac:dyDescent="0.3">
      <c r="A266">
        <v>53</v>
      </c>
      <c r="B266" t="s">
        <v>7</v>
      </c>
      <c r="C266" s="7">
        <v>38.06</v>
      </c>
      <c r="D266">
        <v>3</v>
      </c>
      <c r="E266" t="s">
        <v>10</v>
      </c>
      <c r="F266" t="s">
        <v>11</v>
      </c>
      <c r="G266" s="7">
        <v>2046.2997660000001</v>
      </c>
    </row>
    <row r="267" spans="1:7" x14ac:dyDescent="0.3">
      <c r="A267">
        <v>46</v>
      </c>
      <c r="B267" t="s">
        <v>8</v>
      </c>
      <c r="C267" s="7">
        <v>42.35</v>
      </c>
      <c r="D267">
        <v>3</v>
      </c>
      <c r="E267" t="s">
        <v>9</v>
      </c>
      <c r="F267" t="s">
        <v>11</v>
      </c>
      <c r="G267" s="7">
        <v>4615.1124499999996</v>
      </c>
    </row>
    <row r="268" spans="1:7" x14ac:dyDescent="0.3">
      <c r="A268">
        <v>40</v>
      </c>
      <c r="B268" t="s">
        <v>8</v>
      </c>
      <c r="C268" s="7">
        <v>19.8</v>
      </c>
      <c r="D268">
        <v>1</v>
      </c>
      <c r="E268" t="s">
        <v>9</v>
      </c>
      <c r="F268" t="s">
        <v>11</v>
      </c>
      <c r="G268" s="7">
        <v>1717.9522000000002</v>
      </c>
    </row>
    <row r="269" spans="1:7" x14ac:dyDescent="0.3">
      <c r="A269">
        <v>59</v>
      </c>
      <c r="B269" t="s">
        <v>7</v>
      </c>
      <c r="C269" s="7">
        <v>32.395000000000003</v>
      </c>
      <c r="D269">
        <v>3</v>
      </c>
      <c r="E269" t="s">
        <v>10</v>
      </c>
      <c r="F269" t="s">
        <v>14</v>
      </c>
      <c r="G269" s="7">
        <v>1459.0632049999999</v>
      </c>
    </row>
    <row r="270" spans="1:7" x14ac:dyDescent="0.3">
      <c r="A270">
        <v>45</v>
      </c>
      <c r="B270" t="s">
        <v>8</v>
      </c>
      <c r="C270" s="7">
        <v>30.2</v>
      </c>
      <c r="D270">
        <v>1</v>
      </c>
      <c r="E270" t="s">
        <v>10</v>
      </c>
      <c r="F270" t="s">
        <v>12</v>
      </c>
      <c r="G270" s="7">
        <v>744.10529999999994</v>
      </c>
    </row>
    <row r="271" spans="1:7" x14ac:dyDescent="0.3">
      <c r="A271">
        <v>49</v>
      </c>
      <c r="B271" t="s">
        <v>8</v>
      </c>
      <c r="C271" s="7">
        <v>25.84</v>
      </c>
      <c r="D271">
        <v>1</v>
      </c>
      <c r="E271" t="s">
        <v>10</v>
      </c>
      <c r="F271" t="s">
        <v>14</v>
      </c>
      <c r="G271" s="7">
        <v>928.24806000000012</v>
      </c>
    </row>
    <row r="272" spans="1:7" x14ac:dyDescent="0.3">
      <c r="A272">
        <v>18</v>
      </c>
      <c r="B272" t="s">
        <v>8</v>
      </c>
      <c r="C272" s="7">
        <v>29.37</v>
      </c>
      <c r="D272">
        <v>1</v>
      </c>
      <c r="E272" t="s">
        <v>10</v>
      </c>
      <c r="F272" t="s">
        <v>11</v>
      </c>
      <c r="G272" s="7">
        <v>171.94363000000001</v>
      </c>
    </row>
    <row r="273" spans="1:7" x14ac:dyDescent="0.3">
      <c r="A273">
        <v>50</v>
      </c>
      <c r="B273" t="s">
        <v>8</v>
      </c>
      <c r="C273" s="7">
        <v>34.200000000000003</v>
      </c>
      <c r="D273">
        <v>2</v>
      </c>
      <c r="E273" t="s">
        <v>9</v>
      </c>
      <c r="F273" t="s">
        <v>12</v>
      </c>
      <c r="G273" s="7">
        <v>4285.6838000000007</v>
      </c>
    </row>
    <row r="274" spans="1:7" x14ac:dyDescent="0.3">
      <c r="A274">
        <v>41</v>
      </c>
      <c r="B274" t="s">
        <v>8</v>
      </c>
      <c r="C274" s="7">
        <v>37.049999999999997</v>
      </c>
      <c r="D274">
        <v>2</v>
      </c>
      <c r="E274" t="s">
        <v>10</v>
      </c>
      <c r="F274" t="s">
        <v>13</v>
      </c>
      <c r="G274" s="7">
        <v>726.57024999999999</v>
      </c>
    </row>
    <row r="275" spans="1:7" x14ac:dyDescent="0.3">
      <c r="A275">
        <v>50</v>
      </c>
      <c r="B275" t="s">
        <v>8</v>
      </c>
      <c r="C275" s="7">
        <v>27.454999999999998</v>
      </c>
      <c r="D275">
        <v>1</v>
      </c>
      <c r="E275" t="s">
        <v>10</v>
      </c>
      <c r="F275" t="s">
        <v>14</v>
      </c>
      <c r="G275" s="7">
        <v>961.76624500000003</v>
      </c>
    </row>
    <row r="276" spans="1:7" x14ac:dyDescent="0.3">
      <c r="A276">
        <v>25</v>
      </c>
      <c r="B276" t="s">
        <v>8</v>
      </c>
      <c r="C276" s="7">
        <v>27.55</v>
      </c>
      <c r="D276">
        <v>0</v>
      </c>
      <c r="E276" t="s">
        <v>10</v>
      </c>
      <c r="F276" t="s">
        <v>13</v>
      </c>
      <c r="G276" s="7">
        <v>252.31694999999999</v>
      </c>
    </row>
    <row r="277" spans="1:7" x14ac:dyDescent="0.3">
      <c r="A277">
        <v>47</v>
      </c>
      <c r="B277" t="s">
        <v>7</v>
      </c>
      <c r="C277" s="7">
        <v>26.6</v>
      </c>
      <c r="D277">
        <v>2</v>
      </c>
      <c r="E277" t="s">
        <v>10</v>
      </c>
      <c r="F277" t="s">
        <v>14</v>
      </c>
      <c r="G277" s="7">
        <v>971.58410000000003</v>
      </c>
    </row>
    <row r="278" spans="1:7" x14ac:dyDescent="0.3">
      <c r="A278">
        <v>19</v>
      </c>
      <c r="B278" t="s">
        <v>8</v>
      </c>
      <c r="C278" s="7">
        <v>20.614999999999998</v>
      </c>
      <c r="D278">
        <v>2</v>
      </c>
      <c r="E278" t="s">
        <v>10</v>
      </c>
      <c r="F278" t="s">
        <v>13</v>
      </c>
      <c r="G278" s="7">
        <v>280.36978499999998</v>
      </c>
    </row>
    <row r="279" spans="1:7" x14ac:dyDescent="0.3">
      <c r="A279">
        <v>22</v>
      </c>
      <c r="B279" t="s">
        <v>7</v>
      </c>
      <c r="C279" s="7">
        <v>24.3</v>
      </c>
      <c r="D279">
        <v>0</v>
      </c>
      <c r="E279" t="s">
        <v>10</v>
      </c>
      <c r="F279" t="s">
        <v>12</v>
      </c>
      <c r="G279" s="7">
        <v>215.04689999999999</v>
      </c>
    </row>
    <row r="280" spans="1:7" x14ac:dyDescent="0.3">
      <c r="A280">
        <v>59</v>
      </c>
      <c r="B280" t="s">
        <v>8</v>
      </c>
      <c r="C280" s="7">
        <v>31.79</v>
      </c>
      <c r="D280">
        <v>2</v>
      </c>
      <c r="E280" t="s">
        <v>10</v>
      </c>
      <c r="F280" t="s">
        <v>11</v>
      </c>
      <c r="G280" s="7">
        <v>1292.8791100000001</v>
      </c>
    </row>
    <row r="281" spans="1:7" x14ac:dyDescent="0.3">
      <c r="A281">
        <v>51</v>
      </c>
      <c r="B281" t="s">
        <v>7</v>
      </c>
      <c r="C281" s="7">
        <v>21.56</v>
      </c>
      <c r="D281">
        <v>1</v>
      </c>
      <c r="E281" t="s">
        <v>10</v>
      </c>
      <c r="F281" t="s">
        <v>11</v>
      </c>
      <c r="G281" s="7">
        <v>985.51314000000002</v>
      </c>
    </row>
    <row r="282" spans="1:7" x14ac:dyDescent="0.3">
      <c r="A282">
        <v>40</v>
      </c>
      <c r="B282" t="s">
        <v>7</v>
      </c>
      <c r="C282" s="7">
        <v>28.12</v>
      </c>
      <c r="D282">
        <v>1</v>
      </c>
      <c r="E282" t="s">
        <v>9</v>
      </c>
      <c r="F282" t="s">
        <v>14</v>
      </c>
      <c r="G282" s="7">
        <v>2233.1566800000001</v>
      </c>
    </row>
    <row r="283" spans="1:7" x14ac:dyDescent="0.3">
      <c r="A283">
        <v>54</v>
      </c>
      <c r="B283" t="s">
        <v>8</v>
      </c>
      <c r="C283" s="7">
        <v>40.564999999999998</v>
      </c>
      <c r="D283">
        <v>3</v>
      </c>
      <c r="E283" t="s">
        <v>9</v>
      </c>
      <c r="F283" t="s">
        <v>14</v>
      </c>
      <c r="G283" s="7">
        <v>4854.9178350000002</v>
      </c>
    </row>
    <row r="284" spans="1:7" x14ac:dyDescent="0.3">
      <c r="A284">
        <v>30</v>
      </c>
      <c r="B284" t="s">
        <v>8</v>
      </c>
      <c r="C284" s="7">
        <v>27.645</v>
      </c>
      <c r="D284">
        <v>1</v>
      </c>
      <c r="E284" t="s">
        <v>10</v>
      </c>
      <c r="F284" t="s">
        <v>14</v>
      </c>
      <c r="G284" s="7">
        <v>423.71265499999998</v>
      </c>
    </row>
    <row r="285" spans="1:7" x14ac:dyDescent="0.3">
      <c r="A285">
        <v>55</v>
      </c>
      <c r="B285" t="s">
        <v>7</v>
      </c>
      <c r="C285" s="7">
        <v>32.395000000000003</v>
      </c>
      <c r="D285">
        <v>1</v>
      </c>
      <c r="E285" t="s">
        <v>10</v>
      </c>
      <c r="F285" t="s">
        <v>14</v>
      </c>
      <c r="G285" s="7">
        <v>1187.9104050000001</v>
      </c>
    </row>
    <row r="286" spans="1:7" x14ac:dyDescent="0.3">
      <c r="A286">
        <v>52</v>
      </c>
      <c r="B286" t="s">
        <v>7</v>
      </c>
      <c r="C286" s="7">
        <v>31.2</v>
      </c>
      <c r="D286">
        <v>0</v>
      </c>
      <c r="E286" t="s">
        <v>10</v>
      </c>
      <c r="F286" t="s">
        <v>12</v>
      </c>
      <c r="G286" s="7">
        <v>962.59199999999998</v>
      </c>
    </row>
    <row r="287" spans="1:7" x14ac:dyDescent="0.3">
      <c r="A287">
        <v>46</v>
      </c>
      <c r="B287" t="s">
        <v>8</v>
      </c>
      <c r="C287" s="7">
        <v>26.62</v>
      </c>
      <c r="D287">
        <v>1</v>
      </c>
      <c r="E287" t="s">
        <v>10</v>
      </c>
      <c r="F287" t="s">
        <v>11</v>
      </c>
      <c r="G287" s="7">
        <v>774.21098000000006</v>
      </c>
    </row>
    <row r="288" spans="1:7" x14ac:dyDescent="0.3">
      <c r="A288">
        <v>46</v>
      </c>
      <c r="B288" t="s">
        <v>7</v>
      </c>
      <c r="C288" s="7">
        <v>48.07</v>
      </c>
      <c r="D288">
        <v>2</v>
      </c>
      <c r="E288" t="s">
        <v>10</v>
      </c>
      <c r="F288" t="s">
        <v>14</v>
      </c>
      <c r="G288" s="7">
        <v>943.29253000000006</v>
      </c>
    </row>
    <row r="289" spans="1:7" x14ac:dyDescent="0.3">
      <c r="A289">
        <v>63</v>
      </c>
      <c r="B289" t="s">
        <v>7</v>
      </c>
      <c r="C289" s="7">
        <v>26.22</v>
      </c>
      <c r="D289">
        <v>0</v>
      </c>
      <c r="E289" t="s">
        <v>10</v>
      </c>
      <c r="F289" t="s">
        <v>13</v>
      </c>
      <c r="G289" s="7">
        <v>1425.6192800000001</v>
      </c>
    </row>
    <row r="290" spans="1:7" x14ac:dyDescent="0.3">
      <c r="A290">
        <v>59</v>
      </c>
      <c r="B290" t="s">
        <v>7</v>
      </c>
      <c r="C290" s="7">
        <v>36.765000000000001</v>
      </c>
      <c r="D290">
        <v>1</v>
      </c>
      <c r="E290" t="s">
        <v>9</v>
      </c>
      <c r="F290" t="s">
        <v>14</v>
      </c>
      <c r="G290" s="7">
        <v>4789.6791350000003</v>
      </c>
    </row>
    <row r="291" spans="1:7" x14ac:dyDescent="0.3">
      <c r="A291">
        <v>52</v>
      </c>
      <c r="B291" t="s">
        <v>8</v>
      </c>
      <c r="C291" s="7">
        <v>26.4</v>
      </c>
      <c r="D291">
        <v>3</v>
      </c>
      <c r="E291" t="s">
        <v>10</v>
      </c>
      <c r="F291" t="s">
        <v>11</v>
      </c>
      <c r="G291" s="7">
        <v>2599.2821039999999</v>
      </c>
    </row>
    <row r="292" spans="1:7" x14ac:dyDescent="0.3">
      <c r="A292">
        <v>28</v>
      </c>
      <c r="B292" t="s">
        <v>7</v>
      </c>
      <c r="C292" s="7">
        <v>33.4</v>
      </c>
      <c r="D292">
        <v>0</v>
      </c>
      <c r="E292" t="s">
        <v>10</v>
      </c>
      <c r="F292" t="s">
        <v>12</v>
      </c>
      <c r="G292" s="7">
        <v>317.20179999999999</v>
      </c>
    </row>
    <row r="293" spans="1:7" x14ac:dyDescent="0.3">
      <c r="A293">
        <v>29</v>
      </c>
      <c r="B293" t="s">
        <v>8</v>
      </c>
      <c r="C293" s="7">
        <v>29.64</v>
      </c>
      <c r="D293">
        <v>1</v>
      </c>
      <c r="E293" t="s">
        <v>10</v>
      </c>
      <c r="F293" t="s">
        <v>14</v>
      </c>
      <c r="G293" s="7">
        <v>2027.7807509999998</v>
      </c>
    </row>
    <row r="294" spans="1:7" x14ac:dyDescent="0.3">
      <c r="A294">
        <v>25</v>
      </c>
      <c r="B294" t="s">
        <v>8</v>
      </c>
      <c r="C294" s="7">
        <v>45.54</v>
      </c>
      <c r="D294">
        <v>2</v>
      </c>
      <c r="E294" t="s">
        <v>9</v>
      </c>
      <c r="F294" t="s">
        <v>11</v>
      </c>
      <c r="G294" s="7">
        <v>4211.2235600000004</v>
      </c>
    </row>
    <row r="295" spans="1:7" x14ac:dyDescent="0.3">
      <c r="A295">
        <v>22</v>
      </c>
      <c r="B295" t="s">
        <v>7</v>
      </c>
      <c r="C295" s="7">
        <v>28.82</v>
      </c>
      <c r="D295">
        <v>0</v>
      </c>
      <c r="E295" t="s">
        <v>10</v>
      </c>
      <c r="F295" t="s">
        <v>11</v>
      </c>
      <c r="G295" s="7">
        <v>215.67518000000001</v>
      </c>
    </row>
    <row r="296" spans="1:7" x14ac:dyDescent="0.3">
      <c r="A296">
        <v>25</v>
      </c>
      <c r="B296" t="s">
        <v>8</v>
      </c>
      <c r="C296" s="7">
        <v>26.8</v>
      </c>
      <c r="D296">
        <v>3</v>
      </c>
      <c r="E296" t="s">
        <v>10</v>
      </c>
      <c r="F296" t="s">
        <v>12</v>
      </c>
      <c r="G296" s="7">
        <v>390.61270000000002</v>
      </c>
    </row>
    <row r="297" spans="1:7" x14ac:dyDescent="0.3">
      <c r="A297">
        <v>18</v>
      </c>
      <c r="B297" t="s">
        <v>8</v>
      </c>
      <c r="C297" s="7">
        <v>22.99</v>
      </c>
      <c r="D297">
        <v>0</v>
      </c>
      <c r="E297" t="s">
        <v>10</v>
      </c>
      <c r="F297" t="s">
        <v>14</v>
      </c>
      <c r="G297" s="7">
        <v>170.45680999999999</v>
      </c>
    </row>
    <row r="298" spans="1:7" x14ac:dyDescent="0.3">
      <c r="A298">
        <v>19</v>
      </c>
      <c r="B298" t="s">
        <v>8</v>
      </c>
      <c r="C298" s="7">
        <v>27.7</v>
      </c>
      <c r="D298">
        <v>0</v>
      </c>
      <c r="E298" t="s">
        <v>9</v>
      </c>
      <c r="F298" t="s">
        <v>12</v>
      </c>
      <c r="G298" s="7">
        <v>1629.7846</v>
      </c>
    </row>
    <row r="299" spans="1:7" x14ac:dyDescent="0.3">
      <c r="A299">
        <v>47</v>
      </c>
      <c r="B299" t="s">
        <v>8</v>
      </c>
      <c r="C299" s="7">
        <v>25.41</v>
      </c>
      <c r="D299">
        <v>1</v>
      </c>
      <c r="E299" t="s">
        <v>9</v>
      </c>
      <c r="F299" t="s">
        <v>11</v>
      </c>
      <c r="G299" s="7">
        <v>2197.86769</v>
      </c>
    </row>
    <row r="300" spans="1:7" x14ac:dyDescent="0.3">
      <c r="A300">
        <v>31</v>
      </c>
      <c r="B300" t="s">
        <v>8</v>
      </c>
      <c r="C300" s="7">
        <v>34.39</v>
      </c>
      <c r="D300">
        <v>3</v>
      </c>
      <c r="E300" t="s">
        <v>9</v>
      </c>
      <c r="F300" t="s">
        <v>13</v>
      </c>
      <c r="G300" s="7">
        <v>3874.6355100000001</v>
      </c>
    </row>
    <row r="301" spans="1:7" x14ac:dyDescent="0.3">
      <c r="A301">
        <v>48</v>
      </c>
      <c r="B301" t="s">
        <v>7</v>
      </c>
      <c r="C301" s="7">
        <v>28.88</v>
      </c>
      <c r="D301">
        <v>1</v>
      </c>
      <c r="E301" t="s">
        <v>10</v>
      </c>
      <c r="F301" t="s">
        <v>13</v>
      </c>
      <c r="G301" s="7">
        <v>924.94951999999989</v>
      </c>
    </row>
    <row r="302" spans="1:7" x14ac:dyDescent="0.3">
      <c r="A302">
        <v>36</v>
      </c>
      <c r="B302" t="s">
        <v>8</v>
      </c>
      <c r="C302" s="7">
        <v>27.55</v>
      </c>
      <c r="D302">
        <v>3</v>
      </c>
      <c r="E302" t="s">
        <v>10</v>
      </c>
      <c r="F302" t="s">
        <v>14</v>
      </c>
      <c r="G302" s="7">
        <v>674.67425000000003</v>
      </c>
    </row>
    <row r="303" spans="1:7" x14ac:dyDescent="0.3">
      <c r="A303">
        <v>53</v>
      </c>
      <c r="B303" t="s">
        <v>7</v>
      </c>
      <c r="C303" s="7">
        <v>22.61</v>
      </c>
      <c r="D303">
        <v>3</v>
      </c>
      <c r="E303" t="s">
        <v>9</v>
      </c>
      <c r="F303" t="s">
        <v>14</v>
      </c>
      <c r="G303" s="7">
        <v>2487.3384900000001</v>
      </c>
    </row>
    <row r="304" spans="1:7" x14ac:dyDescent="0.3">
      <c r="A304">
        <v>56</v>
      </c>
      <c r="B304" t="s">
        <v>7</v>
      </c>
      <c r="C304" s="7">
        <v>37.51</v>
      </c>
      <c r="D304">
        <v>2</v>
      </c>
      <c r="E304" t="s">
        <v>10</v>
      </c>
      <c r="F304" t="s">
        <v>11</v>
      </c>
      <c r="G304" s="7">
        <v>1226.55069</v>
      </c>
    </row>
    <row r="305" spans="1:7" x14ac:dyDescent="0.3">
      <c r="A305">
        <v>28</v>
      </c>
      <c r="B305" t="s">
        <v>7</v>
      </c>
      <c r="C305" s="7">
        <v>33</v>
      </c>
      <c r="D305">
        <v>2</v>
      </c>
      <c r="E305" t="s">
        <v>10</v>
      </c>
      <c r="F305" t="s">
        <v>11</v>
      </c>
      <c r="G305" s="7">
        <v>434.94620000000003</v>
      </c>
    </row>
    <row r="306" spans="1:7" x14ac:dyDescent="0.3">
      <c r="A306">
        <v>57</v>
      </c>
      <c r="B306" t="s">
        <v>7</v>
      </c>
      <c r="C306" s="7">
        <v>38</v>
      </c>
      <c r="D306">
        <v>2</v>
      </c>
      <c r="E306" t="s">
        <v>10</v>
      </c>
      <c r="F306" t="s">
        <v>12</v>
      </c>
      <c r="G306" s="7">
        <v>1264.6206999999999</v>
      </c>
    </row>
    <row r="307" spans="1:7" x14ac:dyDescent="0.3">
      <c r="A307">
        <v>29</v>
      </c>
      <c r="B307" t="s">
        <v>8</v>
      </c>
      <c r="C307" s="7">
        <v>33.344999999999999</v>
      </c>
      <c r="D307">
        <v>2</v>
      </c>
      <c r="E307" t="s">
        <v>10</v>
      </c>
      <c r="F307" t="s">
        <v>13</v>
      </c>
      <c r="G307" s="7">
        <v>1944.2353500000002</v>
      </c>
    </row>
    <row r="308" spans="1:7" x14ac:dyDescent="0.3">
      <c r="A308">
        <v>28</v>
      </c>
      <c r="B308" t="s">
        <v>7</v>
      </c>
      <c r="C308" s="7">
        <v>27.5</v>
      </c>
      <c r="D308">
        <v>2</v>
      </c>
      <c r="E308" t="s">
        <v>10</v>
      </c>
      <c r="F308" t="s">
        <v>12</v>
      </c>
      <c r="G308" s="7">
        <v>2017.7671129999999</v>
      </c>
    </row>
    <row r="309" spans="1:7" x14ac:dyDescent="0.3">
      <c r="A309">
        <v>30</v>
      </c>
      <c r="B309" t="s">
        <v>7</v>
      </c>
      <c r="C309" s="7">
        <v>33.33</v>
      </c>
      <c r="D309">
        <v>1</v>
      </c>
      <c r="E309" t="s">
        <v>10</v>
      </c>
      <c r="F309" t="s">
        <v>11</v>
      </c>
      <c r="G309" s="7">
        <v>415.10287</v>
      </c>
    </row>
    <row r="310" spans="1:7" x14ac:dyDescent="0.3">
      <c r="A310">
        <v>58</v>
      </c>
      <c r="B310" t="s">
        <v>8</v>
      </c>
      <c r="C310" s="7">
        <v>34.865000000000002</v>
      </c>
      <c r="D310">
        <v>0</v>
      </c>
      <c r="E310" t="s">
        <v>10</v>
      </c>
      <c r="F310" t="s">
        <v>14</v>
      </c>
      <c r="G310" s="7">
        <v>1194.459435</v>
      </c>
    </row>
    <row r="311" spans="1:7" x14ac:dyDescent="0.3">
      <c r="A311">
        <v>41</v>
      </c>
      <c r="B311" t="s">
        <v>7</v>
      </c>
      <c r="C311" s="7">
        <v>33.06</v>
      </c>
      <c r="D311">
        <v>2</v>
      </c>
      <c r="E311" t="s">
        <v>10</v>
      </c>
      <c r="F311" t="s">
        <v>13</v>
      </c>
      <c r="G311" s="7">
        <v>774.91563999999994</v>
      </c>
    </row>
    <row r="312" spans="1:7" x14ac:dyDescent="0.3">
      <c r="A312">
        <v>50</v>
      </c>
      <c r="B312" t="s">
        <v>8</v>
      </c>
      <c r="C312" s="7">
        <v>26.6</v>
      </c>
      <c r="D312">
        <v>0</v>
      </c>
      <c r="E312" t="s">
        <v>10</v>
      </c>
      <c r="F312" t="s">
        <v>12</v>
      </c>
      <c r="G312" s="7">
        <v>844.44740000000002</v>
      </c>
    </row>
    <row r="313" spans="1:7" x14ac:dyDescent="0.3">
      <c r="A313">
        <v>19</v>
      </c>
      <c r="B313" t="s">
        <v>7</v>
      </c>
      <c r="C313" s="7">
        <v>24.7</v>
      </c>
      <c r="D313">
        <v>0</v>
      </c>
      <c r="E313" t="s">
        <v>10</v>
      </c>
      <c r="F313" t="s">
        <v>12</v>
      </c>
      <c r="G313" s="7">
        <v>173.73759999999999</v>
      </c>
    </row>
    <row r="314" spans="1:7" x14ac:dyDescent="0.3">
      <c r="A314">
        <v>43</v>
      </c>
      <c r="B314" t="s">
        <v>8</v>
      </c>
      <c r="C314" s="7">
        <v>35.97</v>
      </c>
      <c r="D314">
        <v>3</v>
      </c>
      <c r="E314" t="s">
        <v>9</v>
      </c>
      <c r="F314" t="s">
        <v>11</v>
      </c>
      <c r="G314" s="7">
        <v>4212.4515300000003</v>
      </c>
    </row>
    <row r="315" spans="1:7" x14ac:dyDescent="0.3">
      <c r="A315">
        <v>49</v>
      </c>
      <c r="B315" t="s">
        <v>8</v>
      </c>
      <c r="C315" s="7">
        <v>35.86</v>
      </c>
      <c r="D315">
        <v>0</v>
      </c>
      <c r="E315" t="s">
        <v>10</v>
      </c>
      <c r="F315" t="s">
        <v>11</v>
      </c>
      <c r="G315" s="7">
        <v>812.44083999999998</v>
      </c>
    </row>
    <row r="316" spans="1:7" x14ac:dyDescent="0.3">
      <c r="A316">
        <v>27</v>
      </c>
      <c r="B316" t="s">
        <v>7</v>
      </c>
      <c r="C316" s="7">
        <v>31.4</v>
      </c>
      <c r="D316">
        <v>0</v>
      </c>
      <c r="E316" t="s">
        <v>9</v>
      </c>
      <c r="F316" t="s">
        <v>12</v>
      </c>
      <c r="G316" s="7">
        <v>3483.8872999999999</v>
      </c>
    </row>
    <row r="317" spans="1:7" x14ac:dyDescent="0.3">
      <c r="A317">
        <v>52</v>
      </c>
      <c r="B317" t="s">
        <v>8</v>
      </c>
      <c r="C317" s="7">
        <v>33.25</v>
      </c>
      <c r="D317">
        <v>0</v>
      </c>
      <c r="E317" t="s">
        <v>10</v>
      </c>
      <c r="F317" t="s">
        <v>14</v>
      </c>
      <c r="G317" s="7">
        <v>972.27695000000006</v>
      </c>
    </row>
    <row r="318" spans="1:7" x14ac:dyDescent="0.3">
      <c r="A318">
        <v>50</v>
      </c>
      <c r="B318" t="s">
        <v>8</v>
      </c>
      <c r="C318" s="7">
        <v>32.204999999999998</v>
      </c>
      <c r="D318">
        <v>0</v>
      </c>
      <c r="E318" t="s">
        <v>10</v>
      </c>
      <c r="F318" t="s">
        <v>13</v>
      </c>
      <c r="G318" s="7">
        <v>883.52649500000007</v>
      </c>
    </row>
    <row r="319" spans="1:7" x14ac:dyDescent="0.3">
      <c r="A319">
        <v>54</v>
      </c>
      <c r="B319" t="s">
        <v>8</v>
      </c>
      <c r="C319" s="7">
        <v>32.774999999999999</v>
      </c>
      <c r="D319">
        <v>0</v>
      </c>
      <c r="E319" t="s">
        <v>10</v>
      </c>
      <c r="F319" t="s">
        <v>14</v>
      </c>
      <c r="G319" s="7">
        <v>1043.506525</v>
      </c>
    </row>
    <row r="320" spans="1:7" x14ac:dyDescent="0.3">
      <c r="A320">
        <v>44</v>
      </c>
      <c r="B320" t="s">
        <v>7</v>
      </c>
      <c r="C320" s="7">
        <v>27.645</v>
      </c>
      <c r="D320">
        <v>0</v>
      </c>
      <c r="E320" t="s">
        <v>10</v>
      </c>
      <c r="F320" t="s">
        <v>13</v>
      </c>
      <c r="G320" s="7">
        <v>742.11945500000002</v>
      </c>
    </row>
    <row r="321" spans="1:7" x14ac:dyDescent="0.3">
      <c r="A321">
        <v>32</v>
      </c>
      <c r="B321" t="s">
        <v>8</v>
      </c>
      <c r="C321" s="7">
        <v>37.335000000000001</v>
      </c>
      <c r="D321">
        <v>1</v>
      </c>
      <c r="E321" t="s">
        <v>10</v>
      </c>
      <c r="F321" t="s">
        <v>14</v>
      </c>
      <c r="G321" s="7">
        <v>466.76076499999999</v>
      </c>
    </row>
    <row r="322" spans="1:7" x14ac:dyDescent="0.3">
      <c r="A322">
        <v>34</v>
      </c>
      <c r="B322" t="s">
        <v>8</v>
      </c>
      <c r="C322" s="7">
        <v>25.27</v>
      </c>
      <c r="D322">
        <v>1</v>
      </c>
      <c r="E322" t="s">
        <v>10</v>
      </c>
      <c r="F322" t="s">
        <v>13</v>
      </c>
      <c r="G322" s="7">
        <v>489.47533000000004</v>
      </c>
    </row>
    <row r="323" spans="1:7" x14ac:dyDescent="0.3">
      <c r="A323">
        <v>26</v>
      </c>
      <c r="B323" t="s">
        <v>7</v>
      </c>
      <c r="C323" s="7">
        <v>29.64</v>
      </c>
      <c r="D323">
        <v>4</v>
      </c>
      <c r="E323" t="s">
        <v>10</v>
      </c>
      <c r="F323" t="s">
        <v>14</v>
      </c>
      <c r="G323" s="7">
        <v>2467.166334</v>
      </c>
    </row>
    <row r="324" spans="1:7" x14ac:dyDescent="0.3">
      <c r="A324">
        <v>34</v>
      </c>
      <c r="B324" t="s">
        <v>8</v>
      </c>
      <c r="C324" s="7">
        <v>30.8</v>
      </c>
      <c r="D324">
        <v>0</v>
      </c>
      <c r="E324" t="s">
        <v>9</v>
      </c>
      <c r="F324" t="s">
        <v>12</v>
      </c>
      <c r="G324" s="7">
        <v>3549.1639999999998</v>
      </c>
    </row>
    <row r="325" spans="1:7" x14ac:dyDescent="0.3">
      <c r="A325">
        <v>57</v>
      </c>
      <c r="B325" t="s">
        <v>8</v>
      </c>
      <c r="C325" s="7">
        <v>40.945</v>
      </c>
      <c r="D325">
        <v>0</v>
      </c>
      <c r="E325" t="s">
        <v>10</v>
      </c>
      <c r="F325" t="s">
        <v>14</v>
      </c>
      <c r="G325" s="7">
        <v>1156.6300550000001</v>
      </c>
    </row>
    <row r="326" spans="1:7" x14ac:dyDescent="0.3">
      <c r="A326">
        <v>29</v>
      </c>
      <c r="B326" t="s">
        <v>8</v>
      </c>
      <c r="C326" s="7">
        <v>27.2</v>
      </c>
      <c r="D326">
        <v>0</v>
      </c>
      <c r="E326" t="s">
        <v>10</v>
      </c>
      <c r="F326" t="s">
        <v>12</v>
      </c>
      <c r="G326" s="7">
        <v>286.60910000000001</v>
      </c>
    </row>
    <row r="327" spans="1:7" x14ac:dyDescent="0.3">
      <c r="A327">
        <v>40</v>
      </c>
      <c r="B327" t="s">
        <v>8</v>
      </c>
      <c r="C327" s="7">
        <v>34.104999999999997</v>
      </c>
      <c r="D327">
        <v>1</v>
      </c>
      <c r="E327" t="s">
        <v>10</v>
      </c>
      <c r="F327" t="s">
        <v>14</v>
      </c>
      <c r="G327" s="7">
        <v>660.02059499999996</v>
      </c>
    </row>
    <row r="328" spans="1:7" x14ac:dyDescent="0.3">
      <c r="A328">
        <v>27</v>
      </c>
      <c r="B328" t="s">
        <v>7</v>
      </c>
      <c r="C328" s="7">
        <v>23.21</v>
      </c>
      <c r="D328">
        <v>1</v>
      </c>
      <c r="E328" t="s">
        <v>10</v>
      </c>
      <c r="F328" t="s">
        <v>11</v>
      </c>
      <c r="G328" s="7">
        <v>356.18889000000001</v>
      </c>
    </row>
    <row r="329" spans="1:7" x14ac:dyDescent="0.3">
      <c r="A329">
        <v>45</v>
      </c>
      <c r="B329" t="s">
        <v>8</v>
      </c>
      <c r="C329" s="7">
        <v>36.479999999999997</v>
      </c>
      <c r="D329">
        <v>2</v>
      </c>
      <c r="E329" t="s">
        <v>9</v>
      </c>
      <c r="F329" t="s">
        <v>13</v>
      </c>
      <c r="G329" s="7">
        <v>4276.0502200000001</v>
      </c>
    </row>
    <row r="330" spans="1:7" x14ac:dyDescent="0.3">
      <c r="A330">
        <v>64</v>
      </c>
      <c r="B330" t="s">
        <v>7</v>
      </c>
      <c r="C330" s="7">
        <v>33.799999999999997</v>
      </c>
      <c r="D330">
        <v>1</v>
      </c>
      <c r="E330" t="s">
        <v>9</v>
      </c>
      <c r="F330" t="s">
        <v>12</v>
      </c>
      <c r="G330" s="7">
        <v>4792.8029999999999</v>
      </c>
    </row>
    <row r="331" spans="1:7" x14ac:dyDescent="0.3">
      <c r="A331">
        <v>52</v>
      </c>
      <c r="B331" t="s">
        <v>8</v>
      </c>
      <c r="C331" s="7">
        <v>36.700000000000003</v>
      </c>
      <c r="D331">
        <v>0</v>
      </c>
      <c r="E331" t="s">
        <v>10</v>
      </c>
      <c r="F331" t="s">
        <v>12</v>
      </c>
      <c r="G331" s="7">
        <v>914.45650000000001</v>
      </c>
    </row>
    <row r="332" spans="1:7" x14ac:dyDescent="0.3">
      <c r="A332">
        <v>61</v>
      </c>
      <c r="B332" t="s">
        <v>7</v>
      </c>
      <c r="C332" s="7">
        <v>36.384999999999998</v>
      </c>
      <c r="D332">
        <v>1</v>
      </c>
      <c r="E332" t="s">
        <v>9</v>
      </c>
      <c r="F332" t="s">
        <v>14</v>
      </c>
      <c r="G332" s="7">
        <v>4851.7563150000005</v>
      </c>
    </row>
    <row r="333" spans="1:7" x14ac:dyDescent="0.3">
      <c r="A333">
        <v>52</v>
      </c>
      <c r="B333" t="s">
        <v>8</v>
      </c>
      <c r="C333" s="7">
        <v>27.36</v>
      </c>
      <c r="D333">
        <v>0</v>
      </c>
      <c r="E333" t="s">
        <v>9</v>
      </c>
      <c r="F333" t="s">
        <v>13</v>
      </c>
      <c r="G333" s="7">
        <v>2439.3622399999999</v>
      </c>
    </row>
    <row r="334" spans="1:7" x14ac:dyDescent="0.3">
      <c r="A334">
        <v>61</v>
      </c>
      <c r="B334" t="s">
        <v>7</v>
      </c>
      <c r="C334" s="7">
        <v>31.16</v>
      </c>
      <c r="D334">
        <v>0</v>
      </c>
      <c r="E334" t="s">
        <v>10</v>
      </c>
      <c r="F334" t="s">
        <v>13</v>
      </c>
      <c r="G334" s="7">
        <v>1342.90354</v>
      </c>
    </row>
    <row r="335" spans="1:7" x14ac:dyDescent="0.3">
      <c r="A335">
        <v>56</v>
      </c>
      <c r="B335" t="s">
        <v>7</v>
      </c>
      <c r="C335" s="7">
        <v>28.785</v>
      </c>
      <c r="D335">
        <v>0</v>
      </c>
      <c r="E335" t="s">
        <v>10</v>
      </c>
      <c r="F335" t="s">
        <v>14</v>
      </c>
      <c r="G335" s="7">
        <v>1165.8379150000001</v>
      </c>
    </row>
    <row r="336" spans="1:7" x14ac:dyDescent="0.3">
      <c r="A336">
        <v>43</v>
      </c>
      <c r="B336" t="s">
        <v>7</v>
      </c>
      <c r="C336" s="7">
        <v>35.72</v>
      </c>
      <c r="D336">
        <v>2</v>
      </c>
      <c r="E336" t="s">
        <v>10</v>
      </c>
      <c r="F336" t="s">
        <v>14</v>
      </c>
      <c r="G336" s="7">
        <v>1914.4576519999998</v>
      </c>
    </row>
    <row r="337" spans="1:7" x14ac:dyDescent="0.3">
      <c r="A337">
        <v>64</v>
      </c>
      <c r="B337" t="s">
        <v>8</v>
      </c>
      <c r="C337" s="7">
        <v>34.5</v>
      </c>
      <c r="D337">
        <v>0</v>
      </c>
      <c r="E337" t="s">
        <v>10</v>
      </c>
      <c r="F337" t="s">
        <v>12</v>
      </c>
      <c r="G337" s="7">
        <v>1382.2802999999999</v>
      </c>
    </row>
    <row r="338" spans="1:7" x14ac:dyDescent="0.3">
      <c r="A338">
        <v>60</v>
      </c>
      <c r="B338" t="s">
        <v>8</v>
      </c>
      <c r="C338" s="7">
        <v>25.74</v>
      </c>
      <c r="D338">
        <v>0</v>
      </c>
      <c r="E338" t="s">
        <v>10</v>
      </c>
      <c r="F338" t="s">
        <v>11</v>
      </c>
      <c r="G338" s="7">
        <v>1214.2578600000002</v>
      </c>
    </row>
    <row r="339" spans="1:7" x14ac:dyDescent="0.3">
      <c r="A339">
        <v>62</v>
      </c>
      <c r="B339" t="s">
        <v>8</v>
      </c>
      <c r="C339" s="7">
        <v>27.55</v>
      </c>
      <c r="D339">
        <v>1</v>
      </c>
      <c r="E339" t="s">
        <v>10</v>
      </c>
      <c r="F339" t="s">
        <v>13</v>
      </c>
      <c r="G339" s="7">
        <v>1393.76665</v>
      </c>
    </row>
    <row r="340" spans="1:7" x14ac:dyDescent="0.3">
      <c r="A340">
        <v>50</v>
      </c>
      <c r="B340" t="s">
        <v>8</v>
      </c>
      <c r="C340" s="7">
        <v>32.299999999999997</v>
      </c>
      <c r="D340">
        <v>1</v>
      </c>
      <c r="E340" t="s">
        <v>9</v>
      </c>
      <c r="F340" t="s">
        <v>14</v>
      </c>
      <c r="G340" s="7">
        <v>4191.9097000000002</v>
      </c>
    </row>
    <row r="341" spans="1:7" x14ac:dyDescent="0.3">
      <c r="A341">
        <v>46</v>
      </c>
      <c r="B341" t="s">
        <v>7</v>
      </c>
      <c r="C341" s="7">
        <v>27.72</v>
      </c>
      <c r="D341">
        <v>1</v>
      </c>
      <c r="E341" t="s">
        <v>10</v>
      </c>
      <c r="F341" t="s">
        <v>11</v>
      </c>
      <c r="G341" s="7">
        <v>823.26388000000009</v>
      </c>
    </row>
    <row r="342" spans="1:7" x14ac:dyDescent="0.3">
      <c r="A342">
        <v>24</v>
      </c>
      <c r="B342" t="s">
        <v>7</v>
      </c>
      <c r="C342" s="7">
        <v>27.6</v>
      </c>
      <c r="D342">
        <v>0</v>
      </c>
      <c r="E342" t="s">
        <v>10</v>
      </c>
      <c r="F342" t="s">
        <v>12</v>
      </c>
      <c r="G342" s="7">
        <v>1895.522017</v>
      </c>
    </row>
    <row r="343" spans="1:7" x14ac:dyDescent="0.3">
      <c r="A343">
        <v>62</v>
      </c>
      <c r="B343" t="s">
        <v>8</v>
      </c>
      <c r="C343" s="7">
        <v>30.02</v>
      </c>
      <c r="D343">
        <v>0</v>
      </c>
      <c r="E343" t="s">
        <v>10</v>
      </c>
      <c r="F343" t="s">
        <v>13</v>
      </c>
      <c r="G343" s="7">
        <v>1335.2099800000001</v>
      </c>
    </row>
    <row r="344" spans="1:7" x14ac:dyDescent="0.3">
      <c r="A344">
        <v>60</v>
      </c>
      <c r="B344" t="s">
        <v>7</v>
      </c>
      <c r="C344" s="7">
        <v>27.55</v>
      </c>
      <c r="D344">
        <v>0</v>
      </c>
      <c r="E344" t="s">
        <v>10</v>
      </c>
      <c r="F344" t="s">
        <v>14</v>
      </c>
      <c r="G344" s="7">
        <v>1321.7094499999998</v>
      </c>
    </row>
    <row r="345" spans="1:7" x14ac:dyDescent="0.3">
      <c r="A345">
        <v>63</v>
      </c>
      <c r="B345" t="s">
        <v>8</v>
      </c>
      <c r="C345" s="7">
        <v>36.765000000000001</v>
      </c>
      <c r="D345">
        <v>0</v>
      </c>
      <c r="E345" t="s">
        <v>10</v>
      </c>
      <c r="F345" t="s">
        <v>14</v>
      </c>
      <c r="G345" s="7">
        <v>1398.185035</v>
      </c>
    </row>
    <row r="346" spans="1:7" x14ac:dyDescent="0.3">
      <c r="A346">
        <v>49</v>
      </c>
      <c r="B346" t="s">
        <v>7</v>
      </c>
      <c r="C346" s="7">
        <v>41.47</v>
      </c>
      <c r="D346">
        <v>4</v>
      </c>
      <c r="E346" t="s">
        <v>10</v>
      </c>
      <c r="F346" t="s">
        <v>11</v>
      </c>
      <c r="G346" s="7">
        <v>1097.72063</v>
      </c>
    </row>
    <row r="347" spans="1:7" x14ac:dyDescent="0.3">
      <c r="A347">
        <v>34</v>
      </c>
      <c r="B347" t="s">
        <v>7</v>
      </c>
      <c r="C347" s="7">
        <v>29.26</v>
      </c>
      <c r="D347">
        <v>3</v>
      </c>
      <c r="E347" t="s">
        <v>10</v>
      </c>
      <c r="F347" t="s">
        <v>11</v>
      </c>
      <c r="G347" s="7">
        <v>618.42993999999999</v>
      </c>
    </row>
    <row r="348" spans="1:7" x14ac:dyDescent="0.3">
      <c r="A348">
        <v>33</v>
      </c>
      <c r="B348" t="s">
        <v>8</v>
      </c>
      <c r="C348" s="7">
        <v>35.75</v>
      </c>
      <c r="D348">
        <v>2</v>
      </c>
      <c r="E348" t="s">
        <v>10</v>
      </c>
      <c r="F348" t="s">
        <v>11</v>
      </c>
      <c r="G348" s="7">
        <v>488.99995000000001</v>
      </c>
    </row>
    <row r="349" spans="1:7" x14ac:dyDescent="0.3">
      <c r="A349">
        <v>46</v>
      </c>
      <c r="B349" t="s">
        <v>8</v>
      </c>
      <c r="C349" s="7">
        <v>33.344999999999999</v>
      </c>
      <c r="D349">
        <v>1</v>
      </c>
      <c r="E349" t="s">
        <v>10</v>
      </c>
      <c r="F349" t="s">
        <v>14</v>
      </c>
      <c r="G349" s="7">
        <v>833.44575499999996</v>
      </c>
    </row>
    <row r="350" spans="1:7" x14ac:dyDescent="0.3">
      <c r="A350">
        <v>36</v>
      </c>
      <c r="B350" t="s">
        <v>7</v>
      </c>
      <c r="C350" s="7">
        <v>29.92</v>
      </c>
      <c r="D350">
        <v>1</v>
      </c>
      <c r="E350" t="s">
        <v>10</v>
      </c>
      <c r="F350" t="s">
        <v>11</v>
      </c>
      <c r="G350" s="7">
        <v>547.80367999999999</v>
      </c>
    </row>
    <row r="351" spans="1:7" x14ac:dyDescent="0.3">
      <c r="A351">
        <v>19</v>
      </c>
      <c r="B351" t="s">
        <v>8</v>
      </c>
      <c r="C351" s="7">
        <v>27.835000000000001</v>
      </c>
      <c r="D351">
        <v>0</v>
      </c>
      <c r="E351" t="s">
        <v>10</v>
      </c>
      <c r="F351" t="s">
        <v>13</v>
      </c>
      <c r="G351" s="7">
        <v>163.573365</v>
      </c>
    </row>
    <row r="352" spans="1:7" x14ac:dyDescent="0.3">
      <c r="A352">
        <v>57</v>
      </c>
      <c r="B352" t="s">
        <v>7</v>
      </c>
      <c r="C352" s="7">
        <v>23.18</v>
      </c>
      <c r="D352">
        <v>0</v>
      </c>
      <c r="E352" t="s">
        <v>10</v>
      </c>
      <c r="F352" t="s">
        <v>13</v>
      </c>
      <c r="G352" s="7">
        <v>1183.0607199999999</v>
      </c>
    </row>
    <row r="353" spans="1:7" x14ac:dyDescent="0.3">
      <c r="A353">
        <v>50</v>
      </c>
      <c r="B353" t="s">
        <v>7</v>
      </c>
      <c r="C353" s="7">
        <v>25.6</v>
      </c>
      <c r="D353">
        <v>0</v>
      </c>
      <c r="E353" t="s">
        <v>10</v>
      </c>
      <c r="F353" t="s">
        <v>12</v>
      </c>
      <c r="G353" s="7">
        <v>893.2084000000001</v>
      </c>
    </row>
    <row r="354" spans="1:7" x14ac:dyDescent="0.3">
      <c r="A354">
        <v>30</v>
      </c>
      <c r="B354" t="s">
        <v>7</v>
      </c>
      <c r="C354" s="7">
        <v>27.7</v>
      </c>
      <c r="D354">
        <v>0</v>
      </c>
      <c r="E354" t="s">
        <v>10</v>
      </c>
      <c r="F354" t="s">
        <v>12</v>
      </c>
      <c r="G354" s="7">
        <v>355.4203</v>
      </c>
    </row>
    <row r="355" spans="1:7" x14ac:dyDescent="0.3">
      <c r="A355">
        <v>33</v>
      </c>
      <c r="B355" t="s">
        <v>8</v>
      </c>
      <c r="C355" s="7">
        <v>35.244999999999997</v>
      </c>
      <c r="D355">
        <v>0</v>
      </c>
      <c r="E355" t="s">
        <v>10</v>
      </c>
      <c r="F355" t="s">
        <v>14</v>
      </c>
      <c r="G355" s="7">
        <v>1240.4879100000001</v>
      </c>
    </row>
    <row r="356" spans="1:7" x14ac:dyDescent="0.3">
      <c r="A356">
        <v>18</v>
      </c>
      <c r="B356" t="s">
        <v>7</v>
      </c>
      <c r="C356" s="7">
        <v>38.28</v>
      </c>
      <c r="D356">
        <v>0</v>
      </c>
      <c r="E356" t="s">
        <v>10</v>
      </c>
      <c r="F356" t="s">
        <v>11</v>
      </c>
      <c r="G356" s="7">
        <v>1413.3037749999999</v>
      </c>
    </row>
    <row r="357" spans="1:7" x14ac:dyDescent="0.3">
      <c r="A357">
        <v>46</v>
      </c>
      <c r="B357" t="s">
        <v>8</v>
      </c>
      <c r="C357" s="7">
        <v>27.6</v>
      </c>
      <c r="D357">
        <v>0</v>
      </c>
      <c r="E357" t="s">
        <v>10</v>
      </c>
      <c r="F357" t="s">
        <v>12</v>
      </c>
      <c r="G357" s="7">
        <v>2460.3048370000001</v>
      </c>
    </row>
    <row r="358" spans="1:7" x14ac:dyDescent="0.3">
      <c r="A358">
        <v>46</v>
      </c>
      <c r="B358" t="s">
        <v>8</v>
      </c>
      <c r="C358" s="7">
        <v>43.89</v>
      </c>
      <c r="D358">
        <v>3</v>
      </c>
      <c r="E358" t="s">
        <v>10</v>
      </c>
      <c r="F358" t="s">
        <v>11</v>
      </c>
      <c r="G358" s="7">
        <v>894.41151000000013</v>
      </c>
    </row>
    <row r="359" spans="1:7" x14ac:dyDescent="0.3">
      <c r="A359">
        <v>47</v>
      </c>
      <c r="B359" t="s">
        <v>8</v>
      </c>
      <c r="C359" s="7">
        <v>29.83</v>
      </c>
      <c r="D359">
        <v>3</v>
      </c>
      <c r="E359" t="s">
        <v>10</v>
      </c>
      <c r="F359" t="s">
        <v>13</v>
      </c>
      <c r="G359" s="7">
        <v>962.03307000000007</v>
      </c>
    </row>
    <row r="360" spans="1:7" x14ac:dyDescent="0.3">
      <c r="A360">
        <v>23</v>
      </c>
      <c r="B360" t="s">
        <v>8</v>
      </c>
      <c r="C360" s="7">
        <v>41.91</v>
      </c>
      <c r="D360">
        <v>0</v>
      </c>
      <c r="E360" t="s">
        <v>10</v>
      </c>
      <c r="F360" t="s">
        <v>11</v>
      </c>
      <c r="G360" s="7">
        <v>183.72818999999998</v>
      </c>
    </row>
    <row r="361" spans="1:7" x14ac:dyDescent="0.3">
      <c r="A361">
        <v>18</v>
      </c>
      <c r="B361" t="s">
        <v>7</v>
      </c>
      <c r="C361" s="7">
        <v>20.79</v>
      </c>
      <c r="D361">
        <v>0</v>
      </c>
      <c r="E361" t="s">
        <v>10</v>
      </c>
      <c r="F361" t="s">
        <v>11</v>
      </c>
      <c r="G361" s="7">
        <v>160.75101000000001</v>
      </c>
    </row>
    <row r="362" spans="1:7" x14ac:dyDescent="0.3">
      <c r="A362">
        <v>48</v>
      </c>
      <c r="B362" t="s">
        <v>7</v>
      </c>
      <c r="C362" s="7">
        <v>32.299999999999997</v>
      </c>
      <c r="D362">
        <v>2</v>
      </c>
      <c r="E362" t="s">
        <v>10</v>
      </c>
      <c r="F362" t="s">
        <v>14</v>
      </c>
      <c r="G362" s="7">
        <v>1004.3249</v>
      </c>
    </row>
    <row r="363" spans="1:7" x14ac:dyDescent="0.3">
      <c r="A363">
        <v>35</v>
      </c>
      <c r="B363" t="s">
        <v>8</v>
      </c>
      <c r="C363" s="7">
        <v>30.5</v>
      </c>
      <c r="D363">
        <v>1</v>
      </c>
      <c r="E363" t="s">
        <v>10</v>
      </c>
      <c r="F363" t="s">
        <v>12</v>
      </c>
      <c r="G363" s="7">
        <v>475.10699999999997</v>
      </c>
    </row>
    <row r="364" spans="1:7" x14ac:dyDescent="0.3">
      <c r="A364">
        <v>19</v>
      </c>
      <c r="B364" t="s">
        <v>7</v>
      </c>
      <c r="C364" s="7">
        <v>21.7</v>
      </c>
      <c r="D364">
        <v>0</v>
      </c>
      <c r="E364" t="s">
        <v>9</v>
      </c>
      <c r="F364" t="s">
        <v>12</v>
      </c>
      <c r="G364" s="7">
        <v>1384.4505999999999</v>
      </c>
    </row>
    <row r="365" spans="1:7" x14ac:dyDescent="0.3">
      <c r="A365">
        <v>21</v>
      </c>
      <c r="B365" t="s">
        <v>7</v>
      </c>
      <c r="C365" s="7">
        <v>26.4</v>
      </c>
      <c r="D365">
        <v>1</v>
      </c>
      <c r="E365" t="s">
        <v>10</v>
      </c>
      <c r="F365" t="s">
        <v>12</v>
      </c>
      <c r="G365" s="7">
        <v>259.77789999999999</v>
      </c>
    </row>
    <row r="366" spans="1:7" x14ac:dyDescent="0.3">
      <c r="A366">
        <v>21</v>
      </c>
      <c r="B366" t="s">
        <v>7</v>
      </c>
      <c r="C366" s="7">
        <v>21.89</v>
      </c>
      <c r="D366">
        <v>2</v>
      </c>
      <c r="E366" t="s">
        <v>10</v>
      </c>
      <c r="F366" t="s">
        <v>11</v>
      </c>
      <c r="G366" s="7">
        <v>318.05101000000002</v>
      </c>
    </row>
    <row r="367" spans="1:7" x14ac:dyDescent="0.3">
      <c r="A367">
        <v>49</v>
      </c>
      <c r="B367" t="s">
        <v>7</v>
      </c>
      <c r="C367" s="7">
        <v>30.78</v>
      </c>
      <c r="D367">
        <v>1</v>
      </c>
      <c r="E367" t="s">
        <v>10</v>
      </c>
      <c r="F367" t="s">
        <v>14</v>
      </c>
      <c r="G367" s="7">
        <v>977.83472000000006</v>
      </c>
    </row>
    <row r="368" spans="1:7" x14ac:dyDescent="0.3">
      <c r="A368">
        <v>56</v>
      </c>
      <c r="B368" t="s">
        <v>7</v>
      </c>
      <c r="C368" s="7">
        <v>32.299999999999997</v>
      </c>
      <c r="D368">
        <v>3</v>
      </c>
      <c r="E368" t="s">
        <v>10</v>
      </c>
      <c r="F368" t="s">
        <v>14</v>
      </c>
      <c r="G368" s="7">
        <v>1343.0264999999999</v>
      </c>
    </row>
    <row r="369" spans="1:7" x14ac:dyDescent="0.3">
      <c r="A369">
        <v>42</v>
      </c>
      <c r="B369" t="s">
        <v>7</v>
      </c>
      <c r="C369" s="7">
        <v>24.984999999999999</v>
      </c>
      <c r="D369">
        <v>2</v>
      </c>
      <c r="E369" t="s">
        <v>10</v>
      </c>
      <c r="F369" t="s">
        <v>13</v>
      </c>
      <c r="G369" s="7">
        <v>801.70611500000007</v>
      </c>
    </row>
    <row r="370" spans="1:7" x14ac:dyDescent="0.3">
      <c r="A370">
        <v>44</v>
      </c>
      <c r="B370" t="s">
        <v>8</v>
      </c>
      <c r="C370" s="7">
        <v>32.015000000000001</v>
      </c>
      <c r="D370">
        <v>2</v>
      </c>
      <c r="E370" t="s">
        <v>10</v>
      </c>
      <c r="F370" t="s">
        <v>13</v>
      </c>
      <c r="G370" s="7">
        <v>811.62688500000002</v>
      </c>
    </row>
    <row r="371" spans="1:7" x14ac:dyDescent="0.3">
      <c r="A371">
        <v>18</v>
      </c>
      <c r="B371" t="s">
        <v>8</v>
      </c>
      <c r="C371" s="7">
        <v>30.4</v>
      </c>
      <c r="D371">
        <v>3</v>
      </c>
      <c r="E371" t="s">
        <v>10</v>
      </c>
      <c r="F371" t="s">
        <v>14</v>
      </c>
      <c r="G371" s="7">
        <v>348.18680000000001</v>
      </c>
    </row>
    <row r="372" spans="1:7" x14ac:dyDescent="0.3">
      <c r="A372">
        <v>61</v>
      </c>
      <c r="B372" t="s">
        <v>7</v>
      </c>
      <c r="C372" s="7">
        <v>21.09</v>
      </c>
      <c r="D372">
        <v>0</v>
      </c>
      <c r="E372" t="s">
        <v>10</v>
      </c>
      <c r="F372" t="s">
        <v>13</v>
      </c>
      <c r="G372" s="7">
        <v>1341.5038099999999</v>
      </c>
    </row>
    <row r="373" spans="1:7" x14ac:dyDescent="0.3">
      <c r="A373">
        <v>57</v>
      </c>
      <c r="B373" t="s">
        <v>7</v>
      </c>
      <c r="C373" s="7">
        <v>22.23</v>
      </c>
      <c r="D373">
        <v>0</v>
      </c>
      <c r="E373" t="s">
        <v>10</v>
      </c>
      <c r="F373" t="s">
        <v>14</v>
      </c>
      <c r="G373" s="7">
        <v>1202.92867</v>
      </c>
    </row>
    <row r="374" spans="1:7" x14ac:dyDescent="0.3">
      <c r="A374">
        <v>42</v>
      </c>
      <c r="B374" t="s">
        <v>7</v>
      </c>
      <c r="C374" s="7">
        <v>33.155000000000001</v>
      </c>
      <c r="D374">
        <v>1</v>
      </c>
      <c r="E374" t="s">
        <v>10</v>
      </c>
      <c r="F374" t="s">
        <v>14</v>
      </c>
      <c r="G374" s="7">
        <v>763.94174499999997</v>
      </c>
    </row>
    <row r="375" spans="1:7" x14ac:dyDescent="0.3">
      <c r="A375">
        <v>26</v>
      </c>
      <c r="B375" t="s">
        <v>8</v>
      </c>
      <c r="C375" s="7">
        <v>32.9</v>
      </c>
      <c r="D375">
        <v>2</v>
      </c>
      <c r="E375" t="s">
        <v>9</v>
      </c>
      <c r="F375" t="s">
        <v>12</v>
      </c>
      <c r="G375" s="7">
        <v>3608.5218999999997</v>
      </c>
    </row>
    <row r="376" spans="1:7" x14ac:dyDescent="0.3">
      <c r="A376">
        <v>20</v>
      </c>
      <c r="B376" t="s">
        <v>8</v>
      </c>
      <c r="C376" s="7">
        <v>33.33</v>
      </c>
      <c r="D376">
        <v>0</v>
      </c>
      <c r="E376" t="s">
        <v>10</v>
      </c>
      <c r="F376" t="s">
        <v>11</v>
      </c>
      <c r="G376" s="7">
        <v>139.15287000000001</v>
      </c>
    </row>
    <row r="377" spans="1:7" x14ac:dyDescent="0.3">
      <c r="A377">
        <v>23</v>
      </c>
      <c r="B377" t="s">
        <v>7</v>
      </c>
      <c r="C377" s="7">
        <v>28.31</v>
      </c>
      <c r="D377">
        <v>0</v>
      </c>
      <c r="E377" t="s">
        <v>9</v>
      </c>
      <c r="F377" t="s">
        <v>13</v>
      </c>
      <c r="G377" s="7">
        <v>1803.39679</v>
      </c>
    </row>
    <row r="378" spans="1:7" x14ac:dyDescent="0.3">
      <c r="A378">
        <v>39</v>
      </c>
      <c r="B378" t="s">
        <v>7</v>
      </c>
      <c r="C378" s="7">
        <v>24.89</v>
      </c>
      <c r="D378">
        <v>3</v>
      </c>
      <c r="E378" t="s">
        <v>9</v>
      </c>
      <c r="F378" t="s">
        <v>14</v>
      </c>
      <c r="G378" s="7">
        <v>2165.9930100000001</v>
      </c>
    </row>
    <row r="379" spans="1:7" x14ac:dyDescent="0.3">
      <c r="A379">
        <v>24</v>
      </c>
      <c r="B379" t="s">
        <v>8</v>
      </c>
      <c r="C379" s="7">
        <v>40.15</v>
      </c>
      <c r="D379">
        <v>0</v>
      </c>
      <c r="E379" t="s">
        <v>9</v>
      </c>
      <c r="F379" t="s">
        <v>11</v>
      </c>
      <c r="G379" s="7">
        <v>3812.6246500000002</v>
      </c>
    </row>
    <row r="380" spans="1:7" x14ac:dyDescent="0.3">
      <c r="A380">
        <v>64</v>
      </c>
      <c r="B380" t="s">
        <v>7</v>
      </c>
      <c r="C380" s="7">
        <v>30.114999999999998</v>
      </c>
      <c r="D380">
        <v>3</v>
      </c>
      <c r="E380" t="s">
        <v>10</v>
      </c>
      <c r="F380" t="s">
        <v>13</v>
      </c>
      <c r="G380" s="7">
        <v>1645.5707849999999</v>
      </c>
    </row>
    <row r="381" spans="1:7" x14ac:dyDescent="0.3">
      <c r="A381">
        <v>62</v>
      </c>
      <c r="B381" t="s">
        <v>8</v>
      </c>
      <c r="C381" s="7">
        <v>31.46</v>
      </c>
      <c r="D381">
        <v>1</v>
      </c>
      <c r="E381" t="s">
        <v>10</v>
      </c>
      <c r="F381" t="s">
        <v>11</v>
      </c>
      <c r="G381" s="7">
        <v>2700.098473</v>
      </c>
    </row>
    <row r="382" spans="1:7" x14ac:dyDescent="0.3">
      <c r="A382">
        <v>27</v>
      </c>
      <c r="B382" t="s">
        <v>7</v>
      </c>
      <c r="C382" s="7">
        <v>17.954999999999998</v>
      </c>
      <c r="D382">
        <v>2</v>
      </c>
      <c r="E382" t="s">
        <v>9</v>
      </c>
      <c r="F382" t="s">
        <v>14</v>
      </c>
      <c r="G382" s="7">
        <v>1500.6579449999999</v>
      </c>
    </row>
    <row r="383" spans="1:7" x14ac:dyDescent="0.3">
      <c r="A383">
        <v>55</v>
      </c>
      <c r="B383" t="s">
        <v>8</v>
      </c>
      <c r="C383" s="7">
        <v>30.684999999999999</v>
      </c>
      <c r="D383">
        <v>0</v>
      </c>
      <c r="E383" t="s">
        <v>9</v>
      </c>
      <c r="F383" t="s">
        <v>14</v>
      </c>
      <c r="G383" s="7">
        <v>4230.3692150000006</v>
      </c>
    </row>
    <row r="384" spans="1:7" x14ac:dyDescent="0.3">
      <c r="A384">
        <v>55</v>
      </c>
      <c r="B384" t="s">
        <v>8</v>
      </c>
      <c r="C384" s="7">
        <v>33</v>
      </c>
      <c r="D384">
        <v>0</v>
      </c>
      <c r="E384" t="s">
        <v>10</v>
      </c>
      <c r="F384" t="s">
        <v>11</v>
      </c>
      <c r="G384" s="7">
        <v>2078.1488920000002</v>
      </c>
    </row>
    <row r="385" spans="1:7" x14ac:dyDescent="0.3">
      <c r="A385">
        <v>35</v>
      </c>
      <c r="B385" t="s">
        <v>7</v>
      </c>
      <c r="C385" s="7">
        <v>43.34</v>
      </c>
      <c r="D385">
        <v>2</v>
      </c>
      <c r="E385" t="s">
        <v>10</v>
      </c>
      <c r="F385" t="s">
        <v>11</v>
      </c>
      <c r="G385" s="7">
        <v>584.69175999999993</v>
      </c>
    </row>
    <row r="386" spans="1:7" x14ac:dyDescent="0.3">
      <c r="A386">
        <v>44</v>
      </c>
      <c r="B386" t="s">
        <v>8</v>
      </c>
      <c r="C386" s="7">
        <v>22.135000000000002</v>
      </c>
      <c r="D386">
        <v>2</v>
      </c>
      <c r="E386" t="s">
        <v>10</v>
      </c>
      <c r="F386" t="s">
        <v>14</v>
      </c>
      <c r="G386" s="7">
        <v>830.25356499999998</v>
      </c>
    </row>
    <row r="387" spans="1:7" x14ac:dyDescent="0.3">
      <c r="A387">
        <v>19</v>
      </c>
      <c r="B387" t="s">
        <v>8</v>
      </c>
      <c r="C387" s="7">
        <v>34.4</v>
      </c>
      <c r="D387">
        <v>0</v>
      </c>
      <c r="E387" t="s">
        <v>10</v>
      </c>
      <c r="F387" t="s">
        <v>12</v>
      </c>
      <c r="G387" s="7">
        <v>126.18589999999999</v>
      </c>
    </row>
    <row r="388" spans="1:7" x14ac:dyDescent="0.3">
      <c r="A388">
        <v>58</v>
      </c>
      <c r="B388" t="s">
        <v>7</v>
      </c>
      <c r="C388" s="7">
        <v>39.049999999999997</v>
      </c>
      <c r="D388">
        <v>0</v>
      </c>
      <c r="E388" t="s">
        <v>10</v>
      </c>
      <c r="F388" t="s">
        <v>11</v>
      </c>
      <c r="G388" s="7">
        <v>1185.6411499999999</v>
      </c>
    </row>
    <row r="389" spans="1:7" x14ac:dyDescent="0.3">
      <c r="A389">
        <v>50</v>
      </c>
      <c r="B389" t="s">
        <v>8</v>
      </c>
      <c r="C389" s="7">
        <v>25.364999999999998</v>
      </c>
      <c r="D389">
        <v>2</v>
      </c>
      <c r="E389" t="s">
        <v>10</v>
      </c>
      <c r="F389" t="s">
        <v>13</v>
      </c>
      <c r="G389" s="7">
        <v>3028.4642940000003</v>
      </c>
    </row>
    <row r="390" spans="1:7" x14ac:dyDescent="0.3">
      <c r="A390">
        <v>26</v>
      </c>
      <c r="B390" t="s">
        <v>7</v>
      </c>
      <c r="C390" s="7">
        <v>22.61</v>
      </c>
      <c r="D390">
        <v>0</v>
      </c>
      <c r="E390" t="s">
        <v>10</v>
      </c>
      <c r="F390" t="s">
        <v>13</v>
      </c>
      <c r="G390" s="7">
        <v>317.68159000000003</v>
      </c>
    </row>
    <row r="391" spans="1:7" x14ac:dyDescent="0.3">
      <c r="A391">
        <v>24</v>
      </c>
      <c r="B391" t="s">
        <v>7</v>
      </c>
      <c r="C391" s="7">
        <v>30.21</v>
      </c>
      <c r="D391">
        <v>3</v>
      </c>
      <c r="E391" t="s">
        <v>10</v>
      </c>
      <c r="F391" t="s">
        <v>13</v>
      </c>
      <c r="G391" s="7">
        <v>461.80798999999996</v>
      </c>
    </row>
    <row r="392" spans="1:7" x14ac:dyDescent="0.3">
      <c r="A392">
        <v>48</v>
      </c>
      <c r="B392" t="s">
        <v>8</v>
      </c>
      <c r="C392" s="7">
        <v>35.625</v>
      </c>
      <c r="D392">
        <v>4</v>
      </c>
      <c r="E392" t="s">
        <v>10</v>
      </c>
      <c r="F392" t="s">
        <v>14</v>
      </c>
      <c r="G392" s="7">
        <v>1073.687075</v>
      </c>
    </row>
    <row r="393" spans="1:7" x14ac:dyDescent="0.3">
      <c r="A393">
        <v>19</v>
      </c>
      <c r="B393" t="s">
        <v>7</v>
      </c>
      <c r="C393" s="7">
        <v>37.43</v>
      </c>
      <c r="D393">
        <v>0</v>
      </c>
      <c r="E393" t="s">
        <v>10</v>
      </c>
      <c r="F393" t="s">
        <v>13</v>
      </c>
      <c r="G393" s="7">
        <v>213.80707000000001</v>
      </c>
    </row>
    <row r="394" spans="1:7" x14ac:dyDescent="0.3">
      <c r="A394">
        <v>48</v>
      </c>
      <c r="B394" t="s">
        <v>8</v>
      </c>
      <c r="C394" s="7">
        <v>31.445</v>
      </c>
      <c r="D394">
        <v>1</v>
      </c>
      <c r="E394" t="s">
        <v>10</v>
      </c>
      <c r="F394" t="s">
        <v>14</v>
      </c>
      <c r="G394" s="7">
        <v>896.40605500000004</v>
      </c>
    </row>
    <row r="395" spans="1:7" x14ac:dyDescent="0.3">
      <c r="A395">
        <v>49</v>
      </c>
      <c r="B395" t="s">
        <v>8</v>
      </c>
      <c r="C395" s="7">
        <v>31.35</v>
      </c>
      <c r="D395">
        <v>1</v>
      </c>
      <c r="E395" t="s">
        <v>10</v>
      </c>
      <c r="F395" t="s">
        <v>14</v>
      </c>
      <c r="G395" s="7">
        <v>929.01394999999991</v>
      </c>
    </row>
    <row r="396" spans="1:7" x14ac:dyDescent="0.3">
      <c r="A396">
        <v>46</v>
      </c>
      <c r="B396" t="s">
        <v>7</v>
      </c>
      <c r="C396" s="7">
        <v>32.299999999999997</v>
      </c>
      <c r="D396">
        <v>2</v>
      </c>
      <c r="E396" t="s">
        <v>10</v>
      </c>
      <c r="F396" t="s">
        <v>14</v>
      </c>
      <c r="G396" s="7">
        <v>941.1004999999999</v>
      </c>
    </row>
    <row r="397" spans="1:7" x14ac:dyDescent="0.3">
      <c r="A397">
        <v>46</v>
      </c>
      <c r="B397" t="s">
        <v>8</v>
      </c>
      <c r="C397" s="7">
        <v>19.855</v>
      </c>
      <c r="D397">
        <v>0</v>
      </c>
      <c r="E397" t="s">
        <v>10</v>
      </c>
      <c r="F397" t="s">
        <v>13</v>
      </c>
      <c r="G397" s="7">
        <v>752.67064499999992</v>
      </c>
    </row>
    <row r="398" spans="1:7" x14ac:dyDescent="0.3">
      <c r="A398">
        <v>43</v>
      </c>
      <c r="B398" t="s">
        <v>7</v>
      </c>
      <c r="C398" s="7">
        <v>34.4</v>
      </c>
      <c r="D398">
        <v>3</v>
      </c>
      <c r="E398" t="s">
        <v>10</v>
      </c>
      <c r="F398" t="s">
        <v>12</v>
      </c>
      <c r="G398" s="7">
        <v>852.20030000000008</v>
      </c>
    </row>
    <row r="399" spans="1:7" x14ac:dyDescent="0.3">
      <c r="A399">
        <v>21</v>
      </c>
      <c r="B399" t="s">
        <v>8</v>
      </c>
      <c r="C399" s="7">
        <v>31.02</v>
      </c>
      <c r="D399">
        <v>0</v>
      </c>
      <c r="E399" t="s">
        <v>10</v>
      </c>
      <c r="F399" t="s">
        <v>11</v>
      </c>
      <c r="G399" s="7">
        <v>1658.6497709999999</v>
      </c>
    </row>
    <row r="400" spans="1:7" x14ac:dyDescent="0.3">
      <c r="A400">
        <v>64</v>
      </c>
      <c r="B400" t="s">
        <v>8</v>
      </c>
      <c r="C400" s="7">
        <v>25.6</v>
      </c>
      <c r="D400">
        <v>2</v>
      </c>
      <c r="E400" t="s">
        <v>10</v>
      </c>
      <c r="F400" t="s">
        <v>12</v>
      </c>
      <c r="G400" s="7">
        <v>1498.8432</v>
      </c>
    </row>
    <row r="401" spans="1:7" x14ac:dyDescent="0.3">
      <c r="A401">
        <v>18</v>
      </c>
      <c r="B401" t="s">
        <v>7</v>
      </c>
      <c r="C401" s="7">
        <v>38.17</v>
      </c>
      <c r="D401">
        <v>0</v>
      </c>
      <c r="E401" t="s">
        <v>10</v>
      </c>
      <c r="F401" t="s">
        <v>11</v>
      </c>
      <c r="G401" s="7">
        <v>163.16683</v>
      </c>
    </row>
    <row r="402" spans="1:7" x14ac:dyDescent="0.3">
      <c r="A402">
        <v>51</v>
      </c>
      <c r="B402" t="s">
        <v>7</v>
      </c>
      <c r="C402" s="7">
        <v>20.6</v>
      </c>
      <c r="D402">
        <v>0</v>
      </c>
      <c r="E402" t="s">
        <v>10</v>
      </c>
      <c r="F402" t="s">
        <v>12</v>
      </c>
      <c r="G402" s="7">
        <v>926.47970000000009</v>
      </c>
    </row>
    <row r="403" spans="1:7" x14ac:dyDescent="0.3">
      <c r="A403">
        <v>47</v>
      </c>
      <c r="B403" t="s">
        <v>8</v>
      </c>
      <c r="C403" s="7">
        <v>47.52</v>
      </c>
      <c r="D403">
        <v>1</v>
      </c>
      <c r="E403" t="s">
        <v>10</v>
      </c>
      <c r="F403" t="s">
        <v>11</v>
      </c>
      <c r="G403" s="7">
        <v>808.39197999999999</v>
      </c>
    </row>
    <row r="404" spans="1:7" x14ac:dyDescent="0.3">
      <c r="A404">
        <v>64</v>
      </c>
      <c r="B404" t="s">
        <v>7</v>
      </c>
      <c r="C404" s="7">
        <v>32.965000000000003</v>
      </c>
      <c r="D404">
        <v>0</v>
      </c>
      <c r="E404" t="s">
        <v>10</v>
      </c>
      <c r="F404" t="s">
        <v>13</v>
      </c>
      <c r="G404" s="7">
        <v>1469.2669350000001</v>
      </c>
    </row>
    <row r="405" spans="1:7" x14ac:dyDescent="0.3">
      <c r="A405">
        <v>49</v>
      </c>
      <c r="B405" t="s">
        <v>8</v>
      </c>
      <c r="C405" s="7">
        <v>32.299999999999997</v>
      </c>
      <c r="D405">
        <v>3</v>
      </c>
      <c r="E405" t="s">
        <v>10</v>
      </c>
      <c r="F405" t="s">
        <v>13</v>
      </c>
      <c r="G405" s="7">
        <v>1026.9459999999999</v>
      </c>
    </row>
    <row r="406" spans="1:7" x14ac:dyDescent="0.3">
      <c r="A406">
        <v>31</v>
      </c>
      <c r="B406" t="s">
        <v>8</v>
      </c>
      <c r="C406" s="7">
        <v>20.399999999999999</v>
      </c>
      <c r="D406">
        <v>0</v>
      </c>
      <c r="E406" t="s">
        <v>10</v>
      </c>
      <c r="F406" t="s">
        <v>12</v>
      </c>
      <c r="G406" s="7">
        <v>326.01990000000001</v>
      </c>
    </row>
    <row r="407" spans="1:7" x14ac:dyDescent="0.3">
      <c r="A407">
        <v>52</v>
      </c>
      <c r="B407" t="s">
        <v>7</v>
      </c>
      <c r="C407" s="7">
        <v>38.380000000000003</v>
      </c>
      <c r="D407">
        <v>2</v>
      </c>
      <c r="E407" t="s">
        <v>10</v>
      </c>
      <c r="F407" t="s">
        <v>14</v>
      </c>
      <c r="G407" s="7">
        <v>1139.69002</v>
      </c>
    </row>
    <row r="408" spans="1:7" x14ac:dyDescent="0.3">
      <c r="A408">
        <v>33</v>
      </c>
      <c r="B408" t="s">
        <v>7</v>
      </c>
      <c r="C408" s="7">
        <v>24.31</v>
      </c>
      <c r="D408">
        <v>0</v>
      </c>
      <c r="E408" t="s">
        <v>10</v>
      </c>
      <c r="F408" t="s">
        <v>11</v>
      </c>
      <c r="G408" s="7">
        <v>418.50978999999995</v>
      </c>
    </row>
    <row r="409" spans="1:7" x14ac:dyDescent="0.3">
      <c r="A409">
        <v>47</v>
      </c>
      <c r="B409" t="s">
        <v>7</v>
      </c>
      <c r="C409" s="7">
        <v>23.6</v>
      </c>
      <c r="D409">
        <v>1</v>
      </c>
      <c r="E409" t="s">
        <v>10</v>
      </c>
      <c r="F409" t="s">
        <v>12</v>
      </c>
      <c r="G409" s="7">
        <v>853.96710000000007</v>
      </c>
    </row>
    <row r="410" spans="1:7" x14ac:dyDescent="0.3">
      <c r="A410">
        <v>38</v>
      </c>
      <c r="B410" t="s">
        <v>8</v>
      </c>
      <c r="C410" s="7">
        <v>21.12</v>
      </c>
      <c r="D410">
        <v>3</v>
      </c>
      <c r="E410" t="s">
        <v>10</v>
      </c>
      <c r="F410" t="s">
        <v>11</v>
      </c>
      <c r="G410" s="7">
        <v>665.25288</v>
      </c>
    </row>
    <row r="411" spans="1:7" x14ac:dyDescent="0.3">
      <c r="A411">
        <v>32</v>
      </c>
      <c r="B411" t="s">
        <v>8</v>
      </c>
      <c r="C411" s="7">
        <v>30.03</v>
      </c>
      <c r="D411">
        <v>1</v>
      </c>
      <c r="E411" t="s">
        <v>10</v>
      </c>
      <c r="F411" t="s">
        <v>11</v>
      </c>
      <c r="G411" s="7">
        <v>407.44537000000003</v>
      </c>
    </row>
    <row r="412" spans="1:7" x14ac:dyDescent="0.3">
      <c r="A412">
        <v>19</v>
      </c>
      <c r="B412" t="s">
        <v>8</v>
      </c>
      <c r="C412" s="7">
        <v>17.48</v>
      </c>
      <c r="D412">
        <v>0</v>
      </c>
      <c r="E412" t="s">
        <v>10</v>
      </c>
      <c r="F412" t="s">
        <v>13</v>
      </c>
      <c r="G412" s="7">
        <v>162.13402000000002</v>
      </c>
    </row>
    <row r="413" spans="1:7" x14ac:dyDescent="0.3">
      <c r="A413">
        <v>44</v>
      </c>
      <c r="B413" t="s">
        <v>7</v>
      </c>
      <c r="C413" s="7">
        <v>20.234999999999999</v>
      </c>
      <c r="D413">
        <v>1</v>
      </c>
      <c r="E413" t="s">
        <v>9</v>
      </c>
      <c r="F413" t="s">
        <v>14</v>
      </c>
      <c r="G413" s="7">
        <v>1959.480965</v>
      </c>
    </row>
    <row r="414" spans="1:7" x14ac:dyDescent="0.3">
      <c r="A414">
        <v>26</v>
      </c>
      <c r="B414" t="s">
        <v>7</v>
      </c>
      <c r="C414" s="7">
        <v>17.195</v>
      </c>
      <c r="D414">
        <v>2</v>
      </c>
      <c r="E414" t="s">
        <v>9</v>
      </c>
      <c r="F414" t="s">
        <v>14</v>
      </c>
      <c r="G414" s="7">
        <v>1445.5644050000001</v>
      </c>
    </row>
    <row r="415" spans="1:7" x14ac:dyDescent="0.3">
      <c r="A415">
        <v>25</v>
      </c>
      <c r="B415" t="s">
        <v>8</v>
      </c>
      <c r="C415" s="7">
        <v>23.9</v>
      </c>
      <c r="D415">
        <v>5</v>
      </c>
      <c r="E415" t="s">
        <v>10</v>
      </c>
      <c r="F415" t="s">
        <v>12</v>
      </c>
      <c r="G415" s="7">
        <v>508.00959999999998</v>
      </c>
    </row>
    <row r="416" spans="1:7" x14ac:dyDescent="0.3">
      <c r="A416">
        <v>19</v>
      </c>
      <c r="B416" t="s">
        <v>7</v>
      </c>
      <c r="C416" s="7">
        <v>35.15</v>
      </c>
      <c r="D416">
        <v>0</v>
      </c>
      <c r="E416" t="s">
        <v>10</v>
      </c>
      <c r="F416" t="s">
        <v>13</v>
      </c>
      <c r="G416" s="7">
        <v>213.49015</v>
      </c>
    </row>
    <row r="417" spans="1:7" x14ac:dyDescent="0.3">
      <c r="A417">
        <v>43</v>
      </c>
      <c r="B417" t="s">
        <v>7</v>
      </c>
      <c r="C417" s="7">
        <v>35.64</v>
      </c>
      <c r="D417">
        <v>1</v>
      </c>
      <c r="E417" t="s">
        <v>10</v>
      </c>
      <c r="F417" t="s">
        <v>11</v>
      </c>
      <c r="G417" s="7">
        <v>734.57266000000004</v>
      </c>
    </row>
    <row r="418" spans="1:7" x14ac:dyDescent="0.3">
      <c r="A418">
        <v>52</v>
      </c>
      <c r="B418" t="s">
        <v>8</v>
      </c>
      <c r="C418" s="7">
        <v>34.1</v>
      </c>
      <c r="D418">
        <v>0</v>
      </c>
      <c r="E418" t="s">
        <v>10</v>
      </c>
      <c r="F418" t="s">
        <v>11</v>
      </c>
      <c r="G418" s="7">
        <v>914.09509999999989</v>
      </c>
    </row>
    <row r="419" spans="1:7" x14ac:dyDescent="0.3">
      <c r="A419">
        <v>36</v>
      </c>
      <c r="B419" t="s">
        <v>7</v>
      </c>
      <c r="C419" s="7">
        <v>22.6</v>
      </c>
      <c r="D419">
        <v>2</v>
      </c>
      <c r="E419" t="s">
        <v>9</v>
      </c>
      <c r="F419" t="s">
        <v>12</v>
      </c>
      <c r="G419" s="7">
        <v>1860.8262</v>
      </c>
    </row>
    <row r="420" spans="1:7" x14ac:dyDescent="0.3">
      <c r="A420">
        <v>64</v>
      </c>
      <c r="B420" t="s">
        <v>8</v>
      </c>
      <c r="C420" s="7">
        <v>39.159999999999997</v>
      </c>
      <c r="D420">
        <v>1</v>
      </c>
      <c r="E420" t="s">
        <v>10</v>
      </c>
      <c r="F420" t="s">
        <v>11</v>
      </c>
      <c r="G420" s="7">
        <v>1441.8280399999999</v>
      </c>
    </row>
    <row r="421" spans="1:7" x14ac:dyDescent="0.3">
      <c r="A421">
        <v>63</v>
      </c>
      <c r="B421" t="s">
        <v>7</v>
      </c>
      <c r="C421" s="7">
        <v>26.98</v>
      </c>
      <c r="D421">
        <v>0</v>
      </c>
      <c r="E421" t="s">
        <v>9</v>
      </c>
      <c r="F421" t="s">
        <v>13</v>
      </c>
      <c r="G421" s="7">
        <v>2895.0469199999998</v>
      </c>
    </row>
    <row r="422" spans="1:7" x14ac:dyDescent="0.3">
      <c r="A422">
        <v>64</v>
      </c>
      <c r="B422" t="s">
        <v>8</v>
      </c>
      <c r="C422" s="7">
        <v>33.880000000000003</v>
      </c>
      <c r="D422">
        <v>0</v>
      </c>
      <c r="E422" t="s">
        <v>9</v>
      </c>
      <c r="F422" t="s">
        <v>11</v>
      </c>
      <c r="G422" s="7">
        <v>4688.9261200000001</v>
      </c>
    </row>
    <row r="423" spans="1:7" x14ac:dyDescent="0.3">
      <c r="A423">
        <v>61</v>
      </c>
      <c r="B423" t="s">
        <v>8</v>
      </c>
      <c r="C423" s="7">
        <v>35.86</v>
      </c>
      <c r="D423">
        <v>0</v>
      </c>
      <c r="E423" t="s">
        <v>9</v>
      </c>
      <c r="F423" t="s">
        <v>11</v>
      </c>
      <c r="G423" s="7">
        <v>4659.9108399999996</v>
      </c>
    </row>
    <row r="424" spans="1:7" x14ac:dyDescent="0.3">
      <c r="A424">
        <v>40</v>
      </c>
      <c r="B424" t="s">
        <v>8</v>
      </c>
      <c r="C424" s="7">
        <v>32.774999999999999</v>
      </c>
      <c r="D424">
        <v>1</v>
      </c>
      <c r="E424" t="s">
        <v>9</v>
      </c>
      <c r="F424" t="s">
        <v>14</v>
      </c>
      <c r="G424" s="7">
        <v>3912.5332250000001</v>
      </c>
    </row>
    <row r="425" spans="1:7" x14ac:dyDescent="0.3">
      <c r="A425">
        <v>25</v>
      </c>
      <c r="B425" t="s">
        <v>8</v>
      </c>
      <c r="C425" s="7">
        <v>30.59</v>
      </c>
      <c r="D425">
        <v>0</v>
      </c>
      <c r="E425" t="s">
        <v>10</v>
      </c>
      <c r="F425" t="s">
        <v>14</v>
      </c>
      <c r="G425" s="7">
        <v>272.73951</v>
      </c>
    </row>
    <row r="426" spans="1:7" x14ac:dyDescent="0.3">
      <c r="A426">
        <v>48</v>
      </c>
      <c r="B426" t="s">
        <v>8</v>
      </c>
      <c r="C426" s="7">
        <v>30.2</v>
      </c>
      <c r="D426">
        <v>2</v>
      </c>
      <c r="E426" t="s">
        <v>10</v>
      </c>
      <c r="F426" t="s">
        <v>12</v>
      </c>
      <c r="G426" s="7">
        <v>896.83299999999997</v>
      </c>
    </row>
    <row r="427" spans="1:7" x14ac:dyDescent="0.3">
      <c r="A427">
        <v>45</v>
      </c>
      <c r="B427" t="s">
        <v>8</v>
      </c>
      <c r="C427" s="7">
        <v>24.31</v>
      </c>
      <c r="D427">
        <v>5</v>
      </c>
      <c r="E427" t="s">
        <v>10</v>
      </c>
      <c r="F427" t="s">
        <v>11</v>
      </c>
      <c r="G427" s="7">
        <v>978.88659000000007</v>
      </c>
    </row>
    <row r="428" spans="1:7" x14ac:dyDescent="0.3">
      <c r="A428">
        <v>38</v>
      </c>
      <c r="B428" t="s">
        <v>7</v>
      </c>
      <c r="C428" s="7">
        <v>27.265000000000001</v>
      </c>
      <c r="D428">
        <v>1</v>
      </c>
      <c r="E428" t="s">
        <v>10</v>
      </c>
      <c r="F428" t="s">
        <v>14</v>
      </c>
      <c r="G428" s="7">
        <v>655.50703499999997</v>
      </c>
    </row>
    <row r="429" spans="1:7" x14ac:dyDescent="0.3">
      <c r="A429">
        <v>18</v>
      </c>
      <c r="B429" t="s">
        <v>7</v>
      </c>
      <c r="C429" s="7">
        <v>29.164999999999999</v>
      </c>
      <c r="D429">
        <v>0</v>
      </c>
      <c r="E429" t="s">
        <v>10</v>
      </c>
      <c r="F429" t="s">
        <v>14</v>
      </c>
      <c r="G429" s="7">
        <v>732.3734819</v>
      </c>
    </row>
    <row r="430" spans="1:7" x14ac:dyDescent="0.3">
      <c r="A430">
        <v>21</v>
      </c>
      <c r="B430" t="s">
        <v>7</v>
      </c>
      <c r="C430" s="7">
        <v>16.815000000000001</v>
      </c>
      <c r="D430">
        <v>1</v>
      </c>
      <c r="E430" t="s">
        <v>10</v>
      </c>
      <c r="F430" t="s">
        <v>14</v>
      </c>
      <c r="G430" s="7">
        <v>316.74558500000001</v>
      </c>
    </row>
    <row r="431" spans="1:7" x14ac:dyDescent="0.3">
      <c r="A431">
        <v>27</v>
      </c>
      <c r="B431" t="s">
        <v>7</v>
      </c>
      <c r="C431" s="7">
        <v>30.4</v>
      </c>
      <c r="D431">
        <v>3</v>
      </c>
      <c r="E431" t="s">
        <v>10</v>
      </c>
      <c r="F431" t="s">
        <v>13</v>
      </c>
      <c r="G431" s="7">
        <v>1880.4752400000002</v>
      </c>
    </row>
    <row r="432" spans="1:7" x14ac:dyDescent="0.3">
      <c r="A432">
        <v>19</v>
      </c>
      <c r="B432" t="s">
        <v>8</v>
      </c>
      <c r="C432" s="7">
        <v>33.1</v>
      </c>
      <c r="D432">
        <v>0</v>
      </c>
      <c r="E432" t="s">
        <v>10</v>
      </c>
      <c r="F432" t="s">
        <v>12</v>
      </c>
      <c r="G432" s="7">
        <v>2308.295533</v>
      </c>
    </row>
    <row r="433" spans="1:7" x14ac:dyDescent="0.3">
      <c r="A433">
        <v>29</v>
      </c>
      <c r="B433" t="s">
        <v>7</v>
      </c>
      <c r="C433" s="7">
        <v>20.234999999999999</v>
      </c>
      <c r="D433">
        <v>2</v>
      </c>
      <c r="E433" t="s">
        <v>10</v>
      </c>
      <c r="F433" t="s">
        <v>13</v>
      </c>
      <c r="G433" s="7">
        <v>490.64096499999994</v>
      </c>
    </row>
    <row r="434" spans="1:7" x14ac:dyDescent="0.3">
      <c r="A434">
        <v>42</v>
      </c>
      <c r="B434" t="s">
        <v>8</v>
      </c>
      <c r="C434" s="7">
        <v>26.9</v>
      </c>
      <c r="D434">
        <v>0</v>
      </c>
      <c r="E434" t="s">
        <v>10</v>
      </c>
      <c r="F434" t="s">
        <v>12</v>
      </c>
      <c r="G434" s="7">
        <v>596.97230000000002</v>
      </c>
    </row>
    <row r="435" spans="1:7" x14ac:dyDescent="0.3">
      <c r="A435">
        <v>60</v>
      </c>
      <c r="B435" t="s">
        <v>7</v>
      </c>
      <c r="C435" s="7">
        <v>30.5</v>
      </c>
      <c r="D435">
        <v>0</v>
      </c>
      <c r="E435" t="s">
        <v>10</v>
      </c>
      <c r="F435" t="s">
        <v>12</v>
      </c>
      <c r="G435" s="7">
        <v>1263.8195000000001</v>
      </c>
    </row>
    <row r="436" spans="1:7" x14ac:dyDescent="0.3">
      <c r="A436">
        <v>31</v>
      </c>
      <c r="B436" t="s">
        <v>8</v>
      </c>
      <c r="C436" s="7">
        <v>28.594999999999999</v>
      </c>
      <c r="D436">
        <v>1</v>
      </c>
      <c r="E436" t="s">
        <v>10</v>
      </c>
      <c r="F436" t="s">
        <v>13</v>
      </c>
      <c r="G436" s="7">
        <v>424.35900499999997</v>
      </c>
    </row>
    <row r="437" spans="1:7" x14ac:dyDescent="0.3">
      <c r="A437">
        <v>60</v>
      </c>
      <c r="B437" t="s">
        <v>8</v>
      </c>
      <c r="C437" s="7">
        <v>33.11</v>
      </c>
      <c r="D437">
        <v>3</v>
      </c>
      <c r="E437" t="s">
        <v>10</v>
      </c>
      <c r="F437" t="s">
        <v>11</v>
      </c>
      <c r="G437" s="7">
        <v>1391.9822899999999</v>
      </c>
    </row>
    <row r="438" spans="1:7" x14ac:dyDescent="0.3">
      <c r="A438">
        <v>22</v>
      </c>
      <c r="B438" t="s">
        <v>8</v>
      </c>
      <c r="C438" s="7">
        <v>31.73</v>
      </c>
      <c r="D438">
        <v>0</v>
      </c>
      <c r="E438" t="s">
        <v>10</v>
      </c>
      <c r="F438" t="s">
        <v>14</v>
      </c>
      <c r="G438" s="7">
        <v>225.47967</v>
      </c>
    </row>
    <row r="439" spans="1:7" x14ac:dyDescent="0.3">
      <c r="A439">
        <v>35</v>
      </c>
      <c r="B439" t="s">
        <v>8</v>
      </c>
      <c r="C439" s="7">
        <v>28.9</v>
      </c>
      <c r="D439">
        <v>3</v>
      </c>
      <c r="E439" t="s">
        <v>10</v>
      </c>
      <c r="F439" t="s">
        <v>12</v>
      </c>
      <c r="G439" s="7">
        <v>592.68459999999993</v>
      </c>
    </row>
    <row r="440" spans="1:7" x14ac:dyDescent="0.3">
      <c r="A440">
        <v>52</v>
      </c>
      <c r="B440" t="s">
        <v>7</v>
      </c>
      <c r="C440" s="7">
        <v>46.75</v>
      </c>
      <c r="D440">
        <v>5</v>
      </c>
      <c r="E440" t="s">
        <v>10</v>
      </c>
      <c r="F440" t="s">
        <v>11</v>
      </c>
      <c r="G440" s="7">
        <v>1259.2534499999999</v>
      </c>
    </row>
    <row r="441" spans="1:7" x14ac:dyDescent="0.3">
      <c r="A441">
        <v>26</v>
      </c>
      <c r="B441" t="s">
        <v>8</v>
      </c>
      <c r="C441" s="7">
        <v>29.45</v>
      </c>
      <c r="D441">
        <v>0</v>
      </c>
      <c r="E441" t="s">
        <v>10</v>
      </c>
      <c r="F441" t="s">
        <v>14</v>
      </c>
      <c r="G441" s="7">
        <v>289.73235</v>
      </c>
    </row>
    <row r="442" spans="1:7" x14ac:dyDescent="0.3">
      <c r="A442">
        <v>31</v>
      </c>
      <c r="B442" t="s">
        <v>7</v>
      </c>
      <c r="C442" s="7">
        <v>32.68</v>
      </c>
      <c r="D442">
        <v>1</v>
      </c>
      <c r="E442" t="s">
        <v>10</v>
      </c>
      <c r="F442" t="s">
        <v>13</v>
      </c>
      <c r="G442" s="7">
        <v>473.82682000000005</v>
      </c>
    </row>
    <row r="443" spans="1:7" x14ac:dyDescent="0.3">
      <c r="A443">
        <v>33</v>
      </c>
      <c r="B443" t="s">
        <v>7</v>
      </c>
      <c r="C443" s="7">
        <v>33.5</v>
      </c>
      <c r="D443">
        <v>0</v>
      </c>
      <c r="E443" t="s">
        <v>9</v>
      </c>
      <c r="F443" t="s">
        <v>12</v>
      </c>
      <c r="G443" s="7">
        <v>3707.9372000000003</v>
      </c>
    </row>
    <row r="444" spans="1:7" x14ac:dyDescent="0.3">
      <c r="A444">
        <v>18</v>
      </c>
      <c r="B444" t="s">
        <v>8</v>
      </c>
      <c r="C444" s="7">
        <v>43.01</v>
      </c>
      <c r="D444">
        <v>0</v>
      </c>
      <c r="E444" t="s">
        <v>10</v>
      </c>
      <c r="F444" t="s">
        <v>11</v>
      </c>
      <c r="G444" s="7">
        <v>114.93959</v>
      </c>
    </row>
    <row r="445" spans="1:7" x14ac:dyDescent="0.3">
      <c r="A445">
        <v>59</v>
      </c>
      <c r="B445" t="s">
        <v>7</v>
      </c>
      <c r="C445" s="7">
        <v>36.520000000000003</v>
      </c>
      <c r="D445">
        <v>1</v>
      </c>
      <c r="E445" t="s">
        <v>10</v>
      </c>
      <c r="F445" t="s">
        <v>11</v>
      </c>
      <c r="G445" s="7">
        <v>2828.7897659999999</v>
      </c>
    </row>
    <row r="446" spans="1:7" x14ac:dyDescent="0.3">
      <c r="A446">
        <v>56</v>
      </c>
      <c r="B446" t="s">
        <v>8</v>
      </c>
      <c r="C446" s="7">
        <v>26.695</v>
      </c>
      <c r="D446">
        <v>1</v>
      </c>
      <c r="E446" t="s">
        <v>9</v>
      </c>
      <c r="F446" t="s">
        <v>13</v>
      </c>
      <c r="G446" s="7">
        <v>2610.9329050000001</v>
      </c>
    </row>
    <row r="447" spans="1:7" x14ac:dyDescent="0.3">
      <c r="A447">
        <v>45</v>
      </c>
      <c r="B447" t="s">
        <v>7</v>
      </c>
      <c r="C447" s="7">
        <v>33.1</v>
      </c>
      <c r="D447">
        <v>0</v>
      </c>
      <c r="E447" t="s">
        <v>10</v>
      </c>
      <c r="F447" t="s">
        <v>12</v>
      </c>
      <c r="G447" s="7">
        <v>734.50839999999994</v>
      </c>
    </row>
    <row r="448" spans="1:7" x14ac:dyDescent="0.3">
      <c r="A448">
        <v>60</v>
      </c>
      <c r="B448" t="s">
        <v>8</v>
      </c>
      <c r="C448" s="7">
        <v>29.64</v>
      </c>
      <c r="D448">
        <v>0</v>
      </c>
      <c r="E448" t="s">
        <v>10</v>
      </c>
      <c r="F448" t="s">
        <v>14</v>
      </c>
      <c r="G448" s="7">
        <v>1273.09996</v>
      </c>
    </row>
    <row r="449" spans="1:7" x14ac:dyDescent="0.3">
      <c r="A449">
        <v>56</v>
      </c>
      <c r="B449" t="s">
        <v>7</v>
      </c>
      <c r="C449" s="7">
        <v>25.65</v>
      </c>
      <c r="D449">
        <v>0</v>
      </c>
      <c r="E449" t="s">
        <v>10</v>
      </c>
      <c r="F449" t="s">
        <v>13</v>
      </c>
      <c r="G449" s="7">
        <v>1145.4021500000001</v>
      </c>
    </row>
    <row r="450" spans="1:7" x14ac:dyDescent="0.3">
      <c r="A450">
        <v>40</v>
      </c>
      <c r="B450" t="s">
        <v>7</v>
      </c>
      <c r="C450" s="7">
        <v>29.6</v>
      </c>
      <c r="D450">
        <v>0</v>
      </c>
      <c r="E450" t="s">
        <v>10</v>
      </c>
      <c r="F450" t="s">
        <v>12</v>
      </c>
      <c r="G450" s="7">
        <v>591.09440000000006</v>
      </c>
    </row>
    <row r="451" spans="1:7" x14ac:dyDescent="0.3">
      <c r="A451">
        <v>35</v>
      </c>
      <c r="B451" t="s">
        <v>8</v>
      </c>
      <c r="C451" s="7">
        <v>38.6</v>
      </c>
      <c r="D451">
        <v>1</v>
      </c>
      <c r="E451" t="s">
        <v>10</v>
      </c>
      <c r="F451" t="s">
        <v>12</v>
      </c>
      <c r="G451" s="7">
        <v>476.23289999999997</v>
      </c>
    </row>
    <row r="452" spans="1:7" x14ac:dyDescent="0.3">
      <c r="A452">
        <v>39</v>
      </c>
      <c r="B452" t="s">
        <v>8</v>
      </c>
      <c r="C452" s="7">
        <v>29.6</v>
      </c>
      <c r="D452">
        <v>4</v>
      </c>
      <c r="E452" t="s">
        <v>10</v>
      </c>
      <c r="F452" t="s">
        <v>12</v>
      </c>
      <c r="G452" s="7">
        <v>751.22669999999994</v>
      </c>
    </row>
    <row r="453" spans="1:7" x14ac:dyDescent="0.3">
      <c r="A453">
        <v>30</v>
      </c>
      <c r="B453" t="s">
        <v>8</v>
      </c>
      <c r="C453" s="7">
        <v>24.13</v>
      </c>
      <c r="D453">
        <v>1</v>
      </c>
      <c r="E453" t="s">
        <v>10</v>
      </c>
      <c r="F453" t="s">
        <v>13</v>
      </c>
      <c r="G453" s="7">
        <v>403.22406999999998</v>
      </c>
    </row>
    <row r="454" spans="1:7" x14ac:dyDescent="0.3">
      <c r="A454">
        <v>24</v>
      </c>
      <c r="B454" t="s">
        <v>8</v>
      </c>
      <c r="C454" s="7">
        <v>23.4</v>
      </c>
      <c r="D454">
        <v>0</v>
      </c>
      <c r="E454" t="s">
        <v>10</v>
      </c>
      <c r="F454" t="s">
        <v>12</v>
      </c>
      <c r="G454" s="7">
        <v>196.9614</v>
      </c>
    </row>
    <row r="455" spans="1:7" x14ac:dyDescent="0.3">
      <c r="A455">
        <v>20</v>
      </c>
      <c r="B455" t="s">
        <v>8</v>
      </c>
      <c r="C455" s="7">
        <v>29.734999999999999</v>
      </c>
      <c r="D455">
        <v>0</v>
      </c>
      <c r="E455" t="s">
        <v>10</v>
      </c>
      <c r="F455" t="s">
        <v>13</v>
      </c>
      <c r="G455" s="7">
        <v>176.95316499999998</v>
      </c>
    </row>
    <row r="456" spans="1:7" x14ac:dyDescent="0.3">
      <c r="A456">
        <v>32</v>
      </c>
      <c r="B456" t="s">
        <v>8</v>
      </c>
      <c r="C456" s="7">
        <v>46.53</v>
      </c>
      <c r="D456">
        <v>2</v>
      </c>
      <c r="E456" t="s">
        <v>10</v>
      </c>
      <c r="F456" t="s">
        <v>11</v>
      </c>
      <c r="G456" s="7">
        <v>468.63887000000005</v>
      </c>
    </row>
    <row r="457" spans="1:7" x14ac:dyDescent="0.3">
      <c r="A457">
        <v>59</v>
      </c>
      <c r="B457" t="s">
        <v>8</v>
      </c>
      <c r="C457" s="7">
        <v>37.4</v>
      </c>
      <c r="D457">
        <v>0</v>
      </c>
      <c r="E457" t="s">
        <v>10</v>
      </c>
      <c r="F457" t="s">
        <v>12</v>
      </c>
      <c r="G457" s="7">
        <v>2179.7000400000002</v>
      </c>
    </row>
    <row r="458" spans="1:7" x14ac:dyDescent="0.3">
      <c r="A458">
        <v>55</v>
      </c>
      <c r="B458" t="s">
        <v>7</v>
      </c>
      <c r="C458" s="7">
        <v>30.14</v>
      </c>
      <c r="D458">
        <v>2</v>
      </c>
      <c r="E458" t="s">
        <v>10</v>
      </c>
      <c r="F458" t="s">
        <v>11</v>
      </c>
      <c r="G458" s="7">
        <v>1188.19696</v>
      </c>
    </row>
    <row r="459" spans="1:7" x14ac:dyDescent="0.3">
      <c r="A459">
        <v>57</v>
      </c>
      <c r="B459" t="s">
        <v>7</v>
      </c>
      <c r="C459" s="7">
        <v>30.495000000000001</v>
      </c>
      <c r="D459">
        <v>0</v>
      </c>
      <c r="E459" t="s">
        <v>10</v>
      </c>
      <c r="F459" t="s">
        <v>13</v>
      </c>
      <c r="G459" s="7">
        <v>1184.077505</v>
      </c>
    </row>
    <row r="460" spans="1:7" x14ac:dyDescent="0.3">
      <c r="A460">
        <v>56</v>
      </c>
      <c r="B460" t="s">
        <v>8</v>
      </c>
      <c r="C460" s="7">
        <v>39.6</v>
      </c>
      <c r="D460">
        <v>0</v>
      </c>
      <c r="E460" t="s">
        <v>10</v>
      </c>
      <c r="F460" t="s">
        <v>12</v>
      </c>
      <c r="G460" s="7">
        <v>1060.1412</v>
      </c>
    </row>
    <row r="461" spans="1:7" x14ac:dyDescent="0.3">
      <c r="A461">
        <v>40</v>
      </c>
      <c r="B461" t="s">
        <v>7</v>
      </c>
      <c r="C461" s="7">
        <v>33</v>
      </c>
      <c r="D461">
        <v>3</v>
      </c>
      <c r="E461" t="s">
        <v>10</v>
      </c>
      <c r="F461" t="s">
        <v>11</v>
      </c>
      <c r="G461" s="7">
        <v>768.26700000000005</v>
      </c>
    </row>
    <row r="462" spans="1:7" x14ac:dyDescent="0.3">
      <c r="A462">
        <v>49</v>
      </c>
      <c r="B462" t="s">
        <v>7</v>
      </c>
      <c r="C462" s="7">
        <v>36.630000000000003</v>
      </c>
      <c r="D462">
        <v>3</v>
      </c>
      <c r="E462" t="s">
        <v>10</v>
      </c>
      <c r="F462" t="s">
        <v>11</v>
      </c>
      <c r="G462" s="7">
        <v>1038.14787</v>
      </c>
    </row>
    <row r="463" spans="1:7" x14ac:dyDescent="0.3">
      <c r="A463">
        <v>42</v>
      </c>
      <c r="B463" t="s">
        <v>8</v>
      </c>
      <c r="C463" s="7">
        <v>30</v>
      </c>
      <c r="D463">
        <v>0</v>
      </c>
      <c r="E463" t="s">
        <v>9</v>
      </c>
      <c r="F463" t="s">
        <v>12</v>
      </c>
      <c r="G463" s="7">
        <v>2214.4031999999997</v>
      </c>
    </row>
    <row r="464" spans="1:7" x14ac:dyDescent="0.3">
      <c r="A464">
        <v>62</v>
      </c>
      <c r="B464" t="s">
        <v>7</v>
      </c>
      <c r="C464" s="7">
        <v>38.094999999999999</v>
      </c>
      <c r="D464">
        <v>2</v>
      </c>
      <c r="E464" t="s">
        <v>10</v>
      </c>
      <c r="F464" t="s">
        <v>14</v>
      </c>
      <c r="G464" s="7">
        <v>1523.0324049999999</v>
      </c>
    </row>
    <row r="465" spans="1:7" x14ac:dyDescent="0.3">
      <c r="A465">
        <v>56</v>
      </c>
      <c r="B465" t="s">
        <v>8</v>
      </c>
      <c r="C465" s="7">
        <v>25.934999999999999</v>
      </c>
      <c r="D465">
        <v>0</v>
      </c>
      <c r="E465" t="s">
        <v>10</v>
      </c>
      <c r="F465" t="s">
        <v>14</v>
      </c>
      <c r="G465" s="7">
        <v>1116.5417649999999</v>
      </c>
    </row>
    <row r="466" spans="1:7" x14ac:dyDescent="0.3">
      <c r="A466">
        <v>19</v>
      </c>
      <c r="B466" t="s">
        <v>8</v>
      </c>
      <c r="C466" s="7">
        <v>25.175000000000001</v>
      </c>
      <c r="D466">
        <v>0</v>
      </c>
      <c r="E466" t="s">
        <v>10</v>
      </c>
      <c r="F466" t="s">
        <v>13</v>
      </c>
      <c r="G466" s="7">
        <v>163.20362500000002</v>
      </c>
    </row>
    <row r="467" spans="1:7" x14ac:dyDescent="0.3">
      <c r="A467">
        <v>30</v>
      </c>
      <c r="B467" t="s">
        <v>7</v>
      </c>
      <c r="C467" s="7">
        <v>28.38</v>
      </c>
      <c r="D467">
        <v>1</v>
      </c>
      <c r="E467" t="s">
        <v>9</v>
      </c>
      <c r="F467" t="s">
        <v>11</v>
      </c>
      <c r="G467" s="7">
        <v>1952.1968199999999</v>
      </c>
    </row>
    <row r="468" spans="1:7" x14ac:dyDescent="0.3">
      <c r="A468">
        <v>60</v>
      </c>
      <c r="B468" t="s">
        <v>7</v>
      </c>
      <c r="C468" s="7">
        <v>28.7</v>
      </c>
      <c r="D468">
        <v>1</v>
      </c>
      <c r="E468" t="s">
        <v>10</v>
      </c>
      <c r="F468" t="s">
        <v>12</v>
      </c>
      <c r="G468" s="7">
        <v>1322.4693</v>
      </c>
    </row>
    <row r="469" spans="1:7" x14ac:dyDescent="0.3">
      <c r="A469">
        <v>56</v>
      </c>
      <c r="B469" t="s">
        <v>7</v>
      </c>
      <c r="C469" s="7">
        <v>33.82</v>
      </c>
      <c r="D469">
        <v>2</v>
      </c>
      <c r="E469" t="s">
        <v>10</v>
      </c>
      <c r="F469" t="s">
        <v>13</v>
      </c>
      <c r="G469" s="7">
        <v>1264.3377800000001</v>
      </c>
    </row>
    <row r="470" spans="1:7" x14ac:dyDescent="0.3">
      <c r="A470">
        <v>28</v>
      </c>
      <c r="B470" t="s">
        <v>7</v>
      </c>
      <c r="C470" s="7">
        <v>24.32</v>
      </c>
      <c r="D470">
        <v>1</v>
      </c>
      <c r="E470" t="s">
        <v>10</v>
      </c>
      <c r="F470" t="s">
        <v>14</v>
      </c>
      <c r="G470" s="7">
        <v>2328.89284</v>
      </c>
    </row>
    <row r="471" spans="1:7" x14ac:dyDescent="0.3">
      <c r="A471">
        <v>18</v>
      </c>
      <c r="B471" t="s">
        <v>7</v>
      </c>
      <c r="C471" s="7">
        <v>24.09</v>
      </c>
      <c r="D471">
        <v>1</v>
      </c>
      <c r="E471" t="s">
        <v>10</v>
      </c>
      <c r="F471" t="s">
        <v>11</v>
      </c>
      <c r="G471" s="7">
        <v>220.10971000000001</v>
      </c>
    </row>
    <row r="472" spans="1:7" x14ac:dyDescent="0.3">
      <c r="A472">
        <v>27</v>
      </c>
      <c r="B472" t="s">
        <v>8</v>
      </c>
      <c r="C472" s="7">
        <v>32.67</v>
      </c>
      <c r="D472">
        <v>0</v>
      </c>
      <c r="E472" t="s">
        <v>10</v>
      </c>
      <c r="F472" t="s">
        <v>11</v>
      </c>
      <c r="G472" s="7">
        <v>249.70383000000001</v>
      </c>
    </row>
    <row r="473" spans="1:7" x14ac:dyDescent="0.3">
      <c r="A473">
        <v>18</v>
      </c>
      <c r="B473" t="s">
        <v>7</v>
      </c>
      <c r="C473" s="7">
        <v>30.114999999999998</v>
      </c>
      <c r="D473">
        <v>0</v>
      </c>
      <c r="E473" t="s">
        <v>10</v>
      </c>
      <c r="F473" t="s">
        <v>14</v>
      </c>
      <c r="G473" s="7">
        <v>220.347185</v>
      </c>
    </row>
    <row r="474" spans="1:7" x14ac:dyDescent="0.3">
      <c r="A474">
        <v>19</v>
      </c>
      <c r="B474" t="s">
        <v>7</v>
      </c>
      <c r="C474" s="7">
        <v>29.8</v>
      </c>
      <c r="D474">
        <v>0</v>
      </c>
      <c r="E474" t="s">
        <v>10</v>
      </c>
      <c r="F474" t="s">
        <v>12</v>
      </c>
      <c r="G474" s="7">
        <v>174.44649999999999</v>
      </c>
    </row>
    <row r="475" spans="1:7" x14ac:dyDescent="0.3">
      <c r="A475">
        <v>47</v>
      </c>
      <c r="B475" t="s">
        <v>7</v>
      </c>
      <c r="C475" s="7">
        <v>33.344999999999999</v>
      </c>
      <c r="D475">
        <v>0</v>
      </c>
      <c r="E475" t="s">
        <v>10</v>
      </c>
      <c r="F475" t="s">
        <v>14</v>
      </c>
      <c r="G475" s="7">
        <v>2087.8784430000001</v>
      </c>
    </row>
    <row r="476" spans="1:7" x14ac:dyDescent="0.3">
      <c r="A476">
        <v>54</v>
      </c>
      <c r="B476" t="s">
        <v>8</v>
      </c>
      <c r="C476" s="7">
        <v>25.1</v>
      </c>
      <c r="D476">
        <v>3</v>
      </c>
      <c r="E476" t="s">
        <v>9</v>
      </c>
      <c r="F476" t="s">
        <v>12</v>
      </c>
      <c r="G476" s="7">
        <v>2538.2296999999999</v>
      </c>
    </row>
    <row r="477" spans="1:7" x14ac:dyDescent="0.3">
      <c r="A477">
        <v>61</v>
      </c>
      <c r="B477" t="s">
        <v>8</v>
      </c>
      <c r="C477" s="7">
        <v>28.31</v>
      </c>
      <c r="D477">
        <v>1</v>
      </c>
      <c r="E477" t="s">
        <v>9</v>
      </c>
      <c r="F477" t="s">
        <v>13</v>
      </c>
      <c r="G477" s="7">
        <v>2886.8663900000001</v>
      </c>
    </row>
    <row r="478" spans="1:7" x14ac:dyDescent="0.3">
      <c r="A478">
        <v>24</v>
      </c>
      <c r="B478" t="s">
        <v>8</v>
      </c>
      <c r="C478" s="7">
        <v>28.5</v>
      </c>
      <c r="D478">
        <v>0</v>
      </c>
      <c r="E478" t="s">
        <v>9</v>
      </c>
      <c r="F478" t="s">
        <v>14</v>
      </c>
      <c r="G478" s="7">
        <v>3514.7528480000001</v>
      </c>
    </row>
    <row r="479" spans="1:7" x14ac:dyDescent="0.3">
      <c r="A479">
        <v>25</v>
      </c>
      <c r="B479" t="s">
        <v>8</v>
      </c>
      <c r="C479" s="7">
        <v>35.625</v>
      </c>
      <c r="D479">
        <v>0</v>
      </c>
      <c r="E479" t="s">
        <v>10</v>
      </c>
      <c r="F479" t="s">
        <v>13</v>
      </c>
      <c r="G479" s="7">
        <v>253.43937500000001</v>
      </c>
    </row>
    <row r="480" spans="1:7" x14ac:dyDescent="0.3">
      <c r="A480">
        <v>21</v>
      </c>
      <c r="B480" t="s">
        <v>8</v>
      </c>
      <c r="C480" s="7">
        <v>36.85</v>
      </c>
      <c r="D480">
        <v>0</v>
      </c>
      <c r="E480" t="s">
        <v>10</v>
      </c>
      <c r="F480" t="s">
        <v>11</v>
      </c>
      <c r="G480" s="7">
        <v>153.43045000000001</v>
      </c>
    </row>
    <row r="481" spans="1:7" x14ac:dyDescent="0.3">
      <c r="A481">
        <v>23</v>
      </c>
      <c r="B481" t="s">
        <v>8</v>
      </c>
      <c r="C481" s="7">
        <v>32.56</v>
      </c>
      <c r="D481">
        <v>0</v>
      </c>
      <c r="E481" t="s">
        <v>10</v>
      </c>
      <c r="F481" t="s">
        <v>11</v>
      </c>
      <c r="G481" s="7">
        <v>182.42854</v>
      </c>
    </row>
    <row r="482" spans="1:7" x14ac:dyDescent="0.3">
      <c r="A482">
        <v>63</v>
      </c>
      <c r="B482" t="s">
        <v>8</v>
      </c>
      <c r="C482" s="7">
        <v>41.325000000000003</v>
      </c>
      <c r="D482">
        <v>3</v>
      </c>
      <c r="E482" t="s">
        <v>10</v>
      </c>
      <c r="F482" t="s">
        <v>13</v>
      </c>
      <c r="G482" s="7">
        <v>1555.518875</v>
      </c>
    </row>
    <row r="483" spans="1:7" x14ac:dyDescent="0.3">
      <c r="A483">
        <v>49</v>
      </c>
      <c r="B483" t="s">
        <v>8</v>
      </c>
      <c r="C483" s="7">
        <v>37.51</v>
      </c>
      <c r="D483">
        <v>2</v>
      </c>
      <c r="E483" t="s">
        <v>10</v>
      </c>
      <c r="F483" t="s">
        <v>11</v>
      </c>
      <c r="G483" s="7">
        <v>930.47019</v>
      </c>
    </row>
    <row r="484" spans="1:7" x14ac:dyDescent="0.3">
      <c r="A484">
        <v>18</v>
      </c>
      <c r="B484" t="s">
        <v>7</v>
      </c>
      <c r="C484" s="7">
        <v>31.35</v>
      </c>
      <c r="D484">
        <v>0</v>
      </c>
      <c r="E484" t="s">
        <v>10</v>
      </c>
      <c r="F484" t="s">
        <v>11</v>
      </c>
      <c r="G484" s="7">
        <v>162.21885</v>
      </c>
    </row>
    <row r="485" spans="1:7" x14ac:dyDescent="0.3">
      <c r="A485">
        <v>51</v>
      </c>
      <c r="B485" t="s">
        <v>7</v>
      </c>
      <c r="C485" s="7">
        <v>39.5</v>
      </c>
      <c r="D485">
        <v>1</v>
      </c>
      <c r="E485" t="s">
        <v>10</v>
      </c>
      <c r="F485" t="s">
        <v>12</v>
      </c>
      <c r="G485" s="7">
        <v>988.00679999999988</v>
      </c>
    </row>
    <row r="486" spans="1:7" x14ac:dyDescent="0.3">
      <c r="A486">
        <v>48</v>
      </c>
      <c r="B486" t="s">
        <v>8</v>
      </c>
      <c r="C486" s="7">
        <v>34.299999999999997</v>
      </c>
      <c r="D486">
        <v>3</v>
      </c>
      <c r="E486" t="s">
        <v>10</v>
      </c>
      <c r="F486" t="s">
        <v>12</v>
      </c>
      <c r="G486" s="7">
        <v>956.30290000000002</v>
      </c>
    </row>
    <row r="487" spans="1:7" x14ac:dyDescent="0.3">
      <c r="A487">
        <v>31</v>
      </c>
      <c r="B487" t="s">
        <v>7</v>
      </c>
      <c r="C487" s="7">
        <v>31.065000000000001</v>
      </c>
      <c r="D487">
        <v>0</v>
      </c>
      <c r="E487" t="s">
        <v>10</v>
      </c>
      <c r="F487" t="s">
        <v>14</v>
      </c>
      <c r="G487" s="7">
        <v>434.70233500000006</v>
      </c>
    </row>
    <row r="488" spans="1:7" x14ac:dyDescent="0.3">
      <c r="A488">
        <v>54</v>
      </c>
      <c r="B488" t="s">
        <v>7</v>
      </c>
      <c r="C488" s="7">
        <v>21.47</v>
      </c>
      <c r="D488">
        <v>3</v>
      </c>
      <c r="E488" t="s">
        <v>10</v>
      </c>
      <c r="F488" t="s">
        <v>13</v>
      </c>
      <c r="G488" s="7">
        <v>1247.53513</v>
      </c>
    </row>
    <row r="489" spans="1:7" x14ac:dyDescent="0.3">
      <c r="A489">
        <v>19</v>
      </c>
      <c r="B489" t="s">
        <v>8</v>
      </c>
      <c r="C489" s="7">
        <v>28.7</v>
      </c>
      <c r="D489">
        <v>0</v>
      </c>
      <c r="E489" t="s">
        <v>10</v>
      </c>
      <c r="F489" t="s">
        <v>12</v>
      </c>
      <c r="G489" s="7">
        <v>125.39359999999999</v>
      </c>
    </row>
    <row r="490" spans="1:7" x14ac:dyDescent="0.3">
      <c r="A490">
        <v>44</v>
      </c>
      <c r="B490" t="s">
        <v>7</v>
      </c>
      <c r="C490" s="7">
        <v>38.06</v>
      </c>
      <c r="D490">
        <v>0</v>
      </c>
      <c r="E490" t="s">
        <v>9</v>
      </c>
      <c r="F490" t="s">
        <v>11</v>
      </c>
      <c r="G490" s="7">
        <v>4888.5135609999998</v>
      </c>
    </row>
    <row r="491" spans="1:7" x14ac:dyDescent="0.3">
      <c r="A491">
        <v>53</v>
      </c>
      <c r="B491" t="s">
        <v>8</v>
      </c>
      <c r="C491" s="7">
        <v>31.16</v>
      </c>
      <c r="D491">
        <v>1</v>
      </c>
      <c r="E491" t="s">
        <v>10</v>
      </c>
      <c r="F491" t="s">
        <v>13</v>
      </c>
      <c r="G491" s="7">
        <v>1046.19794</v>
      </c>
    </row>
    <row r="492" spans="1:7" x14ac:dyDescent="0.3">
      <c r="A492">
        <v>19</v>
      </c>
      <c r="B492" t="s">
        <v>7</v>
      </c>
      <c r="C492" s="7">
        <v>32.9</v>
      </c>
      <c r="D492">
        <v>0</v>
      </c>
      <c r="E492" t="s">
        <v>10</v>
      </c>
      <c r="F492" t="s">
        <v>12</v>
      </c>
      <c r="G492" s="7">
        <v>174.87739999999999</v>
      </c>
    </row>
    <row r="493" spans="1:7" x14ac:dyDescent="0.3">
      <c r="A493">
        <v>61</v>
      </c>
      <c r="B493" t="s">
        <v>7</v>
      </c>
      <c r="C493" s="7">
        <v>25.08</v>
      </c>
      <c r="D493">
        <v>0</v>
      </c>
      <c r="E493" t="s">
        <v>10</v>
      </c>
      <c r="F493" t="s">
        <v>11</v>
      </c>
      <c r="G493" s="7">
        <v>2451.3091260000001</v>
      </c>
    </row>
    <row r="494" spans="1:7" x14ac:dyDescent="0.3">
      <c r="A494">
        <v>18</v>
      </c>
      <c r="B494" t="s">
        <v>7</v>
      </c>
      <c r="C494" s="7">
        <v>25.08</v>
      </c>
      <c r="D494">
        <v>0</v>
      </c>
      <c r="E494" t="s">
        <v>10</v>
      </c>
      <c r="F494" t="s">
        <v>14</v>
      </c>
      <c r="G494" s="7">
        <v>219.64731999999998</v>
      </c>
    </row>
    <row r="495" spans="1:7" x14ac:dyDescent="0.3">
      <c r="A495">
        <v>61</v>
      </c>
      <c r="B495" t="s">
        <v>8</v>
      </c>
      <c r="C495" s="7">
        <v>43.4</v>
      </c>
      <c r="D495">
        <v>0</v>
      </c>
      <c r="E495" t="s">
        <v>10</v>
      </c>
      <c r="F495" t="s">
        <v>12</v>
      </c>
      <c r="G495" s="7">
        <v>1257.4049</v>
      </c>
    </row>
    <row r="496" spans="1:7" x14ac:dyDescent="0.3">
      <c r="A496">
        <v>21</v>
      </c>
      <c r="B496" t="s">
        <v>8</v>
      </c>
      <c r="C496" s="7">
        <v>25.7</v>
      </c>
      <c r="D496">
        <v>4</v>
      </c>
      <c r="E496" t="s">
        <v>9</v>
      </c>
      <c r="F496" t="s">
        <v>12</v>
      </c>
      <c r="G496" s="7">
        <v>1794.2105999999999</v>
      </c>
    </row>
    <row r="497" spans="1:7" x14ac:dyDescent="0.3">
      <c r="A497">
        <v>20</v>
      </c>
      <c r="B497" t="s">
        <v>8</v>
      </c>
      <c r="C497" s="7">
        <v>27.93</v>
      </c>
      <c r="D497">
        <v>0</v>
      </c>
      <c r="E497" t="s">
        <v>10</v>
      </c>
      <c r="F497" t="s">
        <v>14</v>
      </c>
      <c r="G497" s="7">
        <v>196.70227</v>
      </c>
    </row>
    <row r="498" spans="1:7" x14ac:dyDescent="0.3">
      <c r="A498">
        <v>31</v>
      </c>
      <c r="B498" t="s">
        <v>7</v>
      </c>
      <c r="C498" s="7">
        <v>23.6</v>
      </c>
      <c r="D498">
        <v>2</v>
      </c>
      <c r="E498" t="s">
        <v>10</v>
      </c>
      <c r="F498" t="s">
        <v>12</v>
      </c>
      <c r="G498" s="7">
        <v>493.16469999999998</v>
      </c>
    </row>
    <row r="499" spans="1:7" x14ac:dyDescent="0.3">
      <c r="A499">
        <v>45</v>
      </c>
      <c r="B499" t="s">
        <v>8</v>
      </c>
      <c r="C499" s="7">
        <v>28.7</v>
      </c>
      <c r="D499">
        <v>2</v>
      </c>
      <c r="E499" t="s">
        <v>10</v>
      </c>
      <c r="F499" t="s">
        <v>12</v>
      </c>
      <c r="G499" s="7">
        <v>802.79679999999996</v>
      </c>
    </row>
    <row r="500" spans="1:7" x14ac:dyDescent="0.3">
      <c r="A500">
        <v>44</v>
      </c>
      <c r="B500" t="s">
        <v>7</v>
      </c>
      <c r="C500" s="7">
        <v>23.98</v>
      </c>
      <c r="D500">
        <v>2</v>
      </c>
      <c r="E500" t="s">
        <v>10</v>
      </c>
      <c r="F500" t="s">
        <v>11</v>
      </c>
      <c r="G500" s="7">
        <v>821.11002000000008</v>
      </c>
    </row>
    <row r="501" spans="1:7" x14ac:dyDescent="0.3">
      <c r="A501">
        <v>62</v>
      </c>
      <c r="B501" t="s">
        <v>7</v>
      </c>
      <c r="C501" s="7">
        <v>39.200000000000003</v>
      </c>
      <c r="D501">
        <v>0</v>
      </c>
      <c r="E501" t="s">
        <v>10</v>
      </c>
      <c r="F501" t="s">
        <v>12</v>
      </c>
      <c r="G501" s="7">
        <v>1347.086</v>
      </c>
    </row>
    <row r="502" spans="1:7" x14ac:dyDescent="0.3">
      <c r="A502">
        <v>29</v>
      </c>
      <c r="B502" t="s">
        <v>8</v>
      </c>
      <c r="C502" s="7">
        <v>34.4</v>
      </c>
      <c r="D502">
        <v>0</v>
      </c>
      <c r="E502" t="s">
        <v>9</v>
      </c>
      <c r="F502" t="s">
        <v>12</v>
      </c>
      <c r="G502" s="7">
        <v>3619.7699000000002</v>
      </c>
    </row>
    <row r="503" spans="1:7" x14ac:dyDescent="0.3">
      <c r="A503">
        <v>43</v>
      </c>
      <c r="B503" t="s">
        <v>8</v>
      </c>
      <c r="C503" s="7">
        <v>26.03</v>
      </c>
      <c r="D503">
        <v>0</v>
      </c>
      <c r="E503" t="s">
        <v>10</v>
      </c>
      <c r="F503" t="s">
        <v>14</v>
      </c>
      <c r="G503" s="7">
        <v>683.73686999999995</v>
      </c>
    </row>
    <row r="504" spans="1:7" x14ac:dyDescent="0.3">
      <c r="A504">
        <v>51</v>
      </c>
      <c r="B504" t="s">
        <v>8</v>
      </c>
      <c r="C504" s="7">
        <v>23.21</v>
      </c>
      <c r="D504">
        <v>1</v>
      </c>
      <c r="E504" t="s">
        <v>9</v>
      </c>
      <c r="F504" t="s">
        <v>11</v>
      </c>
      <c r="G504" s="7">
        <v>2221.81149</v>
      </c>
    </row>
    <row r="505" spans="1:7" x14ac:dyDescent="0.3">
      <c r="A505">
        <v>19</v>
      </c>
      <c r="B505" t="s">
        <v>8</v>
      </c>
      <c r="C505" s="7">
        <v>30.25</v>
      </c>
      <c r="D505">
        <v>0</v>
      </c>
      <c r="E505" t="s">
        <v>9</v>
      </c>
      <c r="F505" t="s">
        <v>11</v>
      </c>
      <c r="G505" s="7">
        <v>3254.8340499999999</v>
      </c>
    </row>
    <row r="506" spans="1:7" x14ac:dyDescent="0.3">
      <c r="A506">
        <v>38</v>
      </c>
      <c r="B506" t="s">
        <v>7</v>
      </c>
      <c r="C506" s="7">
        <v>28.93</v>
      </c>
      <c r="D506">
        <v>1</v>
      </c>
      <c r="E506" t="s">
        <v>10</v>
      </c>
      <c r="F506" t="s">
        <v>11</v>
      </c>
      <c r="G506" s="7">
        <v>597.43846999999994</v>
      </c>
    </row>
    <row r="507" spans="1:7" x14ac:dyDescent="0.3">
      <c r="A507">
        <v>37</v>
      </c>
      <c r="B507" t="s">
        <v>8</v>
      </c>
      <c r="C507" s="7">
        <v>30.875</v>
      </c>
      <c r="D507">
        <v>3</v>
      </c>
      <c r="E507" t="s">
        <v>10</v>
      </c>
      <c r="F507" t="s">
        <v>13</v>
      </c>
      <c r="G507" s="7">
        <v>679.68632500000001</v>
      </c>
    </row>
    <row r="508" spans="1:7" x14ac:dyDescent="0.3">
      <c r="A508">
        <v>22</v>
      </c>
      <c r="B508" t="s">
        <v>8</v>
      </c>
      <c r="C508" s="7">
        <v>31.35</v>
      </c>
      <c r="D508">
        <v>1</v>
      </c>
      <c r="E508" t="s">
        <v>10</v>
      </c>
      <c r="F508" t="s">
        <v>13</v>
      </c>
      <c r="G508" s="7">
        <v>264.32685000000004</v>
      </c>
    </row>
    <row r="509" spans="1:7" x14ac:dyDescent="0.3">
      <c r="A509">
        <v>21</v>
      </c>
      <c r="B509" t="s">
        <v>8</v>
      </c>
      <c r="C509" s="7">
        <v>23.75</v>
      </c>
      <c r="D509">
        <v>2</v>
      </c>
      <c r="E509" t="s">
        <v>10</v>
      </c>
      <c r="F509" t="s">
        <v>13</v>
      </c>
      <c r="G509" s="7">
        <v>307.70954999999998</v>
      </c>
    </row>
    <row r="510" spans="1:7" x14ac:dyDescent="0.3">
      <c r="A510">
        <v>24</v>
      </c>
      <c r="B510" t="s">
        <v>7</v>
      </c>
      <c r="C510" s="7">
        <v>25.27</v>
      </c>
      <c r="D510">
        <v>0</v>
      </c>
      <c r="E510" t="s">
        <v>10</v>
      </c>
      <c r="F510" t="s">
        <v>14</v>
      </c>
      <c r="G510" s="7">
        <v>304.42133000000001</v>
      </c>
    </row>
    <row r="511" spans="1:7" x14ac:dyDescent="0.3">
      <c r="A511">
        <v>57</v>
      </c>
      <c r="B511" t="s">
        <v>7</v>
      </c>
      <c r="C511" s="7">
        <v>28.7</v>
      </c>
      <c r="D511">
        <v>0</v>
      </c>
      <c r="E511" t="s">
        <v>10</v>
      </c>
      <c r="F511" t="s">
        <v>12</v>
      </c>
      <c r="G511" s="7">
        <v>1145.528</v>
      </c>
    </row>
    <row r="512" spans="1:7" x14ac:dyDescent="0.3">
      <c r="A512">
        <v>56</v>
      </c>
      <c r="B512" t="s">
        <v>8</v>
      </c>
      <c r="C512" s="7">
        <v>32.11</v>
      </c>
      <c r="D512">
        <v>1</v>
      </c>
      <c r="E512" t="s">
        <v>10</v>
      </c>
      <c r="F512" t="s">
        <v>14</v>
      </c>
      <c r="G512" s="7">
        <v>1176.30009</v>
      </c>
    </row>
    <row r="513" spans="1:7" x14ac:dyDescent="0.3">
      <c r="A513">
        <v>27</v>
      </c>
      <c r="B513" t="s">
        <v>8</v>
      </c>
      <c r="C513" s="7">
        <v>33.659999999999997</v>
      </c>
      <c r="D513">
        <v>0</v>
      </c>
      <c r="E513" t="s">
        <v>10</v>
      </c>
      <c r="F513" t="s">
        <v>11</v>
      </c>
      <c r="G513" s="7">
        <v>249.84144000000001</v>
      </c>
    </row>
    <row r="514" spans="1:7" x14ac:dyDescent="0.3">
      <c r="A514">
        <v>51</v>
      </c>
      <c r="B514" t="s">
        <v>8</v>
      </c>
      <c r="C514" s="7">
        <v>22.42</v>
      </c>
      <c r="D514">
        <v>0</v>
      </c>
      <c r="E514" t="s">
        <v>10</v>
      </c>
      <c r="F514" t="s">
        <v>14</v>
      </c>
      <c r="G514" s="7">
        <v>936.13268000000005</v>
      </c>
    </row>
    <row r="515" spans="1:7" x14ac:dyDescent="0.3">
      <c r="A515">
        <v>19</v>
      </c>
      <c r="B515" t="s">
        <v>8</v>
      </c>
      <c r="C515" s="7">
        <v>30.4</v>
      </c>
      <c r="D515">
        <v>0</v>
      </c>
      <c r="E515" t="s">
        <v>10</v>
      </c>
      <c r="F515" t="s">
        <v>12</v>
      </c>
      <c r="G515" s="7">
        <v>125.62989999999999</v>
      </c>
    </row>
    <row r="516" spans="1:7" x14ac:dyDescent="0.3">
      <c r="A516">
        <v>39</v>
      </c>
      <c r="B516" t="s">
        <v>8</v>
      </c>
      <c r="C516" s="7">
        <v>28.3</v>
      </c>
      <c r="D516">
        <v>1</v>
      </c>
      <c r="E516" t="s">
        <v>9</v>
      </c>
      <c r="F516" t="s">
        <v>12</v>
      </c>
      <c r="G516" s="7">
        <v>2108.2159999999999</v>
      </c>
    </row>
    <row r="517" spans="1:7" x14ac:dyDescent="0.3">
      <c r="A517">
        <v>58</v>
      </c>
      <c r="B517" t="s">
        <v>8</v>
      </c>
      <c r="C517" s="7">
        <v>35.700000000000003</v>
      </c>
      <c r="D517">
        <v>0</v>
      </c>
      <c r="E517" t="s">
        <v>10</v>
      </c>
      <c r="F517" t="s">
        <v>12</v>
      </c>
      <c r="G517" s="7">
        <v>1136.2755</v>
      </c>
    </row>
    <row r="518" spans="1:7" x14ac:dyDescent="0.3">
      <c r="A518">
        <v>20</v>
      </c>
      <c r="B518" t="s">
        <v>8</v>
      </c>
      <c r="C518" s="7">
        <v>35.31</v>
      </c>
      <c r="D518">
        <v>1</v>
      </c>
      <c r="E518" t="s">
        <v>10</v>
      </c>
      <c r="F518" t="s">
        <v>11</v>
      </c>
      <c r="G518" s="7">
        <v>2772.4288750000001</v>
      </c>
    </row>
    <row r="519" spans="1:7" x14ac:dyDescent="0.3">
      <c r="A519">
        <v>45</v>
      </c>
      <c r="B519" t="s">
        <v>8</v>
      </c>
      <c r="C519" s="7">
        <v>30.495000000000001</v>
      </c>
      <c r="D519">
        <v>2</v>
      </c>
      <c r="E519" t="s">
        <v>10</v>
      </c>
      <c r="F519" t="s">
        <v>13</v>
      </c>
      <c r="G519" s="7">
        <v>841.34630500000003</v>
      </c>
    </row>
    <row r="520" spans="1:7" x14ac:dyDescent="0.3">
      <c r="A520">
        <v>35</v>
      </c>
      <c r="B520" t="s">
        <v>7</v>
      </c>
      <c r="C520" s="7">
        <v>31</v>
      </c>
      <c r="D520">
        <v>1</v>
      </c>
      <c r="E520" t="s">
        <v>10</v>
      </c>
      <c r="F520" t="s">
        <v>12</v>
      </c>
      <c r="G520" s="7">
        <v>524.07650000000001</v>
      </c>
    </row>
    <row r="521" spans="1:7" x14ac:dyDescent="0.3">
      <c r="A521">
        <v>31</v>
      </c>
      <c r="B521" t="s">
        <v>8</v>
      </c>
      <c r="C521" s="7">
        <v>30.875</v>
      </c>
      <c r="D521">
        <v>0</v>
      </c>
      <c r="E521" t="s">
        <v>10</v>
      </c>
      <c r="F521" t="s">
        <v>14</v>
      </c>
      <c r="G521" s="7">
        <v>385.77592500000003</v>
      </c>
    </row>
    <row r="522" spans="1:7" x14ac:dyDescent="0.3">
      <c r="A522">
        <v>50</v>
      </c>
      <c r="B522" t="s">
        <v>7</v>
      </c>
      <c r="C522" s="7">
        <v>27.36</v>
      </c>
      <c r="D522">
        <v>0</v>
      </c>
      <c r="E522" t="s">
        <v>10</v>
      </c>
      <c r="F522" t="s">
        <v>14</v>
      </c>
      <c r="G522" s="7">
        <v>2565.657526</v>
      </c>
    </row>
    <row r="523" spans="1:7" x14ac:dyDescent="0.3">
      <c r="A523">
        <v>32</v>
      </c>
      <c r="B523" t="s">
        <v>7</v>
      </c>
      <c r="C523" s="7">
        <v>44.22</v>
      </c>
      <c r="D523">
        <v>0</v>
      </c>
      <c r="E523" t="s">
        <v>10</v>
      </c>
      <c r="F523" t="s">
        <v>11</v>
      </c>
      <c r="G523" s="7">
        <v>399.41777999999999</v>
      </c>
    </row>
    <row r="524" spans="1:7" x14ac:dyDescent="0.3">
      <c r="A524">
        <v>51</v>
      </c>
      <c r="B524" t="s">
        <v>7</v>
      </c>
      <c r="C524" s="7">
        <v>33.914999999999999</v>
      </c>
      <c r="D524">
        <v>0</v>
      </c>
      <c r="E524" t="s">
        <v>10</v>
      </c>
      <c r="F524" t="s">
        <v>14</v>
      </c>
      <c r="G524" s="7">
        <v>986.63048500000002</v>
      </c>
    </row>
    <row r="525" spans="1:7" x14ac:dyDescent="0.3">
      <c r="A525">
        <v>38</v>
      </c>
      <c r="B525" t="s">
        <v>7</v>
      </c>
      <c r="C525" s="7">
        <v>37.729999999999997</v>
      </c>
      <c r="D525">
        <v>0</v>
      </c>
      <c r="E525" t="s">
        <v>10</v>
      </c>
      <c r="F525" t="s">
        <v>11</v>
      </c>
      <c r="G525" s="7">
        <v>539.76166999999998</v>
      </c>
    </row>
    <row r="526" spans="1:7" x14ac:dyDescent="0.3">
      <c r="A526">
        <v>42</v>
      </c>
      <c r="B526" t="s">
        <v>8</v>
      </c>
      <c r="C526" s="7">
        <v>26.07</v>
      </c>
      <c r="D526">
        <v>1</v>
      </c>
      <c r="E526" t="s">
        <v>9</v>
      </c>
      <c r="F526" t="s">
        <v>11</v>
      </c>
      <c r="G526" s="7">
        <v>3824.5593269999999</v>
      </c>
    </row>
    <row r="527" spans="1:7" x14ac:dyDescent="0.3">
      <c r="A527">
        <v>18</v>
      </c>
      <c r="B527" t="s">
        <v>7</v>
      </c>
      <c r="C527" s="7">
        <v>33.880000000000003</v>
      </c>
      <c r="D527">
        <v>0</v>
      </c>
      <c r="E527" t="s">
        <v>10</v>
      </c>
      <c r="F527" t="s">
        <v>11</v>
      </c>
      <c r="G527" s="7">
        <v>1148.2634849999999</v>
      </c>
    </row>
    <row r="528" spans="1:7" x14ac:dyDescent="0.3">
      <c r="A528">
        <v>19</v>
      </c>
      <c r="B528" t="s">
        <v>7</v>
      </c>
      <c r="C528" s="7">
        <v>30.59</v>
      </c>
      <c r="D528">
        <v>2</v>
      </c>
      <c r="E528" t="s">
        <v>10</v>
      </c>
      <c r="F528" t="s">
        <v>13</v>
      </c>
      <c r="G528" s="7">
        <v>2405.9680189999999</v>
      </c>
    </row>
    <row r="529" spans="1:7" x14ac:dyDescent="0.3">
      <c r="A529">
        <v>51</v>
      </c>
      <c r="B529" t="s">
        <v>7</v>
      </c>
      <c r="C529" s="7">
        <v>25.8</v>
      </c>
      <c r="D529">
        <v>1</v>
      </c>
      <c r="E529" t="s">
        <v>10</v>
      </c>
      <c r="F529" t="s">
        <v>12</v>
      </c>
      <c r="G529" s="7">
        <v>986.10249999999996</v>
      </c>
    </row>
    <row r="530" spans="1:7" x14ac:dyDescent="0.3">
      <c r="A530">
        <v>46</v>
      </c>
      <c r="B530" t="s">
        <v>8</v>
      </c>
      <c r="C530" s="7">
        <v>39.424999999999997</v>
      </c>
      <c r="D530">
        <v>1</v>
      </c>
      <c r="E530" t="s">
        <v>10</v>
      </c>
      <c r="F530" t="s">
        <v>14</v>
      </c>
      <c r="G530" s="7">
        <v>834.29087500000003</v>
      </c>
    </row>
    <row r="531" spans="1:7" x14ac:dyDescent="0.3">
      <c r="A531">
        <v>18</v>
      </c>
      <c r="B531" t="s">
        <v>8</v>
      </c>
      <c r="C531" s="7">
        <v>25.46</v>
      </c>
      <c r="D531">
        <v>0</v>
      </c>
      <c r="E531" t="s">
        <v>10</v>
      </c>
      <c r="F531" t="s">
        <v>14</v>
      </c>
      <c r="G531" s="7">
        <v>170.80014</v>
      </c>
    </row>
    <row r="532" spans="1:7" x14ac:dyDescent="0.3">
      <c r="A532">
        <v>57</v>
      </c>
      <c r="B532" t="s">
        <v>8</v>
      </c>
      <c r="C532" s="7">
        <v>42.13</v>
      </c>
      <c r="D532">
        <v>1</v>
      </c>
      <c r="E532" t="s">
        <v>9</v>
      </c>
      <c r="F532" t="s">
        <v>11</v>
      </c>
      <c r="G532" s="7">
        <v>4867.55177</v>
      </c>
    </row>
    <row r="533" spans="1:7" x14ac:dyDescent="0.3">
      <c r="A533">
        <v>62</v>
      </c>
      <c r="B533" t="s">
        <v>7</v>
      </c>
      <c r="C533" s="7">
        <v>31.73</v>
      </c>
      <c r="D533">
        <v>0</v>
      </c>
      <c r="E533" t="s">
        <v>10</v>
      </c>
      <c r="F533" t="s">
        <v>14</v>
      </c>
      <c r="G533" s="7">
        <v>1404.3476699999999</v>
      </c>
    </row>
    <row r="534" spans="1:7" x14ac:dyDescent="0.3">
      <c r="A534">
        <v>59</v>
      </c>
      <c r="B534" t="s">
        <v>8</v>
      </c>
      <c r="C534" s="7">
        <v>29.7</v>
      </c>
      <c r="D534">
        <v>2</v>
      </c>
      <c r="E534" t="s">
        <v>10</v>
      </c>
      <c r="F534" t="s">
        <v>11</v>
      </c>
      <c r="G534" s="7">
        <v>1292.5886</v>
      </c>
    </row>
    <row r="535" spans="1:7" x14ac:dyDescent="0.3">
      <c r="A535">
        <v>37</v>
      </c>
      <c r="B535" t="s">
        <v>8</v>
      </c>
      <c r="C535" s="7">
        <v>36.19</v>
      </c>
      <c r="D535">
        <v>0</v>
      </c>
      <c r="E535" t="s">
        <v>10</v>
      </c>
      <c r="F535" t="s">
        <v>11</v>
      </c>
      <c r="G535" s="7">
        <v>1921.4705529999999</v>
      </c>
    </row>
    <row r="536" spans="1:7" x14ac:dyDescent="0.3">
      <c r="A536">
        <v>64</v>
      </c>
      <c r="B536" t="s">
        <v>8</v>
      </c>
      <c r="C536" s="7">
        <v>40.479999999999997</v>
      </c>
      <c r="D536">
        <v>0</v>
      </c>
      <c r="E536" t="s">
        <v>10</v>
      </c>
      <c r="F536" t="s">
        <v>11</v>
      </c>
      <c r="G536" s="7">
        <v>1383.1115199999999</v>
      </c>
    </row>
    <row r="537" spans="1:7" x14ac:dyDescent="0.3">
      <c r="A537">
        <v>38</v>
      </c>
      <c r="B537" t="s">
        <v>8</v>
      </c>
      <c r="C537" s="7">
        <v>28.024999999999999</v>
      </c>
      <c r="D537">
        <v>1</v>
      </c>
      <c r="E537" t="s">
        <v>10</v>
      </c>
      <c r="F537" t="s">
        <v>14</v>
      </c>
      <c r="G537" s="7">
        <v>606.71267499999999</v>
      </c>
    </row>
    <row r="538" spans="1:7" x14ac:dyDescent="0.3">
      <c r="A538">
        <v>33</v>
      </c>
      <c r="B538" t="s">
        <v>7</v>
      </c>
      <c r="C538" s="7">
        <v>38.9</v>
      </c>
      <c r="D538">
        <v>3</v>
      </c>
      <c r="E538" t="s">
        <v>10</v>
      </c>
      <c r="F538" t="s">
        <v>12</v>
      </c>
      <c r="G538" s="7">
        <v>597.23779999999999</v>
      </c>
    </row>
    <row r="539" spans="1:7" x14ac:dyDescent="0.3">
      <c r="A539">
        <v>46</v>
      </c>
      <c r="B539" t="s">
        <v>7</v>
      </c>
      <c r="C539" s="7">
        <v>30.2</v>
      </c>
      <c r="D539">
        <v>2</v>
      </c>
      <c r="E539" t="s">
        <v>10</v>
      </c>
      <c r="F539" t="s">
        <v>12</v>
      </c>
      <c r="G539" s="7">
        <v>882.50859999999989</v>
      </c>
    </row>
    <row r="540" spans="1:7" x14ac:dyDescent="0.3">
      <c r="A540">
        <v>46</v>
      </c>
      <c r="B540" t="s">
        <v>7</v>
      </c>
      <c r="C540" s="7">
        <v>28.05</v>
      </c>
      <c r="D540">
        <v>1</v>
      </c>
      <c r="E540" t="s">
        <v>10</v>
      </c>
      <c r="F540" t="s">
        <v>11</v>
      </c>
      <c r="G540" s="7">
        <v>823.30975000000001</v>
      </c>
    </row>
    <row r="541" spans="1:7" x14ac:dyDescent="0.3">
      <c r="A541">
        <v>53</v>
      </c>
      <c r="B541" t="s">
        <v>8</v>
      </c>
      <c r="C541" s="7">
        <v>31.35</v>
      </c>
      <c r="D541">
        <v>0</v>
      </c>
      <c r="E541" t="s">
        <v>10</v>
      </c>
      <c r="F541" t="s">
        <v>11</v>
      </c>
      <c r="G541" s="7">
        <v>2734.6042069999999</v>
      </c>
    </row>
    <row r="542" spans="1:7" x14ac:dyDescent="0.3">
      <c r="A542">
        <v>34</v>
      </c>
      <c r="B542" t="s">
        <v>7</v>
      </c>
      <c r="C542" s="7">
        <v>38</v>
      </c>
      <c r="D542">
        <v>3</v>
      </c>
      <c r="E542" t="s">
        <v>10</v>
      </c>
      <c r="F542" t="s">
        <v>12</v>
      </c>
      <c r="G542" s="7">
        <v>619.64480000000003</v>
      </c>
    </row>
    <row r="543" spans="1:7" x14ac:dyDescent="0.3">
      <c r="A543">
        <v>20</v>
      </c>
      <c r="B543" t="s">
        <v>7</v>
      </c>
      <c r="C543" s="7">
        <v>31.79</v>
      </c>
      <c r="D543">
        <v>2</v>
      </c>
      <c r="E543" t="s">
        <v>10</v>
      </c>
      <c r="F543" t="s">
        <v>11</v>
      </c>
      <c r="G543" s="7">
        <v>305.63881000000003</v>
      </c>
    </row>
    <row r="544" spans="1:7" x14ac:dyDescent="0.3">
      <c r="A544">
        <v>63</v>
      </c>
      <c r="B544" t="s">
        <v>7</v>
      </c>
      <c r="C544" s="7">
        <v>36.299999999999997</v>
      </c>
      <c r="D544">
        <v>0</v>
      </c>
      <c r="E544" t="s">
        <v>10</v>
      </c>
      <c r="F544" t="s">
        <v>11</v>
      </c>
      <c r="G544" s="7">
        <v>1388.7203999999999</v>
      </c>
    </row>
    <row r="545" spans="1:7" x14ac:dyDescent="0.3">
      <c r="A545">
        <v>54</v>
      </c>
      <c r="B545" t="s">
        <v>7</v>
      </c>
      <c r="C545" s="7">
        <v>47.41</v>
      </c>
      <c r="D545">
        <v>0</v>
      </c>
      <c r="E545" t="s">
        <v>9</v>
      </c>
      <c r="F545" t="s">
        <v>11</v>
      </c>
      <c r="G545" s="7">
        <v>6377.0428010000005</v>
      </c>
    </row>
    <row r="546" spans="1:7" x14ac:dyDescent="0.3">
      <c r="A546">
        <v>54</v>
      </c>
      <c r="B546" t="s">
        <v>8</v>
      </c>
      <c r="C546" s="7">
        <v>30.21</v>
      </c>
      <c r="D546">
        <v>0</v>
      </c>
      <c r="E546" t="s">
        <v>10</v>
      </c>
      <c r="F546" t="s">
        <v>13</v>
      </c>
      <c r="G546" s="7">
        <v>1023.1499900000001</v>
      </c>
    </row>
    <row r="547" spans="1:7" x14ac:dyDescent="0.3">
      <c r="A547">
        <v>49</v>
      </c>
      <c r="B547" t="s">
        <v>8</v>
      </c>
      <c r="C547" s="7">
        <v>25.84</v>
      </c>
      <c r="D547">
        <v>2</v>
      </c>
      <c r="E547" t="s">
        <v>9</v>
      </c>
      <c r="F547" t="s">
        <v>13</v>
      </c>
      <c r="G547" s="7">
        <v>2380.72406</v>
      </c>
    </row>
    <row r="548" spans="1:7" x14ac:dyDescent="0.3">
      <c r="A548">
        <v>28</v>
      </c>
      <c r="B548" t="s">
        <v>8</v>
      </c>
      <c r="C548" s="7">
        <v>35.435000000000002</v>
      </c>
      <c r="D548">
        <v>0</v>
      </c>
      <c r="E548" t="s">
        <v>10</v>
      </c>
      <c r="F548" t="s">
        <v>14</v>
      </c>
      <c r="G548" s="7">
        <v>326.88466499999998</v>
      </c>
    </row>
    <row r="549" spans="1:7" x14ac:dyDescent="0.3">
      <c r="A549">
        <v>54</v>
      </c>
      <c r="B549" t="s">
        <v>7</v>
      </c>
      <c r="C549" s="7">
        <v>46.7</v>
      </c>
      <c r="D549">
        <v>2</v>
      </c>
      <c r="E549" t="s">
        <v>10</v>
      </c>
      <c r="F549" t="s">
        <v>12</v>
      </c>
      <c r="G549" s="7">
        <v>1153.8421000000001</v>
      </c>
    </row>
    <row r="550" spans="1:7" x14ac:dyDescent="0.3">
      <c r="A550">
        <v>25</v>
      </c>
      <c r="B550" t="s">
        <v>7</v>
      </c>
      <c r="C550" s="7">
        <v>28.594999999999999</v>
      </c>
      <c r="D550">
        <v>0</v>
      </c>
      <c r="E550" t="s">
        <v>10</v>
      </c>
      <c r="F550" t="s">
        <v>14</v>
      </c>
      <c r="G550" s="7">
        <v>321.36220500000002</v>
      </c>
    </row>
    <row r="551" spans="1:7" x14ac:dyDescent="0.3">
      <c r="A551">
        <v>43</v>
      </c>
      <c r="B551" t="s">
        <v>7</v>
      </c>
      <c r="C551" s="7">
        <v>46.2</v>
      </c>
      <c r="D551">
        <v>0</v>
      </c>
      <c r="E551" t="s">
        <v>9</v>
      </c>
      <c r="F551" t="s">
        <v>11</v>
      </c>
      <c r="G551" s="7">
        <v>4586.3204999999998</v>
      </c>
    </row>
    <row r="552" spans="1:7" x14ac:dyDescent="0.3">
      <c r="A552">
        <v>63</v>
      </c>
      <c r="B552" t="s">
        <v>8</v>
      </c>
      <c r="C552" s="7">
        <v>30.8</v>
      </c>
      <c r="D552">
        <v>0</v>
      </c>
      <c r="E552" t="s">
        <v>10</v>
      </c>
      <c r="F552" t="s">
        <v>12</v>
      </c>
      <c r="G552" s="7">
        <v>1339.0558999999998</v>
      </c>
    </row>
    <row r="553" spans="1:7" x14ac:dyDescent="0.3">
      <c r="A553">
        <v>32</v>
      </c>
      <c r="B553" t="s">
        <v>7</v>
      </c>
      <c r="C553" s="7">
        <v>28.93</v>
      </c>
      <c r="D553">
        <v>0</v>
      </c>
      <c r="E553" t="s">
        <v>10</v>
      </c>
      <c r="F553" t="s">
        <v>11</v>
      </c>
      <c r="G553" s="7">
        <v>397.29246999999998</v>
      </c>
    </row>
    <row r="554" spans="1:7" x14ac:dyDescent="0.3">
      <c r="A554">
        <v>62</v>
      </c>
      <c r="B554" t="s">
        <v>8</v>
      </c>
      <c r="C554" s="7">
        <v>21.4</v>
      </c>
      <c r="D554">
        <v>0</v>
      </c>
      <c r="E554" t="s">
        <v>10</v>
      </c>
      <c r="F554" t="s">
        <v>12</v>
      </c>
      <c r="G554" s="7">
        <v>1295.7118</v>
      </c>
    </row>
    <row r="555" spans="1:7" x14ac:dyDescent="0.3">
      <c r="A555">
        <v>52</v>
      </c>
      <c r="B555" t="s">
        <v>7</v>
      </c>
      <c r="C555" s="7">
        <v>31.73</v>
      </c>
      <c r="D555">
        <v>2</v>
      </c>
      <c r="E555" t="s">
        <v>10</v>
      </c>
      <c r="F555" t="s">
        <v>13</v>
      </c>
      <c r="G555" s="7">
        <v>1118.76567</v>
      </c>
    </row>
    <row r="556" spans="1:7" x14ac:dyDescent="0.3">
      <c r="A556">
        <v>25</v>
      </c>
      <c r="B556" t="s">
        <v>7</v>
      </c>
      <c r="C556" s="7">
        <v>41.325000000000003</v>
      </c>
      <c r="D556">
        <v>0</v>
      </c>
      <c r="E556" t="s">
        <v>10</v>
      </c>
      <c r="F556" t="s">
        <v>14</v>
      </c>
      <c r="G556" s="7">
        <v>1787.8900679999999</v>
      </c>
    </row>
    <row r="557" spans="1:7" x14ac:dyDescent="0.3">
      <c r="A557">
        <v>28</v>
      </c>
      <c r="B557" t="s">
        <v>8</v>
      </c>
      <c r="C557" s="7">
        <v>23.8</v>
      </c>
      <c r="D557">
        <v>2</v>
      </c>
      <c r="E557" t="s">
        <v>10</v>
      </c>
      <c r="F557" t="s">
        <v>12</v>
      </c>
      <c r="G557" s="7">
        <v>384.76740000000001</v>
      </c>
    </row>
    <row r="558" spans="1:7" x14ac:dyDescent="0.3">
      <c r="A558">
        <v>46</v>
      </c>
      <c r="B558" t="s">
        <v>8</v>
      </c>
      <c r="C558" s="7">
        <v>33.44</v>
      </c>
      <c r="D558">
        <v>1</v>
      </c>
      <c r="E558" t="s">
        <v>10</v>
      </c>
      <c r="F558" t="s">
        <v>14</v>
      </c>
      <c r="G558" s="7">
        <v>833.45895999999993</v>
      </c>
    </row>
    <row r="559" spans="1:7" x14ac:dyDescent="0.3">
      <c r="A559">
        <v>34</v>
      </c>
      <c r="B559" t="s">
        <v>8</v>
      </c>
      <c r="C559" s="7">
        <v>34.21</v>
      </c>
      <c r="D559">
        <v>0</v>
      </c>
      <c r="E559" t="s">
        <v>10</v>
      </c>
      <c r="F559" t="s">
        <v>11</v>
      </c>
      <c r="G559" s="7">
        <v>393.51799</v>
      </c>
    </row>
    <row r="560" spans="1:7" x14ac:dyDescent="0.3">
      <c r="A560">
        <v>35</v>
      </c>
      <c r="B560" t="s">
        <v>7</v>
      </c>
      <c r="C560" s="7">
        <v>34.104999999999997</v>
      </c>
      <c r="D560">
        <v>3</v>
      </c>
      <c r="E560" t="s">
        <v>9</v>
      </c>
      <c r="F560" t="s">
        <v>13</v>
      </c>
      <c r="G560" s="7">
        <v>3998.3425949999996</v>
      </c>
    </row>
    <row r="561" spans="1:7" x14ac:dyDescent="0.3">
      <c r="A561">
        <v>19</v>
      </c>
      <c r="B561" t="s">
        <v>8</v>
      </c>
      <c r="C561" s="7">
        <v>35.53</v>
      </c>
      <c r="D561">
        <v>0</v>
      </c>
      <c r="E561" t="s">
        <v>10</v>
      </c>
      <c r="F561" t="s">
        <v>13</v>
      </c>
      <c r="G561" s="7">
        <v>164.64296999999999</v>
      </c>
    </row>
    <row r="562" spans="1:7" x14ac:dyDescent="0.3">
      <c r="A562">
        <v>46</v>
      </c>
      <c r="B562" t="s">
        <v>7</v>
      </c>
      <c r="C562" s="7">
        <v>19.95</v>
      </c>
      <c r="D562">
        <v>2</v>
      </c>
      <c r="E562" t="s">
        <v>10</v>
      </c>
      <c r="F562" t="s">
        <v>13</v>
      </c>
      <c r="G562" s="7">
        <v>919.38384999999994</v>
      </c>
    </row>
    <row r="563" spans="1:7" x14ac:dyDescent="0.3">
      <c r="A563">
        <v>54</v>
      </c>
      <c r="B563" t="s">
        <v>7</v>
      </c>
      <c r="C563" s="7">
        <v>32.68</v>
      </c>
      <c r="D563">
        <v>0</v>
      </c>
      <c r="E563" t="s">
        <v>10</v>
      </c>
      <c r="F563" t="s">
        <v>14</v>
      </c>
      <c r="G563" s="7">
        <v>1092.3933199999999</v>
      </c>
    </row>
    <row r="564" spans="1:7" x14ac:dyDescent="0.3">
      <c r="A564">
        <v>27</v>
      </c>
      <c r="B564" t="s">
        <v>8</v>
      </c>
      <c r="C564" s="7">
        <v>30.5</v>
      </c>
      <c r="D564">
        <v>0</v>
      </c>
      <c r="E564" t="s">
        <v>10</v>
      </c>
      <c r="F564" t="s">
        <v>12</v>
      </c>
      <c r="G564" s="7">
        <v>249.40219999999999</v>
      </c>
    </row>
    <row r="565" spans="1:7" x14ac:dyDescent="0.3">
      <c r="A565">
        <v>50</v>
      </c>
      <c r="B565" t="s">
        <v>8</v>
      </c>
      <c r="C565" s="7">
        <v>44.77</v>
      </c>
      <c r="D565">
        <v>1</v>
      </c>
      <c r="E565" t="s">
        <v>10</v>
      </c>
      <c r="F565" t="s">
        <v>11</v>
      </c>
      <c r="G565" s="7">
        <v>905.87302999999997</v>
      </c>
    </row>
    <row r="566" spans="1:7" x14ac:dyDescent="0.3">
      <c r="A566">
        <v>18</v>
      </c>
      <c r="B566" t="s">
        <v>7</v>
      </c>
      <c r="C566" s="7">
        <v>32.119999999999997</v>
      </c>
      <c r="D566">
        <v>2</v>
      </c>
      <c r="E566" t="s">
        <v>10</v>
      </c>
      <c r="F566" t="s">
        <v>11</v>
      </c>
      <c r="G566" s="7">
        <v>280.12588</v>
      </c>
    </row>
    <row r="567" spans="1:7" x14ac:dyDescent="0.3">
      <c r="A567">
        <v>19</v>
      </c>
      <c r="B567" t="s">
        <v>7</v>
      </c>
      <c r="C567" s="7">
        <v>30.495000000000001</v>
      </c>
      <c r="D567">
        <v>0</v>
      </c>
      <c r="E567" t="s">
        <v>10</v>
      </c>
      <c r="F567" t="s">
        <v>13</v>
      </c>
      <c r="G567" s="7">
        <v>212.84310500000001</v>
      </c>
    </row>
    <row r="568" spans="1:7" x14ac:dyDescent="0.3">
      <c r="A568">
        <v>38</v>
      </c>
      <c r="B568" t="s">
        <v>7</v>
      </c>
      <c r="C568" s="7">
        <v>40.564999999999998</v>
      </c>
      <c r="D568">
        <v>1</v>
      </c>
      <c r="E568" t="s">
        <v>10</v>
      </c>
      <c r="F568" t="s">
        <v>13</v>
      </c>
      <c r="G568" s="7">
        <v>637.35573499999998</v>
      </c>
    </row>
    <row r="569" spans="1:7" x14ac:dyDescent="0.3">
      <c r="A569">
        <v>41</v>
      </c>
      <c r="B569" t="s">
        <v>8</v>
      </c>
      <c r="C569" s="7">
        <v>30.59</v>
      </c>
      <c r="D569">
        <v>2</v>
      </c>
      <c r="E569" t="s">
        <v>10</v>
      </c>
      <c r="F569" t="s">
        <v>13</v>
      </c>
      <c r="G569" s="7">
        <v>725.67231000000004</v>
      </c>
    </row>
    <row r="570" spans="1:7" x14ac:dyDescent="0.3">
      <c r="A570">
        <v>49</v>
      </c>
      <c r="B570" t="s">
        <v>7</v>
      </c>
      <c r="C570" s="7">
        <v>31.9</v>
      </c>
      <c r="D570">
        <v>5</v>
      </c>
      <c r="E570" t="s">
        <v>10</v>
      </c>
      <c r="F570" t="s">
        <v>12</v>
      </c>
      <c r="G570" s="7">
        <v>1155.2904000000001</v>
      </c>
    </row>
    <row r="571" spans="1:7" x14ac:dyDescent="0.3">
      <c r="A571">
        <v>48</v>
      </c>
      <c r="B571" t="s">
        <v>8</v>
      </c>
      <c r="C571" s="7">
        <v>40.564999999999998</v>
      </c>
      <c r="D571">
        <v>2</v>
      </c>
      <c r="E571" t="s">
        <v>9</v>
      </c>
      <c r="F571" t="s">
        <v>13</v>
      </c>
      <c r="G571" s="7">
        <v>4570.2022349999997</v>
      </c>
    </row>
    <row r="572" spans="1:7" x14ac:dyDescent="0.3">
      <c r="A572">
        <v>31</v>
      </c>
      <c r="B572" t="s">
        <v>7</v>
      </c>
      <c r="C572" s="7">
        <v>29.1</v>
      </c>
      <c r="D572">
        <v>0</v>
      </c>
      <c r="E572" t="s">
        <v>10</v>
      </c>
      <c r="F572" t="s">
        <v>12</v>
      </c>
      <c r="G572" s="7">
        <v>376.12919999999997</v>
      </c>
    </row>
    <row r="573" spans="1:7" x14ac:dyDescent="0.3">
      <c r="A573">
        <v>18</v>
      </c>
      <c r="B573" t="s">
        <v>7</v>
      </c>
      <c r="C573" s="7">
        <v>37.29</v>
      </c>
      <c r="D573">
        <v>1</v>
      </c>
      <c r="E573" t="s">
        <v>10</v>
      </c>
      <c r="F573" t="s">
        <v>11</v>
      </c>
      <c r="G573" s="7">
        <v>221.94450999999998</v>
      </c>
    </row>
    <row r="574" spans="1:7" x14ac:dyDescent="0.3">
      <c r="A574">
        <v>30</v>
      </c>
      <c r="B574" t="s">
        <v>7</v>
      </c>
      <c r="C574" s="7">
        <v>43.12</v>
      </c>
      <c r="D574">
        <v>2</v>
      </c>
      <c r="E574" t="s">
        <v>10</v>
      </c>
      <c r="F574" t="s">
        <v>11</v>
      </c>
      <c r="G574" s="7">
        <v>475.36368000000004</v>
      </c>
    </row>
    <row r="575" spans="1:7" x14ac:dyDescent="0.3">
      <c r="A575">
        <v>62</v>
      </c>
      <c r="B575" t="s">
        <v>7</v>
      </c>
      <c r="C575" s="7">
        <v>36.86</v>
      </c>
      <c r="D575">
        <v>1</v>
      </c>
      <c r="E575" t="s">
        <v>10</v>
      </c>
      <c r="F575" t="s">
        <v>14</v>
      </c>
      <c r="G575" s="7">
        <v>3162.000106</v>
      </c>
    </row>
    <row r="576" spans="1:7" x14ac:dyDescent="0.3">
      <c r="A576">
        <v>57</v>
      </c>
      <c r="B576" t="s">
        <v>7</v>
      </c>
      <c r="C576" s="7">
        <v>34.295000000000002</v>
      </c>
      <c r="D576">
        <v>2</v>
      </c>
      <c r="E576" t="s">
        <v>10</v>
      </c>
      <c r="F576" t="s">
        <v>14</v>
      </c>
      <c r="G576" s="7">
        <v>1322.4057049999999</v>
      </c>
    </row>
    <row r="577" spans="1:7" x14ac:dyDescent="0.3">
      <c r="A577">
        <v>58</v>
      </c>
      <c r="B577" t="s">
        <v>7</v>
      </c>
      <c r="C577" s="7">
        <v>27.17</v>
      </c>
      <c r="D577">
        <v>0</v>
      </c>
      <c r="E577" t="s">
        <v>10</v>
      </c>
      <c r="F577" t="s">
        <v>13</v>
      </c>
      <c r="G577" s="7">
        <v>1222.2898300000002</v>
      </c>
    </row>
    <row r="578" spans="1:7" x14ac:dyDescent="0.3">
      <c r="A578">
        <v>22</v>
      </c>
      <c r="B578" t="s">
        <v>8</v>
      </c>
      <c r="C578" s="7">
        <v>26.84</v>
      </c>
      <c r="D578">
        <v>0</v>
      </c>
      <c r="E578" t="s">
        <v>10</v>
      </c>
      <c r="F578" t="s">
        <v>11</v>
      </c>
      <c r="G578" s="7">
        <v>166.49996000000002</v>
      </c>
    </row>
    <row r="579" spans="1:7" x14ac:dyDescent="0.3">
      <c r="A579">
        <v>31</v>
      </c>
      <c r="B579" t="s">
        <v>7</v>
      </c>
      <c r="C579" s="7">
        <v>38.094999999999999</v>
      </c>
      <c r="D579">
        <v>1</v>
      </c>
      <c r="E579" t="s">
        <v>9</v>
      </c>
      <c r="F579" t="s">
        <v>14</v>
      </c>
      <c r="G579" s="7">
        <v>5857.1074480000007</v>
      </c>
    </row>
    <row r="580" spans="1:7" x14ac:dyDescent="0.3">
      <c r="A580">
        <v>52</v>
      </c>
      <c r="B580" t="s">
        <v>8</v>
      </c>
      <c r="C580" s="7">
        <v>30.2</v>
      </c>
      <c r="D580">
        <v>1</v>
      </c>
      <c r="E580" t="s">
        <v>10</v>
      </c>
      <c r="F580" t="s">
        <v>12</v>
      </c>
      <c r="G580" s="7">
        <v>972.45300000000009</v>
      </c>
    </row>
    <row r="581" spans="1:7" x14ac:dyDescent="0.3">
      <c r="A581">
        <v>25</v>
      </c>
      <c r="B581" t="s">
        <v>7</v>
      </c>
      <c r="C581" s="7">
        <v>23.465</v>
      </c>
      <c r="D581">
        <v>0</v>
      </c>
      <c r="E581" t="s">
        <v>10</v>
      </c>
      <c r="F581" t="s">
        <v>14</v>
      </c>
      <c r="G581" s="7">
        <v>320.649135</v>
      </c>
    </row>
    <row r="582" spans="1:7" x14ac:dyDescent="0.3">
      <c r="A582">
        <v>59</v>
      </c>
      <c r="B582" t="s">
        <v>8</v>
      </c>
      <c r="C582" s="7">
        <v>25.46</v>
      </c>
      <c r="D582">
        <v>1</v>
      </c>
      <c r="E582" t="s">
        <v>10</v>
      </c>
      <c r="F582" t="s">
        <v>14</v>
      </c>
      <c r="G582" s="7">
        <v>1291.39924</v>
      </c>
    </row>
    <row r="583" spans="1:7" x14ac:dyDescent="0.3">
      <c r="A583">
        <v>19</v>
      </c>
      <c r="B583" t="s">
        <v>8</v>
      </c>
      <c r="C583" s="7">
        <v>30.59</v>
      </c>
      <c r="D583">
        <v>0</v>
      </c>
      <c r="E583" t="s">
        <v>10</v>
      </c>
      <c r="F583" t="s">
        <v>13</v>
      </c>
      <c r="G583" s="7">
        <v>163.95631</v>
      </c>
    </row>
    <row r="584" spans="1:7" x14ac:dyDescent="0.3">
      <c r="A584">
        <v>39</v>
      </c>
      <c r="B584" t="s">
        <v>8</v>
      </c>
      <c r="C584" s="7">
        <v>45.43</v>
      </c>
      <c r="D584">
        <v>2</v>
      </c>
      <c r="E584" t="s">
        <v>10</v>
      </c>
      <c r="F584" t="s">
        <v>11</v>
      </c>
      <c r="G584" s="7">
        <v>635.62707</v>
      </c>
    </row>
    <row r="585" spans="1:7" x14ac:dyDescent="0.3">
      <c r="A585">
        <v>32</v>
      </c>
      <c r="B585" t="s">
        <v>7</v>
      </c>
      <c r="C585" s="7">
        <v>23.65</v>
      </c>
      <c r="D585">
        <v>1</v>
      </c>
      <c r="E585" t="s">
        <v>10</v>
      </c>
      <c r="F585" t="s">
        <v>11</v>
      </c>
      <c r="G585" s="7">
        <v>1762.623951</v>
      </c>
    </row>
    <row r="586" spans="1:7" x14ac:dyDescent="0.3">
      <c r="A586">
        <v>19</v>
      </c>
      <c r="B586" t="s">
        <v>8</v>
      </c>
      <c r="C586" s="7">
        <v>20.7</v>
      </c>
      <c r="D586">
        <v>0</v>
      </c>
      <c r="E586" t="s">
        <v>10</v>
      </c>
      <c r="F586" t="s">
        <v>12</v>
      </c>
      <c r="G586" s="7">
        <v>124.2816</v>
      </c>
    </row>
    <row r="587" spans="1:7" x14ac:dyDescent="0.3">
      <c r="A587">
        <v>33</v>
      </c>
      <c r="B587" t="s">
        <v>7</v>
      </c>
      <c r="C587" s="7">
        <v>28.27</v>
      </c>
      <c r="D587">
        <v>1</v>
      </c>
      <c r="E587" t="s">
        <v>10</v>
      </c>
      <c r="F587" t="s">
        <v>11</v>
      </c>
      <c r="G587" s="7">
        <v>477.96022999999997</v>
      </c>
    </row>
    <row r="588" spans="1:7" x14ac:dyDescent="0.3">
      <c r="A588">
        <v>21</v>
      </c>
      <c r="B588" t="s">
        <v>8</v>
      </c>
      <c r="C588" s="7">
        <v>20.234999999999999</v>
      </c>
      <c r="D588">
        <v>3</v>
      </c>
      <c r="E588" t="s">
        <v>10</v>
      </c>
      <c r="F588" t="s">
        <v>14</v>
      </c>
      <c r="G588" s="7">
        <v>386.12096499999996</v>
      </c>
    </row>
    <row r="589" spans="1:7" x14ac:dyDescent="0.3">
      <c r="A589">
        <v>34</v>
      </c>
      <c r="B589" t="s">
        <v>7</v>
      </c>
      <c r="C589" s="7">
        <v>30.21</v>
      </c>
      <c r="D589">
        <v>1</v>
      </c>
      <c r="E589" t="s">
        <v>9</v>
      </c>
      <c r="F589" t="s">
        <v>13</v>
      </c>
      <c r="G589" s="7">
        <v>4394.3876099999998</v>
      </c>
    </row>
    <row r="590" spans="1:7" x14ac:dyDescent="0.3">
      <c r="A590">
        <v>61</v>
      </c>
      <c r="B590" t="s">
        <v>7</v>
      </c>
      <c r="C590" s="7">
        <v>35.909999999999997</v>
      </c>
      <c r="D590">
        <v>0</v>
      </c>
      <c r="E590" t="s">
        <v>10</v>
      </c>
      <c r="F590" t="s">
        <v>14</v>
      </c>
      <c r="G590" s="7">
        <v>1363.5637899999999</v>
      </c>
    </row>
    <row r="591" spans="1:7" x14ac:dyDescent="0.3">
      <c r="A591">
        <v>38</v>
      </c>
      <c r="B591" t="s">
        <v>7</v>
      </c>
      <c r="C591" s="7">
        <v>30.69</v>
      </c>
      <c r="D591">
        <v>1</v>
      </c>
      <c r="E591" t="s">
        <v>10</v>
      </c>
      <c r="F591" t="s">
        <v>11</v>
      </c>
      <c r="G591" s="7">
        <v>597.68311000000006</v>
      </c>
    </row>
    <row r="592" spans="1:7" x14ac:dyDescent="0.3">
      <c r="A592">
        <v>58</v>
      </c>
      <c r="B592" t="s">
        <v>7</v>
      </c>
      <c r="C592" s="7">
        <v>29</v>
      </c>
      <c r="D592">
        <v>0</v>
      </c>
      <c r="E592" t="s">
        <v>10</v>
      </c>
      <c r="F592" t="s">
        <v>12</v>
      </c>
      <c r="G592" s="7">
        <v>1184.2441999999999</v>
      </c>
    </row>
    <row r="593" spans="1:7" x14ac:dyDescent="0.3">
      <c r="A593">
        <v>47</v>
      </c>
      <c r="B593" t="s">
        <v>8</v>
      </c>
      <c r="C593" s="7">
        <v>19.57</v>
      </c>
      <c r="D593">
        <v>1</v>
      </c>
      <c r="E593" t="s">
        <v>10</v>
      </c>
      <c r="F593" t="s">
        <v>13</v>
      </c>
      <c r="G593" s="7">
        <v>842.80692999999997</v>
      </c>
    </row>
    <row r="594" spans="1:7" x14ac:dyDescent="0.3">
      <c r="A594">
        <v>20</v>
      </c>
      <c r="B594" t="s">
        <v>8</v>
      </c>
      <c r="C594" s="7">
        <v>31.13</v>
      </c>
      <c r="D594">
        <v>2</v>
      </c>
      <c r="E594" t="s">
        <v>10</v>
      </c>
      <c r="F594" t="s">
        <v>11</v>
      </c>
      <c r="G594" s="7">
        <v>256.64706999999999</v>
      </c>
    </row>
    <row r="595" spans="1:7" x14ac:dyDescent="0.3">
      <c r="A595">
        <v>21</v>
      </c>
      <c r="B595" t="s">
        <v>7</v>
      </c>
      <c r="C595" s="7">
        <v>21.85</v>
      </c>
      <c r="D595">
        <v>1</v>
      </c>
      <c r="E595" t="s">
        <v>9</v>
      </c>
      <c r="F595" t="s">
        <v>14</v>
      </c>
      <c r="G595" s="7">
        <v>1535.9104499999999</v>
      </c>
    </row>
    <row r="596" spans="1:7" x14ac:dyDescent="0.3">
      <c r="A596">
        <v>41</v>
      </c>
      <c r="B596" t="s">
        <v>8</v>
      </c>
      <c r="C596" s="7">
        <v>40.26</v>
      </c>
      <c r="D596">
        <v>0</v>
      </c>
      <c r="E596" t="s">
        <v>10</v>
      </c>
      <c r="F596" t="s">
        <v>11</v>
      </c>
      <c r="G596" s="7">
        <v>570.91643999999997</v>
      </c>
    </row>
    <row r="597" spans="1:7" x14ac:dyDescent="0.3">
      <c r="A597">
        <v>46</v>
      </c>
      <c r="B597" t="s">
        <v>7</v>
      </c>
      <c r="C597" s="7">
        <v>33.725000000000001</v>
      </c>
      <c r="D597">
        <v>1</v>
      </c>
      <c r="E597" t="s">
        <v>10</v>
      </c>
      <c r="F597" t="s">
        <v>14</v>
      </c>
      <c r="G597" s="7">
        <v>882.39857499999994</v>
      </c>
    </row>
    <row r="598" spans="1:7" x14ac:dyDescent="0.3">
      <c r="A598">
        <v>42</v>
      </c>
      <c r="B598" t="s">
        <v>7</v>
      </c>
      <c r="C598" s="7">
        <v>29.48</v>
      </c>
      <c r="D598">
        <v>2</v>
      </c>
      <c r="E598" t="s">
        <v>10</v>
      </c>
      <c r="F598" t="s">
        <v>11</v>
      </c>
      <c r="G598" s="7">
        <v>764.03091999999992</v>
      </c>
    </row>
    <row r="599" spans="1:7" x14ac:dyDescent="0.3">
      <c r="A599">
        <v>34</v>
      </c>
      <c r="B599" t="s">
        <v>7</v>
      </c>
      <c r="C599" s="7">
        <v>33.25</v>
      </c>
      <c r="D599">
        <v>1</v>
      </c>
      <c r="E599" t="s">
        <v>10</v>
      </c>
      <c r="F599" t="s">
        <v>14</v>
      </c>
      <c r="G599" s="7">
        <v>559.48455000000001</v>
      </c>
    </row>
    <row r="600" spans="1:7" x14ac:dyDescent="0.3">
      <c r="A600">
        <v>43</v>
      </c>
      <c r="B600" t="s">
        <v>8</v>
      </c>
      <c r="C600" s="7">
        <v>32.6</v>
      </c>
      <c r="D600">
        <v>2</v>
      </c>
      <c r="E600" t="s">
        <v>10</v>
      </c>
      <c r="F600" t="s">
        <v>12</v>
      </c>
      <c r="G600" s="7">
        <v>744.15010000000007</v>
      </c>
    </row>
    <row r="601" spans="1:7" x14ac:dyDescent="0.3">
      <c r="A601">
        <v>52</v>
      </c>
      <c r="B601" t="s">
        <v>7</v>
      </c>
      <c r="C601" s="7">
        <v>37.524999999999999</v>
      </c>
      <c r="D601">
        <v>2</v>
      </c>
      <c r="E601" t="s">
        <v>10</v>
      </c>
      <c r="F601" t="s">
        <v>13</v>
      </c>
      <c r="G601" s="7">
        <v>3347.197189</v>
      </c>
    </row>
    <row r="602" spans="1:7" x14ac:dyDescent="0.3">
      <c r="A602">
        <v>18</v>
      </c>
      <c r="B602" t="s">
        <v>7</v>
      </c>
      <c r="C602" s="7">
        <v>39.159999999999997</v>
      </c>
      <c r="D602">
        <v>0</v>
      </c>
      <c r="E602" t="s">
        <v>10</v>
      </c>
      <c r="F602" t="s">
        <v>11</v>
      </c>
      <c r="G602" s="7">
        <v>163.30444</v>
      </c>
    </row>
    <row r="603" spans="1:7" x14ac:dyDescent="0.3">
      <c r="A603">
        <v>51</v>
      </c>
      <c r="B603" t="s">
        <v>8</v>
      </c>
      <c r="C603" s="7">
        <v>31.635000000000002</v>
      </c>
      <c r="D603">
        <v>0</v>
      </c>
      <c r="E603" t="s">
        <v>10</v>
      </c>
      <c r="F603" t="s">
        <v>13</v>
      </c>
      <c r="G603" s="7">
        <v>917.41356500000006</v>
      </c>
    </row>
    <row r="604" spans="1:7" x14ac:dyDescent="0.3">
      <c r="A604">
        <v>56</v>
      </c>
      <c r="B604" t="s">
        <v>7</v>
      </c>
      <c r="C604" s="7">
        <v>25.3</v>
      </c>
      <c r="D604">
        <v>0</v>
      </c>
      <c r="E604" t="s">
        <v>10</v>
      </c>
      <c r="F604" t="s">
        <v>12</v>
      </c>
      <c r="G604" s="7">
        <v>1107.0535</v>
      </c>
    </row>
    <row r="605" spans="1:7" x14ac:dyDescent="0.3">
      <c r="A605">
        <v>64</v>
      </c>
      <c r="B605" t="s">
        <v>7</v>
      </c>
      <c r="C605" s="7">
        <v>39.049999999999997</v>
      </c>
      <c r="D605">
        <v>3</v>
      </c>
      <c r="E605" t="s">
        <v>10</v>
      </c>
      <c r="F605" t="s">
        <v>11</v>
      </c>
      <c r="G605" s="7">
        <v>1608.5127500000001</v>
      </c>
    </row>
    <row r="606" spans="1:7" x14ac:dyDescent="0.3">
      <c r="A606">
        <v>19</v>
      </c>
      <c r="B606" t="s">
        <v>7</v>
      </c>
      <c r="C606" s="7">
        <v>28.31</v>
      </c>
      <c r="D606">
        <v>0</v>
      </c>
      <c r="E606" t="s">
        <v>9</v>
      </c>
      <c r="F606" t="s">
        <v>13</v>
      </c>
      <c r="G606" s="7">
        <v>1746.8983899999998</v>
      </c>
    </row>
    <row r="607" spans="1:7" x14ac:dyDescent="0.3">
      <c r="A607">
        <v>51</v>
      </c>
      <c r="B607" t="s">
        <v>7</v>
      </c>
      <c r="C607" s="7">
        <v>34.1</v>
      </c>
      <c r="D607">
        <v>0</v>
      </c>
      <c r="E607" t="s">
        <v>10</v>
      </c>
      <c r="F607" t="s">
        <v>11</v>
      </c>
      <c r="G607" s="7">
        <v>928.35619999999994</v>
      </c>
    </row>
    <row r="608" spans="1:7" x14ac:dyDescent="0.3">
      <c r="A608">
        <v>27</v>
      </c>
      <c r="B608" t="s">
        <v>7</v>
      </c>
      <c r="C608" s="7">
        <v>25.175000000000001</v>
      </c>
      <c r="D608">
        <v>0</v>
      </c>
      <c r="E608" t="s">
        <v>10</v>
      </c>
      <c r="F608" t="s">
        <v>14</v>
      </c>
      <c r="G608" s="7">
        <v>355.86202500000002</v>
      </c>
    </row>
    <row r="609" spans="1:7" x14ac:dyDescent="0.3">
      <c r="A609">
        <v>59</v>
      </c>
      <c r="B609" t="s">
        <v>7</v>
      </c>
      <c r="C609" s="7">
        <v>23.655000000000001</v>
      </c>
      <c r="D609">
        <v>0</v>
      </c>
      <c r="E609" t="s">
        <v>9</v>
      </c>
      <c r="F609" t="s">
        <v>13</v>
      </c>
      <c r="G609" s="7">
        <v>2567.877845</v>
      </c>
    </row>
    <row r="610" spans="1:7" x14ac:dyDescent="0.3">
      <c r="A610">
        <v>28</v>
      </c>
      <c r="B610" t="s">
        <v>8</v>
      </c>
      <c r="C610" s="7">
        <v>26.98</v>
      </c>
      <c r="D610">
        <v>2</v>
      </c>
      <c r="E610" t="s">
        <v>10</v>
      </c>
      <c r="F610" t="s">
        <v>14</v>
      </c>
      <c r="G610" s="7">
        <v>443.50941999999998</v>
      </c>
    </row>
    <row r="611" spans="1:7" x14ac:dyDescent="0.3">
      <c r="A611">
        <v>30</v>
      </c>
      <c r="B611" t="s">
        <v>8</v>
      </c>
      <c r="C611" s="7">
        <v>37.799999999999997</v>
      </c>
      <c r="D611">
        <v>2</v>
      </c>
      <c r="E611" t="s">
        <v>9</v>
      </c>
      <c r="F611" t="s">
        <v>12</v>
      </c>
      <c r="G611" s="7">
        <v>3924.1442000000002</v>
      </c>
    </row>
    <row r="612" spans="1:7" x14ac:dyDescent="0.3">
      <c r="A612">
        <v>47</v>
      </c>
      <c r="B612" t="s">
        <v>7</v>
      </c>
      <c r="C612" s="7">
        <v>29.37</v>
      </c>
      <c r="D612">
        <v>1</v>
      </c>
      <c r="E612" t="s">
        <v>10</v>
      </c>
      <c r="F612" t="s">
        <v>11</v>
      </c>
      <c r="G612" s="7">
        <v>854.76913000000002</v>
      </c>
    </row>
    <row r="613" spans="1:7" x14ac:dyDescent="0.3">
      <c r="A613">
        <v>38</v>
      </c>
      <c r="B613" t="s">
        <v>7</v>
      </c>
      <c r="C613" s="7">
        <v>34.799999999999997</v>
      </c>
      <c r="D613">
        <v>2</v>
      </c>
      <c r="E613" t="s">
        <v>10</v>
      </c>
      <c r="F613" t="s">
        <v>12</v>
      </c>
      <c r="G613" s="7">
        <v>657.15440000000001</v>
      </c>
    </row>
    <row r="614" spans="1:7" x14ac:dyDescent="0.3">
      <c r="A614">
        <v>18</v>
      </c>
      <c r="B614" t="s">
        <v>7</v>
      </c>
      <c r="C614" s="7">
        <v>33.155000000000001</v>
      </c>
      <c r="D614">
        <v>0</v>
      </c>
      <c r="E614" t="s">
        <v>10</v>
      </c>
      <c r="F614" t="s">
        <v>14</v>
      </c>
      <c r="G614" s="7">
        <v>220.769745</v>
      </c>
    </row>
    <row r="615" spans="1:7" x14ac:dyDescent="0.3">
      <c r="A615">
        <v>34</v>
      </c>
      <c r="B615" t="s">
        <v>7</v>
      </c>
      <c r="C615" s="7">
        <v>19</v>
      </c>
      <c r="D615">
        <v>3</v>
      </c>
      <c r="E615" t="s">
        <v>10</v>
      </c>
      <c r="F615" t="s">
        <v>14</v>
      </c>
      <c r="G615" s="7">
        <v>675.30379999999991</v>
      </c>
    </row>
    <row r="616" spans="1:7" x14ac:dyDescent="0.3">
      <c r="A616">
        <v>20</v>
      </c>
      <c r="B616" t="s">
        <v>7</v>
      </c>
      <c r="C616" s="7">
        <v>33</v>
      </c>
      <c r="D616">
        <v>0</v>
      </c>
      <c r="E616" t="s">
        <v>10</v>
      </c>
      <c r="F616" t="s">
        <v>11</v>
      </c>
      <c r="G616" s="7">
        <v>188.00700000000001</v>
      </c>
    </row>
    <row r="617" spans="1:7" x14ac:dyDescent="0.3">
      <c r="A617">
        <v>47</v>
      </c>
      <c r="B617" t="s">
        <v>7</v>
      </c>
      <c r="C617" s="7">
        <v>36.630000000000003</v>
      </c>
      <c r="D617">
        <v>1</v>
      </c>
      <c r="E617" t="s">
        <v>9</v>
      </c>
      <c r="F617" t="s">
        <v>11</v>
      </c>
      <c r="G617" s="7">
        <v>4296.9852700000001</v>
      </c>
    </row>
    <row r="618" spans="1:7" x14ac:dyDescent="0.3">
      <c r="A618">
        <v>56</v>
      </c>
      <c r="B618" t="s">
        <v>7</v>
      </c>
      <c r="C618" s="7">
        <v>28.594999999999999</v>
      </c>
      <c r="D618">
        <v>0</v>
      </c>
      <c r="E618" t="s">
        <v>10</v>
      </c>
      <c r="F618" t="s">
        <v>14</v>
      </c>
      <c r="G618" s="7">
        <v>1165.8115050000001</v>
      </c>
    </row>
    <row r="619" spans="1:7" x14ac:dyDescent="0.3">
      <c r="A619">
        <v>49</v>
      </c>
      <c r="B619" t="s">
        <v>8</v>
      </c>
      <c r="C619" s="7">
        <v>25.6</v>
      </c>
      <c r="D619">
        <v>2</v>
      </c>
      <c r="E619" t="s">
        <v>9</v>
      </c>
      <c r="F619" t="s">
        <v>12</v>
      </c>
      <c r="G619" s="7">
        <v>2330.6547</v>
      </c>
    </row>
    <row r="620" spans="1:7" x14ac:dyDescent="0.3">
      <c r="A620">
        <v>19</v>
      </c>
      <c r="B620" t="s">
        <v>7</v>
      </c>
      <c r="C620" s="7">
        <v>33.11</v>
      </c>
      <c r="D620">
        <v>0</v>
      </c>
      <c r="E620" t="s">
        <v>9</v>
      </c>
      <c r="F620" t="s">
        <v>11</v>
      </c>
      <c r="G620" s="7">
        <v>3443.9855900000002</v>
      </c>
    </row>
    <row r="621" spans="1:7" x14ac:dyDescent="0.3">
      <c r="A621">
        <v>55</v>
      </c>
      <c r="B621" t="s">
        <v>7</v>
      </c>
      <c r="C621" s="7">
        <v>37.1</v>
      </c>
      <c r="D621">
        <v>0</v>
      </c>
      <c r="E621" t="s">
        <v>10</v>
      </c>
      <c r="F621" t="s">
        <v>12</v>
      </c>
      <c r="G621" s="7">
        <v>1071.3643999999999</v>
      </c>
    </row>
    <row r="622" spans="1:7" x14ac:dyDescent="0.3">
      <c r="A622">
        <v>30</v>
      </c>
      <c r="B622" t="s">
        <v>8</v>
      </c>
      <c r="C622" s="7">
        <v>31.4</v>
      </c>
      <c r="D622">
        <v>1</v>
      </c>
      <c r="E622" t="s">
        <v>10</v>
      </c>
      <c r="F622" t="s">
        <v>12</v>
      </c>
      <c r="G622" s="7">
        <v>365.93459999999999</v>
      </c>
    </row>
    <row r="623" spans="1:7" x14ac:dyDescent="0.3">
      <c r="A623">
        <v>37</v>
      </c>
      <c r="B623" t="s">
        <v>8</v>
      </c>
      <c r="C623" s="7">
        <v>34.1</v>
      </c>
      <c r="D623">
        <v>4</v>
      </c>
      <c r="E623" t="s">
        <v>9</v>
      </c>
      <c r="F623" t="s">
        <v>12</v>
      </c>
      <c r="G623" s="7">
        <v>4018.2246</v>
      </c>
    </row>
    <row r="624" spans="1:7" x14ac:dyDescent="0.3">
      <c r="A624">
        <v>49</v>
      </c>
      <c r="B624" t="s">
        <v>7</v>
      </c>
      <c r="C624" s="7">
        <v>21.3</v>
      </c>
      <c r="D624">
        <v>1</v>
      </c>
      <c r="E624" t="s">
        <v>10</v>
      </c>
      <c r="F624" t="s">
        <v>12</v>
      </c>
      <c r="G624" s="7">
        <v>918.21699999999998</v>
      </c>
    </row>
    <row r="625" spans="1:7" x14ac:dyDescent="0.3">
      <c r="A625">
        <v>18</v>
      </c>
      <c r="B625" t="s">
        <v>8</v>
      </c>
      <c r="C625" s="7">
        <v>33.534999999999997</v>
      </c>
      <c r="D625">
        <v>0</v>
      </c>
      <c r="E625" t="s">
        <v>9</v>
      </c>
      <c r="F625" t="s">
        <v>14</v>
      </c>
      <c r="G625" s="7">
        <v>3461.7840649999998</v>
      </c>
    </row>
    <row r="626" spans="1:7" x14ac:dyDescent="0.3">
      <c r="A626">
        <v>59</v>
      </c>
      <c r="B626" t="s">
        <v>8</v>
      </c>
      <c r="C626" s="7">
        <v>28.785</v>
      </c>
      <c r="D626">
        <v>0</v>
      </c>
      <c r="E626" t="s">
        <v>10</v>
      </c>
      <c r="F626" t="s">
        <v>13</v>
      </c>
      <c r="G626" s="7">
        <v>1212.961415</v>
      </c>
    </row>
    <row r="627" spans="1:7" x14ac:dyDescent="0.3">
      <c r="A627">
        <v>29</v>
      </c>
      <c r="B627" t="s">
        <v>7</v>
      </c>
      <c r="C627" s="7">
        <v>26.03</v>
      </c>
      <c r="D627">
        <v>0</v>
      </c>
      <c r="E627" t="s">
        <v>10</v>
      </c>
      <c r="F627" t="s">
        <v>13</v>
      </c>
      <c r="G627" s="7">
        <v>373.64647000000002</v>
      </c>
    </row>
    <row r="628" spans="1:7" x14ac:dyDescent="0.3">
      <c r="A628">
        <v>36</v>
      </c>
      <c r="B628" t="s">
        <v>8</v>
      </c>
      <c r="C628" s="7">
        <v>28.88</v>
      </c>
      <c r="D628">
        <v>3</v>
      </c>
      <c r="E628" t="s">
        <v>10</v>
      </c>
      <c r="F628" t="s">
        <v>14</v>
      </c>
      <c r="G628" s="7">
        <v>674.85911999999996</v>
      </c>
    </row>
    <row r="629" spans="1:7" x14ac:dyDescent="0.3">
      <c r="A629">
        <v>33</v>
      </c>
      <c r="B629" t="s">
        <v>8</v>
      </c>
      <c r="C629" s="7">
        <v>42.46</v>
      </c>
      <c r="D629">
        <v>1</v>
      </c>
      <c r="E629" t="s">
        <v>10</v>
      </c>
      <c r="F629" t="s">
        <v>11</v>
      </c>
      <c r="G629" s="7">
        <v>1132.6714870000001</v>
      </c>
    </row>
    <row r="630" spans="1:7" x14ac:dyDescent="0.3">
      <c r="A630">
        <v>58</v>
      </c>
      <c r="B630" t="s">
        <v>8</v>
      </c>
      <c r="C630" s="7">
        <v>38</v>
      </c>
      <c r="D630">
        <v>0</v>
      </c>
      <c r="E630" t="s">
        <v>10</v>
      </c>
      <c r="F630" t="s">
        <v>12</v>
      </c>
      <c r="G630" s="7">
        <v>1136.5952</v>
      </c>
    </row>
    <row r="631" spans="1:7" x14ac:dyDescent="0.3">
      <c r="A631">
        <v>44</v>
      </c>
      <c r="B631" t="s">
        <v>7</v>
      </c>
      <c r="C631" s="7">
        <v>38.950000000000003</v>
      </c>
      <c r="D631">
        <v>0</v>
      </c>
      <c r="E631" t="s">
        <v>9</v>
      </c>
      <c r="F631" t="s">
        <v>13</v>
      </c>
      <c r="G631" s="7">
        <v>4298.3458499999997</v>
      </c>
    </row>
    <row r="632" spans="1:7" x14ac:dyDescent="0.3">
      <c r="A632">
        <v>53</v>
      </c>
      <c r="B632" t="s">
        <v>8</v>
      </c>
      <c r="C632" s="7">
        <v>36.1</v>
      </c>
      <c r="D632">
        <v>1</v>
      </c>
      <c r="E632" t="s">
        <v>10</v>
      </c>
      <c r="F632" t="s">
        <v>12</v>
      </c>
      <c r="G632" s="7">
        <v>1008.5845999999999</v>
      </c>
    </row>
    <row r="633" spans="1:7" x14ac:dyDescent="0.3">
      <c r="A633">
        <v>24</v>
      </c>
      <c r="B633" t="s">
        <v>8</v>
      </c>
      <c r="C633" s="7">
        <v>29.3</v>
      </c>
      <c r="D633">
        <v>0</v>
      </c>
      <c r="E633" t="s">
        <v>10</v>
      </c>
      <c r="F633" t="s">
        <v>12</v>
      </c>
      <c r="G633" s="7">
        <v>197.78149999999999</v>
      </c>
    </row>
    <row r="634" spans="1:7" x14ac:dyDescent="0.3">
      <c r="A634">
        <v>29</v>
      </c>
      <c r="B634" t="s">
        <v>7</v>
      </c>
      <c r="C634" s="7">
        <v>35.53</v>
      </c>
      <c r="D634">
        <v>0</v>
      </c>
      <c r="E634" t="s">
        <v>10</v>
      </c>
      <c r="F634" t="s">
        <v>11</v>
      </c>
      <c r="G634" s="7">
        <v>336.66696999999999</v>
      </c>
    </row>
    <row r="635" spans="1:7" x14ac:dyDescent="0.3">
      <c r="A635">
        <v>40</v>
      </c>
      <c r="B635" t="s">
        <v>8</v>
      </c>
      <c r="C635" s="7">
        <v>22.704999999999998</v>
      </c>
      <c r="D635">
        <v>2</v>
      </c>
      <c r="E635" t="s">
        <v>10</v>
      </c>
      <c r="F635" t="s">
        <v>14</v>
      </c>
      <c r="G635" s="7">
        <v>717.33599500000003</v>
      </c>
    </row>
    <row r="636" spans="1:7" x14ac:dyDescent="0.3">
      <c r="A636">
        <v>51</v>
      </c>
      <c r="B636" t="s">
        <v>8</v>
      </c>
      <c r="C636" s="7">
        <v>39.700000000000003</v>
      </c>
      <c r="D636">
        <v>1</v>
      </c>
      <c r="E636" t="s">
        <v>10</v>
      </c>
      <c r="F636" t="s">
        <v>12</v>
      </c>
      <c r="G636" s="7">
        <v>939.13459999999998</v>
      </c>
    </row>
    <row r="637" spans="1:7" x14ac:dyDescent="0.3">
      <c r="A637">
        <v>64</v>
      </c>
      <c r="B637" t="s">
        <v>8</v>
      </c>
      <c r="C637" s="7">
        <v>38.19</v>
      </c>
      <c r="D637">
        <v>0</v>
      </c>
      <c r="E637" t="s">
        <v>10</v>
      </c>
      <c r="F637" t="s">
        <v>14</v>
      </c>
      <c r="G637" s="7">
        <v>1441.09321</v>
      </c>
    </row>
    <row r="638" spans="1:7" x14ac:dyDescent="0.3">
      <c r="A638">
        <v>19</v>
      </c>
      <c r="B638" t="s">
        <v>7</v>
      </c>
      <c r="C638" s="7">
        <v>24.51</v>
      </c>
      <c r="D638">
        <v>1</v>
      </c>
      <c r="E638" t="s">
        <v>10</v>
      </c>
      <c r="F638" t="s">
        <v>13</v>
      </c>
      <c r="G638" s="7">
        <v>270.91118999999998</v>
      </c>
    </row>
    <row r="639" spans="1:7" x14ac:dyDescent="0.3">
      <c r="A639">
        <v>35</v>
      </c>
      <c r="B639" t="s">
        <v>7</v>
      </c>
      <c r="C639" s="7">
        <v>38.094999999999999</v>
      </c>
      <c r="D639">
        <v>2</v>
      </c>
      <c r="E639" t="s">
        <v>10</v>
      </c>
      <c r="F639" t="s">
        <v>14</v>
      </c>
      <c r="G639" s="7">
        <v>2491.5046259999999</v>
      </c>
    </row>
    <row r="640" spans="1:7" x14ac:dyDescent="0.3">
      <c r="A640">
        <v>39</v>
      </c>
      <c r="B640" t="s">
        <v>8</v>
      </c>
      <c r="C640" s="7">
        <v>26.41</v>
      </c>
      <c r="D640">
        <v>0</v>
      </c>
      <c r="E640" t="s">
        <v>9</v>
      </c>
      <c r="F640" t="s">
        <v>14</v>
      </c>
      <c r="G640" s="7">
        <v>2014.93229</v>
      </c>
    </row>
    <row r="641" spans="1:7" x14ac:dyDescent="0.3">
      <c r="A641">
        <v>56</v>
      </c>
      <c r="B641" t="s">
        <v>8</v>
      </c>
      <c r="C641" s="7">
        <v>33.659999999999997</v>
      </c>
      <c r="D641">
        <v>4</v>
      </c>
      <c r="E641" t="s">
        <v>10</v>
      </c>
      <c r="F641" t="s">
        <v>11</v>
      </c>
      <c r="G641" s="7">
        <v>1294.91554</v>
      </c>
    </row>
    <row r="642" spans="1:7" x14ac:dyDescent="0.3">
      <c r="A642">
        <v>33</v>
      </c>
      <c r="B642" t="s">
        <v>8</v>
      </c>
      <c r="C642" s="7">
        <v>42.4</v>
      </c>
      <c r="D642">
        <v>5</v>
      </c>
      <c r="E642" t="s">
        <v>10</v>
      </c>
      <c r="F642" t="s">
        <v>12</v>
      </c>
      <c r="G642" s="7">
        <v>666.62430000000006</v>
      </c>
    </row>
    <row r="643" spans="1:7" x14ac:dyDescent="0.3">
      <c r="A643">
        <v>42</v>
      </c>
      <c r="B643" t="s">
        <v>8</v>
      </c>
      <c r="C643" s="7">
        <v>28.31</v>
      </c>
      <c r="D643">
        <v>3</v>
      </c>
      <c r="E643" t="s">
        <v>9</v>
      </c>
      <c r="F643" t="s">
        <v>13</v>
      </c>
      <c r="G643" s="7">
        <v>3278.7458590000001</v>
      </c>
    </row>
    <row r="644" spans="1:7" x14ac:dyDescent="0.3">
      <c r="A644">
        <v>61</v>
      </c>
      <c r="B644" t="s">
        <v>8</v>
      </c>
      <c r="C644" s="7">
        <v>33.914999999999999</v>
      </c>
      <c r="D644">
        <v>0</v>
      </c>
      <c r="E644" t="s">
        <v>10</v>
      </c>
      <c r="F644" t="s">
        <v>14</v>
      </c>
      <c r="G644" s="7">
        <v>1314.386485</v>
      </c>
    </row>
    <row r="645" spans="1:7" x14ac:dyDescent="0.3">
      <c r="A645">
        <v>23</v>
      </c>
      <c r="B645" t="s">
        <v>7</v>
      </c>
      <c r="C645" s="7">
        <v>34.96</v>
      </c>
      <c r="D645">
        <v>3</v>
      </c>
      <c r="E645" t="s">
        <v>10</v>
      </c>
      <c r="F645" t="s">
        <v>13</v>
      </c>
      <c r="G645" s="7">
        <v>446.66214000000002</v>
      </c>
    </row>
    <row r="646" spans="1:7" x14ac:dyDescent="0.3">
      <c r="A646">
        <v>43</v>
      </c>
      <c r="B646" t="s">
        <v>8</v>
      </c>
      <c r="C646" s="7">
        <v>35.31</v>
      </c>
      <c r="D646">
        <v>2</v>
      </c>
      <c r="E646" t="s">
        <v>10</v>
      </c>
      <c r="F646" t="s">
        <v>11</v>
      </c>
      <c r="G646" s="7">
        <v>1880.6145469999999</v>
      </c>
    </row>
    <row r="647" spans="1:7" x14ac:dyDescent="0.3">
      <c r="A647">
        <v>48</v>
      </c>
      <c r="B647" t="s">
        <v>8</v>
      </c>
      <c r="C647" s="7">
        <v>30.78</v>
      </c>
      <c r="D647">
        <v>3</v>
      </c>
      <c r="E647" t="s">
        <v>10</v>
      </c>
      <c r="F647" t="s">
        <v>14</v>
      </c>
      <c r="G647" s="7">
        <v>1014.1136200000001</v>
      </c>
    </row>
    <row r="648" spans="1:7" x14ac:dyDescent="0.3">
      <c r="A648">
        <v>39</v>
      </c>
      <c r="B648" t="s">
        <v>8</v>
      </c>
      <c r="C648" s="7">
        <v>26.22</v>
      </c>
      <c r="D648">
        <v>1</v>
      </c>
      <c r="E648" t="s">
        <v>10</v>
      </c>
      <c r="F648" t="s">
        <v>13</v>
      </c>
      <c r="G648" s="7">
        <v>612.35688000000005</v>
      </c>
    </row>
    <row r="649" spans="1:7" x14ac:dyDescent="0.3">
      <c r="A649">
        <v>40</v>
      </c>
      <c r="B649" t="s">
        <v>7</v>
      </c>
      <c r="C649" s="7">
        <v>23.37</v>
      </c>
      <c r="D649">
        <v>3</v>
      </c>
      <c r="E649" t="s">
        <v>10</v>
      </c>
      <c r="F649" t="s">
        <v>14</v>
      </c>
      <c r="G649" s="7">
        <v>825.22842999999989</v>
      </c>
    </row>
    <row r="650" spans="1:7" x14ac:dyDescent="0.3">
      <c r="A650">
        <v>18</v>
      </c>
      <c r="B650" t="s">
        <v>8</v>
      </c>
      <c r="C650" s="7">
        <v>28.5</v>
      </c>
      <c r="D650">
        <v>0</v>
      </c>
      <c r="E650" t="s">
        <v>10</v>
      </c>
      <c r="F650" t="s">
        <v>14</v>
      </c>
      <c r="G650" s="7">
        <v>171.2227</v>
      </c>
    </row>
    <row r="651" spans="1:7" x14ac:dyDescent="0.3">
      <c r="A651">
        <v>58</v>
      </c>
      <c r="B651" t="s">
        <v>7</v>
      </c>
      <c r="C651" s="7">
        <v>32.965000000000003</v>
      </c>
      <c r="D651">
        <v>0</v>
      </c>
      <c r="E651" t="s">
        <v>10</v>
      </c>
      <c r="F651" t="s">
        <v>14</v>
      </c>
      <c r="G651" s="7">
        <v>1243.095335</v>
      </c>
    </row>
    <row r="652" spans="1:7" x14ac:dyDescent="0.3">
      <c r="A652">
        <v>49</v>
      </c>
      <c r="B652" t="s">
        <v>7</v>
      </c>
      <c r="C652" s="7">
        <v>42.68</v>
      </c>
      <c r="D652">
        <v>2</v>
      </c>
      <c r="E652" t="s">
        <v>10</v>
      </c>
      <c r="F652" t="s">
        <v>11</v>
      </c>
      <c r="G652" s="7">
        <v>980.08881999999994</v>
      </c>
    </row>
    <row r="653" spans="1:7" x14ac:dyDescent="0.3">
      <c r="A653">
        <v>53</v>
      </c>
      <c r="B653" t="s">
        <v>7</v>
      </c>
      <c r="C653" s="7">
        <v>39.6</v>
      </c>
      <c r="D653">
        <v>1</v>
      </c>
      <c r="E653" t="s">
        <v>10</v>
      </c>
      <c r="F653" t="s">
        <v>11</v>
      </c>
      <c r="G653" s="7">
        <v>1057.9711</v>
      </c>
    </row>
    <row r="654" spans="1:7" x14ac:dyDescent="0.3">
      <c r="A654">
        <v>48</v>
      </c>
      <c r="B654" t="s">
        <v>7</v>
      </c>
      <c r="C654" s="7">
        <v>31.13</v>
      </c>
      <c r="D654">
        <v>0</v>
      </c>
      <c r="E654" t="s">
        <v>10</v>
      </c>
      <c r="F654" t="s">
        <v>11</v>
      </c>
      <c r="G654" s="7">
        <v>828.06227000000001</v>
      </c>
    </row>
    <row r="655" spans="1:7" x14ac:dyDescent="0.3">
      <c r="A655">
        <v>45</v>
      </c>
      <c r="B655" t="s">
        <v>7</v>
      </c>
      <c r="C655" s="7">
        <v>36.299999999999997</v>
      </c>
      <c r="D655">
        <v>2</v>
      </c>
      <c r="E655" t="s">
        <v>10</v>
      </c>
      <c r="F655" t="s">
        <v>11</v>
      </c>
      <c r="G655" s="7">
        <v>852.75319999999988</v>
      </c>
    </row>
    <row r="656" spans="1:7" x14ac:dyDescent="0.3">
      <c r="A656">
        <v>59</v>
      </c>
      <c r="B656" t="s">
        <v>7</v>
      </c>
      <c r="C656" s="7">
        <v>35.200000000000003</v>
      </c>
      <c r="D656">
        <v>0</v>
      </c>
      <c r="E656" t="s">
        <v>10</v>
      </c>
      <c r="F656" t="s">
        <v>11</v>
      </c>
      <c r="G656" s="7">
        <v>1224.4531000000002</v>
      </c>
    </row>
    <row r="657" spans="1:7" x14ac:dyDescent="0.3">
      <c r="A657">
        <v>52</v>
      </c>
      <c r="B657" t="s">
        <v>7</v>
      </c>
      <c r="C657" s="7">
        <v>25.3</v>
      </c>
      <c r="D657">
        <v>2</v>
      </c>
      <c r="E657" t="s">
        <v>9</v>
      </c>
      <c r="F657" t="s">
        <v>11</v>
      </c>
      <c r="G657" s="7">
        <v>2466.7419</v>
      </c>
    </row>
    <row r="658" spans="1:7" x14ac:dyDescent="0.3">
      <c r="A658">
        <v>26</v>
      </c>
      <c r="B658" t="s">
        <v>7</v>
      </c>
      <c r="C658" s="7">
        <v>42.4</v>
      </c>
      <c r="D658">
        <v>1</v>
      </c>
      <c r="E658" t="s">
        <v>10</v>
      </c>
      <c r="F658" t="s">
        <v>12</v>
      </c>
      <c r="G658" s="7">
        <v>341.0324</v>
      </c>
    </row>
    <row r="659" spans="1:7" x14ac:dyDescent="0.3">
      <c r="A659">
        <v>27</v>
      </c>
      <c r="B659" t="s">
        <v>8</v>
      </c>
      <c r="C659" s="7">
        <v>33.155000000000001</v>
      </c>
      <c r="D659">
        <v>2</v>
      </c>
      <c r="E659" t="s">
        <v>10</v>
      </c>
      <c r="F659" t="s">
        <v>13</v>
      </c>
      <c r="G659" s="7">
        <v>405.87124499999999</v>
      </c>
    </row>
    <row r="660" spans="1:7" x14ac:dyDescent="0.3">
      <c r="A660">
        <v>48</v>
      </c>
      <c r="B660" t="s">
        <v>7</v>
      </c>
      <c r="C660" s="7">
        <v>35.909999999999997</v>
      </c>
      <c r="D660">
        <v>1</v>
      </c>
      <c r="E660" t="s">
        <v>10</v>
      </c>
      <c r="F660" t="s">
        <v>14</v>
      </c>
      <c r="G660" s="7">
        <v>2639.2260289999999</v>
      </c>
    </row>
    <row r="661" spans="1:7" x14ac:dyDescent="0.3">
      <c r="A661">
        <v>57</v>
      </c>
      <c r="B661" t="s">
        <v>7</v>
      </c>
      <c r="C661" s="7">
        <v>28.785</v>
      </c>
      <c r="D661">
        <v>4</v>
      </c>
      <c r="E661" t="s">
        <v>10</v>
      </c>
      <c r="F661" t="s">
        <v>14</v>
      </c>
      <c r="G661" s="7">
        <v>1439.4398150000002</v>
      </c>
    </row>
    <row r="662" spans="1:7" x14ac:dyDescent="0.3">
      <c r="A662">
        <v>37</v>
      </c>
      <c r="B662" t="s">
        <v>8</v>
      </c>
      <c r="C662" s="7">
        <v>46.53</v>
      </c>
      <c r="D662">
        <v>3</v>
      </c>
      <c r="E662" t="s">
        <v>10</v>
      </c>
      <c r="F662" t="s">
        <v>11</v>
      </c>
      <c r="G662" s="7">
        <v>643.56236999999999</v>
      </c>
    </row>
    <row r="663" spans="1:7" x14ac:dyDescent="0.3">
      <c r="A663">
        <v>57</v>
      </c>
      <c r="B663" t="s">
        <v>7</v>
      </c>
      <c r="C663" s="7">
        <v>23.98</v>
      </c>
      <c r="D663">
        <v>1</v>
      </c>
      <c r="E663" t="s">
        <v>10</v>
      </c>
      <c r="F663" t="s">
        <v>11</v>
      </c>
      <c r="G663" s="7">
        <v>2219.2437110000001</v>
      </c>
    </row>
    <row r="664" spans="1:7" x14ac:dyDescent="0.3">
      <c r="A664">
        <v>32</v>
      </c>
      <c r="B664" t="s">
        <v>7</v>
      </c>
      <c r="C664" s="7">
        <v>31.54</v>
      </c>
      <c r="D664">
        <v>1</v>
      </c>
      <c r="E664" t="s">
        <v>10</v>
      </c>
      <c r="F664" t="s">
        <v>14</v>
      </c>
      <c r="G664" s="7">
        <v>514.85526000000004</v>
      </c>
    </row>
    <row r="665" spans="1:7" x14ac:dyDescent="0.3">
      <c r="A665">
        <v>18</v>
      </c>
      <c r="B665" t="s">
        <v>8</v>
      </c>
      <c r="C665" s="7">
        <v>33.659999999999997</v>
      </c>
      <c r="D665">
        <v>0</v>
      </c>
      <c r="E665" t="s">
        <v>10</v>
      </c>
      <c r="F665" t="s">
        <v>11</v>
      </c>
      <c r="G665" s="7">
        <v>113.63994</v>
      </c>
    </row>
    <row r="666" spans="1:7" x14ac:dyDescent="0.3">
      <c r="A666">
        <v>64</v>
      </c>
      <c r="B666" t="s">
        <v>7</v>
      </c>
      <c r="C666" s="7">
        <v>22.99</v>
      </c>
      <c r="D666">
        <v>0</v>
      </c>
      <c r="E666" t="s">
        <v>9</v>
      </c>
      <c r="F666" t="s">
        <v>11</v>
      </c>
      <c r="G666" s="7">
        <v>2703.7914100000003</v>
      </c>
    </row>
    <row r="667" spans="1:7" x14ac:dyDescent="0.3">
      <c r="A667">
        <v>43</v>
      </c>
      <c r="B667" t="s">
        <v>8</v>
      </c>
      <c r="C667" s="7">
        <v>38.06</v>
      </c>
      <c r="D667">
        <v>2</v>
      </c>
      <c r="E667" t="s">
        <v>9</v>
      </c>
      <c r="F667" t="s">
        <v>11</v>
      </c>
      <c r="G667" s="7">
        <v>4256.0430399999996</v>
      </c>
    </row>
    <row r="668" spans="1:7" x14ac:dyDescent="0.3">
      <c r="A668">
        <v>49</v>
      </c>
      <c r="B668" t="s">
        <v>8</v>
      </c>
      <c r="C668" s="7">
        <v>28.7</v>
      </c>
      <c r="D668">
        <v>1</v>
      </c>
      <c r="E668" t="s">
        <v>10</v>
      </c>
      <c r="F668" t="s">
        <v>12</v>
      </c>
      <c r="G668" s="7">
        <v>870.34559999999999</v>
      </c>
    </row>
    <row r="669" spans="1:7" x14ac:dyDescent="0.3">
      <c r="A669">
        <v>40</v>
      </c>
      <c r="B669" t="s">
        <v>7</v>
      </c>
      <c r="C669" s="7">
        <v>32.774999999999999</v>
      </c>
      <c r="D669">
        <v>2</v>
      </c>
      <c r="E669" t="s">
        <v>9</v>
      </c>
      <c r="F669" t="s">
        <v>13</v>
      </c>
      <c r="G669" s="7">
        <v>4000.3332249999999</v>
      </c>
    </row>
    <row r="670" spans="1:7" x14ac:dyDescent="0.3">
      <c r="A670">
        <v>62</v>
      </c>
      <c r="B670" t="s">
        <v>8</v>
      </c>
      <c r="C670" s="7">
        <v>32.015000000000001</v>
      </c>
      <c r="D670">
        <v>0</v>
      </c>
      <c r="E670" t="s">
        <v>9</v>
      </c>
      <c r="F670" t="s">
        <v>14</v>
      </c>
      <c r="G670" s="7">
        <v>4571.0207849999997</v>
      </c>
    </row>
    <row r="671" spans="1:7" x14ac:dyDescent="0.3">
      <c r="A671">
        <v>40</v>
      </c>
      <c r="B671" t="s">
        <v>7</v>
      </c>
      <c r="C671" s="7">
        <v>29.81</v>
      </c>
      <c r="D671">
        <v>1</v>
      </c>
      <c r="E671" t="s">
        <v>10</v>
      </c>
      <c r="F671" t="s">
        <v>11</v>
      </c>
      <c r="G671" s="7">
        <v>650.02359000000001</v>
      </c>
    </row>
    <row r="672" spans="1:7" x14ac:dyDescent="0.3">
      <c r="A672">
        <v>30</v>
      </c>
      <c r="B672" t="s">
        <v>8</v>
      </c>
      <c r="C672" s="7">
        <v>31.57</v>
      </c>
      <c r="D672">
        <v>3</v>
      </c>
      <c r="E672" t="s">
        <v>10</v>
      </c>
      <c r="F672" t="s">
        <v>11</v>
      </c>
      <c r="G672" s="7">
        <v>483.75823000000003</v>
      </c>
    </row>
    <row r="673" spans="1:7" x14ac:dyDescent="0.3">
      <c r="A673">
        <v>29</v>
      </c>
      <c r="B673" t="s">
        <v>7</v>
      </c>
      <c r="C673" s="7">
        <v>31.16</v>
      </c>
      <c r="D673">
        <v>0</v>
      </c>
      <c r="E673" t="s">
        <v>10</v>
      </c>
      <c r="F673" t="s">
        <v>14</v>
      </c>
      <c r="G673" s="7">
        <v>394.35954000000004</v>
      </c>
    </row>
    <row r="674" spans="1:7" x14ac:dyDescent="0.3">
      <c r="A674">
        <v>36</v>
      </c>
      <c r="B674" t="s">
        <v>8</v>
      </c>
      <c r="C674" s="7">
        <v>29.7</v>
      </c>
      <c r="D674">
        <v>0</v>
      </c>
      <c r="E674" t="s">
        <v>10</v>
      </c>
      <c r="F674" t="s">
        <v>11</v>
      </c>
      <c r="G674" s="7">
        <v>439.97309999999999</v>
      </c>
    </row>
    <row r="675" spans="1:7" x14ac:dyDescent="0.3">
      <c r="A675">
        <v>41</v>
      </c>
      <c r="B675" t="s">
        <v>7</v>
      </c>
      <c r="C675" s="7">
        <v>31.02</v>
      </c>
      <c r="D675">
        <v>0</v>
      </c>
      <c r="E675" t="s">
        <v>10</v>
      </c>
      <c r="F675" t="s">
        <v>11</v>
      </c>
      <c r="G675" s="7">
        <v>618.53208000000006</v>
      </c>
    </row>
    <row r="676" spans="1:7" x14ac:dyDescent="0.3">
      <c r="A676">
        <v>44</v>
      </c>
      <c r="B676" t="s">
        <v>7</v>
      </c>
      <c r="C676" s="7">
        <v>43.89</v>
      </c>
      <c r="D676">
        <v>2</v>
      </c>
      <c r="E676" t="s">
        <v>9</v>
      </c>
      <c r="F676" t="s">
        <v>11</v>
      </c>
      <c r="G676" s="7">
        <v>4620.0985099999998</v>
      </c>
    </row>
    <row r="677" spans="1:7" x14ac:dyDescent="0.3">
      <c r="A677">
        <v>45</v>
      </c>
      <c r="B677" t="s">
        <v>8</v>
      </c>
      <c r="C677" s="7">
        <v>21.375</v>
      </c>
      <c r="D677">
        <v>0</v>
      </c>
      <c r="E677" t="s">
        <v>10</v>
      </c>
      <c r="F677" t="s">
        <v>13</v>
      </c>
      <c r="G677" s="7">
        <v>722.27862500000003</v>
      </c>
    </row>
    <row r="678" spans="1:7" x14ac:dyDescent="0.3">
      <c r="A678">
        <v>55</v>
      </c>
      <c r="B678" t="s">
        <v>7</v>
      </c>
      <c r="C678" s="7">
        <v>40.81</v>
      </c>
      <c r="D678">
        <v>3</v>
      </c>
      <c r="E678" t="s">
        <v>10</v>
      </c>
      <c r="F678" t="s">
        <v>11</v>
      </c>
      <c r="G678" s="7">
        <v>1248.5800899999999</v>
      </c>
    </row>
    <row r="679" spans="1:7" x14ac:dyDescent="0.3">
      <c r="A679">
        <v>60</v>
      </c>
      <c r="B679" t="s">
        <v>8</v>
      </c>
      <c r="C679" s="7">
        <v>31.35</v>
      </c>
      <c r="D679">
        <v>3</v>
      </c>
      <c r="E679" t="s">
        <v>9</v>
      </c>
      <c r="F679" t="s">
        <v>13</v>
      </c>
      <c r="G679" s="7">
        <v>4613.0526499999996</v>
      </c>
    </row>
    <row r="680" spans="1:7" x14ac:dyDescent="0.3">
      <c r="A680">
        <v>56</v>
      </c>
      <c r="B680" t="s">
        <v>8</v>
      </c>
      <c r="C680" s="7">
        <v>36.1</v>
      </c>
      <c r="D680">
        <v>3</v>
      </c>
      <c r="E680" t="s">
        <v>10</v>
      </c>
      <c r="F680" t="s">
        <v>12</v>
      </c>
      <c r="G680" s="7">
        <v>1236.3547000000001</v>
      </c>
    </row>
    <row r="681" spans="1:7" x14ac:dyDescent="0.3">
      <c r="A681">
        <v>49</v>
      </c>
      <c r="B681" t="s">
        <v>7</v>
      </c>
      <c r="C681" s="7">
        <v>23.18</v>
      </c>
      <c r="D681">
        <v>2</v>
      </c>
      <c r="E681" t="s">
        <v>10</v>
      </c>
      <c r="F681" t="s">
        <v>13</v>
      </c>
      <c r="G681" s="7">
        <v>1015.67832</v>
      </c>
    </row>
    <row r="682" spans="1:7" x14ac:dyDescent="0.3">
      <c r="A682">
        <v>21</v>
      </c>
      <c r="B682" t="s">
        <v>7</v>
      </c>
      <c r="C682" s="7">
        <v>17.399999999999999</v>
      </c>
      <c r="D682">
        <v>1</v>
      </c>
      <c r="E682" t="s">
        <v>10</v>
      </c>
      <c r="F682" t="s">
        <v>12</v>
      </c>
      <c r="G682" s="7">
        <v>258.52689999999996</v>
      </c>
    </row>
    <row r="683" spans="1:7" x14ac:dyDescent="0.3">
      <c r="A683">
        <v>19</v>
      </c>
      <c r="B683" t="s">
        <v>8</v>
      </c>
      <c r="C683" s="7">
        <v>20.3</v>
      </c>
      <c r="D683">
        <v>0</v>
      </c>
      <c r="E683" t="s">
        <v>10</v>
      </c>
      <c r="F683" t="s">
        <v>12</v>
      </c>
      <c r="G683" s="7">
        <v>124.226</v>
      </c>
    </row>
    <row r="684" spans="1:7" x14ac:dyDescent="0.3">
      <c r="A684">
        <v>39</v>
      </c>
      <c r="B684" t="s">
        <v>8</v>
      </c>
      <c r="C684" s="7">
        <v>35.299999999999997</v>
      </c>
      <c r="D684">
        <v>2</v>
      </c>
      <c r="E684" t="s">
        <v>9</v>
      </c>
      <c r="F684" t="s">
        <v>12</v>
      </c>
      <c r="G684" s="7">
        <v>4010.3890000000001</v>
      </c>
    </row>
    <row r="685" spans="1:7" x14ac:dyDescent="0.3">
      <c r="A685">
        <v>53</v>
      </c>
      <c r="B685" t="s">
        <v>8</v>
      </c>
      <c r="C685" s="7">
        <v>24.32</v>
      </c>
      <c r="D685">
        <v>0</v>
      </c>
      <c r="E685" t="s">
        <v>10</v>
      </c>
      <c r="F685" t="s">
        <v>13</v>
      </c>
      <c r="G685" s="7">
        <v>986.34717999999998</v>
      </c>
    </row>
    <row r="686" spans="1:7" x14ac:dyDescent="0.3">
      <c r="A686">
        <v>33</v>
      </c>
      <c r="B686" t="s">
        <v>7</v>
      </c>
      <c r="C686" s="7">
        <v>18.5</v>
      </c>
      <c r="D686">
        <v>1</v>
      </c>
      <c r="E686" t="s">
        <v>10</v>
      </c>
      <c r="F686" t="s">
        <v>12</v>
      </c>
      <c r="G686" s="7">
        <v>476.60219999999998</v>
      </c>
    </row>
    <row r="687" spans="1:7" x14ac:dyDescent="0.3">
      <c r="A687">
        <v>53</v>
      </c>
      <c r="B687" t="s">
        <v>8</v>
      </c>
      <c r="C687" s="7">
        <v>26.41</v>
      </c>
      <c r="D687">
        <v>2</v>
      </c>
      <c r="E687" t="s">
        <v>10</v>
      </c>
      <c r="F687" t="s">
        <v>14</v>
      </c>
      <c r="G687" s="7">
        <v>1124.43769</v>
      </c>
    </row>
    <row r="688" spans="1:7" x14ac:dyDescent="0.3">
      <c r="A688">
        <v>42</v>
      </c>
      <c r="B688" t="s">
        <v>8</v>
      </c>
      <c r="C688" s="7">
        <v>26.125</v>
      </c>
      <c r="D688">
        <v>2</v>
      </c>
      <c r="E688" t="s">
        <v>10</v>
      </c>
      <c r="F688" t="s">
        <v>14</v>
      </c>
      <c r="G688" s="7">
        <v>772.96457499999997</v>
      </c>
    </row>
    <row r="689" spans="1:7" x14ac:dyDescent="0.3">
      <c r="A689">
        <v>40</v>
      </c>
      <c r="B689" t="s">
        <v>8</v>
      </c>
      <c r="C689" s="7">
        <v>41.69</v>
      </c>
      <c r="D689">
        <v>0</v>
      </c>
      <c r="E689" t="s">
        <v>10</v>
      </c>
      <c r="F689" t="s">
        <v>11</v>
      </c>
      <c r="G689" s="7">
        <v>543.87491</v>
      </c>
    </row>
    <row r="690" spans="1:7" x14ac:dyDescent="0.3">
      <c r="A690">
        <v>47</v>
      </c>
      <c r="B690" t="s">
        <v>7</v>
      </c>
      <c r="C690" s="7">
        <v>24.1</v>
      </c>
      <c r="D690">
        <v>1</v>
      </c>
      <c r="E690" t="s">
        <v>10</v>
      </c>
      <c r="F690" t="s">
        <v>12</v>
      </c>
      <c r="G690" s="7">
        <v>2623.6579969999998</v>
      </c>
    </row>
    <row r="691" spans="1:7" x14ac:dyDescent="0.3">
      <c r="A691">
        <v>27</v>
      </c>
      <c r="B691" t="s">
        <v>8</v>
      </c>
      <c r="C691" s="7">
        <v>31.13</v>
      </c>
      <c r="D691">
        <v>1</v>
      </c>
      <c r="E691" t="s">
        <v>9</v>
      </c>
      <c r="F691" t="s">
        <v>11</v>
      </c>
      <c r="G691" s="7">
        <v>3480.6467700000003</v>
      </c>
    </row>
    <row r="692" spans="1:7" x14ac:dyDescent="0.3">
      <c r="A692">
        <v>21</v>
      </c>
      <c r="B692" t="s">
        <v>8</v>
      </c>
      <c r="C692" s="7">
        <v>27.36</v>
      </c>
      <c r="D692">
        <v>0</v>
      </c>
      <c r="E692" t="s">
        <v>10</v>
      </c>
      <c r="F692" t="s">
        <v>14</v>
      </c>
      <c r="G692" s="7">
        <v>210.41134000000002</v>
      </c>
    </row>
    <row r="693" spans="1:7" x14ac:dyDescent="0.3">
      <c r="A693">
        <v>47</v>
      </c>
      <c r="B693" t="s">
        <v>8</v>
      </c>
      <c r="C693" s="7">
        <v>36.200000000000003</v>
      </c>
      <c r="D693">
        <v>1</v>
      </c>
      <c r="E693" t="s">
        <v>10</v>
      </c>
      <c r="F693" t="s">
        <v>12</v>
      </c>
      <c r="G693" s="7">
        <v>806.81850000000009</v>
      </c>
    </row>
    <row r="694" spans="1:7" x14ac:dyDescent="0.3">
      <c r="A694">
        <v>20</v>
      </c>
      <c r="B694" t="s">
        <v>8</v>
      </c>
      <c r="C694" s="7">
        <v>32.395000000000003</v>
      </c>
      <c r="D694">
        <v>1</v>
      </c>
      <c r="E694" t="s">
        <v>10</v>
      </c>
      <c r="F694" t="s">
        <v>13</v>
      </c>
      <c r="G694" s="7">
        <v>236.222905</v>
      </c>
    </row>
    <row r="695" spans="1:7" x14ac:dyDescent="0.3">
      <c r="A695">
        <v>24</v>
      </c>
      <c r="B695" t="s">
        <v>8</v>
      </c>
      <c r="C695" s="7">
        <v>23.655000000000001</v>
      </c>
      <c r="D695">
        <v>0</v>
      </c>
      <c r="E695" t="s">
        <v>10</v>
      </c>
      <c r="F695" t="s">
        <v>13</v>
      </c>
      <c r="G695" s="7">
        <v>235.29684499999999</v>
      </c>
    </row>
    <row r="696" spans="1:7" x14ac:dyDescent="0.3">
      <c r="A696">
        <v>27</v>
      </c>
      <c r="B696" t="s">
        <v>7</v>
      </c>
      <c r="C696" s="7">
        <v>34.799999999999997</v>
      </c>
      <c r="D696">
        <v>1</v>
      </c>
      <c r="E696" t="s">
        <v>10</v>
      </c>
      <c r="F696" t="s">
        <v>12</v>
      </c>
      <c r="G696" s="7">
        <v>357.79989999999998</v>
      </c>
    </row>
    <row r="697" spans="1:7" x14ac:dyDescent="0.3">
      <c r="A697">
        <v>26</v>
      </c>
      <c r="B697" t="s">
        <v>7</v>
      </c>
      <c r="C697" s="7">
        <v>40.185000000000002</v>
      </c>
      <c r="D697">
        <v>0</v>
      </c>
      <c r="E697" t="s">
        <v>10</v>
      </c>
      <c r="F697" t="s">
        <v>13</v>
      </c>
      <c r="G697" s="7">
        <v>320.12451500000003</v>
      </c>
    </row>
    <row r="698" spans="1:7" x14ac:dyDescent="0.3">
      <c r="A698">
        <v>53</v>
      </c>
      <c r="B698" t="s">
        <v>7</v>
      </c>
      <c r="C698" s="7">
        <v>32.299999999999997</v>
      </c>
      <c r="D698">
        <v>2</v>
      </c>
      <c r="E698" t="s">
        <v>10</v>
      </c>
      <c r="F698" t="s">
        <v>14</v>
      </c>
      <c r="G698" s="7">
        <v>2918.648236</v>
      </c>
    </row>
    <row r="699" spans="1:7" x14ac:dyDescent="0.3">
      <c r="A699">
        <v>41</v>
      </c>
      <c r="B699" t="s">
        <v>8</v>
      </c>
      <c r="C699" s="7">
        <v>35.75</v>
      </c>
      <c r="D699">
        <v>1</v>
      </c>
      <c r="E699" t="s">
        <v>9</v>
      </c>
      <c r="F699" t="s">
        <v>11</v>
      </c>
      <c r="G699" s="7">
        <v>4027.3645499999998</v>
      </c>
    </row>
    <row r="700" spans="1:7" x14ac:dyDescent="0.3">
      <c r="A700">
        <v>56</v>
      </c>
      <c r="B700" t="s">
        <v>8</v>
      </c>
      <c r="C700" s="7">
        <v>33.725000000000001</v>
      </c>
      <c r="D700">
        <v>0</v>
      </c>
      <c r="E700" t="s">
        <v>10</v>
      </c>
      <c r="F700" t="s">
        <v>13</v>
      </c>
      <c r="G700" s="7">
        <v>1097.624575</v>
      </c>
    </row>
    <row r="701" spans="1:7" x14ac:dyDescent="0.3">
      <c r="A701">
        <v>23</v>
      </c>
      <c r="B701" t="s">
        <v>7</v>
      </c>
      <c r="C701" s="7">
        <v>39.270000000000003</v>
      </c>
      <c r="D701">
        <v>2</v>
      </c>
      <c r="E701" t="s">
        <v>10</v>
      </c>
      <c r="F701" t="s">
        <v>11</v>
      </c>
      <c r="G701" s="7">
        <v>350.06122999999997</v>
      </c>
    </row>
    <row r="702" spans="1:7" x14ac:dyDescent="0.3">
      <c r="A702">
        <v>21</v>
      </c>
      <c r="B702" t="s">
        <v>7</v>
      </c>
      <c r="C702" s="7">
        <v>34.869999999999997</v>
      </c>
      <c r="D702">
        <v>0</v>
      </c>
      <c r="E702" t="s">
        <v>10</v>
      </c>
      <c r="F702" t="s">
        <v>11</v>
      </c>
      <c r="G702" s="7">
        <v>202.05522999999999</v>
      </c>
    </row>
    <row r="703" spans="1:7" x14ac:dyDescent="0.3">
      <c r="A703">
        <v>50</v>
      </c>
      <c r="B703" t="s">
        <v>7</v>
      </c>
      <c r="C703" s="7">
        <v>44.744999999999997</v>
      </c>
      <c r="D703">
        <v>0</v>
      </c>
      <c r="E703" t="s">
        <v>10</v>
      </c>
      <c r="F703" t="s">
        <v>14</v>
      </c>
      <c r="G703" s="7">
        <v>954.16955500000006</v>
      </c>
    </row>
    <row r="704" spans="1:7" x14ac:dyDescent="0.3">
      <c r="A704">
        <v>53</v>
      </c>
      <c r="B704" t="s">
        <v>8</v>
      </c>
      <c r="C704" s="7">
        <v>41.47</v>
      </c>
      <c r="D704">
        <v>0</v>
      </c>
      <c r="E704" t="s">
        <v>10</v>
      </c>
      <c r="F704" t="s">
        <v>11</v>
      </c>
      <c r="G704" s="7">
        <v>950.43102999999996</v>
      </c>
    </row>
    <row r="705" spans="1:7" x14ac:dyDescent="0.3">
      <c r="A705">
        <v>34</v>
      </c>
      <c r="B705" t="s">
        <v>7</v>
      </c>
      <c r="C705" s="7">
        <v>26.41</v>
      </c>
      <c r="D705">
        <v>1</v>
      </c>
      <c r="E705" t="s">
        <v>10</v>
      </c>
      <c r="F705" t="s">
        <v>13</v>
      </c>
      <c r="G705" s="7">
        <v>538.53379000000007</v>
      </c>
    </row>
    <row r="706" spans="1:7" x14ac:dyDescent="0.3">
      <c r="A706">
        <v>47</v>
      </c>
      <c r="B706" t="s">
        <v>7</v>
      </c>
      <c r="C706" s="7">
        <v>29.545000000000002</v>
      </c>
      <c r="D706">
        <v>1</v>
      </c>
      <c r="E706" t="s">
        <v>10</v>
      </c>
      <c r="F706" t="s">
        <v>13</v>
      </c>
      <c r="G706" s="7">
        <v>893.09345499999995</v>
      </c>
    </row>
    <row r="707" spans="1:7" x14ac:dyDescent="0.3">
      <c r="A707">
        <v>33</v>
      </c>
      <c r="B707" t="s">
        <v>7</v>
      </c>
      <c r="C707" s="7">
        <v>32.9</v>
      </c>
      <c r="D707">
        <v>2</v>
      </c>
      <c r="E707" t="s">
        <v>10</v>
      </c>
      <c r="F707" t="s">
        <v>12</v>
      </c>
      <c r="G707" s="7">
        <v>537.50379999999996</v>
      </c>
    </row>
    <row r="708" spans="1:7" x14ac:dyDescent="0.3">
      <c r="A708">
        <v>51</v>
      </c>
      <c r="B708" t="s">
        <v>7</v>
      </c>
      <c r="C708" s="7">
        <v>38.06</v>
      </c>
      <c r="D708">
        <v>0</v>
      </c>
      <c r="E708" t="s">
        <v>9</v>
      </c>
      <c r="F708" t="s">
        <v>11</v>
      </c>
      <c r="G708" s="7">
        <v>4440.0406400000002</v>
      </c>
    </row>
    <row r="709" spans="1:7" x14ac:dyDescent="0.3">
      <c r="A709">
        <v>49</v>
      </c>
      <c r="B709" t="s">
        <v>8</v>
      </c>
      <c r="C709" s="7">
        <v>28.69</v>
      </c>
      <c r="D709">
        <v>3</v>
      </c>
      <c r="E709" t="s">
        <v>10</v>
      </c>
      <c r="F709" t="s">
        <v>13</v>
      </c>
      <c r="G709" s="7">
        <v>1026.4442100000001</v>
      </c>
    </row>
    <row r="710" spans="1:7" x14ac:dyDescent="0.3">
      <c r="A710">
        <v>31</v>
      </c>
      <c r="B710" t="s">
        <v>7</v>
      </c>
      <c r="C710" s="7">
        <v>30.495000000000001</v>
      </c>
      <c r="D710">
        <v>3</v>
      </c>
      <c r="E710" t="s">
        <v>10</v>
      </c>
      <c r="F710" t="s">
        <v>14</v>
      </c>
      <c r="G710" s="7">
        <v>611.32310500000006</v>
      </c>
    </row>
    <row r="711" spans="1:7" x14ac:dyDescent="0.3">
      <c r="A711">
        <v>36</v>
      </c>
      <c r="B711" t="s">
        <v>7</v>
      </c>
      <c r="C711" s="7">
        <v>27.74</v>
      </c>
      <c r="D711">
        <v>0</v>
      </c>
      <c r="E711" t="s">
        <v>10</v>
      </c>
      <c r="F711" t="s">
        <v>14</v>
      </c>
      <c r="G711" s="7">
        <v>546.90066000000002</v>
      </c>
    </row>
    <row r="712" spans="1:7" x14ac:dyDescent="0.3">
      <c r="A712">
        <v>18</v>
      </c>
      <c r="B712" t="s">
        <v>8</v>
      </c>
      <c r="C712" s="7">
        <v>35.200000000000003</v>
      </c>
      <c r="D712">
        <v>1</v>
      </c>
      <c r="E712" t="s">
        <v>10</v>
      </c>
      <c r="F712" t="s">
        <v>11</v>
      </c>
      <c r="G712" s="7">
        <v>172.75399999999999</v>
      </c>
    </row>
    <row r="713" spans="1:7" x14ac:dyDescent="0.3">
      <c r="A713">
        <v>50</v>
      </c>
      <c r="B713" t="s">
        <v>7</v>
      </c>
      <c r="C713" s="7">
        <v>23.54</v>
      </c>
      <c r="D713">
        <v>2</v>
      </c>
      <c r="E713" t="s">
        <v>10</v>
      </c>
      <c r="F713" t="s">
        <v>11</v>
      </c>
      <c r="G713" s="7">
        <v>1010.7220600000001</v>
      </c>
    </row>
    <row r="714" spans="1:7" x14ac:dyDescent="0.3">
      <c r="A714">
        <v>43</v>
      </c>
      <c r="B714" t="s">
        <v>7</v>
      </c>
      <c r="C714" s="7">
        <v>30.684999999999999</v>
      </c>
      <c r="D714">
        <v>2</v>
      </c>
      <c r="E714" t="s">
        <v>10</v>
      </c>
      <c r="F714" t="s">
        <v>13</v>
      </c>
      <c r="G714" s="7">
        <v>831.08391499999993</v>
      </c>
    </row>
    <row r="715" spans="1:7" x14ac:dyDescent="0.3">
      <c r="A715">
        <v>20</v>
      </c>
      <c r="B715" t="s">
        <v>8</v>
      </c>
      <c r="C715" s="7">
        <v>40.47</v>
      </c>
      <c r="D715">
        <v>0</v>
      </c>
      <c r="E715" t="s">
        <v>10</v>
      </c>
      <c r="F715" t="s">
        <v>14</v>
      </c>
      <c r="G715" s="7">
        <v>198.44532999999998</v>
      </c>
    </row>
    <row r="716" spans="1:7" x14ac:dyDescent="0.3">
      <c r="A716">
        <v>24</v>
      </c>
      <c r="B716" t="s">
        <v>7</v>
      </c>
      <c r="C716" s="7">
        <v>22.6</v>
      </c>
      <c r="D716">
        <v>0</v>
      </c>
      <c r="E716" t="s">
        <v>10</v>
      </c>
      <c r="F716" t="s">
        <v>12</v>
      </c>
      <c r="G716" s="7">
        <v>245.75020000000001</v>
      </c>
    </row>
    <row r="717" spans="1:7" x14ac:dyDescent="0.3">
      <c r="A717">
        <v>60</v>
      </c>
      <c r="B717" t="s">
        <v>8</v>
      </c>
      <c r="C717" s="7">
        <v>28.9</v>
      </c>
      <c r="D717">
        <v>0</v>
      </c>
      <c r="E717" t="s">
        <v>10</v>
      </c>
      <c r="F717" t="s">
        <v>12</v>
      </c>
      <c r="G717" s="7">
        <v>1214.6970999999999</v>
      </c>
    </row>
    <row r="718" spans="1:7" x14ac:dyDescent="0.3">
      <c r="A718">
        <v>49</v>
      </c>
      <c r="B718" t="s">
        <v>7</v>
      </c>
      <c r="C718" s="7">
        <v>22.61</v>
      </c>
      <c r="D718">
        <v>1</v>
      </c>
      <c r="E718" t="s">
        <v>10</v>
      </c>
      <c r="F718" t="s">
        <v>13</v>
      </c>
      <c r="G718" s="7">
        <v>956.69909000000007</v>
      </c>
    </row>
    <row r="719" spans="1:7" x14ac:dyDescent="0.3">
      <c r="A719">
        <v>60</v>
      </c>
      <c r="B719" t="s">
        <v>8</v>
      </c>
      <c r="C719" s="7">
        <v>24.32</v>
      </c>
      <c r="D719">
        <v>1</v>
      </c>
      <c r="E719" t="s">
        <v>10</v>
      </c>
      <c r="F719" t="s">
        <v>13</v>
      </c>
      <c r="G719" s="7">
        <v>1311.2604799999999</v>
      </c>
    </row>
    <row r="720" spans="1:7" x14ac:dyDescent="0.3">
      <c r="A720">
        <v>51</v>
      </c>
      <c r="B720" t="s">
        <v>7</v>
      </c>
      <c r="C720" s="7">
        <v>36.67</v>
      </c>
      <c r="D720">
        <v>2</v>
      </c>
      <c r="E720" t="s">
        <v>10</v>
      </c>
      <c r="F720" t="s">
        <v>13</v>
      </c>
      <c r="G720" s="7">
        <v>1084.8134299999999</v>
      </c>
    </row>
    <row r="721" spans="1:7" x14ac:dyDescent="0.3">
      <c r="A721">
        <v>58</v>
      </c>
      <c r="B721" t="s">
        <v>7</v>
      </c>
      <c r="C721" s="7">
        <v>33.44</v>
      </c>
      <c r="D721">
        <v>0</v>
      </c>
      <c r="E721" t="s">
        <v>10</v>
      </c>
      <c r="F721" t="s">
        <v>13</v>
      </c>
      <c r="G721" s="7">
        <v>1223.1613600000001</v>
      </c>
    </row>
    <row r="722" spans="1:7" x14ac:dyDescent="0.3">
      <c r="A722">
        <v>51</v>
      </c>
      <c r="B722" t="s">
        <v>7</v>
      </c>
      <c r="C722" s="7">
        <v>40.659999999999997</v>
      </c>
      <c r="D722">
        <v>0</v>
      </c>
      <c r="E722" t="s">
        <v>10</v>
      </c>
      <c r="F722" t="s">
        <v>14</v>
      </c>
      <c r="G722" s="7">
        <v>987.56803999999988</v>
      </c>
    </row>
    <row r="723" spans="1:7" x14ac:dyDescent="0.3">
      <c r="A723">
        <v>53</v>
      </c>
      <c r="B723" t="s">
        <v>8</v>
      </c>
      <c r="C723" s="7">
        <v>36.6</v>
      </c>
      <c r="D723">
        <v>3</v>
      </c>
      <c r="E723" t="s">
        <v>10</v>
      </c>
      <c r="F723" t="s">
        <v>12</v>
      </c>
      <c r="G723" s="7">
        <v>1126.4540999999999</v>
      </c>
    </row>
    <row r="724" spans="1:7" x14ac:dyDescent="0.3">
      <c r="A724">
        <v>62</v>
      </c>
      <c r="B724" t="s">
        <v>8</v>
      </c>
      <c r="C724" s="7">
        <v>37.4</v>
      </c>
      <c r="D724">
        <v>0</v>
      </c>
      <c r="E724" t="s">
        <v>10</v>
      </c>
      <c r="F724" t="s">
        <v>12</v>
      </c>
      <c r="G724" s="7">
        <v>1297.9358</v>
      </c>
    </row>
    <row r="725" spans="1:7" x14ac:dyDescent="0.3">
      <c r="A725">
        <v>19</v>
      </c>
      <c r="B725" t="s">
        <v>8</v>
      </c>
      <c r="C725" s="7">
        <v>35.4</v>
      </c>
      <c r="D725">
        <v>0</v>
      </c>
      <c r="E725" t="s">
        <v>10</v>
      </c>
      <c r="F725" t="s">
        <v>12</v>
      </c>
      <c r="G725" s="7">
        <v>126.3249</v>
      </c>
    </row>
    <row r="726" spans="1:7" x14ac:dyDescent="0.3">
      <c r="A726">
        <v>50</v>
      </c>
      <c r="B726" t="s">
        <v>7</v>
      </c>
      <c r="C726" s="7">
        <v>27.074999999999999</v>
      </c>
      <c r="D726">
        <v>1</v>
      </c>
      <c r="E726" t="s">
        <v>10</v>
      </c>
      <c r="F726" t="s">
        <v>14</v>
      </c>
      <c r="G726" s="7">
        <v>1010.6134249999999</v>
      </c>
    </row>
    <row r="727" spans="1:7" x14ac:dyDescent="0.3">
      <c r="A727">
        <v>30</v>
      </c>
      <c r="B727" t="s">
        <v>7</v>
      </c>
      <c r="C727" s="7">
        <v>39.049999999999997</v>
      </c>
      <c r="D727">
        <v>3</v>
      </c>
      <c r="E727" t="s">
        <v>9</v>
      </c>
      <c r="F727" t="s">
        <v>11</v>
      </c>
      <c r="G727" s="7">
        <v>4093.2429499999998</v>
      </c>
    </row>
    <row r="728" spans="1:7" x14ac:dyDescent="0.3">
      <c r="A728">
        <v>41</v>
      </c>
      <c r="B728" t="s">
        <v>8</v>
      </c>
      <c r="C728" s="7">
        <v>28.405000000000001</v>
      </c>
      <c r="D728">
        <v>1</v>
      </c>
      <c r="E728" t="s">
        <v>10</v>
      </c>
      <c r="F728" t="s">
        <v>13</v>
      </c>
      <c r="G728" s="7">
        <v>666.46859500000005</v>
      </c>
    </row>
    <row r="729" spans="1:7" x14ac:dyDescent="0.3">
      <c r="A729">
        <v>29</v>
      </c>
      <c r="B729" t="s">
        <v>7</v>
      </c>
      <c r="C729" s="7">
        <v>21.754999999999999</v>
      </c>
      <c r="D729">
        <v>1</v>
      </c>
      <c r="E729" t="s">
        <v>9</v>
      </c>
      <c r="F729" t="s">
        <v>14</v>
      </c>
      <c r="G729" s="7">
        <v>1665.771745</v>
      </c>
    </row>
    <row r="730" spans="1:7" x14ac:dyDescent="0.3">
      <c r="A730">
        <v>18</v>
      </c>
      <c r="B730" t="s">
        <v>7</v>
      </c>
      <c r="C730" s="7">
        <v>40.28</v>
      </c>
      <c r="D730">
        <v>0</v>
      </c>
      <c r="E730" t="s">
        <v>10</v>
      </c>
      <c r="F730" t="s">
        <v>14</v>
      </c>
      <c r="G730" s="7">
        <v>221.76012</v>
      </c>
    </row>
    <row r="731" spans="1:7" x14ac:dyDescent="0.3">
      <c r="A731">
        <v>41</v>
      </c>
      <c r="B731" t="s">
        <v>7</v>
      </c>
      <c r="C731" s="7">
        <v>36.08</v>
      </c>
      <c r="D731">
        <v>1</v>
      </c>
      <c r="E731" t="s">
        <v>10</v>
      </c>
      <c r="F731" t="s">
        <v>11</v>
      </c>
      <c r="G731" s="7">
        <v>678.13541999999995</v>
      </c>
    </row>
    <row r="732" spans="1:7" x14ac:dyDescent="0.3">
      <c r="A732">
        <v>35</v>
      </c>
      <c r="B732" t="s">
        <v>8</v>
      </c>
      <c r="C732" s="7">
        <v>24.42</v>
      </c>
      <c r="D732">
        <v>3</v>
      </c>
      <c r="E732" t="s">
        <v>9</v>
      </c>
      <c r="F732" t="s">
        <v>11</v>
      </c>
      <c r="G732" s="7">
        <v>1936.1998800000001</v>
      </c>
    </row>
    <row r="733" spans="1:7" x14ac:dyDescent="0.3">
      <c r="A733">
        <v>53</v>
      </c>
      <c r="B733" t="s">
        <v>8</v>
      </c>
      <c r="C733" s="7">
        <v>21.4</v>
      </c>
      <c r="D733">
        <v>1</v>
      </c>
      <c r="E733" t="s">
        <v>10</v>
      </c>
      <c r="F733" t="s">
        <v>12</v>
      </c>
      <c r="G733" s="7">
        <v>1006.5413000000001</v>
      </c>
    </row>
    <row r="734" spans="1:7" x14ac:dyDescent="0.3">
      <c r="A734">
        <v>24</v>
      </c>
      <c r="B734" t="s">
        <v>7</v>
      </c>
      <c r="C734" s="7">
        <v>30.1</v>
      </c>
      <c r="D734">
        <v>3</v>
      </c>
      <c r="E734" t="s">
        <v>10</v>
      </c>
      <c r="F734" t="s">
        <v>12</v>
      </c>
      <c r="G734" s="7">
        <v>423.49269999999996</v>
      </c>
    </row>
    <row r="735" spans="1:7" x14ac:dyDescent="0.3">
      <c r="A735">
        <v>48</v>
      </c>
      <c r="B735" t="s">
        <v>7</v>
      </c>
      <c r="C735" s="7">
        <v>27.265000000000001</v>
      </c>
      <c r="D735">
        <v>1</v>
      </c>
      <c r="E735" t="s">
        <v>10</v>
      </c>
      <c r="F735" t="s">
        <v>14</v>
      </c>
      <c r="G735" s="7">
        <v>944.72503500000005</v>
      </c>
    </row>
    <row r="736" spans="1:7" x14ac:dyDescent="0.3">
      <c r="A736">
        <v>59</v>
      </c>
      <c r="B736" t="s">
        <v>7</v>
      </c>
      <c r="C736" s="7">
        <v>32.1</v>
      </c>
      <c r="D736">
        <v>3</v>
      </c>
      <c r="E736" t="s">
        <v>10</v>
      </c>
      <c r="F736" t="s">
        <v>12</v>
      </c>
      <c r="G736" s="7">
        <v>1400.7221999999999</v>
      </c>
    </row>
    <row r="737" spans="1:7" x14ac:dyDescent="0.3">
      <c r="A737">
        <v>49</v>
      </c>
      <c r="B737" t="s">
        <v>7</v>
      </c>
      <c r="C737" s="7">
        <v>34.770000000000003</v>
      </c>
      <c r="D737">
        <v>1</v>
      </c>
      <c r="E737" t="s">
        <v>10</v>
      </c>
      <c r="F737" t="s">
        <v>13</v>
      </c>
      <c r="G737" s="7">
        <v>958.38932999999997</v>
      </c>
    </row>
    <row r="738" spans="1:7" x14ac:dyDescent="0.3">
      <c r="A738">
        <v>37</v>
      </c>
      <c r="B738" t="s">
        <v>7</v>
      </c>
      <c r="C738" s="7">
        <v>38.39</v>
      </c>
      <c r="D738">
        <v>0</v>
      </c>
      <c r="E738" t="s">
        <v>9</v>
      </c>
      <c r="F738" t="s">
        <v>11</v>
      </c>
      <c r="G738" s="7">
        <v>4041.9019099999996</v>
      </c>
    </row>
    <row r="739" spans="1:7" x14ac:dyDescent="0.3">
      <c r="A739">
        <v>26</v>
      </c>
      <c r="B739" t="s">
        <v>8</v>
      </c>
      <c r="C739" s="7">
        <v>23.7</v>
      </c>
      <c r="D739">
        <v>2</v>
      </c>
      <c r="E739" t="s">
        <v>10</v>
      </c>
      <c r="F739" t="s">
        <v>12</v>
      </c>
      <c r="G739" s="7">
        <v>348.43310000000002</v>
      </c>
    </row>
    <row r="740" spans="1:7" x14ac:dyDescent="0.3">
      <c r="A740">
        <v>23</v>
      </c>
      <c r="B740" t="s">
        <v>8</v>
      </c>
      <c r="C740" s="7">
        <v>31.73</v>
      </c>
      <c r="D740">
        <v>3</v>
      </c>
      <c r="E740" t="s">
        <v>9</v>
      </c>
      <c r="F740" t="s">
        <v>14</v>
      </c>
      <c r="G740" s="7">
        <v>3618.9101700000001</v>
      </c>
    </row>
    <row r="741" spans="1:7" x14ac:dyDescent="0.3">
      <c r="A741">
        <v>29</v>
      </c>
      <c r="B741" t="s">
        <v>8</v>
      </c>
      <c r="C741" s="7">
        <v>35.5</v>
      </c>
      <c r="D741">
        <v>2</v>
      </c>
      <c r="E741" t="s">
        <v>9</v>
      </c>
      <c r="F741" t="s">
        <v>12</v>
      </c>
      <c r="G741" s="7">
        <v>4458.5455869999996</v>
      </c>
    </row>
    <row r="742" spans="1:7" x14ac:dyDescent="0.3">
      <c r="A742">
        <v>45</v>
      </c>
      <c r="B742" t="s">
        <v>8</v>
      </c>
      <c r="C742" s="7">
        <v>24.035</v>
      </c>
      <c r="D742">
        <v>2</v>
      </c>
      <c r="E742" t="s">
        <v>10</v>
      </c>
      <c r="F742" t="s">
        <v>14</v>
      </c>
      <c r="G742" s="7">
        <v>860.44836499999997</v>
      </c>
    </row>
    <row r="743" spans="1:7" x14ac:dyDescent="0.3">
      <c r="A743">
        <v>27</v>
      </c>
      <c r="B743" t="s">
        <v>8</v>
      </c>
      <c r="C743" s="7">
        <v>29.15</v>
      </c>
      <c r="D743">
        <v>0</v>
      </c>
      <c r="E743" t="s">
        <v>9</v>
      </c>
      <c r="F743" t="s">
        <v>11</v>
      </c>
      <c r="G743" s="7">
        <v>1824.6495500000001</v>
      </c>
    </row>
    <row r="744" spans="1:7" x14ac:dyDescent="0.3">
      <c r="A744">
        <v>53</v>
      </c>
      <c r="B744" t="s">
        <v>8</v>
      </c>
      <c r="C744" s="7">
        <v>34.104999999999997</v>
      </c>
      <c r="D744">
        <v>0</v>
      </c>
      <c r="E744" t="s">
        <v>9</v>
      </c>
      <c r="F744" t="s">
        <v>14</v>
      </c>
      <c r="G744" s="7">
        <v>4325.4417950000006</v>
      </c>
    </row>
    <row r="745" spans="1:7" x14ac:dyDescent="0.3">
      <c r="A745">
        <v>31</v>
      </c>
      <c r="B745" t="s">
        <v>7</v>
      </c>
      <c r="C745" s="7">
        <v>26.62</v>
      </c>
      <c r="D745">
        <v>0</v>
      </c>
      <c r="E745" t="s">
        <v>10</v>
      </c>
      <c r="F745" t="s">
        <v>11</v>
      </c>
      <c r="G745" s="7">
        <v>375.78447999999997</v>
      </c>
    </row>
    <row r="746" spans="1:7" x14ac:dyDescent="0.3">
      <c r="A746">
        <v>50</v>
      </c>
      <c r="B746" t="s">
        <v>8</v>
      </c>
      <c r="C746" s="7">
        <v>26.41</v>
      </c>
      <c r="D746">
        <v>0</v>
      </c>
      <c r="E746" t="s">
        <v>10</v>
      </c>
      <c r="F746" t="s">
        <v>13</v>
      </c>
      <c r="G746" s="7">
        <v>882.72099000000003</v>
      </c>
    </row>
    <row r="747" spans="1:7" x14ac:dyDescent="0.3">
      <c r="A747">
        <v>50</v>
      </c>
      <c r="B747" t="s">
        <v>7</v>
      </c>
      <c r="C747" s="7">
        <v>30.114999999999998</v>
      </c>
      <c r="D747">
        <v>1</v>
      </c>
      <c r="E747" t="s">
        <v>10</v>
      </c>
      <c r="F747" t="s">
        <v>13</v>
      </c>
      <c r="G747" s="7">
        <v>991.0359850000001</v>
      </c>
    </row>
    <row r="748" spans="1:7" x14ac:dyDescent="0.3">
      <c r="A748">
        <v>34</v>
      </c>
      <c r="B748" t="s">
        <v>8</v>
      </c>
      <c r="C748" s="7">
        <v>27</v>
      </c>
      <c r="D748">
        <v>2</v>
      </c>
      <c r="E748" t="s">
        <v>10</v>
      </c>
      <c r="F748" t="s">
        <v>12</v>
      </c>
      <c r="G748" s="7">
        <v>1173.7848840000001</v>
      </c>
    </row>
    <row r="749" spans="1:7" x14ac:dyDescent="0.3">
      <c r="A749">
        <v>19</v>
      </c>
      <c r="B749" t="s">
        <v>8</v>
      </c>
      <c r="C749" s="7">
        <v>21.754999999999999</v>
      </c>
      <c r="D749">
        <v>0</v>
      </c>
      <c r="E749" t="s">
        <v>10</v>
      </c>
      <c r="F749" t="s">
        <v>13</v>
      </c>
      <c r="G749" s="7">
        <v>162.72824499999999</v>
      </c>
    </row>
    <row r="750" spans="1:7" x14ac:dyDescent="0.3">
      <c r="A750">
        <v>47</v>
      </c>
      <c r="B750" t="s">
        <v>7</v>
      </c>
      <c r="C750" s="7">
        <v>36</v>
      </c>
      <c r="D750">
        <v>1</v>
      </c>
      <c r="E750" t="s">
        <v>10</v>
      </c>
      <c r="F750" t="s">
        <v>12</v>
      </c>
      <c r="G750" s="7">
        <v>855.69069999999988</v>
      </c>
    </row>
    <row r="751" spans="1:7" x14ac:dyDescent="0.3">
      <c r="A751">
        <v>28</v>
      </c>
      <c r="B751" t="s">
        <v>8</v>
      </c>
      <c r="C751" s="7">
        <v>30.875</v>
      </c>
      <c r="D751">
        <v>0</v>
      </c>
      <c r="E751" t="s">
        <v>10</v>
      </c>
      <c r="F751" t="s">
        <v>13</v>
      </c>
      <c r="G751" s="7">
        <v>306.25082499999996</v>
      </c>
    </row>
    <row r="752" spans="1:7" x14ac:dyDescent="0.3">
      <c r="A752">
        <v>37</v>
      </c>
      <c r="B752" t="s">
        <v>7</v>
      </c>
      <c r="C752" s="7">
        <v>26.4</v>
      </c>
      <c r="D752">
        <v>0</v>
      </c>
      <c r="E752" t="s">
        <v>9</v>
      </c>
      <c r="F752" t="s">
        <v>11</v>
      </c>
      <c r="G752" s="7">
        <v>1953.9242999999999</v>
      </c>
    </row>
    <row r="753" spans="1:7" x14ac:dyDescent="0.3">
      <c r="A753">
        <v>21</v>
      </c>
      <c r="B753" t="s">
        <v>8</v>
      </c>
      <c r="C753" s="7">
        <v>28.975000000000001</v>
      </c>
      <c r="D753">
        <v>0</v>
      </c>
      <c r="E753" t="s">
        <v>10</v>
      </c>
      <c r="F753" t="s">
        <v>13</v>
      </c>
      <c r="G753" s="7">
        <v>190.63582500000001</v>
      </c>
    </row>
    <row r="754" spans="1:7" x14ac:dyDescent="0.3">
      <c r="A754">
        <v>64</v>
      </c>
      <c r="B754" t="s">
        <v>8</v>
      </c>
      <c r="C754" s="7">
        <v>37.905000000000001</v>
      </c>
      <c r="D754">
        <v>0</v>
      </c>
      <c r="E754" t="s">
        <v>10</v>
      </c>
      <c r="F754" t="s">
        <v>13</v>
      </c>
      <c r="G754" s="7">
        <v>1421.0535949999999</v>
      </c>
    </row>
    <row r="755" spans="1:7" x14ac:dyDescent="0.3">
      <c r="A755">
        <v>58</v>
      </c>
      <c r="B755" t="s">
        <v>7</v>
      </c>
      <c r="C755" s="7">
        <v>22.77</v>
      </c>
      <c r="D755">
        <v>0</v>
      </c>
      <c r="E755" t="s">
        <v>10</v>
      </c>
      <c r="F755" t="s">
        <v>11</v>
      </c>
      <c r="G755" s="7">
        <v>1183.37823</v>
      </c>
    </row>
    <row r="756" spans="1:7" x14ac:dyDescent="0.3">
      <c r="A756">
        <v>24</v>
      </c>
      <c r="B756" t="s">
        <v>8</v>
      </c>
      <c r="C756" s="7">
        <v>33.630000000000003</v>
      </c>
      <c r="D756">
        <v>4</v>
      </c>
      <c r="E756" t="s">
        <v>10</v>
      </c>
      <c r="F756" t="s">
        <v>14</v>
      </c>
      <c r="G756" s="7">
        <v>1712.8426080000002</v>
      </c>
    </row>
    <row r="757" spans="1:7" x14ac:dyDescent="0.3">
      <c r="A757">
        <v>31</v>
      </c>
      <c r="B757" t="s">
        <v>8</v>
      </c>
      <c r="C757" s="7">
        <v>27.645</v>
      </c>
      <c r="D757">
        <v>2</v>
      </c>
      <c r="E757" t="s">
        <v>10</v>
      </c>
      <c r="F757" t="s">
        <v>14</v>
      </c>
      <c r="G757" s="7">
        <v>503.12695500000001</v>
      </c>
    </row>
    <row r="758" spans="1:7" x14ac:dyDescent="0.3">
      <c r="A758">
        <v>39</v>
      </c>
      <c r="B758" t="s">
        <v>7</v>
      </c>
      <c r="C758" s="7">
        <v>22.8</v>
      </c>
      <c r="D758">
        <v>3</v>
      </c>
      <c r="E758" t="s">
        <v>10</v>
      </c>
      <c r="F758" t="s">
        <v>14</v>
      </c>
      <c r="G758" s="7">
        <v>798.58150000000001</v>
      </c>
    </row>
    <row r="759" spans="1:7" x14ac:dyDescent="0.3">
      <c r="A759">
        <v>47</v>
      </c>
      <c r="B759" t="s">
        <v>7</v>
      </c>
      <c r="C759" s="7">
        <v>27.83</v>
      </c>
      <c r="D759">
        <v>0</v>
      </c>
      <c r="E759" t="s">
        <v>9</v>
      </c>
      <c r="F759" t="s">
        <v>11</v>
      </c>
      <c r="G759" s="7">
        <v>2306.54207</v>
      </c>
    </row>
    <row r="760" spans="1:7" x14ac:dyDescent="0.3">
      <c r="A760">
        <v>30</v>
      </c>
      <c r="B760" t="s">
        <v>8</v>
      </c>
      <c r="C760" s="7">
        <v>37.43</v>
      </c>
      <c r="D760">
        <v>3</v>
      </c>
      <c r="E760" t="s">
        <v>10</v>
      </c>
      <c r="F760" t="s">
        <v>14</v>
      </c>
      <c r="G760" s="7">
        <v>542.87277000000006</v>
      </c>
    </row>
    <row r="761" spans="1:7" x14ac:dyDescent="0.3">
      <c r="A761">
        <v>18</v>
      </c>
      <c r="B761" t="s">
        <v>8</v>
      </c>
      <c r="C761" s="7">
        <v>38.17</v>
      </c>
      <c r="D761">
        <v>0</v>
      </c>
      <c r="E761" t="s">
        <v>9</v>
      </c>
      <c r="F761" t="s">
        <v>11</v>
      </c>
      <c r="G761" s="7">
        <v>3630.7798300000004</v>
      </c>
    </row>
    <row r="762" spans="1:7" x14ac:dyDescent="0.3">
      <c r="A762">
        <v>22</v>
      </c>
      <c r="B762" t="s">
        <v>7</v>
      </c>
      <c r="C762" s="7">
        <v>34.58</v>
      </c>
      <c r="D762">
        <v>2</v>
      </c>
      <c r="E762" t="s">
        <v>10</v>
      </c>
      <c r="F762" t="s">
        <v>14</v>
      </c>
      <c r="G762" s="7">
        <v>392.57582000000002</v>
      </c>
    </row>
    <row r="763" spans="1:7" x14ac:dyDescent="0.3">
      <c r="A763">
        <v>23</v>
      </c>
      <c r="B763" t="s">
        <v>8</v>
      </c>
      <c r="C763" s="7">
        <v>35.200000000000003</v>
      </c>
      <c r="D763">
        <v>1</v>
      </c>
      <c r="E763" t="s">
        <v>10</v>
      </c>
      <c r="F763" t="s">
        <v>12</v>
      </c>
      <c r="G763" s="7">
        <v>241.69549999999998</v>
      </c>
    </row>
    <row r="764" spans="1:7" x14ac:dyDescent="0.3">
      <c r="A764">
        <v>33</v>
      </c>
      <c r="B764" t="s">
        <v>8</v>
      </c>
      <c r="C764" s="7">
        <v>27.1</v>
      </c>
      <c r="D764">
        <v>1</v>
      </c>
      <c r="E764" t="s">
        <v>9</v>
      </c>
      <c r="F764" t="s">
        <v>12</v>
      </c>
      <c r="G764" s="7">
        <v>1904.0876000000001</v>
      </c>
    </row>
    <row r="765" spans="1:7" x14ac:dyDescent="0.3">
      <c r="A765">
        <v>27</v>
      </c>
      <c r="B765" t="s">
        <v>8</v>
      </c>
      <c r="C765" s="7">
        <v>26.03</v>
      </c>
      <c r="D765">
        <v>0</v>
      </c>
      <c r="E765" t="s">
        <v>10</v>
      </c>
      <c r="F765" t="s">
        <v>14</v>
      </c>
      <c r="G765" s="7">
        <v>307.08087</v>
      </c>
    </row>
    <row r="766" spans="1:7" x14ac:dyDescent="0.3">
      <c r="A766">
        <v>45</v>
      </c>
      <c r="B766" t="s">
        <v>7</v>
      </c>
      <c r="C766" s="7">
        <v>25.175000000000001</v>
      </c>
      <c r="D766">
        <v>2</v>
      </c>
      <c r="E766" t="s">
        <v>10</v>
      </c>
      <c r="F766" t="s">
        <v>14</v>
      </c>
      <c r="G766" s="7">
        <v>909.50682500000005</v>
      </c>
    </row>
    <row r="767" spans="1:7" x14ac:dyDescent="0.3">
      <c r="A767">
        <v>57</v>
      </c>
      <c r="B767" t="s">
        <v>7</v>
      </c>
      <c r="C767" s="7">
        <v>31.824999999999999</v>
      </c>
      <c r="D767">
        <v>0</v>
      </c>
      <c r="E767" t="s">
        <v>10</v>
      </c>
      <c r="F767" t="s">
        <v>13</v>
      </c>
      <c r="G767" s="7">
        <v>1184.262375</v>
      </c>
    </row>
    <row r="768" spans="1:7" x14ac:dyDescent="0.3">
      <c r="A768">
        <v>47</v>
      </c>
      <c r="B768" t="s">
        <v>8</v>
      </c>
      <c r="C768" s="7">
        <v>32.299999999999997</v>
      </c>
      <c r="D768">
        <v>1</v>
      </c>
      <c r="E768" t="s">
        <v>10</v>
      </c>
      <c r="F768" t="s">
        <v>12</v>
      </c>
      <c r="G768" s="7">
        <v>806.27639999999997</v>
      </c>
    </row>
    <row r="769" spans="1:7" x14ac:dyDescent="0.3">
      <c r="A769">
        <v>42</v>
      </c>
      <c r="B769" t="s">
        <v>7</v>
      </c>
      <c r="C769" s="7">
        <v>29</v>
      </c>
      <c r="D769">
        <v>1</v>
      </c>
      <c r="E769" t="s">
        <v>10</v>
      </c>
      <c r="F769" t="s">
        <v>12</v>
      </c>
      <c r="G769" s="7">
        <v>705.06420000000003</v>
      </c>
    </row>
    <row r="770" spans="1:7" x14ac:dyDescent="0.3">
      <c r="A770">
        <v>64</v>
      </c>
      <c r="B770" t="s">
        <v>7</v>
      </c>
      <c r="C770" s="7">
        <v>39.700000000000003</v>
      </c>
      <c r="D770">
        <v>0</v>
      </c>
      <c r="E770" t="s">
        <v>10</v>
      </c>
      <c r="F770" t="s">
        <v>12</v>
      </c>
      <c r="G770" s="7">
        <v>1431.9031</v>
      </c>
    </row>
    <row r="771" spans="1:7" x14ac:dyDescent="0.3">
      <c r="A771">
        <v>38</v>
      </c>
      <c r="B771" t="s">
        <v>7</v>
      </c>
      <c r="C771" s="7">
        <v>19.475000000000001</v>
      </c>
      <c r="D771">
        <v>2</v>
      </c>
      <c r="E771" t="s">
        <v>10</v>
      </c>
      <c r="F771" t="s">
        <v>13</v>
      </c>
      <c r="G771" s="7">
        <v>693.32422500000007</v>
      </c>
    </row>
    <row r="772" spans="1:7" x14ac:dyDescent="0.3">
      <c r="A772">
        <v>61</v>
      </c>
      <c r="B772" t="s">
        <v>8</v>
      </c>
      <c r="C772" s="7">
        <v>36.1</v>
      </c>
      <c r="D772">
        <v>3</v>
      </c>
      <c r="E772" t="s">
        <v>10</v>
      </c>
      <c r="F772" t="s">
        <v>12</v>
      </c>
      <c r="G772" s="7">
        <v>2794.1287579999998</v>
      </c>
    </row>
    <row r="773" spans="1:7" x14ac:dyDescent="0.3">
      <c r="A773">
        <v>53</v>
      </c>
      <c r="B773" t="s">
        <v>7</v>
      </c>
      <c r="C773" s="7">
        <v>26.7</v>
      </c>
      <c r="D773">
        <v>2</v>
      </c>
      <c r="E773" t="s">
        <v>10</v>
      </c>
      <c r="F773" t="s">
        <v>12</v>
      </c>
      <c r="G773" s="7">
        <v>1115.078</v>
      </c>
    </row>
    <row r="774" spans="1:7" x14ac:dyDescent="0.3">
      <c r="A774">
        <v>44</v>
      </c>
      <c r="B774" t="s">
        <v>7</v>
      </c>
      <c r="C774" s="7">
        <v>36.479999999999997</v>
      </c>
      <c r="D774">
        <v>0</v>
      </c>
      <c r="E774" t="s">
        <v>10</v>
      </c>
      <c r="F774" t="s">
        <v>14</v>
      </c>
      <c r="G774" s="7">
        <v>1279.7209619999999</v>
      </c>
    </row>
    <row r="775" spans="1:7" x14ac:dyDescent="0.3">
      <c r="A775">
        <v>19</v>
      </c>
      <c r="B775" t="s">
        <v>7</v>
      </c>
      <c r="C775" s="7">
        <v>28.88</v>
      </c>
      <c r="D775">
        <v>0</v>
      </c>
      <c r="E775" t="s">
        <v>9</v>
      </c>
      <c r="F775" t="s">
        <v>13</v>
      </c>
      <c r="G775" s="7">
        <v>1774.8506199999999</v>
      </c>
    </row>
    <row r="776" spans="1:7" x14ac:dyDescent="0.3">
      <c r="A776">
        <v>41</v>
      </c>
      <c r="B776" t="s">
        <v>8</v>
      </c>
      <c r="C776" s="7">
        <v>34.200000000000003</v>
      </c>
      <c r="D776">
        <v>2</v>
      </c>
      <c r="E776" t="s">
        <v>10</v>
      </c>
      <c r="F776" t="s">
        <v>13</v>
      </c>
      <c r="G776" s="7">
        <v>726.17409999999995</v>
      </c>
    </row>
    <row r="777" spans="1:7" x14ac:dyDescent="0.3">
      <c r="A777">
        <v>51</v>
      </c>
      <c r="B777" t="s">
        <v>8</v>
      </c>
      <c r="C777" s="7">
        <v>33.33</v>
      </c>
      <c r="D777">
        <v>3</v>
      </c>
      <c r="E777" t="s">
        <v>10</v>
      </c>
      <c r="F777" t="s">
        <v>11</v>
      </c>
      <c r="G777" s="7">
        <v>1056.04917</v>
      </c>
    </row>
    <row r="778" spans="1:7" x14ac:dyDescent="0.3">
      <c r="A778">
        <v>40</v>
      </c>
      <c r="B778" t="s">
        <v>8</v>
      </c>
      <c r="C778" s="7">
        <v>32.299999999999997</v>
      </c>
      <c r="D778">
        <v>2</v>
      </c>
      <c r="E778" t="s">
        <v>10</v>
      </c>
      <c r="F778" t="s">
        <v>13</v>
      </c>
      <c r="G778" s="7">
        <v>698.66970000000003</v>
      </c>
    </row>
    <row r="779" spans="1:7" x14ac:dyDescent="0.3">
      <c r="A779">
        <v>45</v>
      </c>
      <c r="B779" t="s">
        <v>8</v>
      </c>
      <c r="C779" s="7">
        <v>39.805</v>
      </c>
      <c r="D779">
        <v>0</v>
      </c>
      <c r="E779" t="s">
        <v>10</v>
      </c>
      <c r="F779" t="s">
        <v>14</v>
      </c>
      <c r="G779" s="7">
        <v>744.84039499999994</v>
      </c>
    </row>
    <row r="780" spans="1:7" x14ac:dyDescent="0.3">
      <c r="A780">
        <v>35</v>
      </c>
      <c r="B780" t="s">
        <v>8</v>
      </c>
      <c r="C780" s="7">
        <v>34.32</v>
      </c>
      <c r="D780">
        <v>3</v>
      </c>
      <c r="E780" t="s">
        <v>10</v>
      </c>
      <c r="F780" t="s">
        <v>11</v>
      </c>
      <c r="G780" s="7">
        <v>593.43797999999992</v>
      </c>
    </row>
    <row r="781" spans="1:7" x14ac:dyDescent="0.3">
      <c r="A781">
        <v>53</v>
      </c>
      <c r="B781" t="s">
        <v>8</v>
      </c>
      <c r="C781" s="7">
        <v>28.88</v>
      </c>
      <c r="D781">
        <v>0</v>
      </c>
      <c r="E781" t="s">
        <v>10</v>
      </c>
      <c r="F781" t="s">
        <v>13</v>
      </c>
      <c r="G781" s="7">
        <v>986.98101999999994</v>
      </c>
    </row>
    <row r="782" spans="1:7" x14ac:dyDescent="0.3">
      <c r="A782">
        <v>30</v>
      </c>
      <c r="B782" t="s">
        <v>8</v>
      </c>
      <c r="C782" s="7">
        <v>24.4</v>
      </c>
      <c r="D782">
        <v>3</v>
      </c>
      <c r="E782" t="s">
        <v>9</v>
      </c>
      <c r="F782" t="s">
        <v>12</v>
      </c>
      <c r="G782" s="7">
        <v>1825.9216000000001</v>
      </c>
    </row>
    <row r="783" spans="1:7" x14ac:dyDescent="0.3">
      <c r="A783">
        <v>18</v>
      </c>
      <c r="B783" t="s">
        <v>8</v>
      </c>
      <c r="C783" s="7">
        <v>41.14</v>
      </c>
      <c r="D783">
        <v>0</v>
      </c>
      <c r="E783" t="s">
        <v>10</v>
      </c>
      <c r="F783" t="s">
        <v>11</v>
      </c>
      <c r="G783" s="7">
        <v>114.67965999999998</v>
      </c>
    </row>
    <row r="784" spans="1:7" x14ac:dyDescent="0.3">
      <c r="A784">
        <v>51</v>
      </c>
      <c r="B784" t="s">
        <v>8</v>
      </c>
      <c r="C784" s="7">
        <v>35.97</v>
      </c>
      <c r="D784">
        <v>1</v>
      </c>
      <c r="E784" t="s">
        <v>10</v>
      </c>
      <c r="F784" t="s">
        <v>11</v>
      </c>
      <c r="G784" s="7">
        <v>938.61613</v>
      </c>
    </row>
    <row r="785" spans="1:7" x14ac:dyDescent="0.3">
      <c r="A785">
        <v>50</v>
      </c>
      <c r="B785" t="s">
        <v>7</v>
      </c>
      <c r="C785" s="7">
        <v>27.6</v>
      </c>
      <c r="D785">
        <v>1</v>
      </c>
      <c r="E785" t="s">
        <v>9</v>
      </c>
      <c r="F785" t="s">
        <v>12</v>
      </c>
      <c r="G785" s="7">
        <v>2452.0263999999997</v>
      </c>
    </row>
    <row r="786" spans="1:7" x14ac:dyDescent="0.3">
      <c r="A786">
        <v>31</v>
      </c>
      <c r="B786" t="s">
        <v>7</v>
      </c>
      <c r="C786" s="7">
        <v>29.26</v>
      </c>
      <c r="D786">
        <v>1</v>
      </c>
      <c r="E786" t="s">
        <v>10</v>
      </c>
      <c r="F786" t="s">
        <v>11</v>
      </c>
      <c r="G786" s="7">
        <v>435.05144000000001</v>
      </c>
    </row>
    <row r="787" spans="1:7" x14ac:dyDescent="0.3">
      <c r="A787">
        <v>35</v>
      </c>
      <c r="B787" t="s">
        <v>7</v>
      </c>
      <c r="C787" s="7">
        <v>27.7</v>
      </c>
      <c r="D787">
        <v>3</v>
      </c>
      <c r="E787" t="s">
        <v>10</v>
      </c>
      <c r="F787" t="s">
        <v>12</v>
      </c>
      <c r="G787" s="7">
        <v>641.41779999999994</v>
      </c>
    </row>
    <row r="788" spans="1:7" x14ac:dyDescent="0.3">
      <c r="A788">
        <v>60</v>
      </c>
      <c r="B788" t="s">
        <v>8</v>
      </c>
      <c r="C788" s="7">
        <v>36.954999999999998</v>
      </c>
      <c r="D788">
        <v>0</v>
      </c>
      <c r="E788" t="s">
        <v>10</v>
      </c>
      <c r="F788" t="s">
        <v>14</v>
      </c>
      <c r="G788" s="7">
        <v>1274.116745</v>
      </c>
    </row>
    <row r="789" spans="1:7" x14ac:dyDescent="0.3">
      <c r="A789">
        <v>21</v>
      </c>
      <c r="B789" t="s">
        <v>8</v>
      </c>
      <c r="C789" s="7">
        <v>36.86</v>
      </c>
      <c r="D789">
        <v>0</v>
      </c>
      <c r="E789" t="s">
        <v>10</v>
      </c>
      <c r="F789" t="s">
        <v>13</v>
      </c>
      <c r="G789" s="7">
        <v>191.73184000000001</v>
      </c>
    </row>
    <row r="790" spans="1:7" x14ac:dyDescent="0.3">
      <c r="A790">
        <v>29</v>
      </c>
      <c r="B790" t="s">
        <v>8</v>
      </c>
      <c r="C790" s="7">
        <v>22.515000000000001</v>
      </c>
      <c r="D790">
        <v>3</v>
      </c>
      <c r="E790" t="s">
        <v>10</v>
      </c>
      <c r="F790" t="s">
        <v>14</v>
      </c>
      <c r="G790" s="7">
        <v>520.95788500000003</v>
      </c>
    </row>
    <row r="791" spans="1:7" x14ac:dyDescent="0.3">
      <c r="A791">
        <v>62</v>
      </c>
      <c r="B791" t="s">
        <v>7</v>
      </c>
      <c r="C791" s="7">
        <v>29.92</v>
      </c>
      <c r="D791">
        <v>0</v>
      </c>
      <c r="E791" t="s">
        <v>10</v>
      </c>
      <c r="F791" t="s">
        <v>11</v>
      </c>
      <c r="G791" s="7">
        <v>1345.7960800000001</v>
      </c>
    </row>
    <row r="792" spans="1:7" x14ac:dyDescent="0.3">
      <c r="A792">
        <v>39</v>
      </c>
      <c r="B792" t="s">
        <v>7</v>
      </c>
      <c r="C792" s="7">
        <v>41.8</v>
      </c>
      <c r="D792">
        <v>0</v>
      </c>
      <c r="E792" t="s">
        <v>10</v>
      </c>
      <c r="F792" t="s">
        <v>11</v>
      </c>
      <c r="G792" s="7">
        <v>566.22250000000008</v>
      </c>
    </row>
    <row r="793" spans="1:7" x14ac:dyDescent="0.3">
      <c r="A793">
        <v>19</v>
      </c>
      <c r="B793" t="s">
        <v>8</v>
      </c>
      <c r="C793" s="7">
        <v>27.6</v>
      </c>
      <c r="D793">
        <v>0</v>
      </c>
      <c r="E793" t="s">
        <v>10</v>
      </c>
      <c r="F793" t="s">
        <v>12</v>
      </c>
      <c r="G793" s="7">
        <v>125.24069999999999</v>
      </c>
    </row>
    <row r="794" spans="1:7" x14ac:dyDescent="0.3">
      <c r="A794">
        <v>22</v>
      </c>
      <c r="B794" t="s">
        <v>7</v>
      </c>
      <c r="C794" s="7">
        <v>23.18</v>
      </c>
      <c r="D794">
        <v>0</v>
      </c>
      <c r="E794" t="s">
        <v>10</v>
      </c>
      <c r="F794" t="s">
        <v>14</v>
      </c>
      <c r="G794" s="7">
        <v>273.19122000000004</v>
      </c>
    </row>
    <row r="795" spans="1:7" x14ac:dyDescent="0.3">
      <c r="A795">
        <v>53</v>
      </c>
      <c r="B795" t="s">
        <v>8</v>
      </c>
      <c r="C795" s="7">
        <v>20.9</v>
      </c>
      <c r="D795">
        <v>0</v>
      </c>
      <c r="E795" t="s">
        <v>9</v>
      </c>
      <c r="F795" t="s">
        <v>11</v>
      </c>
      <c r="G795" s="7">
        <v>2119.5817999999999</v>
      </c>
    </row>
    <row r="796" spans="1:7" x14ac:dyDescent="0.3">
      <c r="A796">
        <v>39</v>
      </c>
      <c r="B796" t="s">
        <v>7</v>
      </c>
      <c r="C796" s="7">
        <v>31.92</v>
      </c>
      <c r="D796">
        <v>2</v>
      </c>
      <c r="E796" t="s">
        <v>10</v>
      </c>
      <c r="F796" t="s">
        <v>13</v>
      </c>
      <c r="G796" s="7">
        <v>720.94917999999996</v>
      </c>
    </row>
    <row r="797" spans="1:7" x14ac:dyDescent="0.3">
      <c r="A797">
        <v>27</v>
      </c>
      <c r="B797" t="s">
        <v>8</v>
      </c>
      <c r="C797" s="7">
        <v>28.5</v>
      </c>
      <c r="D797">
        <v>0</v>
      </c>
      <c r="E797" t="s">
        <v>9</v>
      </c>
      <c r="F797" t="s">
        <v>13</v>
      </c>
      <c r="G797" s="7">
        <v>1831.0741999999998</v>
      </c>
    </row>
    <row r="798" spans="1:7" x14ac:dyDescent="0.3">
      <c r="A798">
        <v>30</v>
      </c>
      <c r="B798" t="s">
        <v>8</v>
      </c>
      <c r="C798" s="7">
        <v>44.22</v>
      </c>
      <c r="D798">
        <v>2</v>
      </c>
      <c r="E798" t="s">
        <v>10</v>
      </c>
      <c r="F798" t="s">
        <v>11</v>
      </c>
      <c r="G798" s="7">
        <v>426.61658</v>
      </c>
    </row>
    <row r="799" spans="1:7" x14ac:dyDescent="0.3">
      <c r="A799">
        <v>30</v>
      </c>
      <c r="B799" t="s">
        <v>7</v>
      </c>
      <c r="C799" s="7">
        <v>22.895</v>
      </c>
      <c r="D799">
        <v>1</v>
      </c>
      <c r="E799" t="s">
        <v>10</v>
      </c>
      <c r="F799" t="s">
        <v>14</v>
      </c>
      <c r="G799" s="7">
        <v>471.952405</v>
      </c>
    </row>
    <row r="800" spans="1:7" x14ac:dyDescent="0.3">
      <c r="A800">
        <v>58</v>
      </c>
      <c r="B800" t="s">
        <v>7</v>
      </c>
      <c r="C800" s="7">
        <v>33.1</v>
      </c>
      <c r="D800">
        <v>0</v>
      </c>
      <c r="E800" t="s">
        <v>10</v>
      </c>
      <c r="F800" t="s">
        <v>12</v>
      </c>
      <c r="G800" s="7">
        <v>1184.8141000000001</v>
      </c>
    </row>
    <row r="801" spans="1:7" x14ac:dyDescent="0.3">
      <c r="A801">
        <v>33</v>
      </c>
      <c r="B801" t="s">
        <v>8</v>
      </c>
      <c r="C801" s="7">
        <v>24.795000000000002</v>
      </c>
      <c r="D801">
        <v>0</v>
      </c>
      <c r="E801" t="s">
        <v>9</v>
      </c>
      <c r="F801" t="s">
        <v>14</v>
      </c>
      <c r="G801" s="7">
        <v>1790.4527050000002</v>
      </c>
    </row>
    <row r="802" spans="1:7" x14ac:dyDescent="0.3">
      <c r="A802">
        <v>42</v>
      </c>
      <c r="B802" t="s">
        <v>7</v>
      </c>
      <c r="C802" s="7">
        <v>26.18</v>
      </c>
      <c r="D802">
        <v>1</v>
      </c>
      <c r="E802" t="s">
        <v>10</v>
      </c>
      <c r="F802" t="s">
        <v>11</v>
      </c>
      <c r="G802" s="7">
        <v>704.67222000000004</v>
      </c>
    </row>
    <row r="803" spans="1:7" x14ac:dyDescent="0.3">
      <c r="A803">
        <v>64</v>
      </c>
      <c r="B803" t="s">
        <v>7</v>
      </c>
      <c r="C803" s="7">
        <v>35.97</v>
      </c>
      <c r="D803">
        <v>0</v>
      </c>
      <c r="E803" t="s">
        <v>10</v>
      </c>
      <c r="F803" t="s">
        <v>11</v>
      </c>
      <c r="G803" s="7">
        <v>1431.38463</v>
      </c>
    </row>
    <row r="804" spans="1:7" x14ac:dyDescent="0.3">
      <c r="A804">
        <v>21</v>
      </c>
      <c r="B804" t="s">
        <v>8</v>
      </c>
      <c r="C804" s="7">
        <v>22.3</v>
      </c>
      <c r="D804">
        <v>1</v>
      </c>
      <c r="E804" t="s">
        <v>10</v>
      </c>
      <c r="F804" t="s">
        <v>12</v>
      </c>
      <c r="G804" s="7">
        <v>210.30799999999999</v>
      </c>
    </row>
    <row r="805" spans="1:7" x14ac:dyDescent="0.3">
      <c r="A805">
        <v>18</v>
      </c>
      <c r="B805" t="s">
        <v>7</v>
      </c>
      <c r="C805" s="7">
        <v>42.24</v>
      </c>
      <c r="D805">
        <v>0</v>
      </c>
      <c r="E805" t="s">
        <v>9</v>
      </c>
      <c r="F805" t="s">
        <v>11</v>
      </c>
      <c r="G805" s="7">
        <v>3879.2685599999995</v>
      </c>
    </row>
    <row r="806" spans="1:7" x14ac:dyDescent="0.3">
      <c r="A806">
        <v>23</v>
      </c>
      <c r="B806" t="s">
        <v>8</v>
      </c>
      <c r="C806" s="7">
        <v>26.51</v>
      </c>
      <c r="D806">
        <v>0</v>
      </c>
      <c r="E806" t="s">
        <v>10</v>
      </c>
      <c r="F806" t="s">
        <v>11</v>
      </c>
      <c r="G806" s="7">
        <v>181.58759000000001</v>
      </c>
    </row>
    <row r="807" spans="1:7" x14ac:dyDescent="0.3">
      <c r="A807">
        <v>45</v>
      </c>
      <c r="B807" t="s">
        <v>7</v>
      </c>
      <c r="C807" s="7">
        <v>35.814999999999998</v>
      </c>
      <c r="D807">
        <v>0</v>
      </c>
      <c r="E807" t="s">
        <v>10</v>
      </c>
      <c r="F807" t="s">
        <v>13</v>
      </c>
      <c r="G807" s="7">
        <v>773.18578500000001</v>
      </c>
    </row>
    <row r="808" spans="1:7" x14ac:dyDescent="0.3">
      <c r="A808">
        <v>40</v>
      </c>
      <c r="B808" t="s">
        <v>7</v>
      </c>
      <c r="C808" s="7">
        <v>41.42</v>
      </c>
      <c r="D808">
        <v>1</v>
      </c>
      <c r="E808" t="s">
        <v>10</v>
      </c>
      <c r="F808" t="s">
        <v>13</v>
      </c>
      <c r="G808" s="7">
        <v>2847.673499</v>
      </c>
    </row>
    <row r="809" spans="1:7" x14ac:dyDescent="0.3">
      <c r="A809">
        <v>19</v>
      </c>
      <c r="B809" t="s">
        <v>7</v>
      </c>
      <c r="C809" s="7">
        <v>36.575000000000003</v>
      </c>
      <c r="D809">
        <v>0</v>
      </c>
      <c r="E809" t="s">
        <v>10</v>
      </c>
      <c r="F809" t="s">
        <v>13</v>
      </c>
      <c r="G809" s="7">
        <v>213.68822500000002</v>
      </c>
    </row>
    <row r="810" spans="1:7" x14ac:dyDescent="0.3">
      <c r="A810">
        <v>18</v>
      </c>
      <c r="B810" t="s">
        <v>8</v>
      </c>
      <c r="C810" s="7">
        <v>30.14</v>
      </c>
      <c r="D810">
        <v>0</v>
      </c>
      <c r="E810" t="s">
        <v>10</v>
      </c>
      <c r="F810" t="s">
        <v>11</v>
      </c>
      <c r="G810" s="7">
        <v>113.15065999999999</v>
      </c>
    </row>
    <row r="811" spans="1:7" x14ac:dyDescent="0.3">
      <c r="A811">
        <v>25</v>
      </c>
      <c r="B811" t="s">
        <v>8</v>
      </c>
      <c r="C811" s="7">
        <v>25.84</v>
      </c>
      <c r="D811">
        <v>1</v>
      </c>
      <c r="E811" t="s">
        <v>10</v>
      </c>
      <c r="F811" t="s">
        <v>14</v>
      </c>
      <c r="G811" s="7">
        <v>330.97926000000001</v>
      </c>
    </row>
    <row r="812" spans="1:7" x14ac:dyDescent="0.3">
      <c r="A812">
        <v>46</v>
      </c>
      <c r="B812" t="s">
        <v>7</v>
      </c>
      <c r="C812" s="7">
        <v>30.8</v>
      </c>
      <c r="D812">
        <v>3</v>
      </c>
      <c r="E812" t="s">
        <v>10</v>
      </c>
      <c r="F812" t="s">
        <v>12</v>
      </c>
      <c r="G812" s="7">
        <v>941.49199999999996</v>
      </c>
    </row>
    <row r="813" spans="1:7" x14ac:dyDescent="0.3">
      <c r="A813">
        <v>33</v>
      </c>
      <c r="B813" t="s">
        <v>7</v>
      </c>
      <c r="C813" s="7">
        <v>42.94</v>
      </c>
      <c r="D813">
        <v>3</v>
      </c>
      <c r="E813" t="s">
        <v>10</v>
      </c>
      <c r="F813" t="s">
        <v>13</v>
      </c>
      <c r="G813" s="7">
        <v>636.09935999999993</v>
      </c>
    </row>
    <row r="814" spans="1:7" x14ac:dyDescent="0.3">
      <c r="A814">
        <v>54</v>
      </c>
      <c r="B814" t="s">
        <v>8</v>
      </c>
      <c r="C814" s="7">
        <v>21.01</v>
      </c>
      <c r="D814">
        <v>2</v>
      </c>
      <c r="E814" t="s">
        <v>10</v>
      </c>
      <c r="F814" t="s">
        <v>11</v>
      </c>
      <c r="G814" s="7">
        <v>1101.3711900000001</v>
      </c>
    </row>
    <row r="815" spans="1:7" x14ac:dyDescent="0.3">
      <c r="A815">
        <v>28</v>
      </c>
      <c r="B815" t="s">
        <v>8</v>
      </c>
      <c r="C815" s="7">
        <v>22.515000000000001</v>
      </c>
      <c r="D815">
        <v>2</v>
      </c>
      <c r="E815" t="s">
        <v>10</v>
      </c>
      <c r="F815" t="s">
        <v>14</v>
      </c>
      <c r="G815" s="7">
        <v>442.88878499999998</v>
      </c>
    </row>
    <row r="816" spans="1:7" x14ac:dyDescent="0.3">
      <c r="A816">
        <v>36</v>
      </c>
      <c r="B816" t="s">
        <v>8</v>
      </c>
      <c r="C816" s="7">
        <v>34.43</v>
      </c>
      <c r="D816">
        <v>2</v>
      </c>
      <c r="E816" t="s">
        <v>10</v>
      </c>
      <c r="F816" t="s">
        <v>11</v>
      </c>
      <c r="G816" s="7">
        <v>558.43056999999999</v>
      </c>
    </row>
    <row r="817" spans="1:7" x14ac:dyDescent="0.3">
      <c r="A817">
        <v>20</v>
      </c>
      <c r="B817" t="s">
        <v>7</v>
      </c>
      <c r="C817" s="7">
        <v>31.46</v>
      </c>
      <c r="D817">
        <v>0</v>
      </c>
      <c r="E817" t="s">
        <v>10</v>
      </c>
      <c r="F817" t="s">
        <v>11</v>
      </c>
      <c r="G817" s="7">
        <v>187.79293999999999</v>
      </c>
    </row>
    <row r="818" spans="1:7" x14ac:dyDescent="0.3">
      <c r="A818">
        <v>24</v>
      </c>
      <c r="B818" t="s">
        <v>7</v>
      </c>
      <c r="C818" s="7">
        <v>24.225000000000001</v>
      </c>
      <c r="D818">
        <v>0</v>
      </c>
      <c r="E818" t="s">
        <v>10</v>
      </c>
      <c r="F818" t="s">
        <v>13</v>
      </c>
      <c r="G818" s="7">
        <v>284.27607499999999</v>
      </c>
    </row>
    <row r="819" spans="1:7" x14ac:dyDescent="0.3">
      <c r="A819">
        <v>23</v>
      </c>
      <c r="B819" t="s">
        <v>8</v>
      </c>
      <c r="C819" s="7">
        <v>37.1</v>
      </c>
      <c r="D819">
        <v>3</v>
      </c>
      <c r="E819" t="s">
        <v>10</v>
      </c>
      <c r="F819" t="s">
        <v>12</v>
      </c>
      <c r="G819" s="7">
        <v>359.75959999999998</v>
      </c>
    </row>
    <row r="820" spans="1:7" x14ac:dyDescent="0.3">
      <c r="A820">
        <v>47</v>
      </c>
      <c r="B820" t="s">
        <v>7</v>
      </c>
      <c r="C820" s="7">
        <v>26.125</v>
      </c>
      <c r="D820">
        <v>1</v>
      </c>
      <c r="E820" t="s">
        <v>9</v>
      </c>
      <c r="F820" t="s">
        <v>14</v>
      </c>
      <c r="G820" s="7">
        <v>2340.1305750000001</v>
      </c>
    </row>
    <row r="821" spans="1:7" x14ac:dyDescent="0.3">
      <c r="A821">
        <v>33</v>
      </c>
      <c r="B821" t="s">
        <v>7</v>
      </c>
      <c r="C821" s="7">
        <v>35.53</v>
      </c>
      <c r="D821">
        <v>0</v>
      </c>
      <c r="E821" t="s">
        <v>9</v>
      </c>
      <c r="F821" t="s">
        <v>13</v>
      </c>
      <c r="G821" s="7">
        <v>5513.5402090000007</v>
      </c>
    </row>
    <row r="822" spans="1:7" x14ac:dyDescent="0.3">
      <c r="A822">
        <v>45</v>
      </c>
      <c r="B822" t="s">
        <v>8</v>
      </c>
      <c r="C822" s="7">
        <v>33.700000000000003</v>
      </c>
      <c r="D822">
        <v>1</v>
      </c>
      <c r="E822" t="s">
        <v>10</v>
      </c>
      <c r="F822" t="s">
        <v>12</v>
      </c>
      <c r="G822" s="7">
        <v>744.59179999999992</v>
      </c>
    </row>
    <row r="823" spans="1:7" x14ac:dyDescent="0.3">
      <c r="A823">
        <v>26</v>
      </c>
      <c r="B823" t="s">
        <v>8</v>
      </c>
      <c r="C823" s="7">
        <v>17.670000000000002</v>
      </c>
      <c r="D823">
        <v>0</v>
      </c>
      <c r="E823" t="s">
        <v>10</v>
      </c>
      <c r="F823" t="s">
        <v>13</v>
      </c>
      <c r="G823" s="7">
        <v>268.09493000000003</v>
      </c>
    </row>
    <row r="824" spans="1:7" x14ac:dyDescent="0.3">
      <c r="A824">
        <v>18</v>
      </c>
      <c r="B824" t="s">
        <v>7</v>
      </c>
      <c r="C824" s="7">
        <v>31.13</v>
      </c>
      <c r="D824">
        <v>0</v>
      </c>
      <c r="E824" t="s">
        <v>10</v>
      </c>
      <c r="F824" t="s">
        <v>11</v>
      </c>
      <c r="G824" s="7">
        <v>162.18827000000002</v>
      </c>
    </row>
    <row r="825" spans="1:7" x14ac:dyDescent="0.3">
      <c r="A825">
        <v>44</v>
      </c>
      <c r="B825" t="s">
        <v>7</v>
      </c>
      <c r="C825" s="7">
        <v>29.81</v>
      </c>
      <c r="D825">
        <v>2</v>
      </c>
      <c r="E825" t="s">
        <v>10</v>
      </c>
      <c r="F825" t="s">
        <v>11</v>
      </c>
      <c r="G825" s="7">
        <v>821.92039</v>
      </c>
    </row>
    <row r="826" spans="1:7" x14ac:dyDescent="0.3">
      <c r="A826">
        <v>60</v>
      </c>
      <c r="B826" t="s">
        <v>8</v>
      </c>
      <c r="C826" s="7">
        <v>24.32</v>
      </c>
      <c r="D826">
        <v>0</v>
      </c>
      <c r="E826" t="s">
        <v>10</v>
      </c>
      <c r="F826" t="s">
        <v>13</v>
      </c>
      <c r="G826" s="7">
        <v>1252.3604799999998</v>
      </c>
    </row>
    <row r="827" spans="1:7" x14ac:dyDescent="0.3">
      <c r="A827">
        <v>64</v>
      </c>
      <c r="B827" t="s">
        <v>7</v>
      </c>
      <c r="C827" s="7">
        <v>31.824999999999999</v>
      </c>
      <c r="D827">
        <v>2</v>
      </c>
      <c r="E827" t="s">
        <v>10</v>
      </c>
      <c r="F827" t="s">
        <v>14</v>
      </c>
      <c r="G827" s="7">
        <v>1606.908475</v>
      </c>
    </row>
    <row r="828" spans="1:7" x14ac:dyDescent="0.3">
      <c r="A828">
        <v>56</v>
      </c>
      <c r="B828" t="s">
        <v>8</v>
      </c>
      <c r="C828" s="7">
        <v>31.79</v>
      </c>
      <c r="D828">
        <v>2</v>
      </c>
      <c r="E828" t="s">
        <v>9</v>
      </c>
      <c r="F828" t="s">
        <v>11</v>
      </c>
      <c r="G828" s="7">
        <v>4381.3866099999996</v>
      </c>
    </row>
    <row r="829" spans="1:7" x14ac:dyDescent="0.3">
      <c r="A829">
        <v>36</v>
      </c>
      <c r="B829" t="s">
        <v>8</v>
      </c>
      <c r="C829" s="7">
        <v>28.024999999999999</v>
      </c>
      <c r="D829">
        <v>1</v>
      </c>
      <c r="E829" t="s">
        <v>9</v>
      </c>
      <c r="F829" t="s">
        <v>14</v>
      </c>
      <c r="G829" s="7">
        <v>2077.3627750000001</v>
      </c>
    </row>
    <row r="830" spans="1:7" x14ac:dyDescent="0.3">
      <c r="A830">
        <v>41</v>
      </c>
      <c r="B830" t="s">
        <v>8</v>
      </c>
      <c r="C830" s="7">
        <v>30.78</v>
      </c>
      <c r="D830">
        <v>3</v>
      </c>
      <c r="E830" t="s">
        <v>9</v>
      </c>
      <c r="F830" t="s">
        <v>14</v>
      </c>
      <c r="G830" s="7">
        <v>3959.7407200000002</v>
      </c>
    </row>
    <row r="831" spans="1:7" x14ac:dyDescent="0.3">
      <c r="A831">
        <v>39</v>
      </c>
      <c r="B831" t="s">
        <v>8</v>
      </c>
      <c r="C831" s="7">
        <v>21.85</v>
      </c>
      <c r="D831">
        <v>1</v>
      </c>
      <c r="E831" t="s">
        <v>10</v>
      </c>
      <c r="F831" t="s">
        <v>13</v>
      </c>
      <c r="G831" s="7">
        <v>611.74945000000002</v>
      </c>
    </row>
    <row r="832" spans="1:7" x14ac:dyDescent="0.3">
      <c r="A832">
        <v>63</v>
      </c>
      <c r="B832" t="s">
        <v>8</v>
      </c>
      <c r="C832" s="7">
        <v>33.1</v>
      </c>
      <c r="D832">
        <v>0</v>
      </c>
      <c r="E832" t="s">
        <v>10</v>
      </c>
      <c r="F832" t="s">
        <v>12</v>
      </c>
      <c r="G832" s="7">
        <v>1339.3755999999998</v>
      </c>
    </row>
    <row r="833" spans="1:7" x14ac:dyDescent="0.3">
      <c r="A833">
        <v>36</v>
      </c>
      <c r="B833" t="s">
        <v>7</v>
      </c>
      <c r="C833" s="7">
        <v>25.84</v>
      </c>
      <c r="D833">
        <v>0</v>
      </c>
      <c r="E833" t="s">
        <v>10</v>
      </c>
      <c r="F833" t="s">
        <v>13</v>
      </c>
      <c r="G833" s="7">
        <v>526.63656000000003</v>
      </c>
    </row>
    <row r="834" spans="1:7" x14ac:dyDescent="0.3">
      <c r="A834">
        <v>28</v>
      </c>
      <c r="B834" t="s">
        <v>7</v>
      </c>
      <c r="C834" s="7">
        <v>23.844999999999999</v>
      </c>
      <c r="D834">
        <v>2</v>
      </c>
      <c r="E834" t="s">
        <v>10</v>
      </c>
      <c r="F834" t="s">
        <v>13</v>
      </c>
      <c r="G834" s="7">
        <v>471.97365499999995</v>
      </c>
    </row>
    <row r="835" spans="1:7" x14ac:dyDescent="0.3">
      <c r="A835">
        <v>58</v>
      </c>
      <c r="B835" t="s">
        <v>8</v>
      </c>
      <c r="C835" s="7">
        <v>34.39</v>
      </c>
      <c r="D835">
        <v>0</v>
      </c>
      <c r="E835" t="s">
        <v>10</v>
      </c>
      <c r="F835" t="s">
        <v>13</v>
      </c>
      <c r="G835" s="7">
        <v>1174.3934100000001</v>
      </c>
    </row>
    <row r="836" spans="1:7" x14ac:dyDescent="0.3">
      <c r="A836">
        <v>36</v>
      </c>
      <c r="B836" t="s">
        <v>8</v>
      </c>
      <c r="C836" s="7">
        <v>33.82</v>
      </c>
      <c r="D836">
        <v>1</v>
      </c>
      <c r="E836" t="s">
        <v>10</v>
      </c>
      <c r="F836" t="s">
        <v>13</v>
      </c>
      <c r="G836" s="7">
        <v>537.74577999999997</v>
      </c>
    </row>
    <row r="837" spans="1:7" x14ac:dyDescent="0.3">
      <c r="A837">
        <v>42</v>
      </c>
      <c r="B837" t="s">
        <v>8</v>
      </c>
      <c r="C837" s="7">
        <v>35.97</v>
      </c>
      <c r="D837">
        <v>2</v>
      </c>
      <c r="E837" t="s">
        <v>10</v>
      </c>
      <c r="F837" t="s">
        <v>11</v>
      </c>
      <c r="G837" s="7">
        <v>716.03302999999994</v>
      </c>
    </row>
    <row r="838" spans="1:7" x14ac:dyDescent="0.3">
      <c r="A838">
        <v>36</v>
      </c>
      <c r="B838" t="s">
        <v>8</v>
      </c>
      <c r="C838" s="7">
        <v>31.5</v>
      </c>
      <c r="D838">
        <v>0</v>
      </c>
      <c r="E838" t="s">
        <v>10</v>
      </c>
      <c r="F838" t="s">
        <v>12</v>
      </c>
      <c r="G838" s="7">
        <v>440.22329999999999</v>
      </c>
    </row>
    <row r="839" spans="1:7" x14ac:dyDescent="0.3">
      <c r="A839">
        <v>56</v>
      </c>
      <c r="B839" t="s">
        <v>7</v>
      </c>
      <c r="C839" s="7">
        <v>28.31</v>
      </c>
      <c r="D839">
        <v>0</v>
      </c>
      <c r="E839" t="s">
        <v>10</v>
      </c>
      <c r="F839" t="s">
        <v>14</v>
      </c>
      <c r="G839" s="7">
        <v>1165.77189</v>
      </c>
    </row>
    <row r="840" spans="1:7" x14ac:dyDescent="0.3">
      <c r="A840">
        <v>35</v>
      </c>
      <c r="B840" t="s">
        <v>7</v>
      </c>
      <c r="C840" s="7">
        <v>23.465</v>
      </c>
      <c r="D840">
        <v>2</v>
      </c>
      <c r="E840" t="s">
        <v>10</v>
      </c>
      <c r="F840" t="s">
        <v>14</v>
      </c>
      <c r="G840" s="7">
        <v>640.22913500000004</v>
      </c>
    </row>
    <row r="841" spans="1:7" x14ac:dyDescent="0.3">
      <c r="A841">
        <v>59</v>
      </c>
      <c r="B841" t="s">
        <v>7</v>
      </c>
      <c r="C841" s="7">
        <v>31.35</v>
      </c>
      <c r="D841">
        <v>0</v>
      </c>
      <c r="E841" t="s">
        <v>10</v>
      </c>
      <c r="F841" t="s">
        <v>13</v>
      </c>
      <c r="G841" s="7">
        <v>1262.21795</v>
      </c>
    </row>
    <row r="842" spans="1:7" x14ac:dyDescent="0.3">
      <c r="A842">
        <v>21</v>
      </c>
      <c r="B842" t="s">
        <v>8</v>
      </c>
      <c r="C842" s="7">
        <v>31.1</v>
      </c>
      <c r="D842">
        <v>0</v>
      </c>
      <c r="E842" t="s">
        <v>10</v>
      </c>
      <c r="F842" t="s">
        <v>12</v>
      </c>
      <c r="G842" s="7">
        <v>152.63119999999998</v>
      </c>
    </row>
    <row r="843" spans="1:7" x14ac:dyDescent="0.3">
      <c r="A843">
        <v>59</v>
      </c>
      <c r="B843" t="s">
        <v>8</v>
      </c>
      <c r="C843" s="7">
        <v>24.7</v>
      </c>
      <c r="D843">
        <v>0</v>
      </c>
      <c r="E843" t="s">
        <v>10</v>
      </c>
      <c r="F843" t="s">
        <v>14</v>
      </c>
      <c r="G843" s="7">
        <v>1232.3935999999999</v>
      </c>
    </row>
    <row r="844" spans="1:7" x14ac:dyDescent="0.3">
      <c r="A844">
        <v>23</v>
      </c>
      <c r="B844" t="s">
        <v>7</v>
      </c>
      <c r="C844" s="7">
        <v>32.78</v>
      </c>
      <c r="D844">
        <v>2</v>
      </c>
      <c r="E844" t="s">
        <v>9</v>
      </c>
      <c r="F844" t="s">
        <v>11</v>
      </c>
      <c r="G844" s="7">
        <v>3602.1011200000003</v>
      </c>
    </row>
    <row r="845" spans="1:7" x14ac:dyDescent="0.3">
      <c r="A845">
        <v>57</v>
      </c>
      <c r="B845" t="s">
        <v>7</v>
      </c>
      <c r="C845" s="7">
        <v>29.81</v>
      </c>
      <c r="D845">
        <v>0</v>
      </c>
      <c r="E845" t="s">
        <v>9</v>
      </c>
      <c r="F845" t="s">
        <v>11</v>
      </c>
      <c r="G845" s="7">
        <v>2753.39129</v>
      </c>
    </row>
    <row r="846" spans="1:7" x14ac:dyDescent="0.3">
      <c r="A846">
        <v>53</v>
      </c>
      <c r="B846" t="s">
        <v>8</v>
      </c>
      <c r="C846" s="7">
        <v>30.495000000000001</v>
      </c>
      <c r="D846">
        <v>0</v>
      </c>
      <c r="E846" t="s">
        <v>10</v>
      </c>
      <c r="F846" t="s">
        <v>14</v>
      </c>
      <c r="G846" s="7">
        <v>1007.2055050000001</v>
      </c>
    </row>
    <row r="847" spans="1:7" x14ac:dyDescent="0.3">
      <c r="A847">
        <v>60</v>
      </c>
      <c r="B847" t="s">
        <v>7</v>
      </c>
      <c r="C847" s="7">
        <v>32.450000000000003</v>
      </c>
      <c r="D847">
        <v>0</v>
      </c>
      <c r="E847" t="s">
        <v>9</v>
      </c>
      <c r="F847" t="s">
        <v>11</v>
      </c>
      <c r="G847" s="7">
        <v>4500.8955499999993</v>
      </c>
    </row>
    <row r="848" spans="1:7" x14ac:dyDescent="0.3">
      <c r="A848">
        <v>51</v>
      </c>
      <c r="B848" t="s">
        <v>7</v>
      </c>
      <c r="C848" s="7">
        <v>34.200000000000003</v>
      </c>
      <c r="D848">
        <v>1</v>
      </c>
      <c r="E848" t="s">
        <v>10</v>
      </c>
      <c r="F848" t="s">
        <v>12</v>
      </c>
      <c r="G848" s="7">
        <v>987.27009999999996</v>
      </c>
    </row>
    <row r="849" spans="1:7" x14ac:dyDescent="0.3">
      <c r="A849">
        <v>23</v>
      </c>
      <c r="B849" t="s">
        <v>8</v>
      </c>
      <c r="C849" s="7">
        <v>50.38</v>
      </c>
      <c r="D849">
        <v>1</v>
      </c>
      <c r="E849" t="s">
        <v>10</v>
      </c>
      <c r="F849" t="s">
        <v>11</v>
      </c>
      <c r="G849" s="7">
        <v>243.80551999999997</v>
      </c>
    </row>
    <row r="850" spans="1:7" x14ac:dyDescent="0.3">
      <c r="A850">
        <v>27</v>
      </c>
      <c r="B850" t="s">
        <v>7</v>
      </c>
      <c r="C850" s="7">
        <v>24.1</v>
      </c>
      <c r="D850">
        <v>0</v>
      </c>
      <c r="E850" t="s">
        <v>10</v>
      </c>
      <c r="F850" t="s">
        <v>12</v>
      </c>
      <c r="G850" s="7">
        <v>297.4126</v>
      </c>
    </row>
    <row r="851" spans="1:7" x14ac:dyDescent="0.3">
      <c r="A851">
        <v>55</v>
      </c>
      <c r="B851" t="s">
        <v>8</v>
      </c>
      <c r="C851" s="7">
        <v>32.774999999999999</v>
      </c>
      <c r="D851">
        <v>0</v>
      </c>
      <c r="E851" t="s">
        <v>10</v>
      </c>
      <c r="F851" t="s">
        <v>13</v>
      </c>
      <c r="G851" s="7">
        <v>1060.163225</v>
      </c>
    </row>
    <row r="852" spans="1:7" x14ac:dyDescent="0.3">
      <c r="A852">
        <v>37</v>
      </c>
      <c r="B852" t="s">
        <v>7</v>
      </c>
      <c r="C852" s="7">
        <v>30.78</v>
      </c>
      <c r="D852">
        <v>0</v>
      </c>
      <c r="E852" t="s">
        <v>9</v>
      </c>
      <c r="F852" t="s">
        <v>14</v>
      </c>
      <c r="G852" s="7">
        <v>3727.01512</v>
      </c>
    </row>
    <row r="853" spans="1:7" x14ac:dyDescent="0.3">
      <c r="A853">
        <v>61</v>
      </c>
      <c r="B853" t="s">
        <v>8</v>
      </c>
      <c r="C853" s="7">
        <v>32.299999999999997</v>
      </c>
      <c r="D853">
        <v>2</v>
      </c>
      <c r="E853" t="s">
        <v>10</v>
      </c>
      <c r="F853" t="s">
        <v>13</v>
      </c>
      <c r="G853" s="7">
        <v>1411.962</v>
      </c>
    </row>
    <row r="854" spans="1:7" x14ac:dyDescent="0.3">
      <c r="A854">
        <v>46</v>
      </c>
      <c r="B854" t="s">
        <v>7</v>
      </c>
      <c r="C854" s="7">
        <v>35.53</v>
      </c>
      <c r="D854">
        <v>0</v>
      </c>
      <c r="E854" t="s">
        <v>9</v>
      </c>
      <c r="F854" t="s">
        <v>14</v>
      </c>
      <c r="G854" s="7">
        <v>4211.1664700000001</v>
      </c>
    </row>
    <row r="855" spans="1:7" x14ac:dyDescent="0.3">
      <c r="A855">
        <v>53</v>
      </c>
      <c r="B855" t="s">
        <v>7</v>
      </c>
      <c r="C855" s="7">
        <v>23.75</v>
      </c>
      <c r="D855">
        <v>2</v>
      </c>
      <c r="E855" t="s">
        <v>10</v>
      </c>
      <c r="F855" t="s">
        <v>14</v>
      </c>
      <c r="G855" s="7">
        <v>1172.96795</v>
      </c>
    </row>
    <row r="856" spans="1:7" x14ac:dyDescent="0.3">
      <c r="A856">
        <v>49</v>
      </c>
      <c r="B856" t="s">
        <v>7</v>
      </c>
      <c r="C856" s="7">
        <v>23.844999999999999</v>
      </c>
      <c r="D856">
        <v>3</v>
      </c>
      <c r="E856" t="s">
        <v>9</v>
      </c>
      <c r="F856" t="s">
        <v>14</v>
      </c>
      <c r="G856" s="7">
        <v>2410.6912550000002</v>
      </c>
    </row>
    <row r="857" spans="1:7" x14ac:dyDescent="0.3">
      <c r="A857">
        <v>20</v>
      </c>
      <c r="B857" t="s">
        <v>7</v>
      </c>
      <c r="C857" s="7">
        <v>29.6</v>
      </c>
      <c r="D857">
        <v>0</v>
      </c>
      <c r="E857" t="s">
        <v>10</v>
      </c>
      <c r="F857" t="s">
        <v>12</v>
      </c>
      <c r="G857" s="7">
        <v>187.53440000000001</v>
      </c>
    </row>
    <row r="858" spans="1:7" x14ac:dyDescent="0.3">
      <c r="A858">
        <v>48</v>
      </c>
      <c r="B858" t="s">
        <v>7</v>
      </c>
      <c r="C858" s="7">
        <v>33.11</v>
      </c>
      <c r="D858">
        <v>0</v>
      </c>
      <c r="E858" t="s">
        <v>9</v>
      </c>
      <c r="F858" t="s">
        <v>11</v>
      </c>
      <c r="G858" s="7">
        <v>4097.4164900000005</v>
      </c>
    </row>
    <row r="859" spans="1:7" x14ac:dyDescent="0.3">
      <c r="A859">
        <v>25</v>
      </c>
      <c r="B859" t="s">
        <v>8</v>
      </c>
      <c r="C859" s="7">
        <v>24.13</v>
      </c>
      <c r="D859">
        <v>0</v>
      </c>
      <c r="E859" t="s">
        <v>9</v>
      </c>
      <c r="F859" t="s">
        <v>13</v>
      </c>
      <c r="G859" s="7">
        <v>1581.7985699999999</v>
      </c>
    </row>
    <row r="860" spans="1:7" x14ac:dyDescent="0.3">
      <c r="A860">
        <v>25</v>
      </c>
      <c r="B860" t="s">
        <v>7</v>
      </c>
      <c r="C860" s="7">
        <v>32.229999999999997</v>
      </c>
      <c r="D860">
        <v>1</v>
      </c>
      <c r="E860" t="s">
        <v>10</v>
      </c>
      <c r="F860" t="s">
        <v>11</v>
      </c>
      <c r="G860" s="7">
        <v>1821.816139</v>
      </c>
    </row>
    <row r="861" spans="1:7" x14ac:dyDescent="0.3">
      <c r="A861">
        <v>57</v>
      </c>
      <c r="B861" t="s">
        <v>8</v>
      </c>
      <c r="C861" s="7">
        <v>28.1</v>
      </c>
      <c r="D861">
        <v>0</v>
      </c>
      <c r="E861" t="s">
        <v>10</v>
      </c>
      <c r="F861" t="s">
        <v>12</v>
      </c>
      <c r="G861" s="7">
        <v>1096.5445999999999</v>
      </c>
    </row>
    <row r="862" spans="1:7" x14ac:dyDescent="0.3">
      <c r="A862">
        <v>37</v>
      </c>
      <c r="B862" t="s">
        <v>7</v>
      </c>
      <c r="C862" s="7">
        <v>47.6</v>
      </c>
      <c r="D862">
        <v>2</v>
      </c>
      <c r="E862" t="s">
        <v>9</v>
      </c>
      <c r="F862" t="s">
        <v>12</v>
      </c>
      <c r="G862" s="7">
        <v>4611.3510999999999</v>
      </c>
    </row>
    <row r="863" spans="1:7" x14ac:dyDescent="0.3">
      <c r="A863">
        <v>38</v>
      </c>
      <c r="B863" t="s">
        <v>7</v>
      </c>
      <c r="C863" s="7">
        <v>28</v>
      </c>
      <c r="D863">
        <v>3</v>
      </c>
      <c r="E863" t="s">
        <v>10</v>
      </c>
      <c r="F863" t="s">
        <v>12</v>
      </c>
      <c r="G863" s="7">
        <v>715.10919999999999</v>
      </c>
    </row>
    <row r="864" spans="1:7" x14ac:dyDescent="0.3">
      <c r="A864">
        <v>55</v>
      </c>
      <c r="B864" t="s">
        <v>7</v>
      </c>
      <c r="C864" s="7">
        <v>33.534999999999997</v>
      </c>
      <c r="D864">
        <v>2</v>
      </c>
      <c r="E864" t="s">
        <v>10</v>
      </c>
      <c r="F864" t="s">
        <v>13</v>
      </c>
      <c r="G864" s="7">
        <v>1226.9688650000001</v>
      </c>
    </row>
    <row r="865" spans="1:7" x14ac:dyDescent="0.3">
      <c r="A865">
        <v>36</v>
      </c>
      <c r="B865" t="s">
        <v>7</v>
      </c>
      <c r="C865" s="7">
        <v>19.855</v>
      </c>
      <c r="D865">
        <v>0</v>
      </c>
      <c r="E865" t="s">
        <v>10</v>
      </c>
      <c r="F865" t="s">
        <v>14</v>
      </c>
      <c r="G865" s="7">
        <v>545.80464499999994</v>
      </c>
    </row>
    <row r="866" spans="1:7" x14ac:dyDescent="0.3">
      <c r="A866">
        <v>51</v>
      </c>
      <c r="B866" t="s">
        <v>8</v>
      </c>
      <c r="C866" s="7">
        <v>25.4</v>
      </c>
      <c r="D866">
        <v>0</v>
      </c>
      <c r="E866" t="s">
        <v>10</v>
      </c>
      <c r="F866" t="s">
        <v>12</v>
      </c>
      <c r="G866" s="7">
        <v>878.24689999999987</v>
      </c>
    </row>
    <row r="867" spans="1:7" x14ac:dyDescent="0.3">
      <c r="A867">
        <v>40</v>
      </c>
      <c r="B867" t="s">
        <v>8</v>
      </c>
      <c r="C867" s="7">
        <v>29.9</v>
      </c>
      <c r="D867">
        <v>2</v>
      </c>
      <c r="E867" t="s">
        <v>10</v>
      </c>
      <c r="F867" t="s">
        <v>12</v>
      </c>
      <c r="G867" s="7">
        <v>660.03610000000003</v>
      </c>
    </row>
    <row r="868" spans="1:7" x14ac:dyDescent="0.3">
      <c r="A868">
        <v>18</v>
      </c>
      <c r="B868" t="s">
        <v>8</v>
      </c>
      <c r="C868" s="7">
        <v>37.29</v>
      </c>
      <c r="D868">
        <v>0</v>
      </c>
      <c r="E868" t="s">
        <v>10</v>
      </c>
      <c r="F868" t="s">
        <v>11</v>
      </c>
      <c r="G868" s="7">
        <v>114.14451</v>
      </c>
    </row>
    <row r="869" spans="1:7" x14ac:dyDescent="0.3">
      <c r="A869">
        <v>57</v>
      </c>
      <c r="B869" t="s">
        <v>8</v>
      </c>
      <c r="C869" s="7">
        <v>43.7</v>
      </c>
      <c r="D869">
        <v>1</v>
      </c>
      <c r="E869" t="s">
        <v>10</v>
      </c>
      <c r="F869" t="s">
        <v>12</v>
      </c>
      <c r="G869" s="7">
        <v>1157.6129999999998</v>
      </c>
    </row>
    <row r="870" spans="1:7" x14ac:dyDescent="0.3">
      <c r="A870">
        <v>61</v>
      </c>
      <c r="B870" t="s">
        <v>8</v>
      </c>
      <c r="C870" s="7">
        <v>23.655000000000001</v>
      </c>
      <c r="D870">
        <v>0</v>
      </c>
      <c r="E870" t="s">
        <v>10</v>
      </c>
      <c r="F870" t="s">
        <v>14</v>
      </c>
      <c r="G870" s="7">
        <v>1312.960345</v>
      </c>
    </row>
    <row r="871" spans="1:7" x14ac:dyDescent="0.3">
      <c r="A871">
        <v>25</v>
      </c>
      <c r="B871" t="s">
        <v>7</v>
      </c>
      <c r="C871" s="7">
        <v>24.3</v>
      </c>
      <c r="D871">
        <v>3</v>
      </c>
      <c r="E871" t="s">
        <v>10</v>
      </c>
      <c r="F871" t="s">
        <v>12</v>
      </c>
      <c r="G871" s="7">
        <v>439.16520000000003</v>
      </c>
    </row>
    <row r="872" spans="1:7" x14ac:dyDescent="0.3">
      <c r="A872">
        <v>50</v>
      </c>
      <c r="B872" t="s">
        <v>8</v>
      </c>
      <c r="C872" s="7">
        <v>36.200000000000003</v>
      </c>
      <c r="D872">
        <v>0</v>
      </c>
      <c r="E872" t="s">
        <v>10</v>
      </c>
      <c r="F872" t="s">
        <v>12</v>
      </c>
      <c r="G872" s="7">
        <v>845.78179999999998</v>
      </c>
    </row>
    <row r="873" spans="1:7" x14ac:dyDescent="0.3">
      <c r="A873">
        <v>26</v>
      </c>
      <c r="B873" t="s">
        <v>7</v>
      </c>
      <c r="C873" s="7">
        <v>29.48</v>
      </c>
      <c r="D873">
        <v>1</v>
      </c>
      <c r="E873" t="s">
        <v>10</v>
      </c>
      <c r="F873" t="s">
        <v>11</v>
      </c>
      <c r="G873" s="7">
        <v>339.23652000000004</v>
      </c>
    </row>
    <row r="874" spans="1:7" x14ac:dyDescent="0.3">
      <c r="A874">
        <v>42</v>
      </c>
      <c r="B874" t="s">
        <v>8</v>
      </c>
      <c r="C874" s="7">
        <v>24.86</v>
      </c>
      <c r="D874">
        <v>0</v>
      </c>
      <c r="E874" t="s">
        <v>10</v>
      </c>
      <c r="F874" t="s">
        <v>11</v>
      </c>
      <c r="G874" s="7">
        <v>596.68873999999994</v>
      </c>
    </row>
    <row r="875" spans="1:7" x14ac:dyDescent="0.3">
      <c r="A875">
        <v>43</v>
      </c>
      <c r="B875" t="s">
        <v>8</v>
      </c>
      <c r="C875" s="7">
        <v>30.1</v>
      </c>
      <c r="D875">
        <v>1</v>
      </c>
      <c r="E875" t="s">
        <v>10</v>
      </c>
      <c r="F875" t="s">
        <v>12</v>
      </c>
      <c r="G875" s="7">
        <v>684.90260000000001</v>
      </c>
    </row>
    <row r="876" spans="1:7" x14ac:dyDescent="0.3">
      <c r="A876">
        <v>44</v>
      </c>
      <c r="B876" t="s">
        <v>8</v>
      </c>
      <c r="C876" s="7">
        <v>21.85</v>
      </c>
      <c r="D876">
        <v>3</v>
      </c>
      <c r="E876" t="s">
        <v>10</v>
      </c>
      <c r="F876" t="s">
        <v>14</v>
      </c>
      <c r="G876" s="7">
        <v>889.11394999999993</v>
      </c>
    </row>
    <row r="877" spans="1:7" x14ac:dyDescent="0.3">
      <c r="A877">
        <v>23</v>
      </c>
      <c r="B877" t="s">
        <v>7</v>
      </c>
      <c r="C877" s="7">
        <v>28.12</v>
      </c>
      <c r="D877">
        <v>0</v>
      </c>
      <c r="E877" t="s">
        <v>10</v>
      </c>
      <c r="F877" t="s">
        <v>13</v>
      </c>
      <c r="G877" s="7">
        <v>269.01138000000003</v>
      </c>
    </row>
    <row r="878" spans="1:7" x14ac:dyDescent="0.3">
      <c r="A878">
        <v>49</v>
      </c>
      <c r="B878" t="s">
        <v>7</v>
      </c>
      <c r="C878" s="7">
        <v>27.1</v>
      </c>
      <c r="D878">
        <v>1</v>
      </c>
      <c r="E878" t="s">
        <v>10</v>
      </c>
      <c r="F878" t="s">
        <v>12</v>
      </c>
      <c r="G878" s="7">
        <v>2614.0360300000002</v>
      </c>
    </row>
    <row r="879" spans="1:7" x14ac:dyDescent="0.3">
      <c r="A879">
        <v>33</v>
      </c>
      <c r="B879" t="s">
        <v>8</v>
      </c>
      <c r="C879" s="7">
        <v>33.44</v>
      </c>
      <c r="D879">
        <v>5</v>
      </c>
      <c r="E879" t="s">
        <v>10</v>
      </c>
      <c r="F879" t="s">
        <v>11</v>
      </c>
      <c r="G879" s="7">
        <v>665.37886000000003</v>
      </c>
    </row>
    <row r="880" spans="1:7" x14ac:dyDescent="0.3">
      <c r="A880">
        <v>41</v>
      </c>
      <c r="B880" t="s">
        <v>8</v>
      </c>
      <c r="C880" s="7">
        <v>28.8</v>
      </c>
      <c r="D880">
        <v>1</v>
      </c>
      <c r="E880" t="s">
        <v>10</v>
      </c>
      <c r="F880" t="s">
        <v>12</v>
      </c>
      <c r="G880" s="7">
        <v>628.22349999999994</v>
      </c>
    </row>
    <row r="881" spans="1:7" x14ac:dyDescent="0.3">
      <c r="A881">
        <v>37</v>
      </c>
      <c r="B881" t="s">
        <v>7</v>
      </c>
      <c r="C881" s="7">
        <v>29.5</v>
      </c>
      <c r="D881">
        <v>2</v>
      </c>
      <c r="E881" t="s">
        <v>10</v>
      </c>
      <c r="F881" t="s">
        <v>12</v>
      </c>
      <c r="G881" s="7">
        <v>631.1952</v>
      </c>
    </row>
    <row r="882" spans="1:7" x14ac:dyDescent="0.3">
      <c r="A882">
        <v>22</v>
      </c>
      <c r="B882" t="s">
        <v>8</v>
      </c>
      <c r="C882" s="7">
        <v>34.799999999999997</v>
      </c>
      <c r="D882">
        <v>3</v>
      </c>
      <c r="E882" t="s">
        <v>10</v>
      </c>
      <c r="F882" t="s">
        <v>12</v>
      </c>
      <c r="G882" s="7">
        <v>344.3064</v>
      </c>
    </row>
    <row r="883" spans="1:7" x14ac:dyDescent="0.3">
      <c r="A883">
        <v>23</v>
      </c>
      <c r="B883" t="s">
        <v>8</v>
      </c>
      <c r="C883" s="7">
        <v>27.36</v>
      </c>
      <c r="D883">
        <v>1</v>
      </c>
      <c r="E883" t="s">
        <v>10</v>
      </c>
      <c r="F883" t="s">
        <v>13</v>
      </c>
      <c r="G883" s="7">
        <v>278.90574000000004</v>
      </c>
    </row>
    <row r="884" spans="1:7" x14ac:dyDescent="0.3">
      <c r="A884">
        <v>21</v>
      </c>
      <c r="B884" t="s">
        <v>7</v>
      </c>
      <c r="C884" s="7">
        <v>22.135000000000002</v>
      </c>
      <c r="D884">
        <v>0</v>
      </c>
      <c r="E884" t="s">
        <v>10</v>
      </c>
      <c r="F884" t="s">
        <v>14</v>
      </c>
      <c r="G884" s="7">
        <v>258.58506499999999</v>
      </c>
    </row>
    <row r="885" spans="1:7" x14ac:dyDescent="0.3">
      <c r="A885">
        <v>51</v>
      </c>
      <c r="B885" t="s">
        <v>7</v>
      </c>
      <c r="C885" s="7">
        <v>37.049999999999997</v>
      </c>
      <c r="D885">
        <v>3</v>
      </c>
      <c r="E885" t="s">
        <v>9</v>
      </c>
      <c r="F885" t="s">
        <v>14</v>
      </c>
      <c r="G885" s="7">
        <v>4625.5112500000005</v>
      </c>
    </row>
    <row r="886" spans="1:7" x14ac:dyDescent="0.3">
      <c r="A886">
        <v>25</v>
      </c>
      <c r="B886" t="s">
        <v>8</v>
      </c>
      <c r="C886" s="7">
        <v>26.695</v>
      </c>
      <c r="D886">
        <v>4</v>
      </c>
      <c r="E886" t="s">
        <v>10</v>
      </c>
      <c r="F886" t="s">
        <v>13</v>
      </c>
      <c r="G886" s="7">
        <v>487.79810500000002</v>
      </c>
    </row>
    <row r="887" spans="1:7" x14ac:dyDescent="0.3">
      <c r="A887">
        <v>32</v>
      </c>
      <c r="B887" t="s">
        <v>8</v>
      </c>
      <c r="C887" s="7">
        <v>28.93</v>
      </c>
      <c r="D887">
        <v>1</v>
      </c>
      <c r="E887" t="s">
        <v>9</v>
      </c>
      <c r="F887" t="s">
        <v>11</v>
      </c>
      <c r="G887" s="7">
        <v>1971.96947</v>
      </c>
    </row>
    <row r="888" spans="1:7" x14ac:dyDescent="0.3">
      <c r="A888">
        <v>57</v>
      </c>
      <c r="B888" t="s">
        <v>8</v>
      </c>
      <c r="C888" s="7">
        <v>28.975000000000001</v>
      </c>
      <c r="D888">
        <v>0</v>
      </c>
      <c r="E888" t="s">
        <v>9</v>
      </c>
      <c r="F888" t="s">
        <v>14</v>
      </c>
      <c r="G888" s="7">
        <v>2721.8437249999997</v>
      </c>
    </row>
    <row r="889" spans="1:7" x14ac:dyDescent="0.3">
      <c r="A889">
        <v>36</v>
      </c>
      <c r="B889" t="s">
        <v>7</v>
      </c>
      <c r="C889" s="7">
        <v>30.02</v>
      </c>
      <c r="D889">
        <v>0</v>
      </c>
      <c r="E889" t="s">
        <v>10</v>
      </c>
      <c r="F889" t="s">
        <v>13</v>
      </c>
      <c r="G889" s="7">
        <v>527.21758</v>
      </c>
    </row>
    <row r="890" spans="1:7" x14ac:dyDescent="0.3">
      <c r="A890">
        <v>22</v>
      </c>
      <c r="B890" t="s">
        <v>8</v>
      </c>
      <c r="C890" s="7">
        <v>39.5</v>
      </c>
      <c r="D890">
        <v>0</v>
      </c>
      <c r="E890" t="s">
        <v>10</v>
      </c>
      <c r="F890" t="s">
        <v>12</v>
      </c>
      <c r="G890" s="7">
        <v>168.25970000000001</v>
      </c>
    </row>
    <row r="891" spans="1:7" x14ac:dyDescent="0.3">
      <c r="A891">
        <v>57</v>
      </c>
      <c r="B891" t="s">
        <v>8</v>
      </c>
      <c r="C891" s="7">
        <v>33.630000000000003</v>
      </c>
      <c r="D891">
        <v>1</v>
      </c>
      <c r="E891" t="s">
        <v>10</v>
      </c>
      <c r="F891" t="s">
        <v>13</v>
      </c>
      <c r="G891" s="7">
        <v>1194.5132699999999</v>
      </c>
    </row>
    <row r="892" spans="1:7" x14ac:dyDescent="0.3">
      <c r="A892">
        <v>64</v>
      </c>
      <c r="B892" t="s">
        <v>7</v>
      </c>
      <c r="C892" s="7">
        <v>26.885000000000002</v>
      </c>
      <c r="D892">
        <v>0</v>
      </c>
      <c r="E892" t="s">
        <v>9</v>
      </c>
      <c r="F892" t="s">
        <v>13</v>
      </c>
      <c r="G892" s="7">
        <v>2933.0983150000002</v>
      </c>
    </row>
    <row r="893" spans="1:7" x14ac:dyDescent="0.3">
      <c r="A893">
        <v>36</v>
      </c>
      <c r="B893" t="s">
        <v>7</v>
      </c>
      <c r="C893" s="7">
        <v>29.04</v>
      </c>
      <c r="D893">
        <v>4</v>
      </c>
      <c r="E893" t="s">
        <v>10</v>
      </c>
      <c r="F893" t="s">
        <v>11</v>
      </c>
      <c r="G893" s="7">
        <v>724.38136000000009</v>
      </c>
    </row>
    <row r="894" spans="1:7" x14ac:dyDescent="0.3">
      <c r="A894">
        <v>54</v>
      </c>
      <c r="B894" t="s">
        <v>8</v>
      </c>
      <c r="C894" s="7">
        <v>24.035</v>
      </c>
      <c r="D894">
        <v>0</v>
      </c>
      <c r="E894" t="s">
        <v>10</v>
      </c>
      <c r="F894" t="s">
        <v>14</v>
      </c>
      <c r="G894" s="7">
        <v>1042.291665</v>
      </c>
    </row>
    <row r="895" spans="1:7" x14ac:dyDescent="0.3">
      <c r="A895">
        <v>47</v>
      </c>
      <c r="B895" t="s">
        <v>8</v>
      </c>
      <c r="C895" s="7">
        <v>38.94</v>
      </c>
      <c r="D895">
        <v>2</v>
      </c>
      <c r="E895" t="s">
        <v>9</v>
      </c>
      <c r="F895" t="s">
        <v>11</v>
      </c>
      <c r="G895" s="7">
        <v>4420.2653599999994</v>
      </c>
    </row>
    <row r="896" spans="1:7" x14ac:dyDescent="0.3">
      <c r="A896">
        <v>62</v>
      </c>
      <c r="B896" t="s">
        <v>8</v>
      </c>
      <c r="C896" s="7">
        <v>32.11</v>
      </c>
      <c r="D896">
        <v>0</v>
      </c>
      <c r="E896" t="s">
        <v>10</v>
      </c>
      <c r="F896" t="s">
        <v>14</v>
      </c>
      <c r="G896" s="7">
        <v>1355.5004899999999</v>
      </c>
    </row>
    <row r="897" spans="1:7" x14ac:dyDescent="0.3">
      <c r="A897">
        <v>61</v>
      </c>
      <c r="B897" t="s">
        <v>7</v>
      </c>
      <c r="C897" s="7">
        <v>44</v>
      </c>
      <c r="D897">
        <v>0</v>
      </c>
      <c r="E897" t="s">
        <v>10</v>
      </c>
      <c r="F897" t="s">
        <v>12</v>
      </c>
      <c r="G897" s="7">
        <v>1306.3883000000001</v>
      </c>
    </row>
    <row r="898" spans="1:7" x14ac:dyDescent="0.3">
      <c r="A898">
        <v>43</v>
      </c>
      <c r="B898" t="s">
        <v>7</v>
      </c>
      <c r="C898" s="7">
        <v>20.045000000000002</v>
      </c>
      <c r="D898">
        <v>2</v>
      </c>
      <c r="E898" t="s">
        <v>9</v>
      </c>
      <c r="F898" t="s">
        <v>14</v>
      </c>
      <c r="G898" s="7">
        <v>1979.8054550000002</v>
      </c>
    </row>
    <row r="899" spans="1:7" x14ac:dyDescent="0.3">
      <c r="A899">
        <v>19</v>
      </c>
      <c r="B899" t="s">
        <v>8</v>
      </c>
      <c r="C899" s="7">
        <v>25.555</v>
      </c>
      <c r="D899">
        <v>1</v>
      </c>
      <c r="E899" t="s">
        <v>10</v>
      </c>
      <c r="F899" t="s">
        <v>13</v>
      </c>
      <c r="G899" s="7">
        <v>222.15644499999999</v>
      </c>
    </row>
    <row r="900" spans="1:7" x14ac:dyDescent="0.3">
      <c r="A900">
        <v>18</v>
      </c>
      <c r="B900" t="s">
        <v>7</v>
      </c>
      <c r="C900" s="7">
        <v>40.26</v>
      </c>
      <c r="D900">
        <v>0</v>
      </c>
      <c r="E900" t="s">
        <v>10</v>
      </c>
      <c r="F900" t="s">
        <v>11</v>
      </c>
      <c r="G900" s="7">
        <v>163.45733999999999</v>
      </c>
    </row>
    <row r="901" spans="1:7" x14ac:dyDescent="0.3">
      <c r="A901">
        <v>19</v>
      </c>
      <c r="B901" t="s">
        <v>7</v>
      </c>
      <c r="C901" s="7">
        <v>22.515000000000001</v>
      </c>
      <c r="D901">
        <v>0</v>
      </c>
      <c r="E901" t="s">
        <v>10</v>
      </c>
      <c r="F901" t="s">
        <v>13</v>
      </c>
      <c r="G901" s="7">
        <v>211.73388500000001</v>
      </c>
    </row>
    <row r="902" spans="1:7" x14ac:dyDescent="0.3">
      <c r="A902">
        <v>49</v>
      </c>
      <c r="B902" t="s">
        <v>8</v>
      </c>
      <c r="C902" s="7">
        <v>22.515000000000001</v>
      </c>
      <c r="D902">
        <v>0</v>
      </c>
      <c r="E902" t="s">
        <v>10</v>
      </c>
      <c r="F902" t="s">
        <v>14</v>
      </c>
      <c r="G902" s="7">
        <v>868.88588500000003</v>
      </c>
    </row>
    <row r="903" spans="1:7" x14ac:dyDescent="0.3">
      <c r="A903">
        <v>60</v>
      </c>
      <c r="B903" t="s">
        <v>8</v>
      </c>
      <c r="C903" s="7">
        <v>40.92</v>
      </c>
      <c r="D903">
        <v>0</v>
      </c>
      <c r="E903" t="s">
        <v>9</v>
      </c>
      <c r="F903" t="s">
        <v>11</v>
      </c>
      <c r="G903" s="7">
        <v>4867.3558800000001</v>
      </c>
    </row>
    <row r="904" spans="1:7" x14ac:dyDescent="0.3">
      <c r="A904">
        <v>26</v>
      </c>
      <c r="B904" t="s">
        <v>8</v>
      </c>
      <c r="C904" s="7">
        <v>27.265000000000001</v>
      </c>
      <c r="D904">
        <v>3</v>
      </c>
      <c r="E904" t="s">
        <v>10</v>
      </c>
      <c r="F904" t="s">
        <v>14</v>
      </c>
      <c r="G904" s="7">
        <v>466.12863500000003</v>
      </c>
    </row>
    <row r="905" spans="1:7" x14ac:dyDescent="0.3">
      <c r="A905">
        <v>49</v>
      </c>
      <c r="B905" t="s">
        <v>8</v>
      </c>
      <c r="C905" s="7">
        <v>36.85</v>
      </c>
      <c r="D905">
        <v>0</v>
      </c>
      <c r="E905" t="s">
        <v>10</v>
      </c>
      <c r="F905" t="s">
        <v>11</v>
      </c>
      <c r="G905" s="7">
        <v>812.57844999999998</v>
      </c>
    </row>
    <row r="906" spans="1:7" x14ac:dyDescent="0.3">
      <c r="A906">
        <v>60</v>
      </c>
      <c r="B906" t="s">
        <v>7</v>
      </c>
      <c r="C906" s="7">
        <v>35.1</v>
      </c>
      <c r="D906">
        <v>0</v>
      </c>
      <c r="E906" t="s">
        <v>10</v>
      </c>
      <c r="F906" t="s">
        <v>12</v>
      </c>
      <c r="G906" s="7">
        <v>1264.4589000000001</v>
      </c>
    </row>
    <row r="907" spans="1:7" x14ac:dyDescent="0.3">
      <c r="A907">
        <v>26</v>
      </c>
      <c r="B907" t="s">
        <v>7</v>
      </c>
      <c r="C907" s="7">
        <v>29.355</v>
      </c>
      <c r="D907">
        <v>2</v>
      </c>
      <c r="E907" t="s">
        <v>10</v>
      </c>
      <c r="F907" t="s">
        <v>14</v>
      </c>
      <c r="G907" s="7">
        <v>456.41914500000001</v>
      </c>
    </row>
    <row r="908" spans="1:7" x14ac:dyDescent="0.3">
      <c r="A908">
        <v>27</v>
      </c>
      <c r="B908" t="s">
        <v>8</v>
      </c>
      <c r="C908" s="7">
        <v>32.585000000000001</v>
      </c>
      <c r="D908">
        <v>3</v>
      </c>
      <c r="E908" t="s">
        <v>10</v>
      </c>
      <c r="F908" t="s">
        <v>14</v>
      </c>
      <c r="G908" s="7">
        <v>484.69201499999997</v>
      </c>
    </row>
    <row r="909" spans="1:7" x14ac:dyDescent="0.3">
      <c r="A909">
        <v>44</v>
      </c>
      <c r="B909" t="s">
        <v>7</v>
      </c>
      <c r="C909" s="7">
        <v>32.340000000000003</v>
      </c>
      <c r="D909">
        <v>1</v>
      </c>
      <c r="E909" t="s">
        <v>10</v>
      </c>
      <c r="F909" t="s">
        <v>11</v>
      </c>
      <c r="G909" s="7">
        <v>763.37205999999992</v>
      </c>
    </row>
    <row r="910" spans="1:7" x14ac:dyDescent="0.3">
      <c r="A910">
        <v>63</v>
      </c>
      <c r="B910" t="s">
        <v>8</v>
      </c>
      <c r="C910" s="7">
        <v>39.799999999999997</v>
      </c>
      <c r="D910">
        <v>3</v>
      </c>
      <c r="E910" t="s">
        <v>10</v>
      </c>
      <c r="F910" t="s">
        <v>12</v>
      </c>
      <c r="G910" s="7">
        <v>1517.0068999999999</v>
      </c>
    </row>
    <row r="911" spans="1:7" x14ac:dyDescent="0.3">
      <c r="A911">
        <v>32</v>
      </c>
      <c r="B911" t="s">
        <v>7</v>
      </c>
      <c r="C911" s="7">
        <v>24.6</v>
      </c>
      <c r="D911">
        <v>0</v>
      </c>
      <c r="E911" t="s">
        <v>9</v>
      </c>
      <c r="F911" t="s">
        <v>12</v>
      </c>
      <c r="G911" s="7">
        <v>1749.6306</v>
      </c>
    </row>
    <row r="912" spans="1:7" x14ac:dyDescent="0.3">
      <c r="A912">
        <v>22</v>
      </c>
      <c r="B912" t="s">
        <v>8</v>
      </c>
      <c r="C912" s="7">
        <v>28.31</v>
      </c>
      <c r="D912">
        <v>1</v>
      </c>
      <c r="E912" t="s">
        <v>10</v>
      </c>
      <c r="F912" t="s">
        <v>13</v>
      </c>
      <c r="G912" s="7">
        <v>263.90429</v>
      </c>
    </row>
    <row r="913" spans="1:7" x14ac:dyDescent="0.3">
      <c r="A913">
        <v>18</v>
      </c>
      <c r="B913" t="s">
        <v>8</v>
      </c>
      <c r="C913" s="7">
        <v>31.73</v>
      </c>
      <c r="D913">
        <v>0</v>
      </c>
      <c r="E913" t="s">
        <v>9</v>
      </c>
      <c r="F913" t="s">
        <v>14</v>
      </c>
      <c r="G913" s="7">
        <v>3373.2686699999999</v>
      </c>
    </row>
    <row r="914" spans="1:7" x14ac:dyDescent="0.3">
      <c r="A914">
        <v>59</v>
      </c>
      <c r="B914" t="s">
        <v>7</v>
      </c>
      <c r="C914" s="7">
        <v>26.695</v>
      </c>
      <c r="D914">
        <v>3</v>
      </c>
      <c r="E914" t="s">
        <v>10</v>
      </c>
      <c r="F914" t="s">
        <v>13</v>
      </c>
      <c r="G914" s="7">
        <v>1438.2709049999999</v>
      </c>
    </row>
    <row r="915" spans="1:7" x14ac:dyDescent="0.3">
      <c r="A915">
        <v>44</v>
      </c>
      <c r="B915" t="s">
        <v>7</v>
      </c>
      <c r="C915" s="7">
        <v>27.5</v>
      </c>
      <c r="D915">
        <v>1</v>
      </c>
      <c r="E915" t="s">
        <v>10</v>
      </c>
      <c r="F915" t="s">
        <v>12</v>
      </c>
      <c r="G915" s="7">
        <v>762.69929999999999</v>
      </c>
    </row>
    <row r="916" spans="1:7" x14ac:dyDescent="0.3">
      <c r="A916">
        <v>33</v>
      </c>
      <c r="B916" t="s">
        <v>8</v>
      </c>
      <c r="C916" s="7">
        <v>24.605</v>
      </c>
      <c r="D916">
        <v>2</v>
      </c>
      <c r="E916" t="s">
        <v>10</v>
      </c>
      <c r="F916" t="s">
        <v>13</v>
      </c>
      <c r="G916" s="7">
        <v>525.75079500000004</v>
      </c>
    </row>
    <row r="917" spans="1:7" x14ac:dyDescent="0.3">
      <c r="A917">
        <v>24</v>
      </c>
      <c r="B917" t="s">
        <v>7</v>
      </c>
      <c r="C917" s="7">
        <v>33.99</v>
      </c>
      <c r="D917">
        <v>0</v>
      </c>
      <c r="E917" t="s">
        <v>10</v>
      </c>
      <c r="F917" t="s">
        <v>11</v>
      </c>
      <c r="G917" s="7">
        <v>247.33341000000001</v>
      </c>
    </row>
    <row r="918" spans="1:7" x14ac:dyDescent="0.3">
      <c r="A918">
        <v>43</v>
      </c>
      <c r="B918" t="s">
        <v>7</v>
      </c>
      <c r="C918" s="7">
        <v>26.885000000000002</v>
      </c>
      <c r="D918">
        <v>0</v>
      </c>
      <c r="E918" t="s">
        <v>9</v>
      </c>
      <c r="F918" t="s">
        <v>13</v>
      </c>
      <c r="G918" s="7">
        <v>2177.4322149999998</v>
      </c>
    </row>
    <row r="919" spans="1:7" x14ac:dyDescent="0.3">
      <c r="A919">
        <v>45</v>
      </c>
      <c r="B919" t="s">
        <v>8</v>
      </c>
      <c r="C919" s="7">
        <v>22.895</v>
      </c>
      <c r="D919">
        <v>0</v>
      </c>
      <c r="E919" t="s">
        <v>9</v>
      </c>
      <c r="F919" t="s">
        <v>14</v>
      </c>
      <c r="G919" s="7">
        <v>3506.9374519999997</v>
      </c>
    </row>
    <row r="920" spans="1:7" x14ac:dyDescent="0.3">
      <c r="A920">
        <v>61</v>
      </c>
      <c r="B920" t="s">
        <v>7</v>
      </c>
      <c r="C920" s="7">
        <v>28.2</v>
      </c>
      <c r="D920">
        <v>0</v>
      </c>
      <c r="E920" t="s">
        <v>10</v>
      </c>
      <c r="F920" t="s">
        <v>12</v>
      </c>
      <c r="G920" s="7">
        <v>1304.1921</v>
      </c>
    </row>
    <row r="921" spans="1:7" x14ac:dyDescent="0.3">
      <c r="A921">
        <v>35</v>
      </c>
      <c r="B921" t="s">
        <v>7</v>
      </c>
      <c r="C921" s="7">
        <v>34.21</v>
      </c>
      <c r="D921">
        <v>1</v>
      </c>
      <c r="E921" t="s">
        <v>10</v>
      </c>
      <c r="F921" t="s">
        <v>11</v>
      </c>
      <c r="G921" s="7">
        <v>524.52269000000001</v>
      </c>
    </row>
    <row r="922" spans="1:7" x14ac:dyDescent="0.3">
      <c r="A922">
        <v>62</v>
      </c>
      <c r="B922" t="s">
        <v>7</v>
      </c>
      <c r="C922" s="7">
        <v>25</v>
      </c>
      <c r="D922">
        <v>0</v>
      </c>
      <c r="E922" t="s">
        <v>10</v>
      </c>
      <c r="F922" t="s">
        <v>12</v>
      </c>
      <c r="G922" s="7">
        <v>1345.1122</v>
      </c>
    </row>
    <row r="923" spans="1:7" x14ac:dyDescent="0.3">
      <c r="A923">
        <v>62</v>
      </c>
      <c r="B923" t="s">
        <v>7</v>
      </c>
      <c r="C923" s="7">
        <v>33.200000000000003</v>
      </c>
      <c r="D923">
        <v>0</v>
      </c>
      <c r="E923" t="s">
        <v>10</v>
      </c>
      <c r="F923" t="s">
        <v>12</v>
      </c>
      <c r="G923" s="7">
        <v>1346.252</v>
      </c>
    </row>
    <row r="924" spans="1:7" x14ac:dyDescent="0.3">
      <c r="A924">
        <v>38</v>
      </c>
      <c r="B924" t="s">
        <v>8</v>
      </c>
      <c r="C924" s="7">
        <v>31</v>
      </c>
      <c r="D924">
        <v>1</v>
      </c>
      <c r="E924" t="s">
        <v>10</v>
      </c>
      <c r="F924" t="s">
        <v>12</v>
      </c>
      <c r="G924" s="7">
        <v>548.82619999999997</v>
      </c>
    </row>
    <row r="925" spans="1:7" x14ac:dyDescent="0.3">
      <c r="A925">
        <v>34</v>
      </c>
      <c r="B925" t="s">
        <v>8</v>
      </c>
      <c r="C925" s="7">
        <v>35.814999999999998</v>
      </c>
      <c r="D925">
        <v>0</v>
      </c>
      <c r="E925" t="s">
        <v>10</v>
      </c>
      <c r="F925" t="s">
        <v>13</v>
      </c>
      <c r="G925" s="7">
        <v>432.04108500000001</v>
      </c>
    </row>
    <row r="926" spans="1:7" x14ac:dyDescent="0.3">
      <c r="A926">
        <v>43</v>
      </c>
      <c r="B926" t="s">
        <v>8</v>
      </c>
      <c r="C926" s="7">
        <v>23.2</v>
      </c>
      <c r="D926">
        <v>0</v>
      </c>
      <c r="E926" t="s">
        <v>10</v>
      </c>
      <c r="F926" t="s">
        <v>12</v>
      </c>
      <c r="G926" s="7">
        <v>625.04349999999999</v>
      </c>
    </row>
    <row r="927" spans="1:7" x14ac:dyDescent="0.3">
      <c r="A927">
        <v>50</v>
      </c>
      <c r="B927" t="s">
        <v>8</v>
      </c>
      <c r="C927" s="7">
        <v>32.11</v>
      </c>
      <c r="D927">
        <v>2</v>
      </c>
      <c r="E927" t="s">
        <v>10</v>
      </c>
      <c r="F927" t="s">
        <v>14</v>
      </c>
      <c r="G927" s="7">
        <v>2533.3332839999998</v>
      </c>
    </row>
    <row r="928" spans="1:7" x14ac:dyDescent="0.3">
      <c r="A928">
        <v>19</v>
      </c>
      <c r="B928" t="s">
        <v>7</v>
      </c>
      <c r="C928" s="7">
        <v>23.4</v>
      </c>
      <c r="D928">
        <v>2</v>
      </c>
      <c r="E928" t="s">
        <v>10</v>
      </c>
      <c r="F928" t="s">
        <v>12</v>
      </c>
      <c r="G928" s="7">
        <v>291.3569</v>
      </c>
    </row>
    <row r="929" spans="1:7" x14ac:dyDescent="0.3">
      <c r="A929">
        <v>57</v>
      </c>
      <c r="B929" t="s">
        <v>7</v>
      </c>
      <c r="C929" s="7">
        <v>20.100000000000001</v>
      </c>
      <c r="D929">
        <v>1</v>
      </c>
      <c r="E929" t="s">
        <v>10</v>
      </c>
      <c r="F929" t="s">
        <v>12</v>
      </c>
      <c r="G929" s="7">
        <v>1203.2325999999998</v>
      </c>
    </row>
    <row r="930" spans="1:7" x14ac:dyDescent="0.3">
      <c r="A930">
        <v>62</v>
      </c>
      <c r="B930" t="s">
        <v>7</v>
      </c>
      <c r="C930" s="7">
        <v>39.159999999999997</v>
      </c>
      <c r="D930">
        <v>0</v>
      </c>
      <c r="E930" t="s">
        <v>10</v>
      </c>
      <c r="F930" t="s">
        <v>11</v>
      </c>
      <c r="G930" s="7">
        <v>1347.0804400000002</v>
      </c>
    </row>
    <row r="931" spans="1:7" x14ac:dyDescent="0.3">
      <c r="A931">
        <v>41</v>
      </c>
      <c r="B931" t="s">
        <v>8</v>
      </c>
      <c r="C931" s="7">
        <v>34.21</v>
      </c>
      <c r="D931">
        <v>1</v>
      </c>
      <c r="E931" t="s">
        <v>10</v>
      </c>
      <c r="F931" t="s">
        <v>11</v>
      </c>
      <c r="G931" s="7">
        <v>628.97549000000004</v>
      </c>
    </row>
    <row r="932" spans="1:7" x14ac:dyDescent="0.3">
      <c r="A932">
        <v>26</v>
      </c>
      <c r="B932" t="s">
        <v>8</v>
      </c>
      <c r="C932" s="7">
        <v>46.53</v>
      </c>
      <c r="D932">
        <v>1</v>
      </c>
      <c r="E932" t="s">
        <v>10</v>
      </c>
      <c r="F932" t="s">
        <v>11</v>
      </c>
      <c r="G932" s="7">
        <v>292.70646999999997</v>
      </c>
    </row>
    <row r="933" spans="1:7" x14ac:dyDescent="0.3">
      <c r="A933">
        <v>39</v>
      </c>
      <c r="B933" t="s">
        <v>7</v>
      </c>
      <c r="C933" s="7">
        <v>32.5</v>
      </c>
      <c r="D933">
        <v>1</v>
      </c>
      <c r="E933" t="s">
        <v>10</v>
      </c>
      <c r="F933" t="s">
        <v>12</v>
      </c>
      <c r="G933" s="7">
        <v>623.82979999999998</v>
      </c>
    </row>
    <row r="934" spans="1:7" x14ac:dyDescent="0.3">
      <c r="A934">
        <v>46</v>
      </c>
      <c r="B934" t="s">
        <v>8</v>
      </c>
      <c r="C934" s="7">
        <v>25.8</v>
      </c>
      <c r="D934">
        <v>5</v>
      </c>
      <c r="E934" t="s">
        <v>10</v>
      </c>
      <c r="F934" t="s">
        <v>12</v>
      </c>
      <c r="G934" s="7">
        <v>1009.6969999999999</v>
      </c>
    </row>
    <row r="935" spans="1:7" x14ac:dyDescent="0.3">
      <c r="A935">
        <v>45</v>
      </c>
      <c r="B935" t="s">
        <v>7</v>
      </c>
      <c r="C935" s="7">
        <v>35.299999999999997</v>
      </c>
      <c r="D935">
        <v>0</v>
      </c>
      <c r="E935" t="s">
        <v>10</v>
      </c>
      <c r="F935" t="s">
        <v>12</v>
      </c>
      <c r="G935" s="7">
        <v>734.81420000000003</v>
      </c>
    </row>
    <row r="936" spans="1:7" x14ac:dyDescent="0.3">
      <c r="A936">
        <v>32</v>
      </c>
      <c r="B936" t="s">
        <v>8</v>
      </c>
      <c r="C936" s="7">
        <v>37.18</v>
      </c>
      <c r="D936">
        <v>2</v>
      </c>
      <c r="E936" t="s">
        <v>10</v>
      </c>
      <c r="F936" t="s">
        <v>11</v>
      </c>
      <c r="G936" s="7">
        <v>467.33922000000001</v>
      </c>
    </row>
    <row r="937" spans="1:7" x14ac:dyDescent="0.3">
      <c r="A937">
        <v>59</v>
      </c>
      <c r="B937" t="s">
        <v>7</v>
      </c>
      <c r="C937" s="7">
        <v>27.5</v>
      </c>
      <c r="D937">
        <v>0</v>
      </c>
      <c r="E937" t="s">
        <v>10</v>
      </c>
      <c r="F937" t="s">
        <v>12</v>
      </c>
      <c r="G937" s="7">
        <v>1223.3827999999999</v>
      </c>
    </row>
    <row r="938" spans="1:7" x14ac:dyDescent="0.3">
      <c r="A938">
        <v>44</v>
      </c>
      <c r="B938" t="s">
        <v>8</v>
      </c>
      <c r="C938" s="7">
        <v>29.734999999999999</v>
      </c>
      <c r="D938">
        <v>2</v>
      </c>
      <c r="E938" t="s">
        <v>10</v>
      </c>
      <c r="F938" t="s">
        <v>14</v>
      </c>
      <c r="G938" s="7">
        <v>3210.866282</v>
      </c>
    </row>
    <row r="939" spans="1:7" x14ac:dyDescent="0.3">
      <c r="A939">
        <v>39</v>
      </c>
      <c r="B939" t="s">
        <v>7</v>
      </c>
      <c r="C939" s="7">
        <v>24.225000000000001</v>
      </c>
      <c r="D939">
        <v>5</v>
      </c>
      <c r="E939" t="s">
        <v>10</v>
      </c>
      <c r="F939" t="s">
        <v>13</v>
      </c>
      <c r="G939" s="7">
        <v>896.57957499999998</v>
      </c>
    </row>
    <row r="940" spans="1:7" x14ac:dyDescent="0.3">
      <c r="A940">
        <v>18</v>
      </c>
      <c r="B940" t="s">
        <v>8</v>
      </c>
      <c r="C940" s="7">
        <v>26.18</v>
      </c>
      <c r="D940">
        <v>2</v>
      </c>
      <c r="E940" t="s">
        <v>10</v>
      </c>
      <c r="F940" t="s">
        <v>11</v>
      </c>
      <c r="G940" s="7">
        <v>230.40021999999999</v>
      </c>
    </row>
    <row r="941" spans="1:7" x14ac:dyDescent="0.3">
      <c r="A941">
        <v>53</v>
      </c>
      <c r="B941" t="s">
        <v>8</v>
      </c>
      <c r="C941" s="7">
        <v>29.48</v>
      </c>
      <c r="D941">
        <v>0</v>
      </c>
      <c r="E941" t="s">
        <v>10</v>
      </c>
      <c r="F941" t="s">
        <v>11</v>
      </c>
      <c r="G941" s="7">
        <v>948.76442000000009</v>
      </c>
    </row>
    <row r="942" spans="1:7" x14ac:dyDescent="0.3">
      <c r="A942">
        <v>18</v>
      </c>
      <c r="B942" t="s">
        <v>8</v>
      </c>
      <c r="C942" s="7">
        <v>23.21</v>
      </c>
      <c r="D942">
        <v>0</v>
      </c>
      <c r="E942" t="s">
        <v>10</v>
      </c>
      <c r="F942" t="s">
        <v>11</v>
      </c>
      <c r="G942" s="7">
        <v>112.18739000000001</v>
      </c>
    </row>
    <row r="943" spans="1:7" x14ac:dyDescent="0.3">
      <c r="A943">
        <v>50</v>
      </c>
      <c r="B943" t="s">
        <v>7</v>
      </c>
      <c r="C943" s="7">
        <v>46.09</v>
      </c>
      <c r="D943">
        <v>1</v>
      </c>
      <c r="E943" t="s">
        <v>10</v>
      </c>
      <c r="F943" t="s">
        <v>11</v>
      </c>
      <c r="G943" s="7">
        <v>954.95650999999998</v>
      </c>
    </row>
    <row r="944" spans="1:7" x14ac:dyDescent="0.3">
      <c r="A944">
        <v>18</v>
      </c>
      <c r="B944" t="s">
        <v>7</v>
      </c>
      <c r="C944" s="7">
        <v>40.185000000000002</v>
      </c>
      <c r="D944">
        <v>0</v>
      </c>
      <c r="E944" t="s">
        <v>10</v>
      </c>
      <c r="F944" t="s">
        <v>14</v>
      </c>
      <c r="G944" s="7">
        <v>221.746915</v>
      </c>
    </row>
    <row r="945" spans="1:7" x14ac:dyDescent="0.3">
      <c r="A945">
        <v>19</v>
      </c>
      <c r="B945" t="s">
        <v>8</v>
      </c>
      <c r="C945" s="7">
        <v>22.61</v>
      </c>
      <c r="D945">
        <v>0</v>
      </c>
      <c r="E945" t="s">
        <v>10</v>
      </c>
      <c r="F945" t="s">
        <v>13</v>
      </c>
      <c r="G945" s="7">
        <v>162.84709000000001</v>
      </c>
    </row>
    <row r="946" spans="1:7" x14ac:dyDescent="0.3">
      <c r="A946">
        <v>62</v>
      </c>
      <c r="B946" t="s">
        <v>8</v>
      </c>
      <c r="C946" s="7">
        <v>39.93</v>
      </c>
      <c r="D946">
        <v>0</v>
      </c>
      <c r="E946" t="s">
        <v>10</v>
      </c>
      <c r="F946" t="s">
        <v>11</v>
      </c>
      <c r="G946" s="7">
        <v>1298.28747</v>
      </c>
    </row>
    <row r="947" spans="1:7" x14ac:dyDescent="0.3">
      <c r="A947">
        <v>56</v>
      </c>
      <c r="B947" t="s">
        <v>7</v>
      </c>
      <c r="C947" s="7">
        <v>35.799999999999997</v>
      </c>
      <c r="D947">
        <v>1</v>
      </c>
      <c r="E947" t="s">
        <v>10</v>
      </c>
      <c r="F947" t="s">
        <v>12</v>
      </c>
      <c r="G947" s="7">
        <v>1167.413</v>
      </c>
    </row>
    <row r="948" spans="1:7" x14ac:dyDescent="0.3">
      <c r="A948">
        <v>42</v>
      </c>
      <c r="B948" t="s">
        <v>8</v>
      </c>
      <c r="C948" s="7">
        <v>35.799999999999997</v>
      </c>
      <c r="D948">
        <v>2</v>
      </c>
      <c r="E948" t="s">
        <v>10</v>
      </c>
      <c r="F948" t="s">
        <v>12</v>
      </c>
      <c r="G948" s="7">
        <v>716.00940000000003</v>
      </c>
    </row>
    <row r="949" spans="1:7" x14ac:dyDescent="0.3">
      <c r="A949">
        <v>37</v>
      </c>
      <c r="B949" t="s">
        <v>8</v>
      </c>
      <c r="C949" s="7">
        <v>34.200000000000003</v>
      </c>
      <c r="D949">
        <v>1</v>
      </c>
      <c r="E949" t="s">
        <v>9</v>
      </c>
      <c r="F949" t="s">
        <v>14</v>
      </c>
      <c r="G949" s="7">
        <v>3904.7285000000002</v>
      </c>
    </row>
    <row r="950" spans="1:7" x14ac:dyDescent="0.3">
      <c r="A950">
        <v>42</v>
      </c>
      <c r="B950" t="s">
        <v>8</v>
      </c>
      <c r="C950" s="7">
        <v>31.254999999999999</v>
      </c>
      <c r="D950">
        <v>0</v>
      </c>
      <c r="E950" t="s">
        <v>10</v>
      </c>
      <c r="F950" t="s">
        <v>13</v>
      </c>
      <c r="G950" s="7">
        <v>635.87764500000003</v>
      </c>
    </row>
    <row r="951" spans="1:7" x14ac:dyDescent="0.3">
      <c r="A951">
        <v>25</v>
      </c>
      <c r="B951" t="s">
        <v>8</v>
      </c>
      <c r="C951" s="7">
        <v>29.7</v>
      </c>
      <c r="D951">
        <v>3</v>
      </c>
      <c r="E951" t="s">
        <v>9</v>
      </c>
      <c r="F951" t="s">
        <v>12</v>
      </c>
      <c r="G951" s="7">
        <v>1993.3457999999998</v>
      </c>
    </row>
    <row r="952" spans="1:7" x14ac:dyDescent="0.3">
      <c r="A952">
        <v>57</v>
      </c>
      <c r="B952" t="s">
        <v>8</v>
      </c>
      <c r="C952" s="7">
        <v>18.335000000000001</v>
      </c>
      <c r="D952">
        <v>0</v>
      </c>
      <c r="E952" t="s">
        <v>10</v>
      </c>
      <c r="F952" t="s">
        <v>14</v>
      </c>
      <c r="G952" s="7">
        <v>1153.487265</v>
      </c>
    </row>
    <row r="953" spans="1:7" x14ac:dyDescent="0.3">
      <c r="A953">
        <v>51</v>
      </c>
      <c r="B953" t="s">
        <v>8</v>
      </c>
      <c r="C953" s="7">
        <v>42.9</v>
      </c>
      <c r="D953">
        <v>2</v>
      </c>
      <c r="E953" t="s">
        <v>9</v>
      </c>
      <c r="F953" t="s">
        <v>11</v>
      </c>
      <c r="G953" s="7">
        <v>4746.2893999999997</v>
      </c>
    </row>
    <row r="954" spans="1:7" x14ac:dyDescent="0.3">
      <c r="A954">
        <v>30</v>
      </c>
      <c r="B954" t="s">
        <v>7</v>
      </c>
      <c r="C954" s="7">
        <v>28.405000000000001</v>
      </c>
      <c r="D954">
        <v>1</v>
      </c>
      <c r="E954" t="s">
        <v>10</v>
      </c>
      <c r="F954" t="s">
        <v>13</v>
      </c>
      <c r="G954" s="7">
        <v>452.71829500000001</v>
      </c>
    </row>
    <row r="955" spans="1:7" x14ac:dyDescent="0.3">
      <c r="A955">
        <v>44</v>
      </c>
      <c r="B955" t="s">
        <v>8</v>
      </c>
      <c r="C955" s="7">
        <v>30.2</v>
      </c>
      <c r="D955">
        <v>2</v>
      </c>
      <c r="E955" t="s">
        <v>9</v>
      </c>
      <c r="F955" t="s">
        <v>12</v>
      </c>
      <c r="G955" s="7">
        <v>3899.8546000000001</v>
      </c>
    </row>
    <row r="956" spans="1:7" x14ac:dyDescent="0.3">
      <c r="A956">
        <v>34</v>
      </c>
      <c r="B956" t="s">
        <v>8</v>
      </c>
      <c r="C956" s="7">
        <v>27.835000000000001</v>
      </c>
      <c r="D956">
        <v>1</v>
      </c>
      <c r="E956" t="s">
        <v>9</v>
      </c>
      <c r="F956" t="s">
        <v>13</v>
      </c>
      <c r="G956" s="7">
        <v>2000.9633650000001</v>
      </c>
    </row>
    <row r="957" spans="1:7" x14ac:dyDescent="0.3">
      <c r="A957">
        <v>31</v>
      </c>
      <c r="B957" t="s">
        <v>8</v>
      </c>
      <c r="C957" s="7">
        <v>39.49</v>
      </c>
      <c r="D957">
        <v>1</v>
      </c>
      <c r="E957" t="s">
        <v>10</v>
      </c>
      <c r="F957" t="s">
        <v>11</v>
      </c>
      <c r="G957" s="7">
        <v>387.57341000000002</v>
      </c>
    </row>
    <row r="958" spans="1:7" x14ac:dyDescent="0.3">
      <c r="A958">
        <v>54</v>
      </c>
      <c r="B958" t="s">
        <v>8</v>
      </c>
      <c r="C958" s="7">
        <v>30.8</v>
      </c>
      <c r="D958">
        <v>1</v>
      </c>
      <c r="E958" t="s">
        <v>9</v>
      </c>
      <c r="F958" t="s">
        <v>11</v>
      </c>
      <c r="G958" s="7">
        <v>4199.9519999999993</v>
      </c>
    </row>
    <row r="959" spans="1:7" x14ac:dyDescent="0.3">
      <c r="A959">
        <v>24</v>
      </c>
      <c r="B959" t="s">
        <v>8</v>
      </c>
      <c r="C959" s="7">
        <v>26.79</v>
      </c>
      <c r="D959">
        <v>1</v>
      </c>
      <c r="E959" t="s">
        <v>10</v>
      </c>
      <c r="F959" t="s">
        <v>13</v>
      </c>
      <c r="G959" s="7">
        <v>1260.9887020000001</v>
      </c>
    </row>
    <row r="960" spans="1:7" x14ac:dyDescent="0.3">
      <c r="A960">
        <v>43</v>
      </c>
      <c r="B960" t="s">
        <v>8</v>
      </c>
      <c r="C960" s="7">
        <v>34.96</v>
      </c>
      <c r="D960">
        <v>1</v>
      </c>
      <c r="E960" t="s">
        <v>9</v>
      </c>
      <c r="F960" t="s">
        <v>14</v>
      </c>
      <c r="G960" s="7">
        <v>4103.4221400000006</v>
      </c>
    </row>
    <row r="961" spans="1:7" x14ac:dyDescent="0.3">
      <c r="A961">
        <v>48</v>
      </c>
      <c r="B961" t="s">
        <v>8</v>
      </c>
      <c r="C961" s="7">
        <v>36.67</v>
      </c>
      <c r="D961">
        <v>1</v>
      </c>
      <c r="E961" t="s">
        <v>10</v>
      </c>
      <c r="F961" t="s">
        <v>13</v>
      </c>
      <c r="G961" s="7">
        <v>2846.891901</v>
      </c>
    </row>
    <row r="962" spans="1:7" x14ac:dyDescent="0.3">
      <c r="A962">
        <v>19</v>
      </c>
      <c r="B962" t="s">
        <v>7</v>
      </c>
      <c r="C962" s="7">
        <v>39.615000000000002</v>
      </c>
      <c r="D962">
        <v>1</v>
      </c>
      <c r="E962" t="s">
        <v>10</v>
      </c>
      <c r="F962" t="s">
        <v>13</v>
      </c>
      <c r="G962" s="7">
        <v>273.010785</v>
      </c>
    </row>
    <row r="963" spans="1:7" x14ac:dyDescent="0.3">
      <c r="A963">
        <v>29</v>
      </c>
      <c r="B963" t="s">
        <v>7</v>
      </c>
      <c r="C963" s="7">
        <v>25.9</v>
      </c>
      <c r="D963">
        <v>0</v>
      </c>
      <c r="E963" t="s">
        <v>10</v>
      </c>
      <c r="F963" t="s">
        <v>12</v>
      </c>
      <c r="G963" s="7">
        <v>335.32839999999999</v>
      </c>
    </row>
    <row r="964" spans="1:7" x14ac:dyDescent="0.3">
      <c r="A964">
        <v>63</v>
      </c>
      <c r="B964" t="s">
        <v>7</v>
      </c>
      <c r="C964" s="7">
        <v>35.200000000000003</v>
      </c>
      <c r="D964">
        <v>1</v>
      </c>
      <c r="E964" t="s">
        <v>10</v>
      </c>
      <c r="F964" t="s">
        <v>11</v>
      </c>
      <c r="G964" s="7">
        <v>1447.4675</v>
      </c>
    </row>
    <row r="965" spans="1:7" x14ac:dyDescent="0.3">
      <c r="A965">
        <v>46</v>
      </c>
      <c r="B965" t="s">
        <v>8</v>
      </c>
      <c r="C965" s="7">
        <v>24.795000000000002</v>
      </c>
      <c r="D965">
        <v>3</v>
      </c>
      <c r="E965" t="s">
        <v>10</v>
      </c>
      <c r="F965" t="s">
        <v>14</v>
      </c>
      <c r="G965" s="7">
        <v>950.05730500000004</v>
      </c>
    </row>
    <row r="966" spans="1:7" x14ac:dyDescent="0.3">
      <c r="A966">
        <v>52</v>
      </c>
      <c r="B966" t="s">
        <v>8</v>
      </c>
      <c r="C966" s="7">
        <v>36.765000000000001</v>
      </c>
      <c r="D966">
        <v>2</v>
      </c>
      <c r="E966" t="s">
        <v>10</v>
      </c>
      <c r="F966" t="s">
        <v>13</v>
      </c>
      <c r="G966" s="7">
        <v>2646.7097370000001</v>
      </c>
    </row>
    <row r="967" spans="1:7" x14ac:dyDescent="0.3">
      <c r="A967">
        <v>35</v>
      </c>
      <c r="B967" t="s">
        <v>8</v>
      </c>
      <c r="C967" s="7">
        <v>27.1</v>
      </c>
      <c r="D967">
        <v>1</v>
      </c>
      <c r="E967" t="s">
        <v>10</v>
      </c>
      <c r="F967" t="s">
        <v>12</v>
      </c>
      <c r="G967" s="7">
        <v>474.63440000000003</v>
      </c>
    </row>
    <row r="968" spans="1:7" x14ac:dyDescent="0.3">
      <c r="A968">
        <v>51</v>
      </c>
      <c r="B968" t="s">
        <v>8</v>
      </c>
      <c r="C968" s="7">
        <v>24.795000000000002</v>
      </c>
      <c r="D968">
        <v>2</v>
      </c>
      <c r="E968" t="s">
        <v>9</v>
      </c>
      <c r="F968" t="s">
        <v>13</v>
      </c>
      <c r="G968" s="7">
        <v>2396.7383049999999</v>
      </c>
    </row>
    <row r="969" spans="1:7" x14ac:dyDescent="0.3">
      <c r="A969">
        <v>44</v>
      </c>
      <c r="B969" t="s">
        <v>8</v>
      </c>
      <c r="C969" s="7">
        <v>25.364999999999998</v>
      </c>
      <c r="D969">
        <v>1</v>
      </c>
      <c r="E969" t="s">
        <v>10</v>
      </c>
      <c r="F969" t="s">
        <v>13</v>
      </c>
      <c r="G969" s="7">
        <v>751.80253500000003</v>
      </c>
    </row>
    <row r="970" spans="1:7" x14ac:dyDescent="0.3">
      <c r="A970">
        <v>21</v>
      </c>
      <c r="B970" t="s">
        <v>8</v>
      </c>
      <c r="C970" s="7">
        <v>25.745000000000001</v>
      </c>
      <c r="D970">
        <v>2</v>
      </c>
      <c r="E970" t="s">
        <v>10</v>
      </c>
      <c r="F970" t="s">
        <v>14</v>
      </c>
      <c r="G970" s="7">
        <v>327.98685499999999</v>
      </c>
    </row>
    <row r="971" spans="1:7" x14ac:dyDescent="0.3">
      <c r="A971">
        <v>39</v>
      </c>
      <c r="B971" t="s">
        <v>7</v>
      </c>
      <c r="C971" s="7">
        <v>34.32</v>
      </c>
      <c r="D971">
        <v>5</v>
      </c>
      <c r="E971" t="s">
        <v>10</v>
      </c>
      <c r="F971" t="s">
        <v>11</v>
      </c>
      <c r="G971" s="7">
        <v>859.68277999999987</v>
      </c>
    </row>
    <row r="972" spans="1:7" x14ac:dyDescent="0.3">
      <c r="A972">
        <v>50</v>
      </c>
      <c r="B972" t="s">
        <v>7</v>
      </c>
      <c r="C972" s="7">
        <v>28.16</v>
      </c>
      <c r="D972">
        <v>3</v>
      </c>
      <c r="E972" t="s">
        <v>10</v>
      </c>
      <c r="F972" t="s">
        <v>11</v>
      </c>
      <c r="G972" s="7">
        <v>1070.26424</v>
      </c>
    </row>
    <row r="973" spans="1:7" x14ac:dyDescent="0.3">
      <c r="A973">
        <v>34</v>
      </c>
      <c r="B973" t="s">
        <v>7</v>
      </c>
      <c r="C973" s="7">
        <v>23.56</v>
      </c>
      <c r="D973">
        <v>0</v>
      </c>
      <c r="E973" t="s">
        <v>10</v>
      </c>
      <c r="F973" t="s">
        <v>14</v>
      </c>
      <c r="G973" s="7">
        <v>499.23764</v>
      </c>
    </row>
    <row r="974" spans="1:7" x14ac:dyDescent="0.3">
      <c r="A974">
        <v>22</v>
      </c>
      <c r="B974" t="s">
        <v>7</v>
      </c>
      <c r="C974" s="7">
        <v>20.234999999999999</v>
      </c>
      <c r="D974">
        <v>0</v>
      </c>
      <c r="E974" t="s">
        <v>10</v>
      </c>
      <c r="F974" t="s">
        <v>13</v>
      </c>
      <c r="G974" s="7">
        <v>252.78186500000001</v>
      </c>
    </row>
    <row r="975" spans="1:7" x14ac:dyDescent="0.3">
      <c r="A975">
        <v>19</v>
      </c>
      <c r="B975" t="s">
        <v>7</v>
      </c>
      <c r="C975" s="7">
        <v>40.5</v>
      </c>
      <c r="D975">
        <v>0</v>
      </c>
      <c r="E975" t="s">
        <v>10</v>
      </c>
      <c r="F975" t="s">
        <v>12</v>
      </c>
      <c r="G975" s="7">
        <v>175.93379999999999</v>
      </c>
    </row>
    <row r="976" spans="1:7" x14ac:dyDescent="0.3">
      <c r="A976">
        <v>26</v>
      </c>
      <c r="B976" t="s">
        <v>8</v>
      </c>
      <c r="C976" s="7">
        <v>35.42</v>
      </c>
      <c r="D976">
        <v>0</v>
      </c>
      <c r="E976" t="s">
        <v>10</v>
      </c>
      <c r="F976" t="s">
        <v>11</v>
      </c>
      <c r="G976" s="7">
        <v>232.26218</v>
      </c>
    </row>
    <row r="977" spans="1:7" x14ac:dyDescent="0.3">
      <c r="A977">
        <v>29</v>
      </c>
      <c r="B977" t="s">
        <v>8</v>
      </c>
      <c r="C977" s="7">
        <v>22.895</v>
      </c>
      <c r="D977">
        <v>0</v>
      </c>
      <c r="E977" t="s">
        <v>9</v>
      </c>
      <c r="F977" t="s">
        <v>14</v>
      </c>
      <c r="G977" s="7">
        <v>1613.876205</v>
      </c>
    </row>
    <row r="978" spans="1:7" x14ac:dyDescent="0.3">
      <c r="A978">
        <v>48</v>
      </c>
      <c r="B978" t="s">
        <v>8</v>
      </c>
      <c r="C978" s="7">
        <v>40.15</v>
      </c>
      <c r="D978">
        <v>0</v>
      </c>
      <c r="E978" t="s">
        <v>10</v>
      </c>
      <c r="F978" t="s">
        <v>11</v>
      </c>
      <c r="G978" s="7">
        <v>780.41605000000004</v>
      </c>
    </row>
    <row r="979" spans="1:7" x14ac:dyDescent="0.3">
      <c r="A979">
        <v>26</v>
      </c>
      <c r="B979" t="s">
        <v>8</v>
      </c>
      <c r="C979" s="7">
        <v>29.15</v>
      </c>
      <c r="D979">
        <v>1</v>
      </c>
      <c r="E979" t="s">
        <v>10</v>
      </c>
      <c r="F979" t="s">
        <v>11</v>
      </c>
      <c r="G979" s="7">
        <v>290.29065000000003</v>
      </c>
    </row>
    <row r="980" spans="1:7" x14ac:dyDescent="0.3">
      <c r="A980">
        <v>45</v>
      </c>
      <c r="B980" t="s">
        <v>7</v>
      </c>
      <c r="C980" s="7">
        <v>39.994999999999997</v>
      </c>
      <c r="D980">
        <v>3</v>
      </c>
      <c r="E980" t="s">
        <v>10</v>
      </c>
      <c r="F980" t="s">
        <v>14</v>
      </c>
      <c r="G980" s="7">
        <v>970.46680500000002</v>
      </c>
    </row>
    <row r="981" spans="1:7" x14ac:dyDescent="0.3">
      <c r="A981">
        <v>36</v>
      </c>
      <c r="B981" t="s">
        <v>7</v>
      </c>
      <c r="C981" s="7">
        <v>29.92</v>
      </c>
      <c r="D981">
        <v>0</v>
      </c>
      <c r="E981" t="s">
        <v>10</v>
      </c>
      <c r="F981" t="s">
        <v>11</v>
      </c>
      <c r="G981" s="7">
        <v>488.90368000000001</v>
      </c>
    </row>
    <row r="982" spans="1:7" x14ac:dyDescent="0.3">
      <c r="A982">
        <v>54</v>
      </c>
      <c r="B982" t="s">
        <v>8</v>
      </c>
      <c r="C982" s="7">
        <v>25.46</v>
      </c>
      <c r="D982">
        <v>1</v>
      </c>
      <c r="E982" t="s">
        <v>10</v>
      </c>
      <c r="F982" t="s">
        <v>14</v>
      </c>
      <c r="G982" s="7">
        <v>2551.7113629999999</v>
      </c>
    </row>
    <row r="983" spans="1:7" x14ac:dyDescent="0.3">
      <c r="A983">
        <v>34</v>
      </c>
      <c r="B983" t="s">
        <v>8</v>
      </c>
      <c r="C983" s="7">
        <v>21.375</v>
      </c>
      <c r="D983">
        <v>0</v>
      </c>
      <c r="E983" t="s">
        <v>10</v>
      </c>
      <c r="F983" t="s">
        <v>14</v>
      </c>
      <c r="G983" s="7">
        <v>450.03392500000001</v>
      </c>
    </row>
    <row r="984" spans="1:7" x14ac:dyDescent="0.3">
      <c r="A984">
        <v>31</v>
      </c>
      <c r="B984" t="s">
        <v>8</v>
      </c>
      <c r="C984" s="7">
        <v>25.9</v>
      </c>
      <c r="D984">
        <v>3</v>
      </c>
      <c r="E984" t="s">
        <v>9</v>
      </c>
      <c r="F984" t="s">
        <v>12</v>
      </c>
      <c r="G984" s="7">
        <v>1919.9944</v>
      </c>
    </row>
    <row r="985" spans="1:7" x14ac:dyDescent="0.3">
      <c r="A985">
        <v>27</v>
      </c>
      <c r="B985" t="s">
        <v>7</v>
      </c>
      <c r="C985" s="7">
        <v>30.59</v>
      </c>
      <c r="D985">
        <v>1</v>
      </c>
      <c r="E985" t="s">
        <v>10</v>
      </c>
      <c r="F985" t="s">
        <v>14</v>
      </c>
      <c r="G985" s="7">
        <v>1679.6411940000003</v>
      </c>
    </row>
    <row r="986" spans="1:7" x14ac:dyDescent="0.3">
      <c r="A986">
        <v>20</v>
      </c>
      <c r="B986" t="s">
        <v>8</v>
      </c>
      <c r="C986" s="7">
        <v>30.114999999999998</v>
      </c>
      <c r="D986">
        <v>5</v>
      </c>
      <c r="E986" t="s">
        <v>10</v>
      </c>
      <c r="F986" t="s">
        <v>14</v>
      </c>
      <c r="G986" s="7">
        <v>491.50598499999995</v>
      </c>
    </row>
    <row r="987" spans="1:7" x14ac:dyDescent="0.3">
      <c r="A987">
        <v>44</v>
      </c>
      <c r="B987" t="s">
        <v>7</v>
      </c>
      <c r="C987" s="7">
        <v>25.8</v>
      </c>
      <c r="D987">
        <v>1</v>
      </c>
      <c r="E987" t="s">
        <v>10</v>
      </c>
      <c r="F987" t="s">
        <v>12</v>
      </c>
      <c r="G987" s="7">
        <v>762.46299999999997</v>
      </c>
    </row>
    <row r="988" spans="1:7" x14ac:dyDescent="0.3">
      <c r="A988">
        <v>43</v>
      </c>
      <c r="B988" t="s">
        <v>8</v>
      </c>
      <c r="C988" s="7">
        <v>30.114999999999998</v>
      </c>
      <c r="D988">
        <v>3</v>
      </c>
      <c r="E988" t="s">
        <v>10</v>
      </c>
      <c r="F988" t="s">
        <v>13</v>
      </c>
      <c r="G988" s="7">
        <v>841.00468500000011</v>
      </c>
    </row>
    <row r="989" spans="1:7" x14ac:dyDescent="0.3">
      <c r="A989">
        <v>45</v>
      </c>
      <c r="B989" t="s">
        <v>7</v>
      </c>
      <c r="C989" s="7">
        <v>27.645</v>
      </c>
      <c r="D989">
        <v>1</v>
      </c>
      <c r="E989" t="s">
        <v>10</v>
      </c>
      <c r="F989" t="s">
        <v>13</v>
      </c>
      <c r="G989" s="7">
        <v>2834.018885</v>
      </c>
    </row>
    <row r="990" spans="1:7" x14ac:dyDescent="0.3">
      <c r="A990">
        <v>34</v>
      </c>
      <c r="B990" t="s">
        <v>8</v>
      </c>
      <c r="C990" s="7">
        <v>34.674999999999997</v>
      </c>
      <c r="D990">
        <v>0</v>
      </c>
      <c r="E990" t="s">
        <v>10</v>
      </c>
      <c r="F990" t="s">
        <v>14</v>
      </c>
      <c r="G990" s="7">
        <v>451.88262500000002</v>
      </c>
    </row>
    <row r="991" spans="1:7" x14ac:dyDescent="0.3">
      <c r="A991">
        <v>24</v>
      </c>
      <c r="B991" t="s">
        <v>7</v>
      </c>
      <c r="C991" s="7">
        <v>20.52</v>
      </c>
      <c r="D991">
        <v>0</v>
      </c>
      <c r="E991" t="s">
        <v>9</v>
      </c>
      <c r="F991" t="s">
        <v>14</v>
      </c>
      <c r="G991" s="7">
        <v>1457.1890799999999</v>
      </c>
    </row>
    <row r="992" spans="1:7" x14ac:dyDescent="0.3">
      <c r="A992">
        <v>26</v>
      </c>
      <c r="B992" t="s">
        <v>7</v>
      </c>
      <c r="C992" s="7">
        <v>19.8</v>
      </c>
      <c r="D992">
        <v>1</v>
      </c>
      <c r="E992" t="s">
        <v>10</v>
      </c>
      <c r="F992" t="s">
        <v>12</v>
      </c>
      <c r="G992" s="7">
        <v>337.89099999999996</v>
      </c>
    </row>
    <row r="993" spans="1:7" x14ac:dyDescent="0.3">
      <c r="A993">
        <v>38</v>
      </c>
      <c r="B993" t="s">
        <v>7</v>
      </c>
      <c r="C993" s="7">
        <v>27.835000000000001</v>
      </c>
      <c r="D993">
        <v>2</v>
      </c>
      <c r="E993" t="s">
        <v>10</v>
      </c>
      <c r="F993" t="s">
        <v>14</v>
      </c>
      <c r="G993" s="7">
        <v>714.486265</v>
      </c>
    </row>
    <row r="994" spans="1:7" x14ac:dyDescent="0.3">
      <c r="A994">
        <v>50</v>
      </c>
      <c r="B994" t="s">
        <v>7</v>
      </c>
      <c r="C994" s="7">
        <v>31.6</v>
      </c>
      <c r="D994">
        <v>2</v>
      </c>
      <c r="E994" t="s">
        <v>10</v>
      </c>
      <c r="F994" t="s">
        <v>12</v>
      </c>
      <c r="G994" s="7">
        <v>1011.8424000000001</v>
      </c>
    </row>
    <row r="995" spans="1:7" x14ac:dyDescent="0.3">
      <c r="A995">
        <v>38</v>
      </c>
      <c r="B995" t="s">
        <v>8</v>
      </c>
      <c r="C995" s="7">
        <v>28.27</v>
      </c>
      <c r="D995">
        <v>1</v>
      </c>
      <c r="E995" t="s">
        <v>10</v>
      </c>
      <c r="F995" t="s">
        <v>11</v>
      </c>
      <c r="G995" s="7">
        <v>548.44673</v>
      </c>
    </row>
    <row r="996" spans="1:7" x14ac:dyDescent="0.3">
      <c r="A996">
        <v>27</v>
      </c>
      <c r="B996" t="s">
        <v>7</v>
      </c>
      <c r="C996" s="7">
        <v>20.045000000000002</v>
      </c>
      <c r="D996">
        <v>3</v>
      </c>
      <c r="E996" t="s">
        <v>9</v>
      </c>
      <c r="F996" t="s">
        <v>13</v>
      </c>
      <c r="G996" s="7">
        <v>1642.0494549999999</v>
      </c>
    </row>
    <row r="997" spans="1:7" x14ac:dyDescent="0.3">
      <c r="A997">
        <v>39</v>
      </c>
      <c r="B997" t="s">
        <v>7</v>
      </c>
      <c r="C997" s="7">
        <v>23.274999999999999</v>
      </c>
      <c r="D997">
        <v>3</v>
      </c>
      <c r="E997" t="s">
        <v>10</v>
      </c>
      <c r="F997" t="s">
        <v>14</v>
      </c>
      <c r="G997" s="7">
        <v>798.64752500000009</v>
      </c>
    </row>
    <row r="998" spans="1:7" x14ac:dyDescent="0.3">
      <c r="A998">
        <v>39</v>
      </c>
      <c r="B998" t="s">
        <v>7</v>
      </c>
      <c r="C998" s="7">
        <v>34.1</v>
      </c>
      <c r="D998">
        <v>3</v>
      </c>
      <c r="E998" t="s">
        <v>10</v>
      </c>
      <c r="F998" t="s">
        <v>12</v>
      </c>
      <c r="G998" s="7">
        <v>741.85220000000004</v>
      </c>
    </row>
    <row r="999" spans="1:7" x14ac:dyDescent="0.3">
      <c r="A999">
        <v>63</v>
      </c>
      <c r="B999" t="s">
        <v>7</v>
      </c>
      <c r="C999" s="7">
        <v>36.85</v>
      </c>
      <c r="D999">
        <v>0</v>
      </c>
      <c r="E999" t="s">
        <v>10</v>
      </c>
      <c r="F999" t="s">
        <v>11</v>
      </c>
      <c r="G999" s="7">
        <v>1388.7968500000002</v>
      </c>
    </row>
    <row r="1000" spans="1:7" x14ac:dyDescent="0.3">
      <c r="A1000">
        <v>33</v>
      </c>
      <c r="B1000" t="s">
        <v>7</v>
      </c>
      <c r="C1000" s="7">
        <v>36.29</v>
      </c>
      <c r="D1000">
        <v>3</v>
      </c>
      <c r="E1000" t="s">
        <v>10</v>
      </c>
      <c r="F1000" t="s">
        <v>14</v>
      </c>
      <c r="G1000" s="7">
        <v>655.17501000000004</v>
      </c>
    </row>
    <row r="1001" spans="1:7" x14ac:dyDescent="0.3">
      <c r="A1001">
        <v>36</v>
      </c>
      <c r="B1001" t="s">
        <v>7</v>
      </c>
      <c r="C1001" s="7">
        <v>26.885000000000002</v>
      </c>
      <c r="D1001">
        <v>0</v>
      </c>
      <c r="E1001" t="s">
        <v>10</v>
      </c>
      <c r="F1001" t="s">
        <v>13</v>
      </c>
      <c r="G1001" s="7">
        <v>526.78181500000005</v>
      </c>
    </row>
    <row r="1002" spans="1:7" x14ac:dyDescent="0.3">
      <c r="A1002">
        <v>30</v>
      </c>
      <c r="B1002" t="s">
        <v>8</v>
      </c>
      <c r="C1002" s="7">
        <v>22.99</v>
      </c>
      <c r="D1002">
        <v>2</v>
      </c>
      <c r="E1002" t="s">
        <v>9</v>
      </c>
      <c r="F1002" t="s">
        <v>13</v>
      </c>
      <c r="G1002" s="7">
        <v>1736.17661</v>
      </c>
    </row>
    <row r="1003" spans="1:7" x14ac:dyDescent="0.3">
      <c r="A1003">
        <v>24</v>
      </c>
      <c r="B1003" t="s">
        <v>8</v>
      </c>
      <c r="C1003" s="7">
        <v>32.700000000000003</v>
      </c>
      <c r="D1003">
        <v>0</v>
      </c>
      <c r="E1003" t="s">
        <v>9</v>
      </c>
      <c r="F1003" t="s">
        <v>12</v>
      </c>
      <c r="G1003" s="7">
        <v>3447.2840999999999</v>
      </c>
    </row>
    <row r="1004" spans="1:7" x14ac:dyDescent="0.3">
      <c r="A1004">
        <v>24</v>
      </c>
      <c r="B1004" t="s">
        <v>8</v>
      </c>
      <c r="C1004" s="7">
        <v>25.8</v>
      </c>
      <c r="D1004">
        <v>0</v>
      </c>
      <c r="E1004" t="s">
        <v>10</v>
      </c>
      <c r="F1004" t="s">
        <v>12</v>
      </c>
      <c r="G1004" s="7">
        <v>197.29500000000002</v>
      </c>
    </row>
    <row r="1005" spans="1:7" x14ac:dyDescent="0.3">
      <c r="A1005">
        <v>48</v>
      </c>
      <c r="B1005" t="s">
        <v>8</v>
      </c>
      <c r="C1005" s="7">
        <v>29.6</v>
      </c>
      <c r="D1005">
        <v>0</v>
      </c>
      <c r="E1005" t="s">
        <v>10</v>
      </c>
      <c r="F1005" t="s">
        <v>12</v>
      </c>
      <c r="G1005" s="7">
        <v>2123.218226</v>
      </c>
    </row>
    <row r="1006" spans="1:7" x14ac:dyDescent="0.3">
      <c r="A1006">
        <v>47</v>
      </c>
      <c r="B1006" t="s">
        <v>8</v>
      </c>
      <c r="C1006" s="7">
        <v>19.190000000000001</v>
      </c>
      <c r="D1006">
        <v>1</v>
      </c>
      <c r="E1006" t="s">
        <v>10</v>
      </c>
      <c r="F1006" t="s">
        <v>14</v>
      </c>
      <c r="G1006" s="7">
        <v>862.75411000000008</v>
      </c>
    </row>
    <row r="1007" spans="1:7" x14ac:dyDescent="0.3">
      <c r="A1007">
        <v>29</v>
      </c>
      <c r="B1007" t="s">
        <v>8</v>
      </c>
      <c r="C1007" s="7">
        <v>31.73</v>
      </c>
      <c r="D1007">
        <v>2</v>
      </c>
      <c r="E1007" t="s">
        <v>10</v>
      </c>
      <c r="F1007" t="s">
        <v>13</v>
      </c>
      <c r="G1007" s="7">
        <v>443.33877000000001</v>
      </c>
    </row>
    <row r="1008" spans="1:7" x14ac:dyDescent="0.3">
      <c r="A1008">
        <v>28</v>
      </c>
      <c r="B1008" t="s">
        <v>8</v>
      </c>
      <c r="C1008" s="7">
        <v>29.26</v>
      </c>
      <c r="D1008">
        <v>2</v>
      </c>
      <c r="E1008" t="s">
        <v>10</v>
      </c>
      <c r="F1008" t="s">
        <v>14</v>
      </c>
      <c r="G1008" s="7">
        <v>443.82633999999996</v>
      </c>
    </row>
    <row r="1009" spans="1:7" x14ac:dyDescent="0.3">
      <c r="A1009">
        <v>47</v>
      </c>
      <c r="B1009" t="s">
        <v>8</v>
      </c>
      <c r="C1009" s="7">
        <v>28.215</v>
      </c>
      <c r="D1009">
        <v>3</v>
      </c>
      <c r="E1009" t="s">
        <v>9</v>
      </c>
      <c r="F1009" t="s">
        <v>13</v>
      </c>
      <c r="G1009" s="7">
        <v>2491.5220850000001</v>
      </c>
    </row>
    <row r="1010" spans="1:7" x14ac:dyDescent="0.3">
      <c r="A1010">
        <v>25</v>
      </c>
      <c r="B1010" t="s">
        <v>8</v>
      </c>
      <c r="C1010" s="7">
        <v>24.984999999999999</v>
      </c>
      <c r="D1010">
        <v>2</v>
      </c>
      <c r="E1010" t="s">
        <v>10</v>
      </c>
      <c r="F1010" t="s">
        <v>14</v>
      </c>
      <c r="G1010" s="7">
        <v>2324.147453</v>
      </c>
    </row>
    <row r="1011" spans="1:7" x14ac:dyDescent="0.3">
      <c r="A1011">
        <v>51</v>
      </c>
      <c r="B1011" t="s">
        <v>8</v>
      </c>
      <c r="C1011" s="7">
        <v>27.74</v>
      </c>
      <c r="D1011">
        <v>1</v>
      </c>
      <c r="E1011" t="s">
        <v>10</v>
      </c>
      <c r="F1011" t="s">
        <v>14</v>
      </c>
      <c r="G1011" s="7">
        <v>995.7721600000001</v>
      </c>
    </row>
    <row r="1012" spans="1:7" x14ac:dyDescent="0.3">
      <c r="A1012">
        <v>48</v>
      </c>
      <c r="B1012" t="s">
        <v>7</v>
      </c>
      <c r="C1012" s="7">
        <v>22.8</v>
      </c>
      <c r="D1012">
        <v>0</v>
      </c>
      <c r="E1012" t="s">
        <v>10</v>
      </c>
      <c r="F1012" t="s">
        <v>12</v>
      </c>
      <c r="G1012" s="7">
        <v>826.90440000000001</v>
      </c>
    </row>
    <row r="1013" spans="1:7" x14ac:dyDescent="0.3">
      <c r="A1013">
        <v>43</v>
      </c>
      <c r="B1013" t="s">
        <v>8</v>
      </c>
      <c r="C1013" s="7">
        <v>20.13</v>
      </c>
      <c r="D1013">
        <v>2</v>
      </c>
      <c r="E1013" t="s">
        <v>9</v>
      </c>
      <c r="F1013" t="s">
        <v>11</v>
      </c>
      <c r="G1013" s="7">
        <v>1876.7737700000002</v>
      </c>
    </row>
    <row r="1014" spans="1:7" x14ac:dyDescent="0.3">
      <c r="A1014">
        <v>61</v>
      </c>
      <c r="B1014" t="s">
        <v>7</v>
      </c>
      <c r="C1014" s="7">
        <v>33.33</v>
      </c>
      <c r="D1014">
        <v>4</v>
      </c>
      <c r="E1014" t="s">
        <v>10</v>
      </c>
      <c r="F1014" t="s">
        <v>11</v>
      </c>
      <c r="G1014" s="7">
        <v>3658.0282160000002</v>
      </c>
    </row>
    <row r="1015" spans="1:7" x14ac:dyDescent="0.3">
      <c r="A1015">
        <v>48</v>
      </c>
      <c r="B1015" t="s">
        <v>8</v>
      </c>
      <c r="C1015" s="7">
        <v>32.299999999999997</v>
      </c>
      <c r="D1015">
        <v>1</v>
      </c>
      <c r="E1015" t="s">
        <v>10</v>
      </c>
      <c r="F1015" t="s">
        <v>13</v>
      </c>
      <c r="G1015" s="7">
        <v>876.5249</v>
      </c>
    </row>
    <row r="1016" spans="1:7" x14ac:dyDescent="0.3">
      <c r="A1016">
        <v>38</v>
      </c>
      <c r="B1016" t="s">
        <v>7</v>
      </c>
      <c r="C1016" s="7">
        <v>27.6</v>
      </c>
      <c r="D1016">
        <v>0</v>
      </c>
      <c r="E1016" t="s">
        <v>10</v>
      </c>
      <c r="F1016" t="s">
        <v>12</v>
      </c>
      <c r="G1016" s="7">
        <v>538.35360000000003</v>
      </c>
    </row>
    <row r="1017" spans="1:7" x14ac:dyDescent="0.3">
      <c r="A1017">
        <v>59</v>
      </c>
      <c r="B1017" t="s">
        <v>8</v>
      </c>
      <c r="C1017" s="7">
        <v>25.46</v>
      </c>
      <c r="D1017">
        <v>0</v>
      </c>
      <c r="E1017" t="s">
        <v>10</v>
      </c>
      <c r="F1017" t="s">
        <v>13</v>
      </c>
      <c r="G1017" s="7">
        <v>1212.4992399999999</v>
      </c>
    </row>
    <row r="1018" spans="1:7" x14ac:dyDescent="0.3">
      <c r="A1018">
        <v>19</v>
      </c>
      <c r="B1018" t="s">
        <v>7</v>
      </c>
      <c r="C1018" s="7">
        <v>24.605</v>
      </c>
      <c r="D1018">
        <v>1</v>
      </c>
      <c r="E1018" t="s">
        <v>10</v>
      </c>
      <c r="F1018" t="s">
        <v>13</v>
      </c>
      <c r="G1018" s="7">
        <v>270.924395</v>
      </c>
    </row>
    <row r="1019" spans="1:7" x14ac:dyDescent="0.3">
      <c r="A1019">
        <v>26</v>
      </c>
      <c r="B1019" t="s">
        <v>7</v>
      </c>
      <c r="C1019" s="7">
        <v>34.200000000000003</v>
      </c>
      <c r="D1019">
        <v>2</v>
      </c>
      <c r="E1019" t="s">
        <v>10</v>
      </c>
      <c r="F1019" t="s">
        <v>12</v>
      </c>
      <c r="G1019" s="7">
        <v>398.79259999999999</v>
      </c>
    </row>
    <row r="1020" spans="1:7" x14ac:dyDescent="0.3">
      <c r="A1020">
        <v>54</v>
      </c>
      <c r="B1020" t="s">
        <v>7</v>
      </c>
      <c r="C1020" s="7">
        <v>35.814999999999998</v>
      </c>
      <c r="D1020">
        <v>3</v>
      </c>
      <c r="E1020" t="s">
        <v>10</v>
      </c>
      <c r="F1020" t="s">
        <v>13</v>
      </c>
      <c r="G1020" s="7">
        <v>1249.5290849999999</v>
      </c>
    </row>
    <row r="1021" spans="1:7" x14ac:dyDescent="0.3">
      <c r="A1021">
        <v>21</v>
      </c>
      <c r="B1021" t="s">
        <v>7</v>
      </c>
      <c r="C1021" s="7">
        <v>32.68</v>
      </c>
      <c r="D1021">
        <v>2</v>
      </c>
      <c r="E1021" t="s">
        <v>10</v>
      </c>
      <c r="F1021" t="s">
        <v>13</v>
      </c>
      <c r="G1021" s="7">
        <v>2601.8950519999999</v>
      </c>
    </row>
    <row r="1022" spans="1:7" x14ac:dyDescent="0.3">
      <c r="A1022">
        <v>51</v>
      </c>
      <c r="B1022" t="s">
        <v>8</v>
      </c>
      <c r="C1022" s="7">
        <v>37</v>
      </c>
      <c r="D1022">
        <v>0</v>
      </c>
      <c r="E1022" t="s">
        <v>10</v>
      </c>
      <c r="F1022" t="s">
        <v>12</v>
      </c>
      <c r="G1022" s="7">
        <v>879.85930000000008</v>
      </c>
    </row>
    <row r="1023" spans="1:7" x14ac:dyDescent="0.3">
      <c r="A1023">
        <v>22</v>
      </c>
      <c r="B1023" t="s">
        <v>7</v>
      </c>
      <c r="C1023" s="7">
        <v>31.02</v>
      </c>
      <c r="D1023">
        <v>3</v>
      </c>
      <c r="E1023" t="s">
        <v>9</v>
      </c>
      <c r="F1023" t="s">
        <v>11</v>
      </c>
      <c r="G1023" s="7">
        <v>3559.5589800000002</v>
      </c>
    </row>
    <row r="1024" spans="1:7" x14ac:dyDescent="0.3">
      <c r="A1024">
        <v>47</v>
      </c>
      <c r="B1024" t="s">
        <v>8</v>
      </c>
      <c r="C1024" s="7">
        <v>36.08</v>
      </c>
      <c r="D1024">
        <v>1</v>
      </c>
      <c r="E1024" t="s">
        <v>9</v>
      </c>
      <c r="F1024" t="s">
        <v>11</v>
      </c>
      <c r="G1024" s="7">
        <v>4221.1138200000005</v>
      </c>
    </row>
    <row r="1025" spans="1:7" x14ac:dyDescent="0.3">
      <c r="A1025">
        <v>18</v>
      </c>
      <c r="B1025" t="s">
        <v>8</v>
      </c>
      <c r="C1025" s="7">
        <v>23.32</v>
      </c>
      <c r="D1025">
        <v>1</v>
      </c>
      <c r="E1025" t="s">
        <v>10</v>
      </c>
      <c r="F1025" t="s">
        <v>11</v>
      </c>
      <c r="G1025" s="7">
        <v>171.10268000000002</v>
      </c>
    </row>
    <row r="1026" spans="1:7" x14ac:dyDescent="0.3">
      <c r="A1026">
        <v>47</v>
      </c>
      <c r="B1026" t="s">
        <v>7</v>
      </c>
      <c r="C1026" s="7">
        <v>45.32</v>
      </c>
      <c r="D1026">
        <v>1</v>
      </c>
      <c r="E1026" t="s">
        <v>10</v>
      </c>
      <c r="F1026" t="s">
        <v>11</v>
      </c>
      <c r="G1026" s="7">
        <v>856.9861800000001</v>
      </c>
    </row>
    <row r="1027" spans="1:7" x14ac:dyDescent="0.3">
      <c r="A1027">
        <v>21</v>
      </c>
      <c r="B1027" t="s">
        <v>7</v>
      </c>
      <c r="C1027" s="7">
        <v>34.6</v>
      </c>
      <c r="D1027">
        <v>0</v>
      </c>
      <c r="E1027" t="s">
        <v>10</v>
      </c>
      <c r="F1027" t="s">
        <v>12</v>
      </c>
      <c r="G1027" s="7">
        <v>202.01769999999999</v>
      </c>
    </row>
    <row r="1028" spans="1:7" x14ac:dyDescent="0.3">
      <c r="A1028">
        <v>19</v>
      </c>
      <c r="B1028" t="s">
        <v>8</v>
      </c>
      <c r="C1028" s="7">
        <v>26.03</v>
      </c>
      <c r="D1028">
        <v>1</v>
      </c>
      <c r="E1028" t="s">
        <v>9</v>
      </c>
      <c r="F1028" t="s">
        <v>13</v>
      </c>
      <c r="G1028" s="7">
        <v>1645.0894700000001</v>
      </c>
    </row>
    <row r="1029" spans="1:7" x14ac:dyDescent="0.3">
      <c r="A1029">
        <v>23</v>
      </c>
      <c r="B1029" t="s">
        <v>8</v>
      </c>
      <c r="C1029" s="7">
        <v>18.715</v>
      </c>
      <c r="D1029">
        <v>0</v>
      </c>
      <c r="E1029" t="s">
        <v>10</v>
      </c>
      <c r="F1029" t="s">
        <v>13</v>
      </c>
      <c r="G1029" s="7">
        <v>2159.5382290000002</v>
      </c>
    </row>
    <row r="1030" spans="1:7" x14ac:dyDescent="0.3">
      <c r="A1030">
        <v>54</v>
      </c>
      <c r="B1030" t="s">
        <v>8</v>
      </c>
      <c r="C1030" s="7">
        <v>31.6</v>
      </c>
      <c r="D1030">
        <v>0</v>
      </c>
      <c r="E1030" t="s">
        <v>10</v>
      </c>
      <c r="F1030" t="s">
        <v>12</v>
      </c>
      <c r="G1030" s="7">
        <v>985.04320000000007</v>
      </c>
    </row>
    <row r="1031" spans="1:7" x14ac:dyDescent="0.3">
      <c r="A1031">
        <v>37</v>
      </c>
      <c r="B1031" t="s">
        <v>7</v>
      </c>
      <c r="C1031" s="7">
        <v>17.29</v>
      </c>
      <c r="D1031">
        <v>2</v>
      </c>
      <c r="E1031" t="s">
        <v>10</v>
      </c>
      <c r="F1031" t="s">
        <v>14</v>
      </c>
      <c r="G1031" s="7">
        <v>687.79800999999998</v>
      </c>
    </row>
    <row r="1032" spans="1:7" x14ac:dyDescent="0.3">
      <c r="A1032">
        <v>46</v>
      </c>
      <c r="B1032" t="s">
        <v>7</v>
      </c>
      <c r="C1032" s="7">
        <v>23.655000000000001</v>
      </c>
      <c r="D1032">
        <v>1</v>
      </c>
      <c r="E1032" t="s">
        <v>9</v>
      </c>
      <c r="F1032" t="s">
        <v>13</v>
      </c>
      <c r="G1032" s="7">
        <v>2167.728345</v>
      </c>
    </row>
    <row r="1033" spans="1:7" x14ac:dyDescent="0.3">
      <c r="A1033">
        <v>55</v>
      </c>
      <c r="B1033" t="s">
        <v>7</v>
      </c>
      <c r="C1033" s="7">
        <v>35.200000000000003</v>
      </c>
      <c r="D1033">
        <v>0</v>
      </c>
      <c r="E1033" t="s">
        <v>9</v>
      </c>
      <c r="F1033" t="s">
        <v>11</v>
      </c>
      <c r="G1033" s="7">
        <v>4442.3802999999998</v>
      </c>
    </row>
    <row r="1034" spans="1:7" x14ac:dyDescent="0.3">
      <c r="A1034">
        <v>30</v>
      </c>
      <c r="B1034" t="s">
        <v>7</v>
      </c>
      <c r="C1034" s="7">
        <v>27.93</v>
      </c>
      <c r="D1034">
        <v>0</v>
      </c>
      <c r="E1034" t="s">
        <v>10</v>
      </c>
      <c r="F1034" t="s">
        <v>14</v>
      </c>
      <c r="G1034" s="7">
        <v>413.75227000000007</v>
      </c>
    </row>
    <row r="1035" spans="1:7" x14ac:dyDescent="0.3">
      <c r="A1035">
        <v>18</v>
      </c>
      <c r="B1035" t="s">
        <v>8</v>
      </c>
      <c r="C1035" s="7">
        <v>21.565000000000001</v>
      </c>
      <c r="D1035">
        <v>0</v>
      </c>
      <c r="E1035" t="s">
        <v>9</v>
      </c>
      <c r="F1035" t="s">
        <v>14</v>
      </c>
      <c r="G1035" s="7">
        <v>1374.787235</v>
      </c>
    </row>
    <row r="1036" spans="1:7" x14ac:dyDescent="0.3">
      <c r="A1036">
        <v>61</v>
      </c>
      <c r="B1036" t="s">
        <v>8</v>
      </c>
      <c r="C1036" s="7">
        <v>38.380000000000003</v>
      </c>
      <c r="D1036">
        <v>0</v>
      </c>
      <c r="E1036" t="s">
        <v>10</v>
      </c>
      <c r="F1036" t="s">
        <v>13</v>
      </c>
      <c r="G1036" s="7">
        <v>1295.00712</v>
      </c>
    </row>
    <row r="1037" spans="1:7" x14ac:dyDescent="0.3">
      <c r="A1037">
        <v>54</v>
      </c>
      <c r="B1037" t="s">
        <v>7</v>
      </c>
      <c r="C1037" s="7">
        <v>23</v>
      </c>
      <c r="D1037">
        <v>3</v>
      </c>
      <c r="E1037" t="s">
        <v>10</v>
      </c>
      <c r="F1037" t="s">
        <v>12</v>
      </c>
      <c r="G1037" s="7">
        <v>1209.4477999999999</v>
      </c>
    </row>
    <row r="1038" spans="1:7" x14ac:dyDescent="0.3">
      <c r="A1038">
        <v>22</v>
      </c>
      <c r="B1038" t="s">
        <v>8</v>
      </c>
      <c r="C1038" s="7">
        <v>37.07</v>
      </c>
      <c r="D1038">
        <v>2</v>
      </c>
      <c r="E1038" t="s">
        <v>9</v>
      </c>
      <c r="F1038" t="s">
        <v>11</v>
      </c>
      <c r="G1038" s="7">
        <v>3748.4449300000001</v>
      </c>
    </row>
    <row r="1039" spans="1:7" x14ac:dyDescent="0.3">
      <c r="A1039">
        <v>45</v>
      </c>
      <c r="B1039" t="s">
        <v>7</v>
      </c>
      <c r="C1039" s="7">
        <v>30.495000000000001</v>
      </c>
      <c r="D1039">
        <v>1</v>
      </c>
      <c r="E1039" t="s">
        <v>9</v>
      </c>
      <c r="F1039" t="s">
        <v>13</v>
      </c>
      <c r="G1039" s="7">
        <v>3972.5518050000001</v>
      </c>
    </row>
    <row r="1040" spans="1:7" x14ac:dyDescent="0.3">
      <c r="A1040">
        <v>22</v>
      </c>
      <c r="B1040" t="s">
        <v>8</v>
      </c>
      <c r="C1040" s="7">
        <v>28.88</v>
      </c>
      <c r="D1040">
        <v>0</v>
      </c>
      <c r="E1040" t="s">
        <v>10</v>
      </c>
      <c r="F1040" t="s">
        <v>14</v>
      </c>
      <c r="G1040" s="7">
        <v>225.08351999999999</v>
      </c>
    </row>
    <row r="1041" spans="1:7" x14ac:dyDescent="0.3">
      <c r="A1041">
        <v>19</v>
      </c>
      <c r="B1041" t="s">
        <v>8</v>
      </c>
      <c r="C1041" s="7">
        <v>27.265000000000001</v>
      </c>
      <c r="D1041">
        <v>2</v>
      </c>
      <c r="E1041" t="s">
        <v>10</v>
      </c>
      <c r="F1041" t="s">
        <v>13</v>
      </c>
      <c r="G1041" s="7">
        <v>2249.3659640000001</v>
      </c>
    </row>
    <row r="1042" spans="1:7" x14ac:dyDescent="0.3">
      <c r="A1042">
        <v>35</v>
      </c>
      <c r="B1042" t="s">
        <v>7</v>
      </c>
      <c r="C1042" s="7">
        <v>28.024999999999999</v>
      </c>
      <c r="D1042">
        <v>0</v>
      </c>
      <c r="E1042" t="s">
        <v>9</v>
      </c>
      <c r="F1042" t="s">
        <v>13</v>
      </c>
      <c r="G1042" s="7">
        <v>2023.485475</v>
      </c>
    </row>
    <row r="1043" spans="1:7" x14ac:dyDescent="0.3">
      <c r="A1043">
        <v>18</v>
      </c>
      <c r="B1043" t="s">
        <v>8</v>
      </c>
      <c r="C1043" s="7">
        <v>23.085000000000001</v>
      </c>
      <c r="D1043">
        <v>0</v>
      </c>
      <c r="E1043" t="s">
        <v>10</v>
      </c>
      <c r="F1043" t="s">
        <v>14</v>
      </c>
      <c r="G1043" s="7">
        <v>170.47001499999999</v>
      </c>
    </row>
    <row r="1044" spans="1:7" x14ac:dyDescent="0.3">
      <c r="A1044">
        <v>20</v>
      </c>
      <c r="B1044" t="s">
        <v>8</v>
      </c>
      <c r="C1044" s="7">
        <v>30.684999999999999</v>
      </c>
      <c r="D1044">
        <v>0</v>
      </c>
      <c r="E1044" t="s">
        <v>9</v>
      </c>
      <c r="F1044" t="s">
        <v>14</v>
      </c>
      <c r="G1044" s="7">
        <v>3347.5817150000003</v>
      </c>
    </row>
    <row r="1045" spans="1:7" x14ac:dyDescent="0.3">
      <c r="A1045">
        <v>28</v>
      </c>
      <c r="B1045" t="s">
        <v>7</v>
      </c>
      <c r="C1045" s="7">
        <v>25.8</v>
      </c>
      <c r="D1045">
        <v>0</v>
      </c>
      <c r="E1045" t="s">
        <v>10</v>
      </c>
      <c r="F1045" t="s">
        <v>12</v>
      </c>
      <c r="G1045" s="7">
        <v>316.1454</v>
      </c>
    </row>
    <row r="1046" spans="1:7" x14ac:dyDescent="0.3">
      <c r="A1046">
        <v>55</v>
      </c>
      <c r="B1046" t="s">
        <v>8</v>
      </c>
      <c r="C1046" s="7">
        <v>35.244999999999997</v>
      </c>
      <c r="D1046">
        <v>1</v>
      </c>
      <c r="E1046" t="s">
        <v>10</v>
      </c>
      <c r="F1046" t="s">
        <v>14</v>
      </c>
      <c r="G1046" s="7">
        <v>1139.406555</v>
      </c>
    </row>
    <row r="1047" spans="1:7" x14ac:dyDescent="0.3">
      <c r="A1047">
        <v>43</v>
      </c>
      <c r="B1047" t="s">
        <v>7</v>
      </c>
      <c r="C1047" s="7">
        <v>24.7</v>
      </c>
      <c r="D1047">
        <v>2</v>
      </c>
      <c r="E1047" t="s">
        <v>9</v>
      </c>
      <c r="F1047" t="s">
        <v>13</v>
      </c>
      <c r="G1047" s="7">
        <v>2188.0819999999999</v>
      </c>
    </row>
    <row r="1048" spans="1:7" x14ac:dyDescent="0.3">
      <c r="A1048">
        <v>43</v>
      </c>
      <c r="B1048" t="s">
        <v>7</v>
      </c>
      <c r="C1048" s="7">
        <v>25.08</v>
      </c>
      <c r="D1048">
        <v>0</v>
      </c>
      <c r="E1048" t="s">
        <v>10</v>
      </c>
      <c r="F1048" t="s">
        <v>14</v>
      </c>
      <c r="G1048" s="7">
        <v>732.50482</v>
      </c>
    </row>
    <row r="1049" spans="1:7" x14ac:dyDescent="0.3">
      <c r="A1049">
        <v>22</v>
      </c>
      <c r="B1049" t="s">
        <v>8</v>
      </c>
      <c r="C1049" s="7">
        <v>52.58</v>
      </c>
      <c r="D1049">
        <v>1</v>
      </c>
      <c r="E1049" t="s">
        <v>9</v>
      </c>
      <c r="F1049" t="s">
        <v>11</v>
      </c>
      <c r="G1049" s="7">
        <v>4450.1398200000003</v>
      </c>
    </row>
    <row r="1050" spans="1:7" x14ac:dyDescent="0.3">
      <c r="A1050">
        <v>25</v>
      </c>
      <c r="B1050" t="s">
        <v>7</v>
      </c>
      <c r="C1050" s="7">
        <v>22.515000000000001</v>
      </c>
      <c r="D1050">
        <v>1</v>
      </c>
      <c r="E1050" t="s">
        <v>10</v>
      </c>
      <c r="F1050" t="s">
        <v>13</v>
      </c>
      <c r="G1050" s="7">
        <v>359.41708499999999</v>
      </c>
    </row>
    <row r="1051" spans="1:7" x14ac:dyDescent="0.3">
      <c r="A1051">
        <v>49</v>
      </c>
      <c r="B1051" t="s">
        <v>8</v>
      </c>
      <c r="C1051" s="7">
        <v>30.9</v>
      </c>
      <c r="D1051">
        <v>0</v>
      </c>
      <c r="E1051" t="s">
        <v>9</v>
      </c>
      <c r="F1051" t="s">
        <v>12</v>
      </c>
      <c r="G1051" s="7">
        <v>3972.7614000000003</v>
      </c>
    </row>
    <row r="1052" spans="1:7" x14ac:dyDescent="0.3">
      <c r="A1052">
        <v>44</v>
      </c>
      <c r="B1052" t="s">
        <v>7</v>
      </c>
      <c r="C1052" s="7">
        <v>36.954999999999998</v>
      </c>
      <c r="D1052">
        <v>1</v>
      </c>
      <c r="E1052" t="s">
        <v>10</v>
      </c>
      <c r="F1052" t="s">
        <v>13</v>
      </c>
      <c r="G1052" s="7">
        <v>802.31354499999998</v>
      </c>
    </row>
    <row r="1053" spans="1:7" x14ac:dyDescent="0.3">
      <c r="A1053">
        <v>64</v>
      </c>
      <c r="B1053" t="s">
        <v>8</v>
      </c>
      <c r="C1053" s="7">
        <v>26.41</v>
      </c>
      <c r="D1053">
        <v>0</v>
      </c>
      <c r="E1053" t="s">
        <v>10</v>
      </c>
      <c r="F1053" t="s">
        <v>14</v>
      </c>
      <c r="G1053" s="7">
        <v>1439.45579</v>
      </c>
    </row>
    <row r="1054" spans="1:7" x14ac:dyDescent="0.3">
      <c r="A1054">
        <v>49</v>
      </c>
      <c r="B1054" t="s">
        <v>8</v>
      </c>
      <c r="C1054" s="7">
        <v>29.83</v>
      </c>
      <c r="D1054">
        <v>1</v>
      </c>
      <c r="E1054" t="s">
        <v>10</v>
      </c>
      <c r="F1054" t="s">
        <v>14</v>
      </c>
      <c r="G1054" s="7">
        <v>928.80267000000003</v>
      </c>
    </row>
    <row r="1055" spans="1:7" x14ac:dyDescent="0.3">
      <c r="A1055">
        <v>47</v>
      </c>
      <c r="B1055" t="s">
        <v>8</v>
      </c>
      <c r="C1055" s="7">
        <v>29.8</v>
      </c>
      <c r="D1055">
        <v>3</v>
      </c>
      <c r="E1055" t="s">
        <v>9</v>
      </c>
      <c r="F1055" t="s">
        <v>12</v>
      </c>
      <c r="G1055" s="7">
        <v>2530.9489000000003</v>
      </c>
    </row>
    <row r="1056" spans="1:7" x14ac:dyDescent="0.3">
      <c r="A1056">
        <v>27</v>
      </c>
      <c r="B1056" t="s">
        <v>7</v>
      </c>
      <c r="C1056" s="7">
        <v>21.47</v>
      </c>
      <c r="D1056">
        <v>0</v>
      </c>
      <c r="E1056" t="s">
        <v>10</v>
      </c>
      <c r="F1056" t="s">
        <v>13</v>
      </c>
      <c r="G1056" s="7">
        <v>335.34703000000002</v>
      </c>
    </row>
    <row r="1057" spans="1:7" x14ac:dyDescent="0.3">
      <c r="A1057">
        <v>55</v>
      </c>
      <c r="B1057" t="s">
        <v>8</v>
      </c>
      <c r="C1057" s="7">
        <v>27.645</v>
      </c>
      <c r="D1057">
        <v>0</v>
      </c>
      <c r="E1057" t="s">
        <v>10</v>
      </c>
      <c r="F1057" t="s">
        <v>13</v>
      </c>
      <c r="G1057" s="7">
        <v>1059.450155</v>
      </c>
    </row>
    <row r="1058" spans="1:7" x14ac:dyDescent="0.3">
      <c r="A1058">
        <v>48</v>
      </c>
      <c r="B1058" t="s">
        <v>7</v>
      </c>
      <c r="C1058" s="7">
        <v>28.9</v>
      </c>
      <c r="D1058">
        <v>0</v>
      </c>
      <c r="E1058" t="s">
        <v>10</v>
      </c>
      <c r="F1058" t="s">
        <v>12</v>
      </c>
      <c r="G1058" s="7">
        <v>827.75229999999988</v>
      </c>
    </row>
    <row r="1059" spans="1:7" x14ac:dyDescent="0.3">
      <c r="A1059">
        <v>45</v>
      </c>
      <c r="B1059" t="s">
        <v>7</v>
      </c>
      <c r="C1059" s="7">
        <v>31.79</v>
      </c>
      <c r="D1059">
        <v>0</v>
      </c>
      <c r="E1059" t="s">
        <v>10</v>
      </c>
      <c r="F1059" t="s">
        <v>11</v>
      </c>
      <c r="G1059" s="7">
        <v>1792.9303370000002</v>
      </c>
    </row>
    <row r="1060" spans="1:7" x14ac:dyDescent="0.3">
      <c r="A1060">
        <v>24</v>
      </c>
      <c r="B1060" t="s">
        <v>7</v>
      </c>
      <c r="C1060" s="7">
        <v>39.49</v>
      </c>
      <c r="D1060">
        <v>0</v>
      </c>
      <c r="E1060" t="s">
        <v>10</v>
      </c>
      <c r="F1060" t="s">
        <v>11</v>
      </c>
      <c r="G1060" s="7">
        <v>248.09791000000001</v>
      </c>
    </row>
    <row r="1061" spans="1:7" x14ac:dyDescent="0.3">
      <c r="A1061">
        <v>32</v>
      </c>
      <c r="B1061" t="s">
        <v>8</v>
      </c>
      <c r="C1061" s="7">
        <v>33.82</v>
      </c>
      <c r="D1061">
        <v>1</v>
      </c>
      <c r="E1061" t="s">
        <v>10</v>
      </c>
      <c r="F1061" t="s">
        <v>13</v>
      </c>
      <c r="G1061" s="7">
        <v>446.27218000000005</v>
      </c>
    </row>
    <row r="1062" spans="1:7" x14ac:dyDescent="0.3">
      <c r="A1062">
        <v>24</v>
      </c>
      <c r="B1062" t="s">
        <v>8</v>
      </c>
      <c r="C1062" s="7">
        <v>32.01</v>
      </c>
      <c r="D1062">
        <v>0</v>
      </c>
      <c r="E1062" t="s">
        <v>10</v>
      </c>
      <c r="F1062" t="s">
        <v>11</v>
      </c>
      <c r="G1062" s="7">
        <v>198.15818999999999</v>
      </c>
    </row>
    <row r="1063" spans="1:7" x14ac:dyDescent="0.3">
      <c r="A1063">
        <v>57</v>
      </c>
      <c r="B1063" t="s">
        <v>8</v>
      </c>
      <c r="C1063" s="7">
        <v>27.94</v>
      </c>
      <c r="D1063">
        <v>1</v>
      </c>
      <c r="E1063" t="s">
        <v>10</v>
      </c>
      <c r="F1063" t="s">
        <v>11</v>
      </c>
      <c r="G1063" s="7">
        <v>1155.42236</v>
      </c>
    </row>
    <row r="1064" spans="1:7" x14ac:dyDescent="0.3">
      <c r="A1064">
        <v>59</v>
      </c>
      <c r="B1064" t="s">
        <v>8</v>
      </c>
      <c r="C1064" s="7">
        <v>41.14</v>
      </c>
      <c r="D1064">
        <v>1</v>
      </c>
      <c r="E1064" t="s">
        <v>9</v>
      </c>
      <c r="F1064" t="s">
        <v>11</v>
      </c>
      <c r="G1064" s="7">
        <v>4897.0247600000002</v>
      </c>
    </row>
    <row r="1065" spans="1:7" x14ac:dyDescent="0.3">
      <c r="A1065">
        <v>36</v>
      </c>
      <c r="B1065" t="s">
        <v>8</v>
      </c>
      <c r="C1065" s="7">
        <v>28.594999999999999</v>
      </c>
      <c r="D1065">
        <v>3</v>
      </c>
      <c r="E1065" t="s">
        <v>10</v>
      </c>
      <c r="F1065" t="s">
        <v>13</v>
      </c>
      <c r="G1065" s="7">
        <v>654.81950500000005</v>
      </c>
    </row>
    <row r="1066" spans="1:7" x14ac:dyDescent="0.3">
      <c r="A1066">
        <v>29</v>
      </c>
      <c r="B1066" t="s">
        <v>7</v>
      </c>
      <c r="C1066" s="7">
        <v>25.6</v>
      </c>
      <c r="D1066">
        <v>4</v>
      </c>
      <c r="E1066" t="s">
        <v>10</v>
      </c>
      <c r="F1066" t="s">
        <v>12</v>
      </c>
      <c r="G1066" s="7">
        <v>570.88670000000002</v>
      </c>
    </row>
    <row r="1067" spans="1:7" x14ac:dyDescent="0.3">
      <c r="A1067">
        <v>42</v>
      </c>
      <c r="B1067" t="s">
        <v>7</v>
      </c>
      <c r="C1067" s="7">
        <v>25.3</v>
      </c>
      <c r="D1067">
        <v>1</v>
      </c>
      <c r="E1067" t="s">
        <v>10</v>
      </c>
      <c r="F1067" t="s">
        <v>12</v>
      </c>
      <c r="G1067" s="7">
        <v>704.54989999999998</v>
      </c>
    </row>
    <row r="1068" spans="1:7" x14ac:dyDescent="0.3">
      <c r="A1068">
        <v>48</v>
      </c>
      <c r="B1068" t="s">
        <v>8</v>
      </c>
      <c r="C1068" s="7">
        <v>37.29</v>
      </c>
      <c r="D1068">
        <v>2</v>
      </c>
      <c r="E1068" t="s">
        <v>10</v>
      </c>
      <c r="F1068" t="s">
        <v>11</v>
      </c>
      <c r="G1068" s="7">
        <v>897.81851000000006</v>
      </c>
    </row>
    <row r="1069" spans="1:7" x14ac:dyDescent="0.3">
      <c r="A1069">
        <v>39</v>
      </c>
      <c r="B1069" t="s">
        <v>8</v>
      </c>
      <c r="C1069" s="7">
        <v>42.655000000000001</v>
      </c>
      <c r="D1069">
        <v>0</v>
      </c>
      <c r="E1069" t="s">
        <v>10</v>
      </c>
      <c r="F1069" t="s">
        <v>14</v>
      </c>
      <c r="G1069" s="7">
        <v>575.74134500000002</v>
      </c>
    </row>
    <row r="1070" spans="1:7" x14ac:dyDescent="0.3">
      <c r="A1070">
        <v>63</v>
      </c>
      <c r="B1070" t="s">
        <v>8</v>
      </c>
      <c r="C1070" s="7">
        <v>21.66</v>
      </c>
      <c r="D1070">
        <v>1</v>
      </c>
      <c r="E1070" t="s">
        <v>10</v>
      </c>
      <c r="F1070" t="s">
        <v>13</v>
      </c>
      <c r="G1070" s="7">
        <v>1434.9854399999999</v>
      </c>
    </row>
    <row r="1071" spans="1:7" x14ac:dyDescent="0.3">
      <c r="A1071">
        <v>54</v>
      </c>
      <c r="B1071" t="s">
        <v>7</v>
      </c>
      <c r="C1071" s="7">
        <v>31.9</v>
      </c>
      <c r="D1071">
        <v>1</v>
      </c>
      <c r="E1071" t="s">
        <v>10</v>
      </c>
      <c r="F1071" t="s">
        <v>11</v>
      </c>
      <c r="G1071" s="7">
        <v>1092.8849</v>
      </c>
    </row>
    <row r="1072" spans="1:7" x14ac:dyDescent="0.3">
      <c r="A1072">
        <v>37</v>
      </c>
      <c r="B1072" t="s">
        <v>8</v>
      </c>
      <c r="C1072" s="7">
        <v>37.07</v>
      </c>
      <c r="D1072">
        <v>1</v>
      </c>
      <c r="E1072" t="s">
        <v>9</v>
      </c>
      <c r="F1072" t="s">
        <v>11</v>
      </c>
      <c r="G1072" s="7">
        <v>3987.1704299999997</v>
      </c>
    </row>
    <row r="1073" spans="1:7" x14ac:dyDescent="0.3">
      <c r="A1073">
        <v>63</v>
      </c>
      <c r="B1073" t="s">
        <v>8</v>
      </c>
      <c r="C1073" s="7">
        <v>31.445</v>
      </c>
      <c r="D1073">
        <v>0</v>
      </c>
      <c r="E1073" t="s">
        <v>10</v>
      </c>
      <c r="F1073" t="s">
        <v>14</v>
      </c>
      <c r="G1073" s="7">
        <v>1397.445555</v>
      </c>
    </row>
    <row r="1074" spans="1:7" x14ac:dyDescent="0.3">
      <c r="A1074">
        <v>21</v>
      </c>
      <c r="B1074" t="s">
        <v>8</v>
      </c>
      <c r="C1074" s="7">
        <v>31.254999999999999</v>
      </c>
      <c r="D1074">
        <v>0</v>
      </c>
      <c r="E1074" t="s">
        <v>10</v>
      </c>
      <c r="F1074" t="s">
        <v>13</v>
      </c>
      <c r="G1074" s="7">
        <v>190.95274499999999</v>
      </c>
    </row>
    <row r="1075" spans="1:7" x14ac:dyDescent="0.3">
      <c r="A1075">
        <v>54</v>
      </c>
      <c r="B1075" t="s">
        <v>7</v>
      </c>
      <c r="C1075" s="7">
        <v>28.88</v>
      </c>
      <c r="D1075">
        <v>2</v>
      </c>
      <c r="E1075" t="s">
        <v>10</v>
      </c>
      <c r="F1075" t="s">
        <v>14</v>
      </c>
      <c r="G1075" s="7">
        <v>1209.6651200000001</v>
      </c>
    </row>
    <row r="1076" spans="1:7" x14ac:dyDescent="0.3">
      <c r="A1076">
        <v>60</v>
      </c>
      <c r="B1076" t="s">
        <v>7</v>
      </c>
      <c r="C1076" s="7">
        <v>18.335000000000001</v>
      </c>
      <c r="D1076">
        <v>0</v>
      </c>
      <c r="E1076" t="s">
        <v>10</v>
      </c>
      <c r="F1076" t="s">
        <v>14</v>
      </c>
      <c r="G1076" s="7">
        <v>1320.4285649999999</v>
      </c>
    </row>
    <row r="1077" spans="1:7" x14ac:dyDescent="0.3">
      <c r="A1077">
        <v>32</v>
      </c>
      <c r="B1077" t="s">
        <v>7</v>
      </c>
      <c r="C1077" s="7">
        <v>29.59</v>
      </c>
      <c r="D1077">
        <v>1</v>
      </c>
      <c r="E1077" t="s">
        <v>10</v>
      </c>
      <c r="F1077" t="s">
        <v>11</v>
      </c>
      <c r="G1077" s="7">
        <v>456.28420999999997</v>
      </c>
    </row>
    <row r="1078" spans="1:7" x14ac:dyDescent="0.3">
      <c r="A1078">
        <v>47</v>
      </c>
      <c r="B1078" t="s">
        <v>7</v>
      </c>
      <c r="C1078" s="7">
        <v>32</v>
      </c>
      <c r="D1078">
        <v>1</v>
      </c>
      <c r="E1078" t="s">
        <v>10</v>
      </c>
      <c r="F1078" t="s">
        <v>12</v>
      </c>
      <c r="G1078" s="7">
        <v>855.13469999999995</v>
      </c>
    </row>
    <row r="1079" spans="1:7" x14ac:dyDescent="0.3">
      <c r="A1079">
        <v>21</v>
      </c>
      <c r="B1079" t="s">
        <v>8</v>
      </c>
      <c r="C1079" s="7">
        <v>26.03</v>
      </c>
      <c r="D1079">
        <v>0</v>
      </c>
      <c r="E1079" t="s">
        <v>10</v>
      </c>
      <c r="F1079" t="s">
        <v>14</v>
      </c>
      <c r="G1079" s="7">
        <v>210.22647000000001</v>
      </c>
    </row>
    <row r="1080" spans="1:7" x14ac:dyDescent="0.3">
      <c r="A1080">
        <v>28</v>
      </c>
      <c r="B1080" t="s">
        <v>8</v>
      </c>
      <c r="C1080" s="7">
        <v>31.68</v>
      </c>
      <c r="D1080">
        <v>0</v>
      </c>
      <c r="E1080" t="s">
        <v>9</v>
      </c>
      <c r="F1080" t="s">
        <v>11</v>
      </c>
      <c r="G1080" s="7">
        <v>3467.2147199999999</v>
      </c>
    </row>
    <row r="1081" spans="1:7" x14ac:dyDescent="0.3">
      <c r="A1081">
        <v>63</v>
      </c>
      <c r="B1081" t="s">
        <v>8</v>
      </c>
      <c r="C1081" s="7">
        <v>33.659999999999997</v>
      </c>
      <c r="D1081">
        <v>3</v>
      </c>
      <c r="E1081" t="s">
        <v>10</v>
      </c>
      <c r="F1081" t="s">
        <v>11</v>
      </c>
      <c r="G1081" s="7">
        <v>1516.15344</v>
      </c>
    </row>
    <row r="1082" spans="1:7" x14ac:dyDescent="0.3">
      <c r="A1082">
        <v>18</v>
      </c>
      <c r="B1082" t="s">
        <v>8</v>
      </c>
      <c r="C1082" s="7">
        <v>21.78</v>
      </c>
      <c r="D1082">
        <v>2</v>
      </c>
      <c r="E1082" t="s">
        <v>10</v>
      </c>
      <c r="F1082" t="s">
        <v>11</v>
      </c>
      <c r="G1082" s="7">
        <v>1188.4048580000001</v>
      </c>
    </row>
    <row r="1083" spans="1:7" x14ac:dyDescent="0.3">
      <c r="A1083">
        <v>32</v>
      </c>
      <c r="B1083" t="s">
        <v>8</v>
      </c>
      <c r="C1083" s="7">
        <v>27.835000000000001</v>
      </c>
      <c r="D1083">
        <v>1</v>
      </c>
      <c r="E1083" t="s">
        <v>10</v>
      </c>
      <c r="F1083" t="s">
        <v>13</v>
      </c>
      <c r="G1083" s="7">
        <v>445.44026500000001</v>
      </c>
    </row>
    <row r="1084" spans="1:7" x14ac:dyDescent="0.3">
      <c r="A1084">
        <v>38</v>
      </c>
      <c r="B1084" t="s">
        <v>8</v>
      </c>
      <c r="C1084" s="7">
        <v>19.95</v>
      </c>
      <c r="D1084">
        <v>1</v>
      </c>
      <c r="E1084" t="s">
        <v>10</v>
      </c>
      <c r="F1084" t="s">
        <v>13</v>
      </c>
      <c r="G1084" s="7">
        <v>585.59024999999997</v>
      </c>
    </row>
    <row r="1085" spans="1:7" x14ac:dyDescent="0.3">
      <c r="A1085">
        <v>32</v>
      </c>
      <c r="B1085" t="s">
        <v>8</v>
      </c>
      <c r="C1085" s="7">
        <v>31.5</v>
      </c>
      <c r="D1085">
        <v>1</v>
      </c>
      <c r="E1085" t="s">
        <v>10</v>
      </c>
      <c r="F1085" t="s">
        <v>12</v>
      </c>
      <c r="G1085" s="7">
        <v>407.6497</v>
      </c>
    </row>
    <row r="1086" spans="1:7" x14ac:dyDescent="0.3">
      <c r="A1086">
        <v>62</v>
      </c>
      <c r="B1086" t="s">
        <v>7</v>
      </c>
      <c r="C1086" s="7">
        <v>30.495000000000001</v>
      </c>
      <c r="D1086">
        <v>2</v>
      </c>
      <c r="E1086" t="s">
        <v>10</v>
      </c>
      <c r="F1086" t="s">
        <v>13</v>
      </c>
      <c r="G1086" s="7">
        <v>1501.976005</v>
      </c>
    </row>
    <row r="1087" spans="1:7" x14ac:dyDescent="0.3">
      <c r="A1087">
        <v>39</v>
      </c>
      <c r="B1087" t="s">
        <v>7</v>
      </c>
      <c r="C1087" s="7">
        <v>18.3</v>
      </c>
      <c r="D1087">
        <v>5</v>
      </c>
      <c r="E1087" t="s">
        <v>9</v>
      </c>
      <c r="F1087" t="s">
        <v>12</v>
      </c>
      <c r="G1087" s="7">
        <v>1902.3259999999998</v>
      </c>
    </row>
    <row r="1088" spans="1:7" x14ac:dyDescent="0.3">
      <c r="A1088">
        <v>55</v>
      </c>
      <c r="B1088" t="s">
        <v>8</v>
      </c>
      <c r="C1088" s="7">
        <v>28.975000000000001</v>
      </c>
      <c r="D1088">
        <v>0</v>
      </c>
      <c r="E1088" t="s">
        <v>10</v>
      </c>
      <c r="F1088" t="s">
        <v>14</v>
      </c>
      <c r="G1088" s="7">
        <v>1079.635025</v>
      </c>
    </row>
    <row r="1089" spans="1:7" x14ac:dyDescent="0.3">
      <c r="A1089">
        <v>57</v>
      </c>
      <c r="B1089" t="s">
        <v>8</v>
      </c>
      <c r="C1089" s="7">
        <v>31.54</v>
      </c>
      <c r="D1089">
        <v>0</v>
      </c>
      <c r="E1089" t="s">
        <v>10</v>
      </c>
      <c r="F1089" t="s">
        <v>13</v>
      </c>
      <c r="G1089" s="7">
        <v>1135.32276</v>
      </c>
    </row>
    <row r="1090" spans="1:7" x14ac:dyDescent="0.3">
      <c r="A1090">
        <v>52</v>
      </c>
      <c r="B1090" t="s">
        <v>8</v>
      </c>
      <c r="C1090" s="7">
        <v>47.74</v>
      </c>
      <c r="D1090">
        <v>1</v>
      </c>
      <c r="E1090" t="s">
        <v>10</v>
      </c>
      <c r="F1090" t="s">
        <v>11</v>
      </c>
      <c r="G1090" s="7">
        <v>974.89105999999992</v>
      </c>
    </row>
    <row r="1091" spans="1:7" x14ac:dyDescent="0.3">
      <c r="A1091">
        <v>56</v>
      </c>
      <c r="B1091" t="s">
        <v>8</v>
      </c>
      <c r="C1091" s="7">
        <v>22.1</v>
      </c>
      <c r="D1091">
        <v>0</v>
      </c>
      <c r="E1091" t="s">
        <v>10</v>
      </c>
      <c r="F1091" t="s">
        <v>12</v>
      </c>
      <c r="G1091" s="7">
        <v>1057.7086999999999</v>
      </c>
    </row>
    <row r="1092" spans="1:7" x14ac:dyDescent="0.3">
      <c r="A1092">
        <v>47</v>
      </c>
      <c r="B1092" t="s">
        <v>8</v>
      </c>
      <c r="C1092" s="7">
        <v>36.19</v>
      </c>
      <c r="D1092">
        <v>0</v>
      </c>
      <c r="E1092" t="s">
        <v>9</v>
      </c>
      <c r="F1092" t="s">
        <v>11</v>
      </c>
      <c r="G1092" s="7">
        <v>4167.6081100000001</v>
      </c>
    </row>
    <row r="1093" spans="1:7" x14ac:dyDescent="0.3">
      <c r="A1093">
        <v>55</v>
      </c>
      <c r="B1093" t="s">
        <v>7</v>
      </c>
      <c r="C1093" s="7">
        <v>29.83</v>
      </c>
      <c r="D1093">
        <v>0</v>
      </c>
      <c r="E1093" t="s">
        <v>10</v>
      </c>
      <c r="F1093" t="s">
        <v>14</v>
      </c>
      <c r="G1093" s="7">
        <v>1128.6538699999999</v>
      </c>
    </row>
    <row r="1094" spans="1:7" x14ac:dyDescent="0.3">
      <c r="A1094">
        <v>23</v>
      </c>
      <c r="B1094" t="s">
        <v>8</v>
      </c>
      <c r="C1094" s="7">
        <v>32.700000000000003</v>
      </c>
      <c r="D1094">
        <v>3</v>
      </c>
      <c r="E1094" t="s">
        <v>10</v>
      </c>
      <c r="F1094" t="s">
        <v>12</v>
      </c>
      <c r="G1094" s="7">
        <v>359.14800000000002</v>
      </c>
    </row>
    <row r="1095" spans="1:7" x14ac:dyDescent="0.3">
      <c r="A1095">
        <v>22</v>
      </c>
      <c r="B1095" t="s">
        <v>7</v>
      </c>
      <c r="C1095" s="7">
        <v>30.4</v>
      </c>
      <c r="D1095">
        <v>0</v>
      </c>
      <c r="E1095" t="s">
        <v>9</v>
      </c>
      <c r="F1095" t="s">
        <v>13</v>
      </c>
      <c r="G1095" s="7">
        <v>3390.7548000000002</v>
      </c>
    </row>
    <row r="1096" spans="1:7" x14ac:dyDescent="0.3">
      <c r="A1096">
        <v>50</v>
      </c>
      <c r="B1096" t="s">
        <v>7</v>
      </c>
      <c r="C1096" s="7">
        <v>33.700000000000003</v>
      </c>
      <c r="D1096">
        <v>4</v>
      </c>
      <c r="E1096" t="s">
        <v>10</v>
      </c>
      <c r="F1096" t="s">
        <v>12</v>
      </c>
      <c r="G1096" s="7">
        <v>1129.9343000000001</v>
      </c>
    </row>
    <row r="1097" spans="1:7" x14ac:dyDescent="0.3">
      <c r="A1097">
        <v>18</v>
      </c>
      <c r="B1097" t="s">
        <v>7</v>
      </c>
      <c r="C1097" s="7">
        <v>31.35</v>
      </c>
      <c r="D1097">
        <v>4</v>
      </c>
      <c r="E1097" t="s">
        <v>10</v>
      </c>
      <c r="F1097" t="s">
        <v>14</v>
      </c>
      <c r="G1097" s="7">
        <v>456.11885000000001</v>
      </c>
    </row>
    <row r="1098" spans="1:7" x14ac:dyDescent="0.3">
      <c r="A1098">
        <v>51</v>
      </c>
      <c r="B1098" t="s">
        <v>7</v>
      </c>
      <c r="C1098" s="7">
        <v>34.96</v>
      </c>
      <c r="D1098">
        <v>2</v>
      </c>
      <c r="E1098" t="s">
        <v>9</v>
      </c>
      <c r="F1098" t="s">
        <v>14</v>
      </c>
      <c r="G1098" s="7">
        <v>4464.1197400000001</v>
      </c>
    </row>
    <row r="1099" spans="1:7" x14ac:dyDescent="0.3">
      <c r="A1099">
        <v>22</v>
      </c>
      <c r="B1099" t="s">
        <v>8</v>
      </c>
      <c r="C1099" s="7">
        <v>33.770000000000003</v>
      </c>
      <c r="D1099">
        <v>0</v>
      </c>
      <c r="E1099" t="s">
        <v>10</v>
      </c>
      <c r="F1099" t="s">
        <v>11</v>
      </c>
      <c r="G1099" s="7">
        <v>167.46323000000001</v>
      </c>
    </row>
    <row r="1100" spans="1:7" x14ac:dyDescent="0.3">
      <c r="A1100">
        <v>52</v>
      </c>
      <c r="B1100" t="s">
        <v>7</v>
      </c>
      <c r="C1100" s="7">
        <v>30.875</v>
      </c>
      <c r="D1100">
        <v>0</v>
      </c>
      <c r="E1100" t="s">
        <v>10</v>
      </c>
      <c r="F1100" t="s">
        <v>14</v>
      </c>
      <c r="G1100" s="7">
        <v>2304.5566159999998</v>
      </c>
    </row>
    <row r="1101" spans="1:7" x14ac:dyDescent="0.3">
      <c r="A1101">
        <v>25</v>
      </c>
      <c r="B1101" t="s">
        <v>7</v>
      </c>
      <c r="C1101" s="7">
        <v>33.99</v>
      </c>
      <c r="D1101">
        <v>1</v>
      </c>
      <c r="E1101" t="s">
        <v>10</v>
      </c>
      <c r="F1101" t="s">
        <v>11</v>
      </c>
      <c r="G1101" s="7">
        <v>322.71211</v>
      </c>
    </row>
    <row r="1102" spans="1:7" x14ac:dyDescent="0.3">
      <c r="A1102">
        <v>33</v>
      </c>
      <c r="B1102" t="s">
        <v>7</v>
      </c>
      <c r="C1102" s="7">
        <v>19.094999999999999</v>
      </c>
      <c r="D1102">
        <v>2</v>
      </c>
      <c r="E1102" t="s">
        <v>9</v>
      </c>
      <c r="F1102" t="s">
        <v>14</v>
      </c>
      <c r="G1102" s="7">
        <v>1677.6304049999999</v>
      </c>
    </row>
    <row r="1103" spans="1:7" x14ac:dyDescent="0.3">
      <c r="A1103">
        <v>53</v>
      </c>
      <c r="B1103" t="s">
        <v>8</v>
      </c>
      <c r="C1103" s="7">
        <v>28.6</v>
      </c>
      <c r="D1103">
        <v>3</v>
      </c>
      <c r="E1103" t="s">
        <v>10</v>
      </c>
      <c r="F1103" t="s">
        <v>12</v>
      </c>
      <c r="G1103" s="7">
        <v>1125.3421000000001</v>
      </c>
    </row>
    <row r="1104" spans="1:7" x14ac:dyDescent="0.3">
      <c r="A1104">
        <v>29</v>
      </c>
      <c r="B1104" t="s">
        <v>8</v>
      </c>
      <c r="C1104" s="7">
        <v>38.94</v>
      </c>
      <c r="D1104">
        <v>1</v>
      </c>
      <c r="E1104" t="s">
        <v>10</v>
      </c>
      <c r="F1104" t="s">
        <v>11</v>
      </c>
      <c r="G1104" s="7">
        <v>347.14096000000001</v>
      </c>
    </row>
    <row r="1105" spans="1:7" x14ac:dyDescent="0.3">
      <c r="A1105">
        <v>58</v>
      </c>
      <c r="B1105" t="s">
        <v>8</v>
      </c>
      <c r="C1105" s="7">
        <v>36.08</v>
      </c>
      <c r="D1105">
        <v>0</v>
      </c>
      <c r="E1105" t="s">
        <v>10</v>
      </c>
      <c r="F1105" t="s">
        <v>11</v>
      </c>
      <c r="G1105" s="7">
        <v>1136.3283200000001</v>
      </c>
    </row>
    <row r="1106" spans="1:7" x14ac:dyDescent="0.3">
      <c r="A1106">
        <v>37</v>
      </c>
      <c r="B1106" t="s">
        <v>8</v>
      </c>
      <c r="C1106" s="7">
        <v>29.8</v>
      </c>
      <c r="D1106">
        <v>0</v>
      </c>
      <c r="E1106" t="s">
        <v>10</v>
      </c>
      <c r="F1106" t="s">
        <v>12</v>
      </c>
      <c r="G1106" s="7">
        <v>2042.060465</v>
      </c>
    </row>
    <row r="1107" spans="1:7" x14ac:dyDescent="0.3">
      <c r="A1107">
        <v>54</v>
      </c>
      <c r="B1107" t="s">
        <v>7</v>
      </c>
      <c r="C1107" s="7">
        <v>31.24</v>
      </c>
      <c r="D1107">
        <v>0</v>
      </c>
      <c r="E1107" t="s">
        <v>10</v>
      </c>
      <c r="F1107" t="s">
        <v>11</v>
      </c>
      <c r="G1107" s="7">
        <v>1033.8931600000001</v>
      </c>
    </row>
    <row r="1108" spans="1:7" x14ac:dyDescent="0.3">
      <c r="A1108">
        <v>49</v>
      </c>
      <c r="B1108" t="s">
        <v>7</v>
      </c>
      <c r="C1108" s="7">
        <v>29.925000000000001</v>
      </c>
      <c r="D1108">
        <v>0</v>
      </c>
      <c r="E1108" t="s">
        <v>10</v>
      </c>
      <c r="F1108" t="s">
        <v>13</v>
      </c>
      <c r="G1108" s="7">
        <v>898.81587500000001</v>
      </c>
    </row>
    <row r="1109" spans="1:7" x14ac:dyDescent="0.3">
      <c r="A1109">
        <v>50</v>
      </c>
      <c r="B1109" t="s">
        <v>7</v>
      </c>
      <c r="C1109" s="7">
        <v>26.22</v>
      </c>
      <c r="D1109">
        <v>2</v>
      </c>
      <c r="E1109" t="s">
        <v>10</v>
      </c>
      <c r="F1109" t="s">
        <v>13</v>
      </c>
      <c r="G1109" s="7">
        <v>1049.3945799999999</v>
      </c>
    </row>
    <row r="1110" spans="1:7" x14ac:dyDescent="0.3">
      <c r="A1110">
        <v>26</v>
      </c>
      <c r="B1110" t="s">
        <v>8</v>
      </c>
      <c r="C1110" s="7">
        <v>30</v>
      </c>
      <c r="D1110">
        <v>1</v>
      </c>
      <c r="E1110" t="s">
        <v>10</v>
      </c>
      <c r="F1110" t="s">
        <v>12</v>
      </c>
      <c r="G1110" s="7">
        <v>290.40880000000004</v>
      </c>
    </row>
    <row r="1111" spans="1:7" x14ac:dyDescent="0.3">
      <c r="A1111">
        <v>45</v>
      </c>
      <c r="B1111" t="s">
        <v>8</v>
      </c>
      <c r="C1111" s="7">
        <v>20.350000000000001</v>
      </c>
      <c r="D1111">
        <v>3</v>
      </c>
      <c r="E1111" t="s">
        <v>10</v>
      </c>
      <c r="F1111" t="s">
        <v>11</v>
      </c>
      <c r="G1111" s="7">
        <v>860.53615000000013</v>
      </c>
    </row>
    <row r="1112" spans="1:7" x14ac:dyDescent="0.3">
      <c r="A1112">
        <v>54</v>
      </c>
      <c r="B1112" t="s">
        <v>7</v>
      </c>
      <c r="C1112" s="7">
        <v>32.299999999999997</v>
      </c>
      <c r="D1112">
        <v>1</v>
      </c>
      <c r="E1112" t="s">
        <v>10</v>
      </c>
      <c r="F1112" t="s">
        <v>14</v>
      </c>
      <c r="G1112" s="7">
        <v>1151.2405000000001</v>
      </c>
    </row>
    <row r="1113" spans="1:7" x14ac:dyDescent="0.3">
      <c r="A1113">
        <v>38</v>
      </c>
      <c r="B1113" t="s">
        <v>8</v>
      </c>
      <c r="C1113" s="7">
        <v>38.39</v>
      </c>
      <c r="D1113">
        <v>3</v>
      </c>
      <c r="E1113" t="s">
        <v>9</v>
      </c>
      <c r="F1113" t="s">
        <v>11</v>
      </c>
      <c r="G1113" s="7">
        <v>4194.9244100000005</v>
      </c>
    </row>
    <row r="1114" spans="1:7" x14ac:dyDescent="0.3">
      <c r="A1114">
        <v>48</v>
      </c>
      <c r="B1114" t="s">
        <v>7</v>
      </c>
      <c r="C1114" s="7">
        <v>25.85</v>
      </c>
      <c r="D1114">
        <v>3</v>
      </c>
      <c r="E1114" t="s">
        <v>9</v>
      </c>
      <c r="F1114" t="s">
        <v>11</v>
      </c>
      <c r="G1114" s="7">
        <v>2418.0933500000001</v>
      </c>
    </row>
    <row r="1115" spans="1:7" x14ac:dyDescent="0.3">
      <c r="A1115">
        <v>28</v>
      </c>
      <c r="B1115" t="s">
        <v>7</v>
      </c>
      <c r="C1115" s="7">
        <v>26.315000000000001</v>
      </c>
      <c r="D1115">
        <v>3</v>
      </c>
      <c r="E1115" t="s">
        <v>10</v>
      </c>
      <c r="F1115" t="s">
        <v>13</v>
      </c>
      <c r="G1115" s="7">
        <v>531.21698500000002</v>
      </c>
    </row>
    <row r="1116" spans="1:7" x14ac:dyDescent="0.3">
      <c r="A1116">
        <v>23</v>
      </c>
      <c r="B1116" t="s">
        <v>8</v>
      </c>
      <c r="C1116" s="7">
        <v>24.51</v>
      </c>
      <c r="D1116">
        <v>0</v>
      </c>
      <c r="E1116" t="s">
        <v>10</v>
      </c>
      <c r="F1116" t="s">
        <v>14</v>
      </c>
      <c r="G1116" s="7">
        <v>239.60958999999997</v>
      </c>
    </row>
    <row r="1117" spans="1:7" x14ac:dyDescent="0.3">
      <c r="A1117">
        <v>55</v>
      </c>
      <c r="B1117" t="s">
        <v>8</v>
      </c>
      <c r="C1117" s="7">
        <v>32.67</v>
      </c>
      <c r="D1117">
        <v>1</v>
      </c>
      <c r="E1117" t="s">
        <v>10</v>
      </c>
      <c r="F1117" t="s">
        <v>11</v>
      </c>
      <c r="G1117" s="7">
        <v>1080.74863</v>
      </c>
    </row>
    <row r="1118" spans="1:7" x14ac:dyDescent="0.3">
      <c r="A1118">
        <v>41</v>
      </c>
      <c r="B1118" t="s">
        <v>8</v>
      </c>
      <c r="C1118" s="7">
        <v>29.64</v>
      </c>
      <c r="D1118">
        <v>5</v>
      </c>
      <c r="E1118" t="s">
        <v>10</v>
      </c>
      <c r="F1118" t="s">
        <v>14</v>
      </c>
      <c r="G1118" s="7">
        <v>922.24025999999992</v>
      </c>
    </row>
    <row r="1119" spans="1:7" x14ac:dyDescent="0.3">
      <c r="A1119">
        <v>25</v>
      </c>
      <c r="B1119" t="s">
        <v>8</v>
      </c>
      <c r="C1119" s="7">
        <v>33.33</v>
      </c>
      <c r="D1119">
        <v>2</v>
      </c>
      <c r="E1119" t="s">
        <v>9</v>
      </c>
      <c r="F1119" t="s">
        <v>11</v>
      </c>
      <c r="G1119" s="7">
        <v>3612.4573700000001</v>
      </c>
    </row>
    <row r="1120" spans="1:7" x14ac:dyDescent="0.3">
      <c r="A1120">
        <v>33</v>
      </c>
      <c r="B1120" t="s">
        <v>8</v>
      </c>
      <c r="C1120" s="7">
        <v>35.75</v>
      </c>
      <c r="D1120">
        <v>1</v>
      </c>
      <c r="E1120" t="s">
        <v>9</v>
      </c>
      <c r="F1120" t="s">
        <v>11</v>
      </c>
      <c r="G1120" s="7">
        <v>3828.27495</v>
      </c>
    </row>
    <row r="1121" spans="1:7" x14ac:dyDescent="0.3">
      <c r="A1121">
        <v>30</v>
      </c>
      <c r="B1121" t="s">
        <v>7</v>
      </c>
      <c r="C1121" s="7">
        <v>19.95</v>
      </c>
      <c r="D1121">
        <v>3</v>
      </c>
      <c r="E1121" t="s">
        <v>10</v>
      </c>
      <c r="F1121" t="s">
        <v>13</v>
      </c>
      <c r="G1121" s="7">
        <v>569.34305000000006</v>
      </c>
    </row>
    <row r="1122" spans="1:7" x14ac:dyDescent="0.3">
      <c r="A1122">
        <v>23</v>
      </c>
      <c r="B1122" t="s">
        <v>7</v>
      </c>
      <c r="C1122" s="7">
        <v>31.4</v>
      </c>
      <c r="D1122">
        <v>0</v>
      </c>
      <c r="E1122" t="s">
        <v>9</v>
      </c>
      <c r="F1122" t="s">
        <v>12</v>
      </c>
      <c r="G1122" s="7">
        <v>3416.6273000000001</v>
      </c>
    </row>
    <row r="1123" spans="1:7" x14ac:dyDescent="0.3">
      <c r="A1123">
        <v>46</v>
      </c>
      <c r="B1123" t="s">
        <v>8</v>
      </c>
      <c r="C1123" s="7">
        <v>38.17</v>
      </c>
      <c r="D1123">
        <v>2</v>
      </c>
      <c r="E1123" t="s">
        <v>10</v>
      </c>
      <c r="F1123" t="s">
        <v>11</v>
      </c>
      <c r="G1123" s="7">
        <v>834.71643000000006</v>
      </c>
    </row>
    <row r="1124" spans="1:7" x14ac:dyDescent="0.3">
      <c r="A1124">
        <v>53</v>
      </c>
      <c r="B1124" t="s">
        <v>7</v>
      </c>
      <c r="C1124" s="7">
        <v>36.86</v>
      </c>
      <c r="D1124">
        <v>3</v>
      </c>
      <c r="E1124" t="s">
        <v>9</v>
      </c>
      <c r="F1124" t="s">
        <v>13</v>
      </c>
      <c r="G1124" s="7">
        <v>4666.1442399999996</v>
      </c>
    </row>
    <row r="1125" spans="1:7" x14ac:dyDescent="0.3">
      <c r="A1125">
        <v>27</v>
      </c>
      <c r="B1125" t="s">
        <v>7</v>
      </c>
      <c r="C1125" s="7">
        <v>32.395000000000003</v>
      </c>
      <c r="D1125">
        <v>1</v>
      </c>
      <c r="E1125" t="s">
        <v>10</v>
      </c>
      <c r="F1125" t="s">
        <v>14</v>
      </c>
      <c r="G1125" s="7">
        <v>1890.3491409999999</v>
      </c>
    </row>
    <row r="1126" spans="1:7" x14ac:dyDescent="0.3">
      <c r="A1126">
        <v>23</v>
      </c>
      <c r="B1126" t="s">
        <v>7</v>
      </c>
      <c r="C1126" s="7">
        <v>42.75</v>
      </c>
      <c r="D1126">
        <v>1</v>
      </c>
      <c r="E1126" t="s">
        <v>9</v>
      </c>
      <c r="F1126" t="s">
        <v>14</v>
      </c>
      <c r="G1126" s="7">
        <v>4090.4199500000004</v>
      </c>
    </row>
    <row r="1127" spans="1:7" x14ac:dyDescent="0.3">
      <c r="A1127">
        <v>63</v>
      </c>
      <c r="B1127" t="s">
        <v>7</v>
      </c>
      <c r="C1127" s="7">
        <v>25.08</v>
      </c>
      <c r="D1127">
        <v>0</v>
      </c>
      <c r="E1127" t="s">
        <v>10</v>
      </c>
      <c r="F1127" t="s">
        <v>13</v>
      </c>
      <c r="G1127" s="7">
        <v>1425.46082</v>
      </c>
    </row>
    <row r="1128" spans="1:7" x14ac:dyDescent="0.3">
      <c r="A1128">
        <v>55</v>
      </c>
      <c r="B1128" t="s">
        <v>8</v>
      </c>
      <c r="C1128" s="7">
        <v>29.9</v>
      </c>
      <c r="D1128">
        <v>0</v>
      </c>
      <c r="E1128" t="s">
        <v>10</v>
      </c>
      <c r="F1128" t="s">
        <v>12</v>
      </c>
      <c r="G1128" s="7">
        <v>1021.4636</v>
      </c>
    </row>
    <row r="1129" spans="1:7" x14ac:dyDescent="0.3">
      <c r="A1129">
        <v>35</v>
      </c>
      <c r="B1129" t="s">
        <v>7</v>
      </c>
      <c r="C1129" s="7">
        <v>35.86</v>
      </c>
      <c r="D1129">
        <v>2</v>
      </c>
      <c r="E1129" t="s">
        <v>10</v>
      </c>
      <c r="F1129" t="s">
        <v>11</v>
      </c>
      <c r="G1129" s="7">
        <v>583.65204000000006</v>
      </c>
    </row>
    <row r="1130" spans="1:7" x14ac:dyDescent="0.3">
      <c r="A1130">
        <v>34</v>
      </c>
      <c r="B1130" t="s">
        <v>8</v>
      </c>
      <c r="C1130" s="7">
        <v>32.799999999999997</v>
      </c>
      <c r="D1130">
        <v>1</v>
      </c>
      <c r="E1130" t="s">
        <v>10</v>
      </c>
      <c r="F1130" t="s">
        <v>12</v>
      </c>
      <c r="G1130" s="7">
        <v>1435.8364369999999</v>
      </c>
    </row>
    <row r="1131" spans="1:7" x14ac:dyDescent="0.3">
      <c r="A1131">
        <v>19</v>
      </c>
      <c r="B1131" t="s">
        <v>7</v>
      </c>
      <c r="C1131" s="7">
        <v>18.600000000000001</v>
      </c>
      <c r="D1131">
        <v>0</v>
      </c>
      <c r="E1131" t="s">
        <v>10</v>
      </c>
      <c r="F1131" t="s">
        <v>12</v>
      </c>
      <c r="G1131" s="7">
        <v>172.8897</v>
      </c>
    </row>
    <row r="1132" spans="1:7" x14ac:dyDescent="0.3">
      <c r="A1132">
        <v>39</v>
      </c>
      <c r="B1132" t="s">
        <v>7</v>
      </c>
      <c r="C1132" s="7">
        <v>23.87</v>
      </c>
      <c r="D1132">
        <v>5</v>
      </c>
      <c r="E1132" t="s">
        <v>10</v>
      </c>
      <c r="F1132" t="s">
        <v>11</v>
      </c>
      <c r="G1132" s="7">
        <v>858.23022999999989</v>
      </c>
    </row>
    <row r="1133" spans="1:7" x14ac:dyDescent="0.3">
      <c r="A1133">
        <v>27</v>
      </c>
      <c r="B1133" t="s">
        <v>8</v>
      </c>
      <c r="C1133" s="7">
        <v>45.9</v>
      </c>
      <c r="D1133">
        <v>2</v>
      </c>
      <c r="E1133" t="s">
        <v>10</v>
      </c>
      <c r="F1133" t="s">
        <v>12</v>
      </c>
      <c r="G1133" s="7">
        <v>369.34280000000001</v>
      </c>
    </row>
    <row r="1134" spans="1:7" x14ac:dyDescent="0.3">
      <c r="A1134">
        <v>57</v>
      </c>
      <c r="B1134" t="s">
        <v>8</v>
      </c>
      <c r="C1134" s="7">
        <v>40.28</v>
      </c>
      <c r="D1134">
        <v>0</v>
      </c>
      <c r="E1134" t="s">
        <v>10</v>
      </c>
      <c r="F1134" t="s">
        <v>14</v>
      </c>
      <c r="G1134" s="7">
        <v>2070.9020339999997</v>
      </c>
    </row>
    <row r="1135" spans="1:7" x14ac:dyDescent="0.3">
      <c r="A1135">
        <v>52</v>
      </c>
      <c r="B1135" t="s">
        <v>7</v>
      </c>
      <c r="C1135" s="7">
        <v>18.335000000000001</v>
      </c>
      <c r="D1135">
        <v>0</v>
      </c>
      <c r="E1135" t="s">
        <v>10</v>
      </c>
      <c r="F1135" t="s">
        <v>13</v>
      </c>
      <c r="G1135" s="7">
        <v>999.10376500000007</v>
      </c>
    </row>
    <row r="1136" spans="1:7" x14ac:dyDescent="0.3">
      <c r="A1136">
        <v>28</v>
      </c>
      <c r="B1136" t="s">
        <v>8</v>
      </c>
      <c r="C1136" s="7">
        <v>33.82</v>
      </c>
      <c r="D1136">
        <v>0</v>
      </c>
      <c r="E1136" t="s">
        <v>10</v>
      </c>
      <c r="F1136" t="s">
        <v>13</v>
      </c>
      <c r="G1136" s="7">
        <v>1967.3335729999999</v>
      </c>
    </row>
    <row r="1137" spans="1:7" x14ac:dyDescent="0.3">
      <c r="A1137">
        <v>50</v>
      </c>
      <c r="B1137" t="s">
        <v>7</v>
      </c>
      <c r="C1137" s="7">
        <v>28.12</v>
      </c>
      <c r="D1137">
        <v>3</v>
      </c>
      <c r="E1137" t="s">
        <v>10</v>
      </c>
      <c r="F1137" t="s">
        <v>13</v>
      </c>
      <c r="G1137" s="7">
        <v>1108.5586799999999</v>
      </c>
    </row>
    <row r="1138" spans="1:7" x14ac:dyDescent="0.3">
      <c r="A1138">
        <v>44</v>
      </c>
      <c r="B1138" t="s">
        <v>7</v>
      </c>
      <c r="C1138" s="7">
        <v>25</v>
      </c>
      <c r="D1138">
        <v>1</v>
      </c>
      <c r="E1138" t="s">
        <v>10</v>
      </c>
      <c r="F1138" t="s">
        <v>12</v>
      </c>
      <c r="G1138" s="7">
        <v>762.35180000000003</v>
      </c>
    </row>
    <row r="1139" spans="1:7" x14ac:dyDescent="0.3">
      <c r="A1139">
        <v>26</v>
      </c>
      <c r="B1139" t="s">
        <v>7</v>
      </c>
      <c r="C1139" s="7">
        <v>22.23</v>
      </c>
      <c r="D1139">
        <v>0</v>
      </c>
      <c r="E1139" t="s">
        <v>10</v>
      </c>
      <c r="F1139" t="s">
        <v>13</v>
      </c>
      <c r="G1139" s="7">
        <v>317.62876999999997</v>
      </c>
    </row>
    <row r="1140" spans="1:7" x14ac:dyDescent="0.3">
      <c r="A1140">
        <v>33</v>
      </c>
      <c r="B1140" t="s">
        <v>8</v>
      </c>
      <c r="C1140" s="7">
        <v>30.25</v>
      </c>
      <c r="D1140">
        <v>0</v>
      </c>
      <c r="E1140" t="s">
        <v>10</v>
      </c>
      <c r="F1140" t="s">
        <v>11</v>
      </c>
      <c r="G1140" s="7">
        <v>370.43545</v>
      </c>
    </row>
    <row r="1141" spans="1:7" x14ac:dyDescent="0.3">
      <c r="A1141">
        <v>19</v>
      </c>
      <c r="B1141" t="s">
        <v>7</v>
      </c>
      <c r="C1141" s="7">
        <v>32.49</v>
      </c>
      <c r="D1141">
        <v>0</v>
      </c>
      <c r="E1141" t="s">
        <v>9</v>
      </c>
      <c r="F1141" t="s">
        <v>13</v>
      </c>
      <c r="G1141" s="7">
        <v>3689.8733079999997</v>
      </c>
    </row>
    <row r="1142" spans="1:7" x14ac:dyDescent="0.3">
      <c r="A1142">
        <v>50</v>
      </c>
      <c r="B1142" t="s">
        <v>8</v>
      </c>
      <c r="C1142" s="7">
        <v>37.07</v>
      </c>
      <c r="D1142">
        <v>1</v>
      </c>
      <c r="E1142" t="s">
        <v>10</v>
      </c>
      <c r="F1142" t="s">
        <v>11</v>
      </c>
      <c r="G1142" s="7">
        <v>904.80273</v>
      </c>
    </row>
    <row r="1143" spans="1:7" x14ac:dyDescent="0.3">
      <c r="A1143">
        <v>41</v>
      </c>
      <c r="B1143" t="s">
        <v>7</v>
      </c>
      <c r="C1143" s="7">
        <v>32.6</v>
      </c>
      <c r="D1143">
        <v>3</v>
      </c>
      <c r="E1143" t="s">
        <v>10</v>
      </c>
      <c r="F1143" t="s">
        <v>12</v>
      </c>
      <c r="G1143" s="7">
        <v>795.45169999999996</v>
      </c>
    </row>
    <row r="1144" spans="1:7" x14ac:dyDescent="0.3">
      <c r="A1144">
        <v>52</v>
      </c>
      <c r="B1144" t="s">
        <v>7</v>
      </c>
      <c r="C1144" s="7">
        <v>24.86</v>
      </c>
      <c r="D1144">
        <v>0</v>
      </c>
      <c r="E1144" t="s">
        <v>10</v>
      </c>
      <c r="F1144" t="s">
        <v>11</v>
      </c>
      <c r="G1144" s="7">
        <v>2711.7993780000002</v>
      </c>
    </row>
    <row r="1145" spans="1:7" x14ac:dyDescent="0.3">
      <c r="A1145">
        <v>39</v>
      </c>
      <c r="B1145" t="s">
        <v>8</v>
      </c>
      <c r="C1145" s="7">
        <v>32.340000000000003</v>
      </c>
      <c r="D1145">
        <v>2</v>
      </c>
      <c r="E1145" t="s">
        <v>10</v>
      </c>
      <c r="F1145" t="s">
        <v>11</v>
      </c>
      <c r="G1145" s="7">
        <v>633.80755999999997</v>
      </c>
    </row>
    <row r="1146" spans="1:7" x14ac:dyDescent="0.3">
      <c r="A1146">
        <v>50</v>
      </c>
      <c r="B1146" t="s">
        <v>8</v>
      </c>
      <c r="C1146" s="7">
        <v>32.299999999999997</v>
      </c>
      <c r="D1146">
        <v>2</v>
      </c>
      <c r="E1146" t="s">
        <v>10</v>
      </c>
      <c r="F1146" t="s">
        <v>12</v>
      </c>
      <c r="G1146" s="7">
        <v>963.03970000000004</v>
      </c>
    </row>
    <row r="1147" spans="1:7" x14ac:dyDescent="0.3">
      <c r="A1147">
        <v>52</v>
      </c>
      <c r="B1147" t="s">
        <v>8</v>
      </c>
      <c r="C1147" s="7">
        <v>32.774999999999999</v>
      </c>
      <c r="D1147">
        <v>3</v>
      </c>
      <c r="E1147" t="s">
        <v>10</v>
      </c>
      <c r="F1147" t="s">
        <v>13</v>
      </c>
      <c r="G1147" s="7">
        <v>1128.9109249999999</v>
      </c>
    </row>
    <row r="1148" spans="1:7" x14ac:dyDescent="0.3">
      <c r="A1148">
        <v>60</v>
      </c>
      <c r="B1148" t="s">
        <v>8</v>
      </c>
      <c r="C1148" s="7">
        <v>32.799999999999997</v>
      </c>
      <c r="D1148">
        <v>0</v>
      </c>
      <c r="E1148" t="s">
        <v>9</v>
      </c>
      <c r="F1148" t="s">
        <v>12</v>
      </c>
      <c r="G1148" s="7">
        <v>5259.0829389999999</v>
      </c>
    </row>
    <row r="1149" spans="1:7" x14ac:dyDescent="0.3">
      <c r="A1149">
        <v>20</v>
      </c>
      <c r="B1149" t="s">
        <v>7</v>
      </c>
      <c r="C1149" s="7">
        <v>31.92</v>
      </c>
      <c r="D1149">
        <v>0</v>
      </c>
      <c r="E1149" t="s">
        <v>10</v>
      </c>
      <c r="F1149" t="s">
        <v>13</v>
      </c>
      <c r="G1149" s="7">
        <v>226.15688</v>
      </c>
    </row>
    <row r="1150" spans="1:7" x14ac:dyDescent="0.3">
      <c r="A1150">
        <v>55</v>
      </c>
      <c r="B1150" t="s">
        <v>8</v>
      </c>
      <c r="C1150" s="7">
        <v>21.5</v>
      </c>
      <c r="D1150">
        <v>1</v>
      </c>
      <c r="E1150" t="s">
        <v>10</v>
      </c>
      <c r="F1150" t="s">
        <v>12</v>
      </c>
      <c r="G1150" s="7">
        <v>1079.1959999999999</v>
      </c>
    </row>
    <row r="1151" spans="1:7" x14ac:dyDescent="0.3">
      <c r="A1151">
        <v>42</v>
      </c>
      <c r="B1151" t="s">
        <v>8</v>
      </c>
      <c r="C1151" s="7">
        <v>34.1</v>
      </c>
      <c r="D1151">
        <v>0</v>
      </c>
      <c r="E1151" t="s">
        <v>10</v>
      </c>
      <c r="F1151" t="s">
        <v>12</v>
      </c>
      <c r="G1151" s="7">
        <v>597.97309999999993</v>
      </c>
    </row>
    <row r="1152" spans="1:7" x14ac:dyDescent="0.3">
      <c r="A1152">
        <v>18</v>
      </c>
      <c r="B1152" t="s">
        <v>7</v>
      </c>
      <c r="C1152" s="7">
        <v>30.305</v>
      </c>
      <c r="D1152">
        <v>0</v>
      </c>
      <c r="E1152" t="s">
        <v>10</v>
      </c>
      <c r="F1152" t="s">
        <v>14</v>
      </c>
      <c r="G1152" s="7">
        <v>220.37359499999997</v>
      </c>
    </row>
    <row r="1153" spans="1:7" x14ac:dyDescent="0.3">
      <c r="A1153">
        <v>58</v>
      </c>
      <c r="B1153" t="s">
        <v>7</v>
      </c>
      <c r="C1153" s="7">
        <v>36.479999999999997</v>
      </c>
      <c r="D1153">
        <v>0</v>
      </c>
      <c r="E1153" t="s">
        <v>10</v>
      </c>
      <c r="F1153" t="s">
        <v>13</v>
      </c>
      <c r="G1153" s="7">
        <v>1223.58392</v>
      </c>
    </row>
    <row r="1154" spans="1:7" x14ac:dyDescent="0.3">
      <c r="A1154">
        <v>43</v>
      </c>
      <c r="B1154" t="s">
        <v>7</v>
      </c>
      <c r="C1154" s="7">
        <v>32.56</v>
      </c>
      <c r="D1154">
        <v>3</v>
      </c>
      <c r="E1154" t="s">
        <v>9</v>
      </c>
      <c r="F1154" t="s">
        <v>11</v>
      </c>
      <c r="G1154" s="7">
        <v>4094.1285400000002</v>
      </c>
    </row>
    <row r="1155" spans="1:7" x14ac:dyDescent="0.3">
      <c r="A1155">
        <v>35</v>
      </c>
      <c r="B1155" t="s">
        <v>7</v>
      </c>
      <c r="C1155" s="7">
        <v>35.814999999999998</v>
      </c>
      <c r="D1155">
        <v>1</v>
      </c>
      <c r="E1155" t="s">
        <v>10</v>
      </c>
      <c r="F1155" t="s">
        <v>13</v>
      </c>
      <c r="G1155" s="7">
        <v>563.04578500000002</v>
      </c>
    </row>
    <row r="1156" spans="1:7" x14ac:dyDescent="0.3">
      <c r="A1156">
        <v>48</v>
      </c>
      <c r="B1156" t="s">
        <v>7</v>
      </c>
      <c r="C1156" s="7">
        <v>27.93</v>
      </c>
      <c r="D1156">
        <v>4</v>
      </c>
      <c r="E1156" t="s">
        <v>10</v>
      </c>
      <c r="F1156" t="s">
        <v>13</v>
      </c>
      <c r="G1156" s="7">
        <v>1101.51747</v>
      </c>
    </row>
    <row r="1157" spans="1:7" x14ac:dyDescent="0.3">
      <c r="A1157">
        <v>36</v>
      </c>
      <c r="B1157" t="s">
        <v>7</v>
      </c>
      <c r="C1157" s="7">
        <v>22.135000000000002</v>
      </c>
      <c r="D1157">
        <v>3</v>
      </c>
      <c r="E1157" t="s">
        <v>10</v>
      </c>
      <c r="F1157" t="s">
        <v>14</v>
      </c>
      <c r="G1157" s="7">
        <v>722.82156499999996</v>
      </c>
    </row>
    <row r="1158" spans="1:7" x14ac:dyDescent="0.3">
      <c r="A1158">
        <v>19</v>
      </c>
      <c r="B1158" t="s">
        <v>8</v>
      </c>
      <c r="C1158" s="7">
        <v>44.88</v>
      </c>
      <c r="D1158">
        <v>0</v>
      </c>
      <c r="E1158" t="s">
        <v>9</v>
      </c>
      <c r="F1158" t="s">
        <v>11</v>
      </c>
      <c r="G1158" s="7">
        <v>3972.2746200000001</v>
      </c>
    </row>
    <row r="1159" spans="1:7" x14ac:dyDescent="0.3">
      <c r="A1159">
        <v>23</v>
      </c>
      <c r="B1159" t="s">
        <v>7</v>
      </c>
      <c r="C1159" s="7">
        <v>23.18</v>
      </c>
      <c r="D1159">
        <v>2</v>
      </c>
      <c r="E1159" t="s">
        <v>10</v>
      </c>
      <c r="F1159" t="s">
        <v>13</v>
      </c>
      <c r="G1159" s="7">
        <v>1442.607385</v>
      </c>
    </row>
    <row r="1160" spans="1:7" x14ac:dyDescent="0.3">
      <c r="A1160">
        <v>20</v>
      </c>
      <c r="B1160" t="s">
        <v>7</v>
      </c>
      <c r="C1160" s="7">
        <v>30.59</v>
      </c>
      <c r="D1160">
        <v>0</v>
      </c>
      <c r="E1160" t="s">
        <v>10</v>
      </c>
      <c r="F1160" t="s">
        <v>14</v>
      </c>
      <c r="G1160" s="7">
        <v>245.97201000000001</v>
      </c>
    </row>
    <row r="1161" spans="1:7" x14ac:dyDescent="0.3">
      <c r="A1161">
        <v>32</v>
      </c>
      <c r="B1161" t="s">
        <v>7</v>
      </c>
      <c r="C1161" s="7">
        <v>41.1</v>
      </c>
      <c r="D1161">
        <v>0</v>
      </c>
      <c r="E1161" t="s">
        <v>10</v>
      </c>
      <c r="F1161" t="s">
        <v>12</v>
      </c>
      <c r="G1161" s="7">
        <v>398.98410000000001</v>
      </c>
    </row>
    <row r="1162" spans="1:7" x14ac:dyDescent="0.3">
      <c r="A1162">
        <v>43</v>
      </c>
      <c r="B1162" t="s">
        <v>7</v>
      </c>
      <c r="C1162" s="7">
        <v>34.58</v>
      </c>
      <c r="D1162">
        <v>1</v>
      </c>
      <c r="E1162" t="s">
        <v>10</v>
      </c>
      <c r="F1162" t="s">
        <v>13</v>
      </c>
      <c r="G1162" s="7">
        <v>772.72532000000001</v>
      </c>
    </row>
    <row r="1163" spans="1:7" x14ac:dyDescent="0.3">
      <c r="A1163">
        <v>34</v>
      </c>
      <c r="B1163" t="s">
        <v>8</v>
      </c>
      <c r="C1163" s="7">
        <v>42.13</v>
      </c>
      <c r="D1163">
        <v>2</v>
      </c>
      <c r="E1163" t="s">
        <v>10</v>
      </c>
      <c r="F1163" t="s">
        <v>11</v>
      </c>
      <c r="G1163" s="7">
        <v>512.41886999999997</v>
      </c>
    </row>
    <row r="1164" spans="1:7" x14ac:dyDescent="0.3">
      <c r="A1164">
        <v>30</v>
      </c>
      <c r="B1164" t="s">
        <v>8</v>
      </c>
      <c r="C1164" s="7">
        <v>38.83</v>
      </c>
      <c r="D1164">
        <v>1</v>
      </c>
      <c r="E1164" t="s">
        <v>10</v>
      </c>
      <c r="F1164" t="s">
        <v>11</v>
      </c>
      <c r="G1164" s="7">
        <v>1896.317192</v>
      </c>
    </row>
    <row r="1165" spans="1:7" x14ac:dyDescent="0.3">
      <c r="A1165">
        <v>18</v>
      </c>
      <c r="B1165" t="s">
        <v>7</v>
      </c>
      <c r="C1165" s="7">
        <v>28.215</v>
      </c>
      <c r="D1165">
        <v>0</v>
      </c>
      <c r="E1165" t="s">
        <v>10</v>
      </c>
      <c r="F1165" t="s">
        <v>14</v>
      </c>
      <c r="G1165" s="7">
        <v>220.08308499999998</v>
      </c>
    </row>
    <row r="1166" spans="1:7" x14ac:dyDescent="0.3">
      <c r="A1166">
        <v>41</v>
      </c>
      <c r="B1166" t="s">
        <v>7</v>
      </c>
      <c r="C1166" s="7">
        <v>28.31</v>
      </c>
      <c r="D1166">
        <v>1</v>
      </c>
      <c r="E1166" t="s">
        <v>10</v>
      </c>
      <c r="F1166" t="s">
        <v>13</v>
      </c>
      <c r="G1166" s="7">
        <v>715.35538999999994</v>
      </c>
    </row>
    <row r="1167" spans="1:7" x14ac:dyDescent="0.3">
      <c r="A1167">
        <v>35</v>
      </c>
      <c r="B1167" t="s">
        <v>7</v>
      </c>
      <c r="C1167" s="7">
        <v>26.125</v>
      </c>
      <c r="D1167">
        <v>0</v>
      </c>
      <c r="E1167" t="s">
        <v>10</v>
      </c>
      <c r="F1167" t="s">
        <v>14</v>
      </c>
      <c r="G1167" s="7">
        <v>522.79887500000007</v>
      </c>
    </row>
    <row r="1168" spans="1:7" x14ac:dyDescent="0.3">
      <c r="A1168">
        <v>57</v>
      </c>
      <c r="B1168" t="s">
        <v>8</v>
      </c>
      <c r="C1168" s="7">
        <v>40.369999999999997</v>
      </c>
      <c r="D1168">
        <v>0</v>
      </c>
      <c r="E1168" t="s">
        <v>10</v>
      </c>
      <c r="F1168" t="s">
        <v>11</v>
      </c>
      <c r="G1168" s="7">
        <v>1098.2501299999999</v>
      </c>
    </row>
    <row r="1169" spans="1:7" x14ac:dyDescent="0.3">
      <c r="A1169">
        <v>29</v>
      </c>
      <c r="B1169" t="s">
        <v>7</v>
      </c>
      <c r="C1169" s="7">
        <v>24.6</v>
      </c>
      <c r="D1169">
        <v>2</v>
      </c>
      <c r="E1169" t="s">
        <v>10</v>
      </c>
      <c r="F1169" t="s">
        <v>12</v>
      </c>
      <c r="G1169" s="7">
        <v>452.9477</v>
      </c>
    </row>
    <row r="1170" spans="1:7" x14ac:dyDescent="0.3">
      <c r="A1170">
        <v>32</v>
      </c>
      <c r="B1170" t="s">
        <v>8</v>
      </c>
      <c r="C1170" s="7">
        <v>35.200000000000003</v>
      </c>
      <c r="D1170">
        <v>2</v>
      </c>
      <c r="E1170" t="s">
        <v>10</v>
      </c>
      <c r="F1170" t="s">
        <v>12</v>
      </c>
      <c r="G1170" s="7">
        <v>467.06400000000002</v>
      </c>
    </row>
    <row r="1171" spans="1:7" x14ac:dyDescent="0.3">
      <c r="A1171">
        <v>37</v>
      </c>
      <c r="B1171" t="s">
        <v>7</v>
      </c>
      <c r="C1171" s="7">
        <v>34.104999999999997</v>
      </c>
      <c r="D1171">
        <v>1</v>
      </c>
      <c r="E1171" t="s">
        <v>10</v>
      </c>
      <c r="F1171" t="s">
        <v>13</v>
      </c>
      <c r="G1171" s="7">
        <v>611.23529500000006</v>
      </c>
    </row>
    <row r="1172" spans="1:7" x14ac:dyDescent="0.3">
      <c r="A1172">
        <v>18</v>
      </c>
      <c r="B1172" t="s">
        <v>8</v>
      </c>
      <c r="C1172" s="7">
        <v>27.36</v>
      </c>
      <c r="D1172">
        <v>1</v>
      </c>
      <c r="E1172" t="s">
        <v>9</v>
      </c>
      <c r="F1172" t="s">
        <v>14</v>
      </c>
      <c r="G1172" s="7">
        <v>1717.8682400000002</v>
      </c>
    </row>
    <row r="1173" spans="1:7" x14ac:dyDescent="0.3">
      <c r="A1173">
        <v>43</v>
      </c>
      <c r="B1173" t="s">
        <v>7</v>
      </c>
      <c r="C1173" s="7">
        <v>26.7</v>
      </c>
      <c r="D1173">
        <v>2</v>
      </c>
      <c r="E1173" t="s">
        <v>9</v>
      </c>
      <c r="F1173" t="s">
        <v>12</v>
      </c>
      <c r="G1173" s="7">
        <v>2247.8599999999997</v>
      </c>
    </row>
    <row r="1174" spans="1:7" x14ac:dyDescent="0.3">
      <c r="A1174">
        <v>56</v>
      </c>
      <c r="B1174" t="s">
        <v>7</v>
      </c>
      <c r="C1174" s="7">
        <v>41.91</v>
      </c>
      <c r="D1174">
        <v>0</v>
      </c>
      <c r="E1174" t="s">
        <v>10</v>
      </c>
      <c r="F1174" t="s">
        <v>11</v>
      </c>
      <c r="G1174" s="7">
        <v>1109.36229</v>
      </c>
    </row>
    <row r="1175" spans="1:7" x14ac:dyDescent="0.3">
      <c r="A1175">
        <v>38</v>
      </c>
      <c r="B1175" t="s">
        <v>8</v>
      </c>
      <c r="C1175" s="7">
        <v>29.26</v>
      </c>
      <c r="D1175">
        <v>2</v>
      </c>
      <c r="E1175" t="s">
        <v>10</v>
      </c>
      <c r="F1175" t="s">
        <v>13</v>
      </c>
      <c r="G1175" s="7">
        <v>645.78433999999993</v>
      </c>
    </row>
    <row r="1176" spans="1:7" x14ac:dyDescent="0.3">
      <c r="A1176">
        <v>29</v>
      </c>
      <c r="B1176" t="s">
        <v>8</v>
      </c>
      <c r="C1176" s="7">
        <v>32.11</v>
      </c>
      <c r="D1176">
        <v>2</v>
      </c>
      <c r="E1176" t="s">
        <v>10</v>
      </c>
      <c r="F1176" t="s">
        <v>13</v>
      </c>
      <c r="G1176" s="7">
        <v>443.39159000000001</v>
      </c>
    </row>
    <row r="1177" spans="1:7" x14ac:dyDescent="0.3">
      <c r="A1177">
        <v>22</v>
      </c>
      <c r="B1177" t="s">
        <v>7</v>
      </c>
      <c r="C1177" s="7">
        <v>27.1</v>
      </c>
      <c r="D1177">
        <v>0</v>
      </c>
      <c r="E1177" t="s">
        <v>10</v>
      </c>
      <c r="F1177" t="s">
        <v>12</v>
      </c>
      <c r="G1177" s="7">
        <v>215.43609999999998</v>
      </c>
    </row>
    <row r="1178" spans="1:7" x14ac:dyDescent="0.3">
      <c r="A1178">
        <v>52</v>
      </c>
      <c r="B1178" t="s">
        <v>7</v>
      </c>
      <c r="C1178" s="7">
        <v>24.13</v>
      </c>
      <c r="D1178">
        <v>1</v>
      </c>
      <c r="E1178" t="s">
        <v>9</v>
      </c>
      <c r="F1178" t="s">
        <v>13</v>
      </c>
      <c r="G1178" s="7">
        <v>2388.7662700000001</v>
      </c>
    </row>
    <row r="1179" spans="1:7" x14ac:dyDescent="0.3">
      <c r="A1179">
        <v>40</v>
      </c>
      <c r="B1179" t="s">
        <v>7</v>
      </c>
      <c r="C1179" s="7">
        <v>27.4</v>
      </c>
      <c r="D1179">
        <v>1</v>
      </c>
      <c r="E1179" t="s">
        <v>10</v>
      </c>
      <c r="F1179" t="s">
        <v>12</v>
      </c>
      <c r="G1179" s="7">
        <v>649.68860000000006</v>
      </c>
    </row>
    <row r="1180" spans="1:7" x14ac:dyDescent="0.3">
      <c r="A1180">
        <v>23</v>
      </c>
      <c r="B1180" t="s">
        <v>7</v>
      </c>
      <c r="C1180" s="7">
        <v>34.865000000000002</v>
      </c>
      <c r="D1180">
        <v>0</v>
      </c>
      <c r="E1180" t="s">
        <v>10</v>
      </c>
      <c r="F1180" t="s">
        <v>14</v>
      </c>
      <c r="G1180" s="7">
        <v>289.94893500000001</v>
      </c>
    </row>
    <row r="1181" spans="1:7" x14ac:dyDescent="0.3">
      <c r="A1181">
        <v>31</v>
      </c>
      <c r="B1181" t="s">
        <v>8</v>
      </c>
      <c r="C1181" s="7">
        <v>29.81</v>
      </c>
      <c r="D1181">
        <v>0</v>
      </c>
      <c r="E1181" t="s">
        <v>9</v>
      </c>
      <c r="F1181" t="s">
        <v>11</v>
      </c>
      <c r="G1181" s="7">
        <v>1935.0368900000001</v>
      </c>
    </row>
    <row r="1182" spans="1:7" x14ac:dyDescent="0.3">
      <c r="A1182">
        <v>42</v>
      </c>
      <c r="B1182" t="s">
        <v>7</v>
      </c>
      <c r="C1182" s="7">
        <v>41.325000000000003</v>
      </c>
      <c r="D1182">
        <v>1</v>
      </c>
      <c r="E1182" t="s">
        <v>10</v>
      </c>
      <c r="F1182" t="s">
        <v>14</v>
      </c>
      <c r="G1182" s="7">
        <v>765.07737500000007</v>
      </c>
    </row>
    <row r="1183" spans="1:7" x14ac:dyDescent="0.3">
      <c r="A1183">
        <v>24</v>
      </c>
      <c r="B1183" t="s">
        <v>7</v>
      </c>
      <c r="C1183" s="7">
        <v>29.925000000000001</v>
      </c>
      <c r="D1183">
        <v>0</v>
      </c>
      <c r="E1183" t="s">
        <v>10</v>
      </c>
      <c r="F1183" t="s">
        <v>13</v>
      </c>
      <c r="G1183" s="7">
        <v>285.068375</v>
      </c>
    </row>
    <row r="1184" spans="1:7" x14ac:dyDescent="0.3">
      <c r="A1184">
        <v>25</v>
      </c>
      <c r="B1184" t="s">
        <v>7</v>
      </c>
      <c r="C1184" s="7">
        <v>30.3</v>
      </c>
      <c r="D1184">
        <v>0</v>
      </c>
      <c r="E1184" t="s">
        <v>10</v>
      </c>
      <c r="F1184" t="s">
        <v>12</v>
      </c>
      <c r="G1184" s="7">
        <v>263.29920000000004</v>
      </c>
    </row>
    <row r="1185" spans="1:7" x14ac:dyDescent="0.3">
      <c r="A1185">
        <v>48</v>
      </c>
      <c r="B1185" t="s">
        <v>7</v>
      </c>
      <c r="C1185" s="7">
        <v>27.36</v>
      </c>
      <c r="D1185">
        <v>1</v>
      </c>
      <c r="E1185" t="s">
        <v>10</v>
      </c>
      <c r="F1185" t="s">
        <v>14</v>
      </c>
      <c r="G1185" s="7">
        <v>944.73824000000002</v>
      </c>
    </row>
    <row r="1186" spans="1:7" x14ac:dyDescent="0.3">
      <c r="A1186">
        <v>23</v>
      </c>
      <c r="B1186" t="s">
        <v>7</v>
      </c>
      <c r="C1186" s="7">
        <v>28.49</v>
      </c>
      <c r="D1186">
        <v>1</v>
      </c>
      <c r="E1186" t="s">
        <v>9</v>
      </c>
      <c r="F1186" t="s">
        <v>11</v>
      </c>
      <c r="G1186" s="7">
        <v>1832.8238099999999</v>
      </c>
    </row>
    <row r="1187" spans="1:7" x14ac:dyDescent="0.3">
      <c r="A1187">
        <v>45</v>
      </c>
      <c r="B1187" t="s">
        <v>8</v>
      </c>
      <c r="C1187" s="7">
        <v>23.56</v>
      </c>
      <c r="D1187">
        <v>2</v>
      </c>
      <c r="E1187" t="s">
        <v>10</v>
      </c>
      <c r="F1187" t="s">
        <v>14</v>
      </c>
      <c r="G1187" s="7">
        <v>860.38233999999989</v>
      </c>
    </row>
    <row r="1188" spans="1:7" x14ac:dyDescent="0.3">
      <c r="A1188">
        <v>20</v>
      </c>
      <c r="B1188" t="s">
        <v>8</v>
      </c>
      <c r="C1188" s="7">
        <v>35.625</v>
      </c>
      <c r="D1188">
        <v>3</v>
      </c>
      <c r="E1188" t="s">
        <v>9</v>
      </c>
      <c r="F1188" t="s">
        <v>13</v>
      </c>
      <c r="G1188" s="7">
        <v>3746.5343750000002</v>
      </c>
    </row>
    <row r="1189" spans="1:7" x14ac:dyDescent="0.3">
      <c r="A1189">
        <v>62</v>
      </c>
      <c r="B1189" t="s">
        <v>7</v>
      </c>
      <c r="C1189" s="7">
        <v>32.68</v>
      </c>
      <c r="D1189">
        <v>0</v>
      </c>
      <c r="E1189" t="s">
        <v>10</v>
      </c>
      <c r="F1189" t="s">
        <v>13</v>
      </c>
      <c r="G1189" s="7">
        <v>1384.47972</v>
      </c>
    </row>
    <row r="1190" spans="1:7" x14ac:dyDescent="0.3">
      <c r="A1190">
        <v>43</v>
      </c>
      <c r="B1190" t="s">
        <v>7</v>
      </c>
      <c r="C1190" s="7">
        <v>25.27</v>
      </c>
      <c r="D1190">
        <v>1</v>
      </c>
      <c r="E1190" t="s">
        <v>9</v>
      </c>
      <c r="F1190" t="s">
        <v>14</v>
      </c>
      <c r="G1190" s="7">
        <v>2177.1342300000001</v>
      </c>
    </row>
    <row r="1191" spans="1:7" x14ac:dyDescent="0.3">
      <c r="A1191">
        <v>23</v>
      </c>
      <c r="B1191" t="s">
        <v>7</v>
      </c>
      <c r="C1191" s="7">
        <v>28</v>
      </c>
      <c r="D1191">
        <v>0</v>
      </c>
      <c r="E1191" t="s">
        <v>10</v>
      </c>
      <c r="F1191" t="s">
        <v>12</v>
      </c>
      <c r="G1191" s="7">
        <v>1312.667745</v>
      </c>
    </row>
    <row r="1192" spans="1:7" x14ac:dyDescent="0.3">
      <c r="A1192">
        <v>31</v>
      </c>
      <c r="B1192" t="s">
        <v>7</v>
      </c>
      <c r="C1192" s="7">
        <v>32.774999999999999</v>
      </c>
      <c r="D1192">
        <v>2</v>
      </c>
      <c r="E1192" t="s">
        <v>10</v>
      </c>
      <c r="F1192" t="s">
        <v>13</v>
      </c>
      <c r="G1192" s="7">
        <v>532.74002499999995</v>
      </c>
    </row>
    <row r="1193" spans="1:7" x14ac:dyDescent="0.3">
      <c r="A1193">
        <v>41</v>
      </c>
      <c r="B1193" t="s">
        <v>7</v>
      </c>
      <c r="C1193" s="7">
        <v>21.754999999999999</v>
      </c>
      <c r="D1193">
        <v>1</v>
      </c>
      <c r="E1193" t="s">
        <v>10</v>
      </c>
      <c r="F1193" t="s">
        <v>14</v>
      </c>
      <c r="G1193" s="7">
        <v>1372.547184</v>
      </c>
    </row>
    <row r="1194" spans="1:7" x14ac:dyDescent="0.3">
      <c r="A1194">
        <v>58</v>
      </c>
      <c r="B1194" t="s">
        <v>7</v>
      </c>
      <c r="C1194" s="7">
        <v>32.395000000000003</v>
      </c>
      <c r="D1194">
        <v>1</v>
      </c>
      <c r="E1194" t="s">
        <v>10</v>
      </c>
      <c r="F1194" t="s">
        <v>14</v>
      </c>
      <c r="G1194" s="7">
        <v>1301.916105</v>
      </c>
    </row>
    <row r="1195" spans="1:7" x14ac:dyDescent="0.3">
      <c r="A1195">
        <v>48</v>
      </c>
      <c r="B1195" t="s">
        <v>7</v>
      </c>
      <c r="C1195" s="7">
        <v>36.575000000000003</v>
      </c>
      <c r="D1195">
        <v>0</v>
      </c>
      <c r="E1195" t="s">
        <v>10</v>
      </c>
      <c r="F1195" t="s">
        <v>13</v>
      </c>
      <c r="G1195" s="7">
        <v>867.11912499999994</v>
      </c>
    </row>
    <row r="1196" spans="1:7" x14ac:dyDescent="0.3">
      <c r="A1196">
        <v>31</v>
      </c>
      <c r="B1196" t="s">
        <v>7</v>
      </c>
      <c r="C1196" s="7">
        <v>21.754999999999999</v>
      </c>
      <c r="D1196">
        <v>0</v>
      </c>
      <c r="E1196" t="s">
        <v>10</v>
      </c>
      <c r="F1196" t="s">
        <v>13</v>
      </c>
      <c r="G1196" s="7">
        <v>413.40824499999997</v>
      </c>
    </row>
    <row r="1197" spans="1:7" x14ac:dyDescent="0.3">
      <c r="A1197">
        <v>19</v>
      </c>
      <c r="B1197" t="s">
        <v>7</v>
      </c>
      <c r="C1197" s="7">
        <v>27.93</v>
      </c>
      <c r="D1197">
        <v>3</v>
      </c>
      <c r="E1197" t="s">
        <v>10</v>
      </c>
      <c r="F1197" t="s">
        <v>13</v>
      </c>
      <c r="G1197" s="7">
        <v>1883.8703659999999</v>
      </c>
    </row>
    <row r="1198" spans="1:7" x14ac:dyDescent="0.3">
      <c r="A1198">
        <v>19</v>
      </c>
      <c r="B1198" t="s">
        <v>7</v>
      </c>
      <c r="C1198" s="7">
        <v>30.02</v>
      </c>
      <c r="D1198">
        <v>0</v>
      </c>
      <c r="E1198" t="s">
        <v>9</v>
      </c>
      <c r="F1198" t="s">
        <v>13</v>
      </c>
      <c r="G1198" s="7">
        <v>3330.7550799999999</v>
      </c>
    </row>
    <row r="1199" spans="1:7" x14ac:dyDescent="0.3">
      <c r="A1199">
        <v>41</v>
      </c>
      <c r="B1199" t="s">
        <v>8</v>
      </c>
      <c r="C1199" s="7">
        <v>33.549999999999997</v>
      </c>
      <c r="D1199">
        <v>0</v>
      </c>
      <c r="E1199" t="s">
        <v>10</v>
      </c>
      <c r="F1199" t="s">
        <v>11</v>
      </c>
      <c r="G1199" s="7">
        <v>569.98374999999999</v>
      </c>
    </row>
    <row r="1200" spans="1:7" x14ac:dyDescent="0.3">
      <c r="A1200">
        <v>40</v>
      </c>
      <c r="B1200" t="s">
        <v>8</v>
      </c>
      <c r="C1200" s="7">
        <v>29.355</v>
      </c>
      <c r="D1200">
        <v>1</v>
      </c>
      <c r="E1200" t="s">
        <v>10</v>
      </c>
      <c r="F1200" t="s">
        <v>13</v>
      </c>
      <c r="G1200" s="7">
        <v>639.36034499999994</v>
      </c>
    </row>
    <row r="1201" spans="1:7" x14ac:dyDescent="0.3">
      <c r="A1201">
        <v>31</v>
      </c>
      <c r="B1201" t="s">
        <v>7</v>
      </c>
      <c r="C1201" s="7">
        <v>25.8</v>
      </c>
      <c r="D1201">
        <v>2</v>
      </c>
      <c r="E1201" t="s">
        <v>10</v>
      </c>
      <c r="F1201" t="s">
        <v>12</v>
      </c>
      <c r="G1201" s="7">
        <v>493.47050000000002</v>
      </c>
    </row>
    <row r="1202" spans="1:7" x14ac:dyDescent="0.3">
      <c r="A1202">
        <v>37</v>
      </c>
      <c r="B1202" t="s">
        <v>8</v>
      </c>
      <c r="C1202" s="7">
        <v>24.32</v>
      </c>
      <c r="D1202">
        <v>2</v>
      </c>
      <c r="E1202" t="s">
        <v>10</v>
      </c>
      <c r="F1202" t="s">
        <v>13</v>
      </c>
      <c r="G1202" s="7">
        <v>619.87518</v>
      </c>
    </row>
    <row r="1203" spans="1:7" x14ac:dyDescent="0.3">
      <c r="A1203">
        <v>46</v>
      </c>
      <c r="B1203" t="s">
        <v>8</v>
      </c>
      <c r="C1203" s="7">
        <v>40.375</v>
      </c>
      <c r="D1203">
        <v>2</v>
      </c>
      <c r="E1203" t="s">
        <v>10</v>
      </c>
      <c r="F1203" t="s">
        <v>13</v>
      </c>
      <c r="G1203" s="7">
        <v>873.32292500000005</v>
      </c>
    </row>
    <row r="1204" spans="1:7" x14ac:dyDescent="0.3">
      <c r="A1204">
        <v>22</v>
      </c>
      <c r="B1204" t="s">
        <v>8</v>
      </c>
      <c r="C1204" s="7">
        <v>32.11</v>
      </c>
      <c r="D1204">
        <v>0</v>
      </c>
      <c r="E1204" t="s">
        <v>10</v>
      </c>
      <c r="F1204" t="s">
        <v>13</v>
      </c>
      <c r="G1204" s="7">
        <v>205.53249</v>
      </c>
    </row>
    <row r="1205" spans="1:7" x14ac:dyDescent="0.3">
      <c r="A1205">
        <v>51</v>
      </c>
      <c r="B1205" t="s">
        <v>8</v>
      </c>
      <c r="C1205" s="7">
        <v>32.299999999999997</v>
      </c>
      <c r="D1205">
        <v>1</v>
      </c>
      <c r="E1205" t="s">
        <v>10</v>
      </c>
      <c r="F1205" t="s">
        <v>14</v>
      </c>
      <c r="G1205" s="7">
        <v>996.40599999999995</v>
      </c>
    </row>
    <row r="1206" spans="1:7" x14ac:dyDescent="0.3">
      <c r="A1206">
        <v>18</v>
      </c>
      <c r="B1206" t="s">
        <v>7</v>
      </c>
      <c r="C1206" s="7">
        <v>27.28</v>
      </c>
      <c r="D1206">
        <v>3</v>
      </c>
      <c r="E1206" t="s">
        <v>9</v>
      </c>
      <c r="F1206" t="s">
        <v>11</v>
      </c>
      <c r="G1206" s="7">
        <v>1822.34512</v>
      </c>
    </row>
    <row r="1207" spans="1:7" x14ac:dyDescent="0.3">
      <c r="A1207">
        <v>35</v>
      </c>
      <c r="B1207" t="s">
        <v>8</v>
      </c>
      <c r="C1207" s="7">
        <v>17.86</v>
      </c>
      <c r="D1207">
        <v>1</v>
      </c>
      <c r="E1207" t="s">
        <v>10</v>
      </c>
      <c r="F1207" t="s">
        <v>13</v>
      </c>
      <c r="G1207" s="7">
        <v>511.65003999999999</v>
      </c>
    </row>
    <row r="1208" spans="1:7" x14ac:dyDescent="0.3">
      <c r="A1208">
        <v>59</v>
      </c>
      <c r="B1208" t="s">
        <v>7</v>
      </c>
      <c r="C1208" s="7">
        <v>34.799999999999997</v>
      </c>
      <c r="D1208">
        <v>2</v>
      </c>
      <c r="E1208" t="s">
        <v>10</v>
      </c>
      <c r="F1208" t="s">
        <v>12</v>
      </c>
      <c r="G1208" s="7">
        <v>3691.0608030000003</v>
      </c>
    </row>
    <row r="1209" spans="1:7" x14ac:dyDescent="0.3">
      <c r="A1209">
        <v>36</v>
      </c>
      <c r="B1209" t="s">
        <v>8</v>
      </c>
      <c r="C1209" s="7">
        <v>33.4</v>
      </c>
      <c r="D1209">
        <v>2</v>
      </c>
      <c r="E1209" t="s">
        <v>9</v>
      </c>
      <c r="F1209" t="s">
        <v>12</v>
      </c>
      <c r="G1209" s="7">
        <v>3841.5474000000004</v>
      </c>
    </row>
    <row r="1210" spans="1:7" x14ac:dyDescent="0.3">
      <c r="A1210">
        <v>37</v>
      </c>
      <c r="B1210" t="s">
        <v>7</v>
      </c>
      <c r="C1210" s="7">
        <v>25.555</v>
      </c>
      <c r="D1210">
        <v>1</v>
      </c>
      <c r="E1210" t="s">
        <v>9</v>
      </c>
      <c r="F1210" t="s">
        <v>14</v>
      </c>
      <c r="G1210" s="7">
        <v>2029.6863450000001</v>
      </c>
    </row>
    <row r="1211" spans="1:7" x14ac:dyDescent="0.3">
      <c r="A1211">
        <v>59</v>
      </c>
      <c r="B1211" t="s">
        <v>8</v>
      </c>
      <c r="C1211" s="7">
        <v>37.1</v>
      </c>
      <c r="D1211">
        <v>1</v>
      </c>
      <c r="E1211" t="s">
        <v>10</v>
      </c>
      <c r="F1211" t="s">
        <v>12</v>
      </c>
      <c r="G1211" s="7">
        <v>1234.7172</v>
      </c>
    </row>
    <row r="1212" spans="1:7" x14ac:dyDescent="0.3">
      <c r="A1212">
        <v>36</v>
      </c>
      <c r="B1212" t="s">
        <v>8</v>
      </c>
      <c r="C1212" s="7">
        <v>30.875</v>
      </c>
      <c r="D1212">
        <v>1</v>
      </c>
      <c r="E1212" t="s">
        <v>10</v>
      </c>
      <c r="F1212" t="s">
        <v>13</v>
      </c>
      <c r="G1212" s="7">
        <v>537.33642499999996</v>
      </c>
    </row>
    <row r="1213" spans="1:7" x14ac:dyDescent="0.3">
      <c r="A1213">
        <v>39</v>
      </c>
      <c r="B1213" t="s">
        <v>8</v>
      </c>
      <c r="C1213" s="7">
        <v>34.1</v>
      </c>
      <c r="D1213">
        <v>2</v>
      </c>
      <c r="E1213" t="s">
        <v>10</v>
      </c>
      <c r="F1213" t="s">
        <v>11</v>
      </c>
      <c r="G1213" s="7">
        <v>2356.301618</v>
      </c>
    </row>
    <row r="1214" spans="1:7" x14ac:dyDescent="0.3">
      <c r="A1214">
        <v>18</v>
      </c>
      <c r="B1214" t="s">
        <v>8</v>
      </c>
      <c r="C1214" s="7">
        <v>21.47</v>
      </c>
      <c r="D1214">
        <v>0</v>
      </c>
      <c r="E1214" t="s">
        <v>10</v>
      </c>
      <c r="F1214" t="s">
        <v>14</v>
      </c>
      <c r="G1214" s="7">
        <v>170.24553</v>
      </c>
    </row>
    <row r="1215" spans="1:7" x14ac:dyDescent="0.3">
      <c r="A1215">
        <v>52</v>
      </c>
      <c r="B1215" t="s">
        <v>7</v>
      </c>
      <c r="C1215" s="7">
        <v>33.299999999999997</v>
      </c>
      <c r="D1215">
        <v>2</v>
      </c>
      <c r="E1215" t="s">
        <v>10</v>
      </c>
      <c r="F1215" t="s">
        <v>12</v>
      </c>
      <c r="G1215" s="7">
        <v>1080.6839</v>
      </c>
    </row>
    <row r="1216" spans="1:7" x14ac:dyDescent="0.3">
      <c r="A1216">
        <v>27</v>
      </c>
      <c r="B1216" t="s">
        <v>7</v>
      </c>
      <c r="C1216" s="7">
        <v>31.254999999999999</v>
      </c>
      <c r="D1216">
        <v>1</v>
      </c>
      <c r="E1216" t="s">
        <v>10</v>
      </c>
      <c r="F1216" t="s">
        <v>13</v>
      </c>
      <c r="G1216" s="7">
        <v>395.607145</v>
      </c>
    </row>
    <row r="1217" spans="1:7" x14ac:dyDescent="0.3">
      <c r="A1217">
        <v>18</v>
      </c>
      <c r="B1217" t="s">
        <v>8</v>
      </c>
      <c r="C1217" s="7">
        <v>39.14</v>
      </c>
      <c r="D1217">
        <v>0</v>
      </c>
      <c r="E1217" t="s">
        <v>10</v>
      </c>
      <c r="F1217" t="s">
        <v>14</v>
      </c>
      <c r="G1217" s="7">
        <v>1289.0057650000001</v>
      </c>
    </row>
    <row r="1218" spans="1:7" x14ac:dyDescent="0.3">
      <c r="A1218">
        <v>40</v>
      </c>
      <c r="B1218" t="s">
        <v>8</v>
      </c>
      <c r="C1218" s="7">
        <v>25.08</v>
      </c>
      <c r="D1218">
        <v>0</v>
      </c>
      <c r="E1218" t="s">
        <v>10</v>
      </c>
      <c r="F1218" t="s">
        <v>11</v>
      </c>
      <c r="G1218" s="7">
        <v>541.56611999999996</v>
      </c>
    </row>
    <row r="1219" spans="1:7" x14ac:dyDescent="0.3">
      <c r="A1219">
        <v>29</v>
      </c>
      <c r="B1219" t="s">
        <v>8</v>
      </c>
      <c r="C1219" s="7">
        <v>37.29</v>
      </c>
      <c r="D1219">
        <v>2</v>
      </c>
      <c r="E1219" t="s">
        <v>10</v>
      </c>
      <c r="F1219" t="s">
        <v>11</v>
      </c>
      <c r="G1219" s="7">
        <v>405.81161000000003</v>
      </c>
    </row>
    <row r="1220" spans="1:7" x14ac:dyDescent="0.3">
      <c r="A1220">
        <v>46</v>
      </c>
      <c r="B1220" t="s">
        <v>7</v>
      </c>
      <c r="C1220" s="7">
        <v>34.6</v>
      </c>
      <c r="D1220">
        <v>1</v>
      </c>
      <c r="E1220" t="s">
        <v>9</v>
      </c>
      <c r="F1220" t="s">
        <v>12</v>
      </c>
      <c r="G1220" s="7">
        <v>4166.1602000000003</v>
      </c>
    </row>
    <row r="1221" spans="1:7" x14ac:dyDescent="0.3">
      <c r="A1221">
        <v>38</v>
      </c>
      <c r="B1221" t="s">
        <v>7</v>
      </c>
      <c r="C1221" s="7">
        <v>30.21</v>
      </c>
      <c r="D1221">
        <v>3</v>
      </c>
      <c r="E1221" t="s">
        <v>10</v>
      </c>
      <c r="F1221" t="s">
        <v>13</v>
      </c>
      <c r="G1221" s="7">
        <v>753.71638999999993</v>
      </c>
    </row>
    <row r="1222" spans="1:7" x14ac:dyDescent="0.3">
      <c r="A1222">
        <v>30</v>
      </c>
      <c r="B1222" t="s">
        <v>7</v>
      </c>
      <c r="C1222" s="7">
        <v>21.945</v>
      </c>
      <c r="D1222">
        <v>1</v>
      </c>
      <c r="E1222" t="s">
        <v>10</v>
      </c>
      <c r="F1222" t="s">
        <v>14</v>
      </c>
      <c r="G1222" s="7">
        <v>471.82035500000001</v>
      </c>
    </row>
    <row r="1223" spans="1:7" x14ac:dyDescent="0.3">
      <c r="A1223">
        <v>40</v>
      </c>
      <c r="B1223" t="s">
        <v>8</v>
      </c>
      <c r="C1223" s="7">
        <v>24.97</v>
      </c>
      <c r="D1223">
        <v>2</v>
      </c>
      <c r="E1223" t="s">
        <v>10</v>
      </c>
      <c r="F1223" t="s">
        <v>11</v>
      </c>
      <c r="G1223" s="7">
        <v>659.35083000000009</v>
      </c>
    </row>
    <row r="1224" spans="1:7" x14ac:dyDescent="0.3">
      <c r="A1224">
        <v>50</v>
      </c>
      <c r="B1224" t="s">
        <v>8</v>
      </c>
      <c r="C1224" s="7">
        <v>25.3</v>
      </c>
      <c r="D1224">
        <v>0</v>
      </c>
      <c r="E1224" t="s">
        <v>10</v>
      </c>
      <c r="F1224" t="s">
        <v>11</v>
      </c>
      <c r="G1224" s="7">
        <v>844.2666999999999</v>
      </c>
    </row>
    <row r="1225" spans="1:7" x14ac:dyDescent="0.3">
      <c r="A1225">
        <v>20</v>
      </c>
      <c r="B1225" t="s">
        <v>7</v>
      </c>
      <c r="C1225" s="7">
        <v>24.42</v>
      </c>
      <c r="D1225">
        <v>0</v>
      </c>
      <c r="E1225" t="s">
        <v>9</v>
      </c>
      <c r="F1225" t="s">
        <v>11</v>
      </c>
      <c r="G1225" s="7">
        <v>2612.5674770000001</v>
      </c>
    </row>
    <row r="1226" spans="1:7" x14ac:dyDescent="0.3">
      <c r="A1226">
        <v>41</v>
      </c>
      <c r="B1226" t="s">
        <v>8</v>
      </c>
      <c r="C1226" s="7">
        <v>23.94</v>
      </c>
      <c r="D1226">
        <v>1</v>
      </c>
      <c r="E1226" t="s">
        <v>10</v>
      </c>
      <c r="F1226" t="s">
        <v>14</v>
      </c>
      <c r="G1226" s="7">
        <v>685.84795999999994</v>
      </c>
    </row>
    <row r="1227" spans="1:7" x14ac:dyDescent="0.3">
      <c r="A1227">
        <v>33</v>
      </c>
      <c r="B1227" t="s">
        <v>7</v>
      </c>
      <c r="C1227" s="7">
        <v>39.82</v>
      </c>
      <c r="D1227">
        <v>1</v>
      </c>
      <c r="E1227" t="s">
        <v>10</v>
      </c>
      <c r="F1227" t="s">
        <v>11</v>
      </c>
      <c r="G1227" s="7">
        <v>479.56567999999999</v>
      </c>
    </row>
    <row r="1228" spans="1:7" x14ac:dyDescent="0.3">
      <c r="A1228">
        <v>38</v>
      </c>
      <c r="B1228" t="s">
        <v>8</v>
      </c>
      <c r="C1228" s="7">
        <v>16.815000000000001</v>
      </c>
      <c r="D1228">
        <v>2</v>
      </c>
      <c r="E1228" t="s">
        <v>10</v>
      </c>
      <c r="F1228" t="s">
        <v>14</v>
      </c>
      <c r="G1228" s="7">
        <v>664.054485</v>
      </c>
    </row>
    <row r="1229" spans="1:7" x14ac:dyDescent="0.3">
      <c r="A1229">
        <v>42</v>
      </c>
      <c r="B1229" t="s">
        <v>8</v>
      </c>
      <c r="C1229" s="7">
        <v>37.18</v>
      </c>
      <c r="D1229">
        <v>2</v>
      </c>
      <c r="E1229" t="s">
        <v>10</v>
      </c>
      <c r="F1229" t="s">
        <v>11</v>
      </c>
      <c r="G1229" s="7">
        <v>716.20122000000003</v>
      </c>
    </row>
    <row r="1230" spans="1:7" x14ac:dyDescent="0.3">
      <c r="A1230">
        <v>56</v>
      </c>
      <c r="B1230" t="s">
        <v>8</v>
      </c>
      <c r="C1230" s="7">
        <v>34.43</v>
      </c>
      <c r="D1230">
        <v>0</v>
      </c>
      <c r="E1230" t="s">
        <v>10</v>
      </c>
      <c r="F1230" t="s">
        <v>11</v>
      </c>
      <c r="G1230" s="7">
        <v>1059.4225700000002</v>
      </c>
    </row>
    <row r="1231" spans="1:7" x14ac:dyDescent="0.3">
      <c r="A1231">
        <v>58</v>
      </c>
      <c r="B1231" t="s">
        <v>8</v>
      </c>
      <c r="C1231" s="7">
        <v>30.305</v>
      </c>
      <c r="D1231">
        <v>0</v>
      </c>
      <c r="E1231" t="s">
        <v>10</v>
      </c>
      <c r="F1231" t="s">
        <v>14</v>
      </c>
      <c r="G1231" s="7">
        <v>1193.825595</v>
      </c>
    </row>
    <row r="1232" spans="1:7" x14ac:dyDescent="0.3">
      <c r="A1232">
        <v>52</v>
      </c>
      <c r="B1232" t="s">
        <v>8</v>
      </c>
      <c r="C1232" s="7">
        <v>34.484999999999999</v>
      </c>
      <c r="D1232">
        <v>3</v>
      </c>
      <c r="E1232" t="s">
        <v>9</v>
      </c>
      <c r="F1232" t="s">
        <v>13</v>
      </c>
      <c r="G1232" s="7">
        <v>6002.139897</v>
      </c>
    </row>
    <row r="1233" spans="1:7" x14ac:dyDescent="0.3">
      <c r="A1233">
        <v>20</v>
      </c>
      <c r="B1233" t="s">
        <v>7</v>
      </c>
      <c r="C1233" s="7">
        <v>21.8</v>
      </c>
      <c r="D1233">
        <v>0</v>
      </c>
      <c r="E1233" t="s">
        <v>9</v>
      </c>
      <c r="F1233" t="s">
        <v>12</v>
      </c>
      <c r="G1233" s="7">
        <v>2016.7336029999999</v>
      </c>
    </row>
    <row r="1234" spans="1:7" x14ac:dyDescent="0.3">
      <c r="A1234">
        <v>54</v>
      </c>
      <c r="B1234" t="s">
        <v>7</v>
      </c>
      <c r="C1234" s="7">
        <v>24.605</v>
      </c>
      <c r="D1234">
        <v>3</v>
      </c>
      <c r="E1234" t="s">
        <v>10</v>
      </c>
      <c r="F1234" t="s">
        <v>13</v>
      </c>
      <c r="G1234" s="7">
        <v>1247.9708949999999</v>
      </c>
    </row>
    <row r="1235" spans="1:7" x14ac:dyDescent="0.3">
      <c r="A1235">
        <v>58</v>
      </c>
      <c r="B1235" t="s">
        <v>8</v>
      </c>
      <c r="C1235" s="7">
        <v>23.3</v>
      </c>
      <c r="D1235">
        <v>0</v>
      </c>
      <c r="E1235" t="s">
        <v>10</v>
      </c>
      <c r="F1235" t="s">
        <v>12</v>
      </c>
      <c r="G1235" s="7">
        <v>1134.5518999999999</v>
      </c>
    </row>
    <row r="1236" spans="1:7" x14ac:dyDescent="0.3">
      <c r="A1236">
        <v>45</v>
      </c>
      <c r="B1236" t="s">
        <v>7</v>
      </c>
      <c r="C1236" s="7">
        <v>27.83</v>
      </c>
      <c r="D1236">
        <v>2</v>
      </c>
      <c r="E1236" t="s">
        <v>10</v>
      </c>
      <c r="F1236" t="s">
        <v>11</v>
      </c>
      <c r="G1236" s="7">
        <v>851.57587000000001</v>
      </c>
    </row>
    <row r="1237" spans="1:7" x14ac:dyDescent="0.3">
      <c r="A1237">
        <v>26</v>
      </c>
      <c r="B1237" t="s">
        <v>8</v>
      </c>
      <c r="C1237" s="7">
        <v>31.065000000000001</v>
      </c>
      <c r="D1237">
        <v>0</v>
      </c>
      <c r="E1237" t="s">
        <v>10</v>
      </c>
      <c r="F1237" t="s">
        <v>13</v>
      </c>
      <c r="G1237" s="7">
        <v>269.95683500000001</v>
      </c>
    </row>
    <row r="1238" spans="1:7" x14ac:dyDescent="0.3">
      <c r="A1238">
        <v>63</v>
      </c>
      <c r="B1238" t="s">
        <v>7</v>
      </c>
      <c r="C1238" s="7">
        <v>21.66</v>
      </c>
      <c r="D1238">
        <v>0</v>
      </c>
      <c r="E1238" t="s">
        <v>10</v>
      </c>
      <c r="F1238" t="s">
        <v>14</v>
      </c>
      <c r="G1238" s="7">
        <v>1444.9854399999999</v>
      </c>
    </row>
    <row r="1239" spans="1:7" x14ac:dyDescent="0.3">
      <c r="A1239">
        <v>58</v>
      </c>
      <c r="B1239" t="s">
        <v>7</v>
      </c>
      <c r="C1239" s="7">
        <v>28.215</v>
      </c>
      <c r="D1239">
        <v>0</v>
      </c>
      <c r="E1239" t="s">
        <v>10</v>
      </c>
      <c r="F1239" t="s">
        <v>13</v>
      </c>
      <c r="G1239" s="7">
        <v>1222.4350850000001</v>
      </c>
    </row>
    <row r="1240" spans="1:7" x14ac:dyDescent="0.3">
      <c r="A1240">
        <v>37</v>
      </c>
      <c r="B1240" t="s">
        <v>8</v>
      </c>
      <c r="C1240" s="7">
        <v>22.704999999999998</v>
      </c>
      <c r="D1240">
        <v>3</v>
      </c>
      <c r="E1240" t="s">
        <v>10</v>
      </c>
      <c r="F1240" t="s">
        <v>14</v>
      </c>
      <c r="G1240" s="7">
        <v>698.55069500000002</v>
      </c>
    </row>
    <row r="1241" spans="1:7" x14ac:dyDescent="0.3">
      <c r="A1241">
        <v>25</v>
      </c>
      <c r="B1241" t="s">
        <v>7</v>
      </c>
      <c r="C1241" s="7">
        <v>42.13</v>
      </c>
      <c r="D1241">
        <v>1</v>
      </c>
      <c r="E1241" t="s">
        <v>10</v>
      </c>
      <c r="F1241" t="s">
        <v>11</v>
      </c>
      <c r="G1241" s="7">
        <v>323.84357</v>
      </c>
    </row>
    <row r="1242" spans="1:7" x14ac:dyDescent="0.3">
      <c r="A1242">
        <v>52</v>
      </c>
      <c r="B1242" t="s">
        <v>8</v>
      </c>
      <c r="C1242" s="7">
        <v>41.8</v>
      </c>
      <c r="D1242">
        <v>2</v>
      </c>
      <c r="E1242" t="s">
        <v>9</v>
      </c>
      <c r="F1242" t="s">
        <v>11</v>
      </c>
      <c r="G1242" s="7">
        <v>4726.9853999999996</v>
      </c>
    </row>
    <row r="1243" spans="1:7" x14ac:dyDescent="0.3">
      <c r="A1243">
        <v>64</v>
      </c>
      <c r="B1243" t="s">
        <v>8</v>
      </c>
      <c r="C1243" s="7">
        <v>36.96</v>
      </c>
      <c r="D1243">
        <v>2</v>
      </c>
      <c r="E1243" t="s">
        <v>9</v>
      </c>
      <c r="F1243" t="s">
        <v>11</v>
      </c>
      <c r="G1243" s="7">
        <v>4957.7662399999999</v>
      </c>
    </row>
    <row r="1244" spans="1:7" x14ac:dyDescent="0.3">
      <c r="A1244">
        <v>22</v>
      </c>
      <c r="B1244" t="s">
        <v>7</v>
      </c>
      <c r="C1244" s="7">
        <v>21.28</v>
      </c>
      <c r="D1244">
        <v>3</v>
      </c>
      <c r="E1244" t="s">
        <v>10</v>
      </c>
      <c r="F1244" t="s">
        <v>13</v>
      </c>
      <c r="G1244" s="7">
        <v>429.62711999999999</v>
      </c>
    </row>
    <row r="1245" spans="1:7" x14ac:dyDescent="0.3">
      <c r="A1245">
        <v>28</v>
      </c>
      <c r="B1245" t="s">
        <v>7</v>
      </c>
      <c r="C1245" s="7">
        <v>33.11</v>
      </c>
      <c r="D1245">
        <v>0</v>
      </c>
      <c r="E1245" t="s">
        <v>10</v>
      </c>
      <c r="F1245" t="s">
        <v>11</v>
      </c>
      <c r="G1245" s="7">
        <v>317.16149000000001</v>
      </c>
    </row>
    <row r="1246" spans="1:7" x14ac:dyDescent="0.3">
      <c r="A1246">
        <v>18</v>
      </c>
      <c r="B1246" t="s">
        <v>8</v>
      </c>
      <c r="C1246" s="7">
        <v>33.33</v>
      </c>
      <c r="D1246">
        <v>0</v>
      </c>
      <c r="E1246" t="s">
        <v>10</v>
      </c>
      <c r="F1246" t="s">
        <v>11</v>
      </c>
      <c r="G1246" s="7">
        <v>113.59407000000002</v>
      </c>
    </row>
    <row r="1247" spans="1:7" x14ac:dyDescent="0.3">
      <c r="A1247">
        <v>28</v>
      </c>
      <c r="B1247" t="s">
        <v>8</v>
      </c>
      <c r="C1247" s="7">
        <v>24.3</v>
      </c>
      <c r="D1247">
        <v>5</v>
      </c>
      <c r="E1247" t="s">
        <v>10</v>
      </c>
      <c r="F1247" t="s">
        <v>12</v>
      </c>
      <c r="G1247" s="7">
        <v>561.53689999999995</v>
      </c>
    </row>
    <row r="1248" spans="1:7" x14ac:dyDescent="0.3">
      <c r="A1248">
        <v>45</v>
      </c>
      <c r="B1248" t="s">
        <v>7</v>
      </c>
      <c r="C1248" s="7">
        <v>25.7</v>
      </c>
      <c r="D1248">
        <v>3</v>
      </c>
      <c r="E1248" t="s">
        <v>10</v>
      </c>
      <c r="F1248" t="s">
        <v>12</v>
      </c>
      <c r="G1248" s="7">
        <v>910.17980000000011</v>
      </c>
    </row>
    <row r="1249" spans="1:7" x14ac:dyDescent="0.3">
      <c r="A1249">
        <v>33</v>
      </c>
      <c r="B1249" t="s">
        <v>8</v>
      </c>
      <c r="C1249" s="7">
        <v>29.4</v>
      </c>
      <c r="D1249">
        <v>4</v>
      </c>
      <c r="E1249" t="s">
        <v>10</v>
      </c>
      <c r="F1249" t="s">
        <v>12</v>
      </c>
      <c r="G1249" s="7">
        <v>605.91729999999995</v>
      </c>
    </row>
    <row r="1250" spans="1:7" x14ac:dyDescent="0.3">
      <c r="A1250">
        <v>18</v>
      </c>
      <c r="B1250" t="s">
        <v>7</v>
      </c>
      <c r="C1250" s="7">
        <v>39.82</v>
      </c>
      <c r="D1250">
        <v>0</v>
      </c>
      <c r="E1250" t="s">
        <v>10</v>
      </c>
      <c r="F1250" t="s">
        <v>11</v>
      </c>
      <c r="G1250" s="7">
        <v>163.39618000000002</v>
      </c>
    </row>
    <row r="1251" spans="1:7" x14ac:dyDescent="0.3">
      <c r="A1251">
        <v>32</v>
      </c>
      <c r="B1251" t="s">
        <v>8</v>
      </c>
      <c r="C1251" s="7">
        <v>33.630000000000003</v>
      </c>
      <c r="D1251">
        <v>1</v>
      </c>
      <c r="E1251" t="s">
        <v>9</v>
      </c>
      <c r="F1251" t="s">
        <v>14</v>
      </c>
      <c r="G1251" s="7">
        <v>3760.7527700000001</v>
      </c>
    </row>
    <row r="1252" spans="1:7" x14ac:dyDescent="0.3">
      <c r="A1252">
        <v>24</v>
      </c>
      <c r="B1252" t="s">
        <v>8</v>
      </c>
      <c r="C1252" s="7">
        <v>29.83</v>
      </c>
      <c r="D1252">
        <v>0</v>
      </c>
      <c r="E1252" t="s">
        <v>9</v>
      </c>
      <c r="F1252" t="s">
        <v>14</v>
      </c>
      <c r="G1252" s="7">
        <v>1864.8421699999999</v>
      </c>
    </row>
    <row r="1253" spans="1:7" x14ac:dyDescent="0.3">
      <c r="A1253">
        <v>19</v>
      </c>
      <c r="B1253" t="s">
        <v>8</v>
      </c>
      <c r="C1253" s="7">
        <v>19.8</v>
      </c>
      <c r="D1253">
        <v>0</v>
      </c>
      <c r="E1253" t="s">
        <v>10</v>
      </c>
      <c r="F1253" t="s">
        <v>12</v>
      </c>
      <c r="G1253" s="7">
        <v>124.15650000000001</v>
      </c>
    </row>
    <row r="1254" spans="1:7" x14ac:dyDescent="0.3">
      <c r="A1254">
        <v>20</v>
      </c>
      <c r="B1254" t="s">
        <v>8</v>
      </c>
      <c r="C1254" s="7">
        <v>27.3</v>
      </c>
      <c r="D1254">
        <v>0</v>
      </c>
      <c r="E1254" t="s">
        <v>9</v>
      </c>
      <c r="F1254" t="s">
        <v>12</v>
      </c>
      <c r="G1254" s="7">
        <v>1623.2846999999999</v>
      </c>
    </row>
    <row r="1255" spans="1:7" x14ac:dyDescent="0.3">
      <c r="A1255">
        <v>40</v>
      </c>
      <c r="B1255" t="s">
        <v>7</v>
      </c>
      <c r="C1255" s="7">
        <v>29.3</v>
      </c>
      <c r="D1255">
        <v>4</v>
      </c>
      <c r="E1255" t="s">
        <v>10</v>
      </c>
      <c r="F1255" t="s">
        <v>12</v>
      </c>
      <c r="G1255" s="7">
        <v>1582.882173</v>
      </c>
    </row>
    <row r="1256" spans="1:7" x14ac:dyDescent="0.3">
      <c r="A1256">
        <v>34</v>
      </c>
      <c r="B1256" t="s">
        <v>7</v>
      </c>
      <c r="C1256" s="7">
        <v>27.72</v>
      </c>
      <c r="D1256">
        <v>0</v>
      </c>
      <c r="E1256" t="s">
        <v>10</v>
      </c>
      <c r="F1256" t="s">
        <v>11</v>
      </c>
      <c r="G1256" s="7">
        <v>441.51588000000004</v>
      </c>
    </row>
    <row r="1257" spans="1:7" x14ac:dyDescent="0.3">
      <c r="A1257">
        <v>42</v>
      </c>
      <c r="B1257" t="s">
        <v>7</v>
      </c>
      <c r="C1257" s="7">
        <v>37.9</v>
      </c>
      <c r="D1257">
        <v>0</v>
      </c>
      <c r="E1257" t="s">
        <v>10</v>
      </c>
      <c r="F1257" t="s">
        <v>12</v>
      </c>
      <c r="G1257" s="7">
        <v>647.40129999999999</v>
      </c>
    </row>
    <row r="1258" spans="1:7" x14ac:dyDescent="0.3">
      <c r="A1258">
        <v>51</v>
      </c>
      <c r="B1258" t="s">
        <v>7</v>
      </c>
      <c r="C1258" s="7">
        <v>36.384999999999998</v>
      </c>
      <c r="D1258">
        <v>3</v>
      </c>
      <c r="E1258" t="s">
        <v>10</v>
      </c>
      <c r="F1258" t="s">
        <v>13</v>
      </c>
      <c r="G1258" s="7">
        <v>1143.6738149999999</v>
      </c>
    </row>
    <row r="1259" spans="1:7" x14ac:dyDescent="0.3">
      <c r="A1259">
        <v>54</v>
      </c>
      <c r="B1259" t="s">
        <v>7</v>
      </c>
      <c r="C1259" s="7">
        <v>27.645</v>
      </c>
      <c r="D1259">
        <v>1</v>
      </c>
      <c r="E1259" t="s">
        <v>10</v>
      </c>
      <c r="F1259" t="s">
        <v>13</v>
      </c>
      <c r="G1259" s="7">
        <v>1130.5934549999999</v>
      </c>
    </row>
    <row r="1260" spans="1:7" x14ac:dyDescent="0.3">
      <c r="A1260">
        <v>55</v>
      </c>
      <c r="B1260" t="s">
        <v>8</v>
      </c>
      <c r="C1260" s="7">
        <v>37.715000000000003</v>
      </c>
      <c r="D1260">
        <v>3</v>
      </c>
      <c r="E1260" t="s">
        <v>10</v>
      </c>
      <c r="F1260" t="s">
        <v>13</v>
      </c>
      <c r="G1260" s="7">
        <v>3006.3580549999997</v>
      </c>
    </row>
    <row r="1261" spans="1:7" x14ac:dyDescent="0.3">
      <c r="A1261">
        <v>52</v>
      </c>
      <c r="B1261" t="s">
        <v>7</v>
      </c>
      <c r="C1261" s="7">
        <v>23.18</v>
      </c>
      <c r="D1261">
        <v>0</v>
      </c>
      <c r="E1261" t="s">
        <v>10</v>
      </c>
      <c r="F1261" t="s">
        <v>14</v>
      </c>
      <c r="G1261" s="7">
        <v>1019.7772199999999</v>
      </c>
    </row>
    <row r="1262" spans="1:7" x14ac:dyDescent="0.3">
      <c r="A1262">
        <v>32</v>
      </c>
      <c r="B1262" t="s">
        <v>7</v>
      </c>
      <c r="C1262" s="7">
        <v>20.52</v>
      </c>
      <c r="D1262">
        <v>0</v>
      </c>
      <c r="E1262" t="s">
        <v>10</v>
      </c>
      <c r="F1262" t="s">
        <v>14</v>
      </c>
      <c r="G1262" s="7">
        <v>454.42348000000004</v>
      </c>
    </row>
    <row r="1263" spans="1:7" x14ac:dyDescent="0.3">
      <c r="A1263">
        <v>28</v>
      </c>
      <c r="B1263" t="s">
        <v>8</v>
      </c>
      <c r="C1263" s="7">
        <v>37.1</v>
      </c>
      <c r="D1263">
        <v>1</v>
      </c>
      <c r="E1263" t="s">
        <v>10</v>
      </c>
      <c r="F1263" t="s">
        <v>12</v>
      </c>
      <c r="G1263" s="7">
        <v>327.71609999999998</v>
      </c>
    </row>
    <row r="1264" spans="1:7" x14ac:dyDescent="0.3">
      <c r="A1264">
        <v>41</v>
      </c>
      <c r="B1264" t="s">
        <v>7</v>
      </c>
      <c r="C1264" s="7">
        <v>28.05</v>
      </c>
      <c r="D1264">
        <v>1</v>
      </c>
      <c r="E1264" t="s">
        <v>10</v>
      </c>
      <c r="F1264" t="s">
        <v>11</v>
      </c>
      <c r="G1264" s="7">
        <v>677.01925000000006</v>
      </c>
    </row>
    <row r="1265" spans="1:7" x14ac:dyDescent="0.3">
      <c r="A1265">
        <v>43</v>
      </c>
      <c r="B1265" t="s">
        <v>7</v>
      </c>
      <c r="C1265" s="7">
        <v>29.9</v>
      </c>
      <c r="D1265">
        <v>1</v>
      </c>
      <c r="E1265" t="s">
        <v>10</v>
      </c>
      <c r="F1265" t="s">
        <v>12</v>
      </c>
      <c r="G1265" s="7">
        <v>733.77479999999991</v>
      </c>
    </row>
    <row r="1266" spans="1:7" x14ac:dyDescent="0.3">
      <c r="A1266">
        <v>49</v>
      </c>
      <c r="B1266" t="s">
        <v>7</v>
      </c>
      <c r="C1266" s="7">
        <v>33.344999999999999</v>
      </c>
      <c r="D1266">
        <v>2</v>
      </c>
      <c r="E1266" t="s">
        <v>10</v>
      </c>
      <c r="F1266" t="s">
        <v>14</v>
      </c>
      <c r="G1266" s="7">
        <v>1037.0912549999998</v>
      </c>
    </row>
    <row r="1267" spans="1:7" x14ac:dyDescent="0.3">
      <c r="A1267">
        <v>64</v>
      </c>
      <c r="B1267" t="s">
        <v>8</v>
      </c>
      <c r="C1267" s="7">
        <v>23.76</v>
      </c>
      <c r="D1267">
        <v>0</v>
      </c>
      <c r="E1267" t="s">
        <v>9</v>
      </c>
      <c r="F1267" t="s">
        <v>11</v>
      </c>
      <c r="G1267" s="7">
        <v>2692.6514400000001</v>
      </c>
    </row>
    <row r="1268" spans="1:7" x14ac:dyDescent="0.3">
      <c r="A1268">
        <v>55</v>
      </c>
      <c r="B1268" t="s">
        <v>7</v>
      </c>
      <c r="C1268" s="7">
        <v>30.5</v>
      </c>
      <c r="D1268">
        <v>0</v>
      </c>
      <c r="E1268" t="s">
        <v>10</v>
      </c>
      <c r="F1268" t="s">
        <v>12</v>
      </c>
      <c r="G1268" s="7">
        <v>1070.4469999999999</v>
      </c>
    </row>
    <row r="1269" spans="1:7" x14ac:dyDescent="0.3">
      <c r="A1269">
        <v>24</v>
      </c>
      <c r="B1269" t="s">
        <v>8</v>
      </c>
      <c r="C1269" s="7">
        <v>31.065000000000001</v>
      </c>
      <c r="D1269">
        <v>0</v>
      </c>
      <c r="E1269" t="s">
        <v>9</v>
      </c>
      <c r="F1269" t="s">
        <v>14</v>
      </c>
      <c r="G1269" s="7">
        <v>3425.4053350000004</v>
      </c>
    </row>
    <row r="1270" spans="1:7" x14ac:dyDescent="0.3">
      <c r="A1270">
        <v>20</v>
      </c>
      <c r="B1270" t="s">
        <v>7</v>
      </c>
      <c r="C1270" s="7">
        <v>33.299999999999997</v>
      </c>
      <c r="D1270">
        <v>0</v>
      </c>
      <c r="E1270" t="s">
        <v>10</v>
      </c>
      <c r="F1270" t="s">
        <v>12</v>
      </c>
      <c r="G1270" s="7">
        <v>188.0487</v>
      </c>
    </row>
    <row r="1271" spans="1:7" x14ac:dyDescent="0.3">
      <c r="A1271">
        <v>45</v>
      </c>
      <c r="B1271" t="s">
        <v>8</v>
      </c>
      <c r="C1271" s="7">
        <v>27.5</v>
      </c>
      <c r="D1271">
        <v>3</v>
      </c>
      <c r="E1271" t="s">
        <v>10</v>
      </c>
      <c r="F1271" t="s">
        <v>12</v>
      </c>
      <c r="G1271" s="7">
        <v>861.53</v>
      </c>
    </row>
    <row r="1272" spans="1:7" x14ac:dyDescent="0.3">
      <c r="A1272">
        <v>26</v>
      </c>
      <c r="B1272" t="s">
        <v>8</v>
      </c>
      <c r="C1272" s="7">
        <v>33.914999999999999</v>
      </c>
      <c r="D1272">
        <v>1</v>
      </c>
      <c r="E1272" t="s">
        <v>10</v>
      </c>
      <c r="F1272" t="s">
        <v>13</v>
      </c>
      <c r="G1272" s="7">
        <v>329.25298499999997</v>
      </c>
    </row>
    <row r="1273" spans="1:7" x14ac:dyDescent="0.3">
      <c r="A1273">
        <v>25</v>
      </c>
      <c r="B1273" t="s">
        <v>7</v>
      </c>
      <c r="C1273" s="7">
        <v>34.484999999999999</v>
      </c>
      <c r="D1273">
        <v>0</v>
      </c>
      <c r="E1273" t="s">
        <v>10</v>
      </c>
      <c r="F1273" t="s">
        <v>13</v>
      </c>
      <c r="G1273" s="7">
        <v>302.18091500000003</v>
      </c>
    </row>
    <row r="1274" spans="1:7" x14ac:dyDescent="0.3">
      <c r="A1274">
        <v>43</v>
      </c>
      <c r="B1274" t="s">
        <v>8</v>
      </c>
      <c r="C1274" s="7">
        <v>25.52</v>
      </c>
      <c r="D1274">
        <v>5</v>
      </c>
      <c r="E1274" t="s">
        <v>10</v>
      </c>
      <c r="F1274" t="s">
        <v>11</v>
      </c>
      <c r="G1274" s="7">
        <v>1447.8330149999999</v>
      </c>
    </row>
    <row r="1275" spans="1:7" x14ac:dyDescent="0.3">
      <c r="A1275">
        <v>35</v>
      </c>
      <c r="B1275" t="s">
        <v>8</v>
      </c>
      <c r="C1275" s="7">
        <v>27.61</v>
      </c>
      <c r="D1275">
        <v>1</v>
      </c>
      <c r="E1275" t="s">
        <v>10</v>
      </c>
      <c r="F1275" t="s">
        <v>11</v>
      </c>
      <c r="G1275" s="7">
        <v>474.70528999999999</v>
      </c>
    </row>
    <row r="1276" spans="1:7" x14ac:dyDescent="0.3">
      <c r="A1276">
        <v>26</v>
      </c>
      <c r="B1276" t="s">
        <v>8</v>
      </c>
      <c r="C1276" s="7">
        <v>27.06</v>
      </c>
      <c r="D1276">
        <v>0</v>
      </c>
      <c r="E1276" t="s">
        <v>9</v>
      </c>
      <c r="F1276" t="s">
        <v>11</v>
      </c>
      <c r="G1276" s="7">
        <v>1704.3341400000002</v>
      </c>
    </row>
    <row r="1277" spans="1:7" x14ac:dyDescent="0.3">
      <c r="A1277">
        <v>57</v>
      </c>
      <c r="B1277" t="s">
        <v>8</v>
      </c>
      <c r="C1277" s="7">
        <v>23.7</v>
      </c>
      <c r="D1277">
        <v>0</v>
      </c>
      <c r="E1277" t="s">
        <v>10</v>
      </c>
      <c r="F1277" t="s">
        <v>12</v>
      </c>
      <c r="G1277" s="7">
        <v>1095.933</v>
      </c>
    </row>
    <row r="1278" spans="1:7" x14ac:dyDescent="0.3">
      <c r="A1278">
        <v>22</v>
      </c>
      <c r="B1278" t="s">
        <v>7</v>
      </c>
      <c r="C1278" s="7">
        <v>30.4</v>
      </c>
      <c r="D1278">
        <v>0</v>
      </c>
      <c r="E1278" t="s">
        <v>10</v>
      </c>
      <c r="F1278" t="s">
        <v>14</v>
      </c>
      <c r="G1278" s="7">
        <v>274.19479999999999</v>
      </c>
    </row>
    <row r="1279" spans="1:7" x14ac:dyDescent="0.3">
      <c r="A1279">
        <v>32</v>
      </c>
      <c r="B1279" t="s">
        <v>7</v>
      </c>
      <c r="C1279" s="7">
        <v>29.734999999999999</v>
      </c>
      <c r="D1279">
        <v>0</v>
      </c>
      <c r="E1279" t="s">
        <v>10</v>
      </c>
      <c r="F1279" t="s">
        <v>13</v>
      </c>
      <c r="G1279" s="7">
        <v>435.70436499999994</v>
      </c>
    </row>
    <row r="1280" spans="1:7" x14ac:dyDescent="0.3">
      <c r="A1280">
        <v>39</v>
      </c>
      <c r="B1280" t="s">
        <v>8</v>
      </c>
      <c r="C1280" s="7">
        <v>29.925000000000001</v>
      </c>
      <c r="D1280">
        <v>1</v>
      </c>
      <c r="E1280" t="s">
        <v>9</v>
      </c>
      <c r="F1280" t="s">
        <v>14</v>
      </c>
      <c r="G1280" s="7">
        <v>2246.2043750000003</v>
      </c>
    </row>
    <row r="1281" spans="1:7" x14ac:dyDescent="0.3">
      <c r="A1281">
        <v>25</v>
      </c>
      <c r="B1281" t="s">
        <v>7</v>
      </c>
      <c r="C1281" s="7">
        <v>26.79</v>
      </c>
      <c r="D1281">
        <v>2</v>
      </c>
      <c r="E1281" t="s">
        <v>10</v>
      </c>
      <c r="F1281" t="s">
        <v>13</v>
      </c>
      <c r="G1281" s="7">
        <v>418.91130999999996</v>
      </c>
    </row>
    <row r="1282" spans="1:7" x14ac:dyDescent="0.3">
      <c r="A1282">
        <v>48</v>
      </c>
      <c r="B1282" t="s">
        <v>7</v>
      </c>
      <c r="C1282" s="7">
        <v>33.33</v>
      </c>
      <c r="D1282">
        <v>0</v>
      </c>
      <c r="E1282" t="s">
        <v>10</v>
      </c>
      <c r="F1282" t="s">
        <v>11</v>
      </c>
      <c r="G1282" s="7">
        <v>828.3680700000001</v>
      </c>
    </row>
    <row r="1283" spans="1:7" x14ac:dyDescent="0.3">
      <c r="A1283">
        <v>47</v>
      </c>
      <c r="B1283" t="s">
        <v>7</v>
      </c>
      <c r="C1283" s="7">
        <v>27.645</v>
      </c>
      <c r="D1283">
        <v>2</v>
      </c>
      <c r="E1283" t="s">
        <v>9</v>
      </c>
      <c r="F1283" t="s">
        <v>13</v>
      </c>
      <c r="G1283" s="7">
        <v>2453.5698550000002</v>
      </c>
    </row>
    <row r="1284" spans="1:7" x14ac:dyDescent="0.3">
      <c r="A1284">
        <v>18</v>
      </c>
      <c r="B1284" t="s">
        <v>7</v>
      </c>
      <c r="C1284" s="7">
        <v>21.66</v>
      </c>
      <c r="D1284">
        <v>0</v>
      </c>
      <c r="E1284" t="s">
        <v>9</v>
      </c>
      <c r="F1284" t="s">
        <v>14</v>
      </c>
      <c r="G1284" s="7">
        <v>1428.3459399999999</v>
      </c>
    </row>
    <row r="1285" spans="1:7" x14ac:dyDescent="0.3">
      <c r="A1285">
        <v>18</v>
      </c>
      <c r="B1285" t="s">
        <v>8</v>
      </c>
      <c r="C1285" s="7">
        <v>30.03</v>
      </c>
      <c r="D1285">
        <v>1</v>
      </c>
      <c r="E1285" t="s">
        <v>10</v>
      </c>
      <c r="F1285" t="s">
        <v>11</v>
      </c>
      <c r="G1285" s="7">
        <v>172.03537</v>
      </c>
    </row>
    <row r="1286" spans="1:7" x14ac:dyDescent="0.3">
      <c r="A1286">
        <v>61</v>
      </c>
      <c r="B1286" t="s">
        <v>8</v>
      </c>
      <c r="C1286" s="7">
        <v>36.299999999999997</v>
      </c>
      <c r="D1286">
        <v>1</v>
      </c>
      <c r="E1286" t="s">
        <v>9</v>
      </c>
      <c r="F1286" t="s">
        <v>12</v>
      </c>
      <c r="G1286" s="7">
        <v>4740.3879999999999</v>
      </c>
    </row>
    <row r="1287" spans="1:7" x14ac:dyDescent="0.3">
      <c r="A1287">
        <v>47</v>
      </c>
      <c r="B1287" t="s">
        <v>7</v>
      </c>
      <c r="C1287" s="7">
        <v>24.32</v>
      </c>
      <c r="D1287">
        <v>0</v>
      </c>
      <c r="E1287" t="s">
        <v>10</v>
      </c>
      <c r="F1287" t="s">
        <v>14</v>
      </c>
      <c r="G1287" s="7">
        <v>853.46717999999998</v>
      </c>
    </row>
    <row r="1288" spans="1:7" x14ac:dyDescent="0.3">
      <c r="A1288">
        <v>28</v>
      </c>
      <c r="B1288" t="s">
        <v>7</v>
      </c>
      <c r="C1288" s="7">
        <v>17.29</v>
      </c>
      <c r="D1288">
        <v>0</v>
      </c>
      <c r="E1288" t="s">
        <v>10</v>
      </c>
      <c r="F1288" t="s">
        <v>14</v>
      </c>
      <c r="G1288" s="7">
        <v>373.26251000000002</v>
      </c>
    </row>
    <row r="1289" spans="1:7" x14ac:dyDescent="0.3">
      <c r="A1289">
        <v>36</v>
      </c>
      <c r="B1289" t="s">
        <v>7</v>
      </c>
      <c r="C1289" s="7">
        <v>25.9</v>
      </c>
      <c r="D1289">
        <v>1</v>
      </c>
      <c r="E1289" t="s">
        <v>10</v>
      </c>
      <c r="F1289" t="s">
        <v>12</v>
      </c>
      <c r="G1289" s="7">
        <v>547.24489999999992</v>
      </c>
    </row>
    <row r="1290" spans="1:7" x14ac:dyDescent="0.3">
      <c r="A1290">
        <v>20</v>
      </c>
      <c r="B1290" t="s">
        <v>8</v>
      </c>
      <c r="C1290" s="7">
        <v>39.4</v>
      </c>
      <c r="D1290">
        <v>2</v>
      </c>
      <c r="E1290" t="s">
        <v>9</v>
      </c>
      <c r="F1290" t="s">
        <v>12</v>
      </c>
      <c r="G1290" s="7">
        <v>3834.4566</v>
      </c>
    </row>
    <row r="1291" spans="1:7" x14ac:dyDescent="0.3">
      <c r="A1291">
        <v>44</v>
      </c>
      <c r="B1291" t="s">
        <v>8</v>
      </c>
      <c r="C1291" s="7">
        <v>34.32</v>
      </c>
      <c r="D1291">
        <v>1</v>
      </c>
      <c r="E1291" t="s">
        <v>10</v>
      </c>
      <c r="F1291" t="s">
        <v>11</v>
      </c>
      <c r="G1291" s="7">
        <v>714.74727999999993</v>
      </c>
    </row>
    <row r="1292" spans="1:7" x14ac:dyDescent="0.3">
      <c r="A1292">
        <v>38</v>
      </c>
      <c r="B1292" t="s">
        <v>7</v>
      </c>
      <c r="C1292" s="7">
        <v>19.95</v>
      </c>
      <c r="D1292">
        <v>2</v>
      </c>
      <c r="E1292" t="s">
        <v>10</v>
      </c>
      <c r="F1292" t="s">
        <v>14</v>
      </c>
      <c r="G1292" s="7">
        <v>713.39025000000004</v>
      </c>
    </row>
    <row r="1293" spans="1:7" x14ac:dyDescent="0.3">
      <c r="A1293">
        <v>19</v>
      </c>
      <c r="B1293" t="s">
        <v>8</v>
      </c>
      <c r="C1293" s="7">
        <v>34.9</v>
      </c>
      <c r="D1293">
        <v>0</v>
      </c>
      <c r="E1293" t="s">
        <v>9</v>
      </c>
      <c r="F1293" t="s">
        <v>12</v>
      </c>
      <c r="G1293" s="7">
        <v>3482.8654000000001</v>
      </c>
    </row>
    <row r="1294" spans="1:7" x14ac:dyDescent="0.3">
      <c r="A1294">
        <v>21</v>
      </c>
      <c r="B1294" t="s">
        <v>8</v>
      </c>
      <c r="C1294" s="7">
        <v>23.21</v>
      </c>
      <c r="D1294">
        <v>0</v>
      </c>
      <c r="E1294" t="s">
        <v>10</v>
      </c>
      <c r="F1294" t="s">
        <v>11</v>
      </c>
      <c r="G1294" s="7">
        <v>151.53449000000001</v>
      </c>
    </row>
    <row r="1295" spans="1:7" x14ac:dyDescent="0.3">
      <c r="A1295">
        <v>46</v>
      </c>
      <c r="B1295" t="s">
        <v>8</v>
      </c>
      <c r="C1295" s="7">
        <v>25.745000000000001</v>
      </c>
      <c r="D1295">
        <v>3</v>
      </c>
      <c r="E1295" t="s">
        <v>10</v>
      </c>
      <c r="F1295" t="s">
        <v>13</v>
      </c>
      <c r="G1295" s="7">
        <v>930.18935500000009</v>
      </c>
    </row>
    <row r="1296" spans="1:7" x14ac:dyDescent="0.3">
      <c r="A1296">
        <v>58</v>
      </c>
      <c r="B1296" t="s">
        <v>8</v>
      </c>
      <c r="C1296" s="7">
        <v>25.175000000000001</v>
      </c>
      <c r="D1296">
        <v>0</v>
      </c>
      <c r="E1296" t="s">
        <v>10</v>
      </c>
      <c r="F1296" t="s">
        <v>14</v>
      </c>
      <c r="G1296" s="7">
        <v>1193.112525</v>
      </c>
    </row>
    <row r="1297" spans="1:7" x14ac:dyDescent="0.3">
      <c r="A1297">
        <v>20</v>
      </c>
      <c r="B1297" t="s">
        <v>8</v>
      </c>
      <c r="C1297" s="7">
        <v>22</v>
      </c>
      <c r="D1297">
        <v>1</v>
      </c>
      <c r="E1297" t="s">
        <v>10</v>
      </c>
      <c r="F1297" t="s">
        <v>12</v>
      </c>
      <c r="G1297" s="7">
        <v>196.47800000000001</v>
      </c>
    </row>
    <row r="1298" spans="1:7" x14ac:dyDescent="0.3">
      <c r="A1298">
        <v>18</v>
      </c>
      <c r="B1298" t="s">
        <v>8</v>
      </c>
      <c r="C1298" s="7">
        <v>26.125</v>
      </c>
      <c r="D1298">
        <v>0</v>
      </c>
      <c r="E1298" t="s">
        <v>10</v>
      </c>
      <c r="F1298" t="s">
        <v>14</v>
      </c>
      <c r="G1298" s="7">
        <v>170.89257500000002</v>
      </c>
    </row>
    <row r="1299" spans="1:7" x14ac:dyDescent="0.3">
      <c r="A1299">
        <v>28</v>
      </c>
      <c r="B1299" t="s">
        <v>7</v>
      </c>
      <c r="C1299" s="7">
        <v>26.51</v>
      </c>
      <c r="D1299">
        <v>2</v>
      </c>
      <c r="E1299" t="s">
        <v>10</v>
      </c>
      <c r="F1299" t="s">
        <v>11</v>
      </c>
      <c r="G1299" s="7">
        <v>434.04408999999998</v>
      </c>
    </row>
    <row r="1300" spans="1:7" x14ac:dyDescent="0.3">
      <c r="A1300">
        <v>33</v>
      </c>
      <c r="B1300" t="s">
        <v>8</v>
      </c>
      <c r="C1300" s="7">
        <v>27.454999999999998</v>
      </c>
      <c r="D1300">
        <v>2</v>
      </c>
      <c r="E1300" t="s">
        <v>10</v>
      </c>
      <c r="F1300" t="s">
        <v>13</v>
      </c>
      <c r="G1300" s="7">
        <v>526.14694499999996</v>
      </c>
    </row>
    <row r="1301" spans="1:7" x14ac:dyDescent="0.3">
      <c r="A1301">
        <v>19</v>
      </c>
      <c r="B1301" t="s">
        <v>7</v>
      </c>
      <c r="C1301" s="7">
        <v>25.745000000000001</v>
      </c>
      <c r="D1301">
        <v>1</v>
      </c>
      <c r="E1301" t="s">
        <v>10</v>
      </c>
      <c r="F1301" t="s">
        <v>13</v>
      </c>
      <c r="G1301" s="7">
        <v>271.082855</v>
      </c>
    </row>
    <row r="1302" spans="1:7" x14ac:dyDescent="0.3">
      <c r="A1302">
        <v>45</v>
      </c>
      <c r="B1302" t="s">
        <v>8</v>
      </c>
      <c r="C1302" s="7">
        <v>30.36</v>
      </c>
      <c r="D1302">
        <v>0</v>
      </c>
      <c r="E1302" t="s">
        <v>9</v>
      </c>
      <c r="F1302" t="s">
        <v>11</v>
      </c>
      <c r="G1302" s="7">
        <v>6259.2873090000003</v>
      </c>
    </row>
    <row r="1303" spans="1:7" x14ac:dyDescent="0.3">
      <c r="A1303">
        <v>62</v>
      </c>
      <c r="B1303" t="s">
        <v>8</v>
      </c>
      <c r="C1303" s="7">
        <v>30.875</v>
      </c>
      <c r="D1303">
        <v>3</v>
      </c>
      <c r="E1303" t="s">
        <v>9</v>
      </c>
      <c r="F1303" t="s">
        <v>13</v>
      </c>
      <c r="G1303" s="7">
        <v>4671.8163249999998</v>
      </c>
    </row>
    <row r="1304" spans="1:7" x14ac:dyDescent="0.3">
      <c r="A1304">
        <v>25</v>
      </c>
      <c r="B1304" t="s">
        <v>7</v>
      </c>
      <c r="C1304" s="7">
        <v>20.8</v>
      </c>
      <c r="D1304">
        <v>1</v>
      </c>
      <c r="E1304" t="s">
        <v>10</v>
      </c>
      <c r="F1304" t="s">
        <v>12</v>
      </c>
      <c r="G1304" s="7">
        <v>320.87869999999998</v>
      </c>
    </row>
    <row r="1305" spans="1:7" x14ac:dyDescent="0.3">
      <c r="A1305">
        <v>43</v>
      </c>
      <c r="B1305" t="s">
        <v>8</v>
      </c>
      <c r="C1305" s="7">
        <v>27.8</v>
      </c>
      <c r="D1305">
        <v>0</v>
      </c>
      <c r="E1305" t="s">
        <v>9</v>
      </c>
      <c r="F1305" t="s">
        <v>12</v>
      </c>
      <c r="G1305" s="7">
        <v>3782.9724199999996</v>
      </c>
    </row>
    <row r="1306" spans="1:7" x14ac:dyDescent="0.3">
      <c r="A1306">
        <v>42</v>
      </c>
      <c r="B1306" t="s">
        <v>8</v>
      </c>
      <c r="C1306" s="7">
        <v>24.605</v>
      </c>
      <c r="D1306">
        <v>2</v>
      </c>
      <c r="E1306" t="s">
        <v>9</v>
      </c>
      <c r="F1306" t="s">
        <v>14</v>
      </c>
      <c r="G1306" s="7">
        <v>2125.9377949999998</v>
      </c>
    </row>
    <row r="1307" spans="1:7" x14ac:dyDescent="0.3">
      <c r="A1307">
        <v>24</v>
      </c>
      <c r="B1307" t="s">
        <v>7</v>
      </c>
      <c r="C1307" s="7">
        <v>27.72</v>
      </c>
      <c r="D1307">
        <v>0</v>
      </c>
      <c r="E1307" t="s">
        <v>10</v>
      </c>
      <c r="F1307" t="s">
        <v>11</v>
      </c>
      <c r="G1307" s="7">
        <v>246.46188000000001</v>
      </c>
    </row>
    <row r="1308" spans="1:7" x14ac:dyDescent="0.3">
      <c r="A1308">
        <v>29</v>
      </c>
      <c r="B1308" t="s">
        <v>7</v>
      </c>
      <c r="C1308" s="7">
        <v>21.85</v>
      </c>
      <c r="D1308">
        <v>0</v>
      </c>
      <c r="E1308" t="s">
        <v>9</v>
      </c>
      <c r="F1308" t="s">
        <v>14</v>
      </c>
      <c r="G1308" s="7">
        <v>1611.53045</v>
      </c>
    </row>
    <row r="1309" spans="1:7" x14ac:dyDescent="0.3">
      <c r="A1309">
        <v>32</v>
      </c>
      <c r="B1309" t="s">
        <v>8</v>
      </c>
      <c r="C1309" s="7">
        <v>28.12</v>
      </c>
      <c r="D1309">
        <v>4</v>
      </c>
      <c r="E1309" t="s">
        <v>9</v>
      </c>
      <c r="F1309" t="s">
        <v>13</v>
      </c>
      <c r="G1309" s="7">
        <v>2147.2478799999999</v>
      </c>
    </row>
    <row r="1310" spans="1:7" x14ac:dyDescent="0.3">
      <c r="A1310">
        <v>25</v>
      </c>
      <c r="B1310" t="s">
        <v>7</v>
      </c>
      <c r="C1310" s="7">
        <v>30.2</v>
      </c>
      <c r="D1310">
        <v>0</v>
      </c>
      <c r="E1310" t="s">
        <v>9</v>
      </c>
      <c r="F1310" t="s">
        <v>12</v>
      </c>
      <c r="G1310" s="7">
        <v>3390.0652999999998</v>
      </c>
    </row>
    <row r="1311" spans="1:7" x14ac:dyDescent="0.3">
      <c r="A1311">
        <v>41</v>
      </c>
      <c r="B1311" t="s">
        <v>8</v>
      </c>
      <c r="C1311" s="7">
        <v>32.200000000000003</v>
      </c>
      <c r="D1311">
        <v>2</v>
      </c>
      <c r="E1311" t="s">
        <v>10</v>
      </c>
      <c r="F1311" t="s">
        <v>12</v>
      </c>
      <c r="G1311" s="7">
        <v>687.59609999999998</v>
      </c>
    </row>
    <row r="1312" spans="1:7" x14ac:dyDescent="0.3">
      <c r="A1312">
        <v>42</v>
      </c>
      <c r="B1312" t="s">
        <v>8</v>
      </c>
      <c r="C1312" s="7">
        <v>26.315000000000001</v>
      </c>
      <c r="D1312">
        <v>1</v>
      </c>
      <c r="E1312" t="s">
        <v>10</v>
      </c>
      <c r="F1312" t="s">
        <v>13</v>
      </c>
      <c r="G1312" s="7">
        <v>694.09098500000005</v>
      </c>
    </row>
    <row r="1313" spans="1:7" x14ac:dyDescent="0.3">
      <c r="A1313">
        <v>33</v>
      </c>
      <c r="B1313" t="s">
        <v>7</v>
      </c>
      <c r="C1313" s="7">
        <v>26.695</v>
      </c>
      <c r="D1313">
        <v>0</v>
      </c>
      <c r="E1313" t="s">
        <v>10</v>
      </c>
      <c r="F1313" t="s">
        <v>13</v>
      </c>
      <c r="G1313" s="7">
        <v>457.14130499999999</v>
      </c>
    </row>
    <row r="1314" spans="1:7" x14ac:dyDescent="0.3">
      <c r="A1314">
        <v>34</v>
      </c>
      <c r="B1314" t="s">
        <v>8</v>
      </c>
      <c r="C1314" s="7">
        <v>42.9</v>
      </c>
      <c r="D1314">
        <v>1</v>
      </c>
      <c r="E1314" t="s">
        <v>10</v>
      </c>
      <c r="F1314" t="s">
        <v>12</v>
      </c>
      <c r="G1314" s="7">
        <v>453.6259</v>
      </c>
    </row>
    <row r="1315" spans="1:7" x14ac:dyDescent="0.3">
      <c r="A1315">
        <v>19</v>
      </c>
      <c r="B1315" t="s">
        <v>7</v>
      </c>
      <c r="C1315" s="7">
        <v>34.700000000000003</v>
      </c>
      <c r="D1315">
        <v>2</v>
      </c>
      <c r="E1315" t="s">
        <v>9</v>
      </c>
      <c r="F1315" t="s">
        <v>12</v>
      </c>
      <c r="G1315" s="7">
        <v>3639.7575999999999</v>
      </c>
    </row>
    <row r="1316" spans="1:7" x14ac:dyDescent="0.3">
      <c r="A1316">
        <v>30</v>
      </c>
      <c r="B1316" t="s">
        <v>7</v>
      </c>
      <c r="C1316" s="7">
        <v>23.655000000000001</v>
      </c>
      <c r="D1316">
        <v>3</v>
      </c>
      <c r="E1316" t="s">
        <v>9</v>
      </c>
      <c r="F1316" t="s">
        <v>13</v>
      </c>
      <c r="G1316" s="7">
        <v>1876.5875449999999</v>
      </c>
    </row>
    <row r="1317" spans="1:7" x14ac:dyDescent="0.3">
      <c r="A1317">
        <v>18</v>
      </c>
      <c r="B1317" t="s">
        <v>8</v>
      </c>
      <c r="C1317" s="7">
        <v>28.31</v>
      </c>
      <c r="D1317">
        <v>1</v>
      </c>
      <c r="E1317" t="s">
        <v>10</v>
      </c>
      <c r="F1317" t="s">
        <v>14</v>
      </c>
      <c r="G1317" s="7">
        <v>1127.2331389999999</v>
      </c>
    </row>
    <row r="1318" spans="1:7" x14ac:dyDescent="0.3">
      <c r="A1318">
        <v>19</v>
      </c>
      <c r="B1318" t="s">
        <v>7</v>
      </c>
      <c r="C1318" s="7">
        <v>20.6</v>
      </c>
      <c r="D1318">
        <v>0</v>
      </c>
      <c r="E1318" t="s">
        <v>10</v>
      </c>
      <c r="F1318" t="s">
        <v>12</v>
      </c>
      <c r="G1318" s="7">
        <v>173.1677</v>
      </c>
    </row>
    <row r="1319" spans="1:7" x14ac:dyDescent="0.3">
      <c r="A1319">
        <v>18</v>
      </c>
      <c r="B1319" t="s">
        <v>8</v>
      </c>
      <c r="C1319" s="7">
        <v>53.13</v>
      </c>
      <c r="D1319">
        <v>0</v>
      </c>
      <c r="E1319" t="s">
        <v>10</v>
      </c>
      <c r="F1319" t="s">
        <v>11</v>
      </c>
      <c r="G1319" s="7">
        <v>116.34627</v>
      </c>
    </row>
    <row r="1320" spans="1:7" x14ac:dyDescent="0.3">
      <c r="A1320">
        <v>35</v>
      </c>
      <c r="B1320" t="s">
        <v>8</v>
      </c>
      <c r="C1320" s="7">
        <v>39.71</v>
      </c>
      <c r="D1320">
        <v>4</v>
      </c>
      <c r="E1320" t="s">
        <v>10</v>
      </c>
      <c r="F1320" t="s">
        <v>14</v>
      </c>
      <c r="G1320" s="7">
        <v>1949.6719170000001</v>
      </c>
    </row>
    <row r="1321" spans="1:7" x14ac:dyDescent="0.3">
      <c r="A1321">
        <v>39</v>
      </c>
      <c r="B1321" t="s">
        <v>7</v>
      </c>
      <c r="C1321" s="7">
        <v>26.315000000000001</v>
      </c>
      <c r="D1321">
        <v>2</v>
      </c>
      <c r="E1321" t="s">
        <v>10</v>
      </c>
      <c r="F1321" t="s">
        <v>13</v>
      </c>
      <c r="G1321" s="7">
        <v>720.17008499999997</v>
      </c>
    </row>
    <row r="1322" spans="1:7" x14ac:dyDescent="0.3">
      <c r="A1322">
        <v>31</v>
      </c>
      <c r="B1322" t="s">
        <v>8</v>
      </c>
      <c r="C1322" s="7">
        <v>31.065000000000001</v>
      </c>
      <c r="D1322">
        <v>3</v>
      </c>
      <c r="E1322" t="s">
        <v>10</v>
      </c>
      <c r="F1322" t="s">
        <v>13</v>
      </c>
      <c r="G1322" s="7">
        <v>542.50233500000002</v>
      </c>
    </row>
    <row r="1323" spans="1:7" x14ac:dyDescent="0.3">
      <c r="A1323">
        <v>62</v>
      </c>
      <c r="B1323" t="s">
        <v>8</v>
      </c>
      <c r="C1323" s="7">
        <v>26.695</v>
      </c>
      <c r="D1323">
        <v>0</v>
      </c>
      <c r="E1323" t="s">
        <v>9</v>
      </c>
      <c r="F1323" t="s">
        <v>14</v>
      </c>
      <c r="G1323" s="7">
        <v>2810.1333050000003</v>
      </c>
    </row>
    <row r="1324" spans="1:7" x14ac:dyDescent="0.3">
      <c r="A1324">
        <v>62</v>
      </c>
      <c r="B1324" t="s">
        <v>8</v>
      </c>
      <c r="C1324" s="7">
        <v>38.83</v>
      </c>
      <c r="D1324">
        <v>0</v>
      </c>
      <c r="E1324" t="s">
        <v>10</v>
      </c>
      <c r="F1324" t="s">
        <v>11</v>
      </c>
      <c r="G1324" s="7">
        <v>1298.1345699999999</v>
      </c>
    </row>
    <row r="1325" spans="1:7" x14ac:dyDescent="0.3">
      <c r="A1325">
        <v>42</v>
      </c>
      <c r="B1325" t="s">
        <v>7</v>
      </c>
      <c r="C1325" s="7">
        <v>40.369999999999997</v>
      </c>
      <c r="D1325">
        <v>2</v>
      </c>
      <c r="E1325" t="s">
        <v>9</v>
      </c>
      <c r="F1325" t="s">
        <v>11</v>
      </c>
      <c r="G1325" s="7">
        <v>4389.6376300000002</v>
      </c>
    </row>
    <row r="1326" spans="1:7" x14ac:dyDescent="0.3">
      <c r="A1326">
        <v>31</v>
      </c>
      <c r="B1326" t="s">
        <v>8</v>
      </c>
      <c r="C1326" s="7">
        <v>25.934999999999999</v>
      </c>
      <c r="D1326">
        <v>1</v>
      </c>
      <c r="E1326" t="s">
        <v>10</v>
      </c>
      <c r="F1326" t="s">
        <v>13</v>
      </c>
      <c r="G1326" s="7">
        <v>423.98926499999999</v>
      </c>
    </row>
    <row r="1327" spans="1:7" x14ac:dyDescent="0.3">
      <c r="A1327">
        <v>61</v>
      </c>
      <c r="B1327" t="s">
        <v>8</v>
      </c>
      <c r="C1327" s="7">
        <v>33.534999999999997</v>
      </c>
      <c r="D1327">
        <v>0</v>
      </c>
      <c r="E1327" t="s">
        <v>10</v>
      </c>
      <c r="F1327" t="s">
        <v>14</v>
      </c>
      <c r="G1327" s="7">
        <v>1314.3336649999999</v>
      </c>
    </row>
    <row r="1328" spans="1:7" x14ac:dyDescent="0.3">
      <c r="A1328">
        <v>42</v>
      </c>
      <c r="B1328" t="s">
        <v>7</v>
      </c>
      <c r="C1328" s="7">
        <v>32.869999999999997</v>
      </c>
      <c r="D1328">
        <v>0</v>
      </c>
      <c r="E1328" t="s">
        <v>10</v>
      </c>
      <c r="F1328" t="s">
        <v>14</v>
      </c>
      <c r="G1328" s="7">
        <v>705.00213000000008</v>
      </c>
    </row>
    <row r="1329" spans="1:7" x14ac:dyDescent="0.3">
      <c r="A1329">
        <v>51</v>
      </c>
      <c r="B1329" t="s">
        <v>8</v>
      </c>
      <c r="C1329" s="7">
        <v>30.03</v>
      </c>
      <c r="D1329">
        <v>1</v>
      </c>
      <c r="E1329" t="s">
        <v>10</v>
      </c>
      <c r="F1329" t="s">
        <v>11</v>
      </c>
      <c r="G1329" s="7">
        <v>937.79046999999991</v>
      </c>
    </row>
    <row r="1330" spans="1:7" x14ac:dyDescent="0.3">
      <c r="A1330">
        <v>23</v>
      </c>
      <c r="B1330" t="s">
        <v>7</v>
      </c>
      <c r="C1330" s="7">
        <v>24.225000000000001</v>
      </c>
      <c r="D1330">
        <v>2</v>
      </c>
      <c r="E1330" t="s">
        <v>10</v>
      </c>
      <c r="F1330" t="s">
        <v>14</v>
      </c>
      <c r="G1330" s="7">
        <v>2239.5744239999999</v>
      </c>
    </row>
    <row r="1331" spans="1:7" x14ac:dyDescent="0.3">
      <c r="A1331">
        <v>52</v>
      </c>
      <c r="B1331" t="s">
        <v>8</v>
      </c>
      <c r="C1331" s="7">
        <v>38.6</v>
      </c>
      <c r="D1331">
        <v>2</v>
      </c>
      <c r="E1331" t="s">
        <v>10</v>
      </c>
      <c r="F1331" t="s">
        <v>12</v>
      </c>
      <c r="G1331" s="7">
        <v>1032.5206000000001</v>
      </c>
    </row>
    <row r="1332" spans="1:7" x14ac:dyDescent="0.3">
      <c r="A1332">
        <v>57</v>
      </c>
      <c r="B1332" t="s">
        <v>7</v>
      </c>
      <c r="C1332" s="7">
        <v>25.74</v>
      </c>
      <c r="D1332">
        <v>2</v>
      </c>
      <c r="E1332" t="s">
        <v>10</v>
      </c>
      <c r="F1332" t="s">
        <v>11</v>
      </c>
      <c r="G1332" s="7">
        <v>1262.9165600000001</v>
      </c>
    </row>
    <row r="1333" spans="1:7" x14ac:dyDescent="0.3">
      <c r="A1333">
        <v>23</v>
      </c>
      <c r="B1333" t="s">
        <v>7</v>
      </c>
      <c r="C1333" s="7">
        <v>33.4</v>
      </c>
      <c r="D1333">
        <v>0</v>
      </c>
      <c r="E1333" t="s">
        <v>10</v>
      </c>
      <c r="F1333" t="s">
        <v>12</v>
      </c>
      <c r="G1333" s="7">
        <v>1079.5937330000002</v>
      </c>
    </row>
    <row r="1334" spans="1:7" x14ac:dyDescent="0.3">
      <c r="A1334">
        <v>52</v>
      </c>
      <c r="B1334" t="s">
        <v>7</v>
      </c>
      <c r="C1334" s="7">
        <v>44.7</v>
      </c>
      <c r="D1334">
        <v>3</v>
      </c>
      <c r="E1334" t="s">
        <v>10</v>
      </c>
      <c r="F1334" t="s">
        <v>12</v>
      </c>
      <c r="G1334" s="7">
        <v>1141.1685</v>
      </c>
    </row>
    <row r="1335" spans="1:7" x14ac:dyDescent="0.3">
      <c r="A1335">
        <v>50</v>
      </c>
      <c r="B1335" t="s">
        <v>8</v>
      </c>
      <c r="C1335" s="7">
        <v>30.97</v>
      </c>
      <c r="D1335">
        <v>3</v>
      </c>
      <c r="E1335" t="s">
        <v>10</v>
      </c>
      <c r="F1335" t="s">
        <v>13</v>
      </c>
      <c r="G1335" s="7">
        <v>1060.05483</v>
      </c>
    </row>
    <row r="1336" spans="1:7" x14ac:dyDescent="0.3">
      <c r="A1336">
        <v>18</v>
      </c>
      <c r="B1336" t="s">
        <v>7</v>
      </c>
      <c r="C1336" s="7">
        <v>31.92</v>
      </c>
      <c r="D1336">
        <v>0</v>
      </c>
      <c r="E1336" t="s">
        <v>10</v>
      </c>
      <c r="F1336" t="s">
        <v>14</v>
      </c>
      <c r="G1336" s="7">
        <v>220.59807999999998</v>
      </c>
    </row>
    <row r="1337" spans="1:7" x14ac:dyDescent="0.3">
      <c r="A1337">
        <v>18</v>
      </c>
      <c r="B1337" t="s">
        <v>7</v>
      </c>
      <c r="C1337" s="7">
        <v>36.85</v>
      </c>
      <c r="D1337">
        <v>0</v>
      </c>
      <c r="E1337" t="s">
        <v>10</v>
      </c>
      <c r="F1337" t="s">
        <v>11</v>
      </c>
      <c r="G1337" s="7">
        <v>162.98335</v>
      </c>
    </row>
    <row r="1338" spans="1:7" x14ac:dyDescent="0.3">
      <c r="A1338">
        <v>21</v>
      </c>
      <c r="B1338" t="s">
        <v>7</v>
      </c>
      <c r="C1338" s="7">
        <v>25.8</v>
      </c>
      <c r="D1338">
        <v>0</v>
      </c>
      <c r="E1338" t="s">
        <v>10</v>
      </c>
      <c r="F1338" t="s">
        <v>12</v>
      </c>
      <c r="G1338" s="7">
        <v>200.7945</v>
      </c>
    </row>
    <row r="1339" spans="1:7" x14ac:dyDescent="0.3">
      <c r="A1339">
        <v>61</v>
      </c>
      <c r="B1339" t="s">
        <v>7</v>
      </c>
      <c r="C1339" s="7">
        <v>29.07</v>
      </c>
      <c r="D1339">
        <v>0</v>
      </c>
      <c r="E1339" t="s">
        <v>9</v>
      </c>
      <c r="F1339" t="s">
        <v>13</v>
      </c>
      <c r="G1339" s="7">
        <v>2914.1360300000001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01C-F164-744A-8480-36BEF590F505}">
  <dimension ref="B1:D7"/>
  <sheetViews>
    <sheetView zoomScale="331" zoomScaleNormal="331" workbookViewId="0">
      <selection activeCell="D8" sqref="D8"/>
    </sheetView>
  </sheetViews>
  <sheetFormatPr defaultColWidth="11.19921875" defaultRowHeight="15.6" x14ac:dyDescent="0.3"/>
  <cols>
    <col min="1" max="1" width="3.19921875" customWidth="1"/>
    <col min="4" max="4" width="18.5" customWidth="1"/>
  </cols>
  <sheetData>
    <row r="1" spans="2:4" x14ac:dyDescent="0.3">
      <c r="B1" s="16" t="s">
        <v>26</v>
      </c>
      <c r="C1" s="16"/>
      <c r="D1" s="16" t="s">
        <v>27</v>
      </c>
    </row>
    <row r="2" spans="2:4" x14ac:dyDescent="0.3">
      <c r="B2">
        <v>0</v>
      </c>
      <c r="C2">
        <v>18</v>
      </c>
      <c r="D2" t="s">
        <v>29</v>
      </c>
    </row>
    <row r="3" spans="2:4" x14ac:dyDescent="0.3">
      <c r="B3">
        <v>18.100000000000001</v>
      </c>
      <c r="C3">
        <v>24.99</v>
      </c>
      <c r="D3" t="s">
        <v>30</v>
      </c>
    </row>
    <row r="4" spans="2:4" x14ac:dyDescent="0.3">
      <c r="B4">
        <v>25</v>
      </c>
      <c r="C4">
        <v>29.99</v>
      </c>
      <c r="D4" t="s">
        <v>31</v>
      </c>
    </row>
    <row r="5" spans="2:4" x14ac:dyDescent="0.3">
      <c r="B5">
        <v>30</v>
      </c>
      <c r="C5">
        <v>34.99</v>
      </c>
      <c r="D5" t="s">
        <v>32</v>
      </c>
    </row>
    <row r="6" spans="2:4" x14ac:dyDescent="0.3">
      <c r="B6">
        <v>35</v>
      </c>
      <c r="C6">
        <v>39.99</v>
      </c>
      <c r="D6" t="s">
        <v>33</v>
      </c>
    </row>
    <row r="7" spans="2:4" x14ac:dyDescent="0.3">
      <c r="B7">
        <v>40</v>
      </c>
      <c r="C7">
        <v>40</v>
      </c>
      <c r="D7" t="s">
        <v>34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7FDC-4AAE-2D45-A460-A9A772A94BD6}">
  <dimension ref="A1:L1339"/>
  <sheetViews>
    <sheetView showGridLines="0" zoomScale="221" zoomScaleNormal="221" workbookViewId="0">
      <selection activeCell="C32" sqref="C32"/>
    </sheetView>
  </sheetViews>
  <sheetFormatPr defaultColWidth="11.19921875" defaultRowHeight="15.6" x14ac:dyDescent="0.3"/>
  <cols>
    <col min="1" max="2" width="11.296875" customWidth="1"/>
    <col min="3" max="3" width="11.296875" style="10" customWidth="1"/>
    <col min="4" max="4" width="16.19921875" style="10" customWidth="1"/>
    <col min="5" max="7" width="11.296875" customWidth="1"/>
    <col min="8" max="8" width="14" style="7" customWidth="1"/>
  </cols>
  <sheetData>
    <row r="1" spans="1:8" x14ac:dyDescent="0.3">
      <c r="A1" s="4" t="s">
        <v>0</v>
      </c>
      <c r="B1" s="4" t="s">
        <v>1</v>
      </c>
      <c r="C1" s="9" t="s">
        <v>2</v>
      </c>
      <c r="D1" s="17" t="s">
        <v>25</v>
      </c>
      <c r="E1" s="4" t="s">
        <v>3</v>
      </c>
      <c r="F1" s="4" t="s">
        <v>4</v>
      </c>
      <c r="G1" s="4" t="s">
        <v>5</v>
      </c>
      <c r="H1" s="8" t="s">
        <v>6</v>
      </c>
    </row>
    <row r="2" spans="1:8" x14ac:dyDescent="0.3">
      <c r="A2">
        <v>19</v>
      </c>
      <c r="B2" t="s">
        <v>7</v>
      </c>
      <c r="C2" s="10">
        <v>27.9</v>
      </c>
      <c r="D2" s="10" t="str">
        <f>VLOOKUP(C2,depara!$B$2:$D$7,3,TRUE)</f>
        <v>3.Pré-Obesidade</v>
      </c>
      <c r="E2">
        <v>0</v>
      </c>
      <c r="F2" t="s">
        <v>9</v>
      </c>
      <c r="G2" t="s">
        <v>12</v>
      </c>
      <c r="H2" s="7">
        <v>1688.4923999999999</v>
      </c>
    </row>
    <row r="3" spans="1:8" x14ac:dyDescent="0.3">
      <c r="A3">
        <v>18</v>
      </c>
      <c r="B3" t="s">
        <v>8</v>
      </c>
      <c r="C3" s="10">
        <v>33.770000000000003</v>
      </c>
      <c r="D3" s="10" t="str">
        <f>VLOOKUP(C3,depara!$B$2:$D$7,3,TRUE)</f>
        <v>4.Obesidade Grau I</v>
      </c>
      <c r="E3">
        <v>1</v>
      </c>
      <c r="F3" t="s">
        <v>10</v>
      </c>
      <c r="G3" t="s">
        <v>11</v>
      </c>
      <c r="H3" s="7">
        <v>172.55522999999999</v>
      </c>
    </row>
    <row r="4" spans="1:8" x14ac:dyDescent="0.3">
      <c r="A4">
        <v>28</v>
      </c>
      <c r="B4" t="s">
        <v>8</v>
      </c>
      <c r="C4" s="10">
        <v>33</v>
      </c>
      <c r="D4" s="10" t="str">
        <f>VLOOKUP(C4,depara!$B$2:$D$7,3,TRUE)</f>
        <v>4.Obesidade Grau I</v>
      </c>
      <c r="E4">
        <v>3</v>
      </c>
      <c r="F4" t="s">
        <v>10</v>
      </c>
      <c r="G4" t="s">
        <v>11</v>
      </c>
      <c r="H4" s="7">
        <v>444.94620000000003</v>
      </c>
    </row>
    <row r="5" spans="1:8" x14ac:dyDescent="0.3">
      <c r="A5">
        <v>33</v>
      </c>
      <c r="B5" t="s">
        <v>8</v>
      </c>
      <c r="C5" s="10">
        <v>22.704999999999998</v>
      </c>
      <c r="D5" s="10" t="str">
        <f>VLOOKUP(C5,depara!$B$2:$D$7,3,TRUE)</f>
        <v>2.Peso Normal</v>
      </c>
      <c r="E5">
        <v>0</v>
      </c>
      <c r="F5" t="s">
        <v>10</v>
      </c>
      <c r="G5" t="s">
        <v>13</v>
      </c>
      <c r="H5" s="7">
        <v>2198.4470609999998</v>
      </c>
    </row>
    <row r="6" spans="1:8" x14ac:dyDescent="0.3">
      <c r="A6">
        <v>32</v>
      </c>
      <c r="B6" t="s">
        <v>8</v>
      </c>
      <c r="C6" s="10">
        <v>28.88</v>
      </c>
      <c r="D6" s="10" t="str">
        <f>VLOOKUP(C6,depara!$B$2:$D$7,3,TRUE)</f>
        <v>3.Pré-Obesidade</v>
      </c>
      <c r="E6">
        <v>0</v>
      </c>
      <c r="F6" t="s">
        <v>10</v>
      </c>
      <c r="G6" t="s">
        <v>13</v>
      </c>
      <c r="H6" s="7">
        <v>386.68552</v>
      </c>
    </row>
    <row r="7" spans="1:8" x14ac:dyDescent="0.3">
      <c r="A7">
        <v>31</v>
      </c>
      <c r="B7" t="s">
        <v>7</v>
      </c>
      <c r="C7" s="10">
        <v>25.74</v>
      </c>
      <c r="D7" s="10" t="str">
        <f>VLOOKUP(C7,depara!$B$2:$D$7,3,TRUE)</f>
        <v>3.Pré-Obesidade</v>
      </c>
      <c r="E7">
        <v>0</v>
      </c>
      <c r="F7" t="s">
        <v>10</v>
      </c>
      <c r="G7" t="s">
        <v>11</v>
      </c>
      <c r="H7" s="7">
        <v>375.66215999999997</v>
      </c>
    </row>
    <row r="8" spans="1:8" x14ac:dyDescent="0.3">
      <c r="A8">
        <v>46</v>
      </c>
      <c r="B8" t="s">
        <v>7</v>
      </c>
      <c r="C8" s="10">
        <v>33.44</v>
      </c>
      <c r="D8" s="10" t="str">
        <f>VLOOKUP(C8,depara!$B$2:$D$7,3,TRUE)</f>
        <v>4.Obesidade Grau I</v>
      </c>
      <c r="E8">
        <v>1</v>
      </c>
      <c r="F8" t="s">
        <v>10</v>
      </c>
      <c r="G8" t="s">
        <v>11</v>
      </c>
      <c r="H8" s="7">
        <v>824.05895999999996</v>
      </c>
    </row>
    <row r="9" spans="1:8" x14ac:dyDescent="0.3">
      <c r="A9">
        <v>37</v>
      </c>
      <c r="B9" t="s">
        <v>7</v>
      </c>
      <c r="C9" s="10">
        <v>27.74</v>
      </c>
      <c r="D9" s="10" t="str">
        <f>VLOOKUP(C9,depara!$B$2:$D$7,3,TRUE)</f>
        <v>3.Pré-Obesidade</v>
      </c>
      <c r="E9">
        <v>3</v>
      </c>
      <c r="F9" t="s">
        <v>10</v>
      </c>
      <c r="G9" t="s">
        <v>13</v>
      </c>
      <c r="H9" s="7">
        <v>728.15056000000004</v>
      </c>
    </row>
    <row r="10" spans="1:8" x14ac:dyDescent="0.3">
      <c r="A10">
        <v>37</v>
      </c>
      <c r="B10" t="s">
        <v>8</v>
      </c>
      <c r="C10" s="10">
        <v>29.83</v>
      </c>
      <c r="D10" s="10" t="str">
        <f>VLOOKUP(C10,depara!$B$2:$D$7,3,TRUE)</f>
        <v>3.Pré-Obesidade</v>
      </c>
      <c r="E10">
        <v>2</v>
      </c>
      <c r="F10" t="s">
        <v>10</v>
      </c>
      <c r="G10" t="s">
        <v>14</v>
      </c>
      <c r="H10" s="7">
        <v>640.64107000000001</v>
      </c>
    </row>
    <row r="11" spans="1:8" x14ac:dyDescent="0.3">
      <c r="A11">
        <v>60</v>
      </c>
      <c r="B11" t="s">
        <v>7</v>
      </c>
      <c r="C11" s="10">
        <v>25.84</v>
      </c>
      <c r="D11" s="10" t="str">
        <f>VLOOKUP(C11,depara!$B$2:$D$7,3,TRUE)</f>
        <v>3.Pré-Obesidade</v>
      </c>
      <c r="E11">
        <v>0</v>
      </c>
      <c r="F11" t="s">
        <v>10</v>
      </c>
      <c r="G11" t="s">
        <v>13</v>
      </c>
      <c r="H11" s="7">
        <v>2892.3136920000002</v>
      </c>
    </row>
    <row r="12" spans="1:8" x14ac:dyDescent="0.3">
      <c r="A12">
        <v>25</v>
      </c>
      <c r="B12" t="s">
        <v>8</v>
      </c>
      <c r="C12" s="10">
        <v>26.22</v>
      </c>
      <c r="D12" s="10" t="str">
        <f>VLOOKUP(C12,depara!$B$2:$D$7,3,TRUE)</f>
        <v>3.Pré-Obesidade</v>
      </c>
      <c r="E12">
        <v>0</v>
      </c>
      <c r="F12" t="s">
        <v>10</v>
      </c>
      <c r="G12" t="s">
        <v>14</v>
      </c>
      <c r="H12" s="7">
        <v>272.13207999999997</v>
      </c>
    </row>
    <row r="13" spans="1:8" x14ac:dyDescent="0.3">
      <c r="A13">
        <v>62</v>
      </c>
      <c r="B13" t="s">
        <v>7</v>
      </c>
      <c r="C13" s="10">
        <v>26.29</v>
      </c>
      <c r="D13" s="10" t="str">
        <f>VLOOKUP(C13,depara!$B$2:$D$7,3,TRUE)</f>
        <v>3.Pré-Obesidade</v>
      </c>
      <c r="E13">
        <v>0</v>
      </c>
      <c r="F13" t="s">
        <v>9</v>
      </c>
      <c r="G13" t="s">
        <v>11</v>
      </c>
      <c r="H13" s="7">
        <v>2780.8725100000001</v>
      </c>
    </row>
    <row r="14" spans="1:8" x14ac:dyDescent="0.3">
      <c r="A14">
        <v>23</v>
      </c>
      <c r="B14" t="s">
        <v>8</v>
      </c>
      <c r="C14" s="10">
        <v>34.4</v>
      </c>
      <c r="D14" s="10" t="str">
        <f>VLOOKUP(C14,depara!$B$2:$D$7,3,TRUE)</f>
        <v>4.Obesidade Grau I</v>
      </c>
      <c r="E14">
        <v>0</v>
      </c>
      <c r="F14" t="s">
        <v>10</v>
      </c>
      <c r="G14" t="s">
        <v>12</v>
      </c>
      <c r="H14" s="7">
        <v>182.68430000000001</v>
      </c>
    </row>
    <row r="15" spans="1:8" x14ac:dyDescent="0.3">
      <c r="A15">
        <v>56</v>
      </c>
      <c r="B15" t="s">
        <v>7</v>
      </c>
      <c r="C15" s="10">
        <v>39.82</v>
      </c>
      <c r="D15" s="10" t="str">
        <f>VLOOKUP(C15,depara!$B$2:$D$7,3,TRUE)</f>
        <v>5.Obesidade Grau II</v>
      </c>
      <c r="E15">
        <v>0</v>
      </c>
      <c r="F15" t="s">
        <v>10</v>
      </c>
      <c r="G15" t="s">
        <v>11</v>
      </c>
      <c r="H15" s="7">
        <v>1109.07178</v>
      </c>
    </row>
    <row r="16" spans="1:8" x14ac:dyDescent="0.3">
      <c r="A16">
        <v>27</v>
      </c>
      <c r="B16" t="s">
        <v>8</v>
      </c>
      <c r="C16" s="10">
        <v>42.13</v>
      </c>
      <c r="D16" s="10" t="str">
        <f>VLOOKUP(C16,depara!$B$2:$D$7,3,TRUE)</f>
        <v>6.Obesidade Grau III</v>
      </c>
      <c r="E16">
        <v>0</v>
      </c>
      <c r="F16" t="s">
        <v>9</v>
      </c>
      <c r="G16" t="s">
        <v>11</v>
      </c>
      <c r="H16" s="7">
        <v>3961.1757700000003</v>
      </c>
    </row>
    <row r="17" spans="1:8" x14ac:dyDescent="0.3">
      <c r="A17">
        <v>19</v>
      </c>
      <c r="B17" t="s">
        <v>8</v>
      </c>
      <c r="C17" s="10">
        <v>24.6</v>
      </c>
      <c r="D17" s="10" t="str">
        <f>VLOOKUP(C17,depara!$B$2:$D$7,3,TRUE)</f>
        <v>2.Peso Normal</v>
      </c>
      <c r="E17">
        <v>1</v>
      </c>
      <c r="F17" t="s">
        <v>10</v>
      </c>
      <c r="G17" t="s">
        <v>12</v>
      </c>
      <c r="H17" s="7">
        <v>183.72370000000001</v>
      </c>
    </row>
    <row r="18" spans="1:8" x14ac:dyDescent="0.3">
      <c r="A18">
        <v>52</v>
      </c>
      <c r="B18" t="s">
        <v>7</v>
      </c>
      <c r="C18" s="10">
        <v>30.78</v>
      </c>
      <c r="D18" s="10" t="str">
        <f>VLOOKUP(C18,depara!$B$2:$D$7,3,TRUE)</f>
        <v>4.Obesidade Grau I</v>
      </c>
      <c r="E18">
        <v>1</v>
      </c>
      <c r="F18" t="s">
        <v>10</v>
      </c>
      <c r="G18" t="s">
        <v>14</v>
      </c>
      <c r="H18" s="7">
        <v>1079.73362</v>
      </c>
    </row>
    <row r="19" spans="1:8" x14ac:dyDescent="0.3">
      <c r="A19">
        <v>23</v>
      </c>
      <c r="B19" t="s">
        <v>8</v>
      </c>
      <c r="C19" s="10">
        <v>23.844999999999999</v>
      </c>
      <c r="D19" s="10" t="str">
        <f>VLOOKUP(C19,depara!$B$2:$D$7,3,TRUE)</f>
        <v>2.Peso Normal</v>
      </c>
      <c r="E19">
        <v>0</v>
      </c>
      <c r="F19" t="s">
        <v>10</v>
      </c>
      <c r="G19" t="s">
        <v>14</v>
      </c>
      <c r="H19" s="7">
        <v>239.517155</v>
      </c>
    </row>
    <row r="20" spans="1:8" x14ac:dyDescent="0.3">
      <c r="A20">
        <v>56</v>
      </c>
      <c r="B20" t="s">
        <v>8</v>
      </c>
      <c r="C20" s="10">
        <v>40.299999999999997</v>
      </c>
      <c r="D20" s="10" t="str">
        <f>VLOOKUP(C20,depara!$B$2:$D$7,3,TRUE)</f>
        <v>6.Obesidade Grau III</v>
      </c>
      <c r="E20">
        <v>0</v>
      </c>
      <c r="F20" t="s">
        <v>10</v>
      </c>
      <c r="G20" t="s">
        <v>12</v>
      </c>
      <c r="H20" s="7">
        <v>1060.2384999999999</v>
      </c>
    </row>
    <row r="21" spans="1:8" x14ac:dyDescent="0.3">
      <c r="A21">
        <v>30</v>
      </c>
      <c r="B21" t="s">
        <v>8</v>
      </c>
      <c r="C21" s="10">
        <v>35.299999999999997</v>
      </c>
      <c r="D21" s="10" t="str">
        <f>VLOOKUP(C21,depara!$B$2:$D$7,3,TRUE)</f>
        <v>5.Obesidade Grau II</v>
      </c>
      <c r="E21">
        <v>0</v>
      </c>
      <c r="F21" t="s">
        <v>9</v>
      </c>
      <c r="G21" t="s">
        <v>12</v>
      </c>
      <c r="H21" s="7">
        <v>3683.7466999999997</v>
      </c>
    </row>
    <row r="22" spans="1:8" x14ac:dyDescent="0.3">
      <c r="A22">
        <v>60</v>
      </c>
      <c r="B22" t="s">
        <v>7</v>
      </c>
      <c r="C22" s="10">
        <v>36.005000000000003</v>
      </c>
      <c r="D22" s="10" t="str">
        <f>VLOOKUP(C22,depara!$B$2:$D$7,3,TRUE)</f>
        <v>5.Obesidade Grau II</v>
      </c>
      <c r="E22">
        <v>0</v>
      </c>
      <c r="F22" t="s">
        <v>10</v>
      </c>
      <c r="G22" t="s">
        <v>14</v>
      </c>
      <c r="H22" s="7">
        <v>1322.884695</v>
      </c>
    </row>
    <row r="23" spans="1:8" x14ac:dyDescent="0.3">
      <c r="A23">
        <v>30</v>
      </c>
      <c r="B23" t="s">
        <v>7</v>
      </c>
      <c r="C23" s="10">
        <v>32.4</v>
      </c>
      <c r="D23" s="10" t="str">
        <f>VLOOKUP(C23,depara!$B$2:$D$7,3,TRUE)</f>
        <v>4.Obesidade Grau I</v>
      </c>
      <c r="E23">
        <v>1</v>
      </c>
      <c r="F23" t="s">
        <v>10</v>
      </c>
      <c r="G23" t="s">
        <v>12</v>
      </c>
      <c r="H23" s="7">
        <v>414.97359999999998</v>
      </c>
    </row>
    <row r="24" spans="1:8" x14ac:dyDescent="0.3">
      <c r="A24">
        <v>18</v>
      </c>
      <c r="B24" t="s">
        <v>8</v>
      </c>
      <c r="C24" s="10">
        <v>34.1</v>
      </c>
      <c r="D24" s="10" t="str">
        <f>VLOOKUP(C24,depara!$B$2:$D$7,3,TRUE)</f>
        <v>4.Obesidade Grau I</v>
      </c>
      <c r="E24">
        <v>0</v>
      </c>
      <c r="F24" t="s">
        <v>10</v>
      </c>
      <c r="G24" t="s">
        <v>11</v>
      </c>
      <c r="H24" s="7">
        <v>113.7011</v>
      </c>
    </row>
    <row r="25" spans="1:8" x14ac:dyDescent="0.3">
      <c r="A25">
        <v>34</v>
      </c>
      <c r="B25" t="s">
        <v>7</v>
      </c>
      <c r="C25" s="10">
        <v>31.92</v>
      </c>
      <c r="D25" s="10" t="str">
        <f>VLOOKUP(C25,depara!$B$2:$D$7,3,TRUE)</f>
        <v>4.Obesidade Grau I</v>
      </c>
      <c r="E25">
        <v>1</v>
      </c>
      <c r="F25" t="s">
        <v>9</v>
      </c>
      <c r="G25" t="s">
        <v>14</v>
      </c>
      <c r="H25" s="7">
        <v>3770.18768</v>
      </c>
    </row>
    <row r="26" spans="1:8" x14ac:dyDescent="0.3">
      <c r="A26">
        <v>37</v>
      </c>
      <c r="B26" t="s">
        <v>8</v>
      </c>
      <c r="C26" s="10">
        <v>28.024999999999999</v>
      </c>
      <c r="D26" s="10" t="str">
        <f>VLOOKUP(C26,depara!$B$2:$D$7,3,TRUE)</f>
        <v>3.Pré-Obesidade</v>
      </c>
      <c r="E26">
        <v>2</v>
      </c>
      <c r="F26" t="s">
        <v>10</v>
      </c>
      <c r="G26" t="s">
        <v>13</v>
      </c>
      <c r="H26" s="7">
        <v>620.390175</v>
      </c>
    </row>
    <row r="27" spans="1:8" x14ac:dyDescent="0.3">
      <c r="A27">
        <v>59</v>
      </c>
      <c r="B27" t="s">
        <v>7</v>
      </c>
      <c r="C27" s="10">
        <v>27.72</v>
      </c>
      <c r="D27" s="10" t="str">
        <f>VLOOKUP(C27,depara!$B$2:$D$7,3,TRUE)</f>
        <v>3.Pré-Obesidade</v>
      </c>
      <c r="E27">
        <v>3</v>
      </c>
      <c r="F27" t="s">
        <v>10</v>
      </c>
      <c r="G27" t="s">
        <v>11</v>
      </c>
      <c r="H27" s="7">
        <v>1400.11338</v>
      </c>
    </row>
    <row r="28" spans="1:8" x14ac:dyDescent="0.3">
      <c r="A28">
        <v>63</v>
      </c>
      <c r="B28" t="s">
        <v>7</v>
      </c>
      <c r="C28" s="10">
        <v>23.085000000000001</v>
      </c>
      <c r="D28" s="10" t="str">
        <f>VLOOKUP(C28,depara!$B$2:$D$7,3,TRUE)</f>
        <v>2.Peso Normal</v>
      </c>
      <c r="E28">
        <v>0</v>
      </c>
      <c r="F28" t="s">
        <v>10</v>
      </c>
      <c r="G28" t="s">
        <v>14</v>
      </c>
      <c r="H28" s="7">
        <v>1445.1835150000002</v>
      </c>
    </row>
    <row r="29" spans="1:8" x14ac:dyDescent="0.3">
      <c r="A29">
        <v>55</v>
      </c>
      <c r="B29" t="s">
        <v>7</v>
      </c>
      <c r="C29" s="10">
        <v>32.774999999999999</v>
      </c>
      <c r="D29" s="10" t="str">
        <f>VLOOKUP(C29,depara!$B$2:$D$7,3,TRUE)</f>
        <v>4.Obesidade Grau I</v>
      </c>
      <c r="E29">
        <v>2</v>
      </c>
      <c r="F29" t="s">
        <v>10</v>
      </c>
      <c r="G29" t="s">
        <v>13</v>
      </c>
      <c r="H29" s="7">
        <v>1226.8632250000001</v>
      </c>
    </row>
    <row r="30" spans="1:8" x14ac:dyDescent="0.3">
      <c r="A30">
        <v>23</v>
      </c>
      <c r="B30" t="s">
        <v>8</v>
      </c>
      <c r="C30" s="10">
        <v>17.385000000000002</v>
      </c>
      <c r="D30" s="10" t="str">
        <f>VLOOKUP(C30,depara!$B$2:$D$7,3,TRUE)</f>
        <v>1.Abaixo do peso</v>
      </c>
      <c r="E30">
        <v>1</v>
      </c>
      <c r="F30" t="s">
        <v>10</v>
      </c>
      <c r="G30" t="s">
        <v>13</v>
      </c>
      <c r="H30" s="7">
        <v>277.51921499999997</v>
      </c>
    </row>
    <row r="31" spans="1:8" x14ac:dyDescent="0.3">
      <c r="A31">
        <v>31</v>
      </c>
      <c r="B31" t="s">
        <v>8</v>
      </c>
      <c r="C31" s="10">
        <v>36.299999999999997</v>
      </c>
      <c r="D31" s="10" t="str">
        <f>VLOOKUP(C31,depara!$B$2:$D$7,3,TRUE)</f>
        <v>5.Obesidade Grau II</v>
      </c>
      <c r="E31">
        <v>2</v>
      </c>
      <c r="F31" t="s">
        <v>9</v>
      </c>
      <c r="G31" t="s">
        <v>12</v>
      </c>
      <c r="H31" s="7">
        <v>3871.1</v>
      </c>
    </row>
    <row r="32" spans="1:8" x14ac:dyDescent="0.3">
      <c r="A32">
        <v>22</v>
      </c>
      <c r="B32" t="s">
        <v>8</v>
      </c>
      <c r="C32" s="10">
        <v>35.6</v>
      </c>
      <c r="D32" s="10" t="str">
        <f>VLOOKUP(C32,depara!$B$2:$D$7,3,TRUE)</f>
        <v>5.Obesidade Grau II</v>
      </c>
      <c r="E32">
        <v>0</v>
      </c>
      <c r="F32" t="s">
        <v>9</v>
      </c>
      <c r="G32" t="s">
        <v>12</v>
      </c>
      <c r="H32" s="7">
        <v>3558.5576000000001</v>
      </c>
    </row>
    <row r="33" spans="1:12" x14ac:dyDescent="0.3">
      <c r="A33">
        <v>18</v>
      </c>
      <c r="B33" t="s">
        <v>7</v>
      </c>
      <c r="C33" s="10">
        <v>26.315000000000001</v>
      </c>
      <c r="D33" s="10" t="str">
        <f>VLOOKUP(C33,depara!$B$2:$D$7,3,TRUE)</f>
        <v>3.Pré-Obesidade</v>
      </c>
      <c r="E33">
        <v>0</v>
      </c>
      <c r="F33" t="s">
        <v>10</v>
      </c>
      <c r="G33" t="s">
        <v>14</v>
      </c>
      <c r="H33" s="7">
        <v>219.81898500000003</v>
      </c>
      <c r="J33" t="s">
        <v>24</v>
      </c>
      <c r="L33" s="15">
        <f>AVERAGE(C2:C1339)</f>
        <v>30.663396860986538</v>
      </c>
    </row>
    <row r="34" spans="1:12" x14ac:dyDescent="0.3">
      <c r="A34">
        <v>19</v>
      </c>
      <c r="B34" t="s">
        <v>7</v>
      </c>
      <c r="C34" s="10">
        <v>28.6</v>
      </c>
      <c r="D34" s="10" t="str">
        <f>VLOOKUP(C34,depara!$B$2:$D$7,3,TRUE)</f>
        <v>3.Pré-Obesidade</v>
      </c>
      <c r="E34">
        <v>5</v>
      </c>
      <c r="F34" t="s">
        <v>10</v>
      </c>
      <c r="G34" t="s">
        <v>12</v>
      </c>
      <c r="H34" s="7">
        <v>468.77969999999993</v>
      </c>
    </row>
    <row r="35" spans="1:12" x14ac:dyDescent="0.3">
      <c r="A35">
        <v>63</v>
      </c>
      <c r="B35" t="s">
        <v>8</v>
      </c>
      <c r="C35" s="10">
        <v>28.31</v>
      </c>
      <c r="D35" s="10" t="str">
        <f>VLOOKUP(C35,depara!$B$2:$D$7,3,TRUE)</f>
        <v>3.Pré-Obesidade</v>
      </c>
      <c r="E35">
        <v>0</v>
      </c>
      <c r="F35" t="s">
        <v>10</v>
      </c>
      <c r="G35" t="s">
        <v>13</v>
      </c>
      <c r="H35" s="7">
        <v>1377.0097900000001</v>
      </c>
    </row>
    <row r="36" spans="1:12" x14ac:dyDescent="0.3">
      <c r="A36">
        <v>28</v>
      </c>
      <c r="B36" t="s">
        <v>8</v>
      </c>
      <c r="C36" s="10">
        <v>36.4</v>
      </c>
      <c r="D36" s="10" t="str">
        <f>VLOOKUP(C36,depara!$B$2:$D$7,3,TRUE)</f>
        <v>5.Obesidade Grau II</v>
      </c>
      <c r="E36">
        <v>1</v>
      </c>
      <c r="F36" t="s">
        <v>9</v>
      </c>
      <c r="G36" t="s">
        <v>12</v>
      </c>
      <c r="H36" s="7">
        <v>5119.4559140000001</v>
      </c>
    </row>
    <row r="37" spans="1:12" x14ac:dyDescent="0.3">
      <c r="A37">
        <v>19</v>
      </c>
      <c r="B37" t="s">
        <v>8</v>
      </c>
      <c r="C37" s="10">
        <v>20.425000000000001</v>
      </c>
      <c r="D37" s="10" t="str">
        <f>VLOOKUP(C37,depara!$B$2:$D$7,3,TRUE)</f>
        <v>2.Peso Normal</v>
      </c>
      <c r="E37">
        <v>0</v>
      </c>
      <c r="F37" t="s">
        <v>10</v>
      </c>
      <c r="G37" t="s">
        <v>13</v>
      </c>
      <c r="H37" s="7">
        <v>162.543375</v>
      </c>
    </row>
    <row r="38" spans="1:12" x14ac:dyDescent="0.3">
      <c r="A38">
        <v>62</v>
      </c>
      <c r="B38" t="s">
        <v>7</v>
      </c>
      <c r="C38" s="10">
        <v>32.965000000000003</v>
      </c>
      <c r="D38" s="10" t="str">
        <f>VLOOKUP(C38,depara!$B$2:$D$7,3,TRUE)</f>
        <v>4.Obesidade Grau I</v>
      </c>
      <c r="E38">
        <v>3</v>
      </c>
      <c r="F38" t="s">
        <v>10</v>
      </c>
      <c r="G38" t="s">
        <v>13</v>
      </c>
      <c r="H38" s="7">
        <v>1561.219335</v>
      </c>
    </row>
    <row r="39" spans="1:12" x14ac:dyDescent="0.3">
      <c r="A39">
        <v>26</v>
      </c>
      <c r="B39" t="s">
        <v>8</v>
      </c>
      <c r="C39" s="10">
        <v>20.8</v>
      </c>
      <c r="D39" s="10" t="str">
        <f>VLOOKUP(C39,depara!$B$2:$D$7,3,TRUE)</f>
        <v>2.Peso Normal</v>
      </c>
      <c r="E39">
        <v>0</v>
      </c>
      <c r="F39" t="s">
        <v>10</v>
      </c>
      <c r="G39" t="s">
        <v>12</v>
      </c>
      <c r="H39" s="7">
        <v>230.23000000000002</v>
      </c>
    </row>
    <row r="40" spans="1:12" x14ac:dyDescent="0.3">
      <c r="A40">
        <v>35</v>
      </c>
      <c r="B40" t="s">
        <v>8</v>
      </c>
      <c r="C40" s="10">
        <v>36.67</v>
      </c>
      <c r="D40" s="10" t="str">
        <f>VLOOKUP(C40,depara!$B$2:$D$7,3,TRUE)</f>
        <v>5.Obesidade Grau II</v>
      </c>
      <c r="E40">
        <v>1</v>
      </c>
      <c r="F40" t="s">
        <v>9</v>
      </c>
      <c r="G40" t="s">
        <v>14</v>
      </c>
      <c r="H40" s="7">
        <v>3977.4276299999997</v>
      </c>
    </row>
    <row r="41" spans="1:12" x14ac:dyDescent="0.3">
      <c r="A41">
        <v>60</v>
      </c>
      <c r="B41" t="s">
        <v>8</v>
      </c>
      <c r="C41" s="10">
        <v>39.9</v>
      </c>
      <c r="D41" s="10" t="str">
        <f>VLOOKUP(C41,depara!$B$2:$D$7,3,TRUE)</f>
        <v>5.Obesidade Grau II</v>
      </c>
      <c r="E41">
        <v>0</v>
      </c>
      <c r="F41" t="s">
        <v>9</v>
      </c>
      <c r="G41" t="s">
        <v>12</v>
      </c>
      <c r="H41" s="7">
        <v>4817.3360999999995</v>
      </c>
    </row>
    <row r="42" spans="1:12" x14ac:dyDescent="0.3">
      <c r="A42">
        <v>24</v>
      </c>
      <c r="B42" t="s">
        <v>7</v>
      </c>
      <c r="C42" s="10">
        <v>26.6</v>
      </c>
      <c r="D42" s="10" t="str">
        <f>VLOOKUP(C42,depara!$B$2:$D$7,3,TRUE)</f>
        <v>3.Pré-Obesidade</v>
      </c>
      <c r="E42">
        <v>0</v>
      </c>
      <c r="F42" t="s">
        <v>10</v>
      </c>
      <c r="G42" t="s">
        <v>14</v>
      </c>
      <c r="H42" s="7">
        <v>304.6062</v>
      </c>
    </row>
    <row r="43" spans="1:12" x14ac:dyDescent="0.3">
      <c r="A43">
        <v>31</v>
      </c>
      <c r="B43" t="s">
        <v>7</v>
      </c>
      <c r="C43" s="10">
        <v>36.630000000000003</v>
      </c>
      <c r="D43" s="10" t="str">
        <f>VLOOKUP(C43,depara!$B$2:$D$7,3,TRUE)</f>
        <v>5.Obesidade Grau II</v>
      </c>
      <c r="E43">
        <v>2</v>
      </c>
      <c r="F43" t="s">
        <v>10</v>
      </c>
      <c r="G43" t="s">
        <v>11</v>
      </c>
      <c r="H43" s="7">
        <v>494.97587000000004</v>
      </c>
    </row>
    <row r="44" spans="1:12" x14ac:dyDescent="0.3">
      <c r="A44">
        <v>41</v>
      </c>
      <c r="B44" t="s">
        <v>8</v>
      </c>
      <c r="C44" s="10">
        <v>21.78</v>
      </c>
      <c r="D44" s="10" t="str">
        <f>VLOOKUP(C44,depara!$B$2:$D$7,3,TRUE)</f>
        <v>2.Peso Normal</v>
      </c>
      <c r="E44">
        <v>1</v>
      </c>
      <c r="F44" t="s">
        <v>10</v>
      </c>
      <c r="G44" t="s">
        <v>11</v>
      </c>
      <c r="H44" s="7">
        <v>627.24772000000007</v>
      </c>
    </row>
    <row r="45" spans="1:12" x14ac:dyDescent="0.3">
      <c r="A45">
        <v>37</v>
      </c>
      <c r="B45" t="s">
        <v>7</v>
      </c>
      <c r="C45" s="10">
        <v>30.8</v>
      </c>
      <c r="D45" s="10" t="str">
        <f>VLOOKUP(C45,depara!$B$2:$D$7,3,TRUE)</f>
        <v>4.Obesidade Grau I</v>
      </c>
      <c r="E45">
        <v>2</v>
      </c>
      <c r="F45" t="s">
        <v>10</v>
      </c>
      <c r="G45" t="s">
        <v>11</v>
      </c>
      <c r="H45" s="7">
        <v>631.3759</v>
      </c>
    </row>
    <row r="46" spans="1:12" x14ac:dyDescent="0.3">
      <c r="A46">
        <v>38</v>
      </c>
      <c r="B46" t="s">
        <v>8</v>
      </c>
      <c r="C46" s="10">
        <v>37.049999999999997</v>
      </c>
      <c r="D46" s="10" t="str">
        <f>VLOOKUP(C46,depara!$B$2:$D$7,3,TRUE)</f>
        <v>5.Obesidade Grau II</v>
      </c>
      <c r="E46">
        <v>1</v>
      </c>
      <c r="F46" t="s">
        <v>10</v>
      </c>
      <c r="G46" t="s">
        <v>14</v>
      </c>
      <c r="H46" s="7">
        <v>607.96715000000006</v>
      </c>
    </row>
    <row r="47" spans="1:12" x14ac:dyDescent="0.3">
      <c r="A47">
        <v>55</v>
      </c>
      <c r="B47" t="s">
        <v>8</v>
      </c>
      <c r="C47" s="10">
        <v>37.299999999999997</v>
      </c>
      <c r="D47" s="10" t="str">
        <f>VLOOKUP(C47,depara!$B$2:$D$7,3,TRUE)</f>
        <v>5.Obesidade Grau II</v>
      </c>
      <c r="E47">
        <v>0</v>
      </c>
      <c r="F47" t="s">
        <v>10</v>
      </c>
      <c r="G47" t="s">
        <v>12</v>
      </c>
      <c r="H47" s="7">
        <v>2063.0283509999999</v>
      </c>
    </row>
    <row r="48" spans="1:12" x14ac:dyDescent="0.3">
      <c r="A48">
        <v>18</v>
      </c>
      <c r="B48" t="s">
        <v>7</v>
      </c>
      <c r="C48" s="10">
        <v>38.664999999999999</v>
      </c>
      <c r="D48" s="10" t="str">
        <f>VLOOKUP(C48,depara!$B$2:$D$7,3,TRUE)</f>
        <v>5.Obesidade Grau II</v>
      </c>
      <c r="E48">
        <v>2</v>
      </c>
      <c r="F48" t="s">
        <v>10</v>
      </c>
      <c r="G48" t="s">
        <v>14</v>
      </c>
      <c r="H48" s="7">
        <v>339.33563500000002</v>
      </c>
    </row>
    <row r="49" spans="1:8" x14ac:dyDescent="0.3">
      <c r="A49">
        <v>28</v>
      </c>
      <c r="B49" t="s">
        <v>7</v>
      </c>
      <c r="C49" s="10">
        <v>34.770000000000003</v>
      </c>
      <c r="D49" s="10" t="str">
        <f>VLOOKUP(C49,depara!$B$2:$D$7,3,TRUE)</f>
        <v>4.Obesidade Grau I</v>
      </c>
      <c r="E49">
        <v>0</v>
      </c>
      <c r="F49" t="s">
        <v>10</v>
      </c>
      <c r="G49" t="s">
        <v>13</v>
      </c>
      <c r="H49" s="7">
        <v>355.69223</v>
      </c>
    </row>
    <row r="50" spans="1:8" x14ac:dyDescent="0.3">
      <c r="A50">
        <v>60</v>
      </c>
      <c r="B50" t="s">
        <v>7</v>
      </c>
      <c r="C50" s="10">
        <v>24.53</v>
      </c>
      <c r="D50" s="10" t="str">
        <f>VLOOKUP(C50,depara!$B$2:$D$7,3,TRUE)</f>
        <v>2.Peso Normal</v>
      </c>
      <c r="E50">
        <v>0</v>
      </c>
      <c r="F50" t="s">
        <v>10</v>
      </c>
      <c r="G50" t="s">
        <v>11</v>
      </c>
      <c r="H50" s="7">
        <v>1262.9896699999999</v>
      </c>
    </row>
    <row r="51" spans="1:8" x14ac:dyDescent="0.3">
      <c r="A51">
        <v>36</v>
      </c>
      <c r="B51" t="s">
        <v>8</v>
      </c>
      <c r="C51" s="10">
        <v>35.200000000000003</v>
      </c>
      <c r="D51" s="10" t="str">
        <f>VLOOKUP(C51,depara!$B$2:$D$7,3,TRUE)</f>
        <v>5.Obesidade Grau II</v>
      </c>
      <c r="E51">
        <v>1</v>
      </c>
      <c r="F51" t="s">
        <v>9</v>
      </c>
      <c r="G51" t="s">
        <v>11</v>
      </c>
      <c r="H51" s="7">
        <v>3870.9175999999998</v>
      </c>
    </row>
    <row r="52" spans="1:8" x14ac:dyDescent="0.3">
      <c r="A52">
        <v>18</v>
      </c>
      <c r="B52" t="s">
        <v>7</v>
      </c>
      <c r="C52" s="10">
        <v>35.625</v>
      </c>
      <c r="D52" s="10" t="str">
        <f>VLOOKUP(C52,depara!$B$2:$D$7,3,TRUE)</f>
        <v>5.Obesidade Grau II</v>
      </c>
      <c r="E52">
        <v>0</v>
      </c>
      <c r="F52" t="s">
        <v>10</v>
      </c>
      <c r="G52" t="s">
        <v>14</v>
      </c>
      <c r="H52" s="7">
        <v>221.11307499999998</v>
      </c>
    </row>
    <row r="53" spans="1:8" x14ac:dyDescent="0.3">
      <c r="A53">
        <v>21</v>
      </c>
      <c r="B53" t="s">
        <v>7</v>
      </c>
      <c r="C53" s="10">
        <v>33.630000000000003</v>
      </c>
      <c r="D53" s="10" t="str">
        <f>VLOOKUP(C53,depara!$B$2:$D$7,3,TRUE)</f>
        <v>4.Obesidade Grau I</v>
      </c>
      <c r="E53">
        <v>2</v>
      </c>
      <c r="F53" t="s">
        <v>10</v>
      </c>
      <c r="G53" t="s">
        <v>13</v>
      </c>
      <c r="H53" s="7">
        <v>357.98286999999999</v>
      </c>
    </row>
    <row r="54" spans="1:8" x14ac:dyDescent="0.3">
      <c r="A54">
        <v>48</v>
      </c>
      <c r="B54" t="s">
        <v>8</v>
      </c>
      <c r="C54" s="10">
        <v>28</v>
      </c>
      <c r="D54" s="10" t="str">
        <f>VLOOKUP(C54,depara!$B$2:$D$7,3,TRUE)</f>
        <v>3.Pré-Obesidade</v>
      </c>
      <c r="E54">
        <v>1</v>
      </c>
      <c r="F54" t="s">
        <v>9</v>
      </c>
      <c r="G54" t="s">
        <v>12</v>
      </c>
      <c r="H54" s="7">
        <v>2356.8272000000002</v>
      </c>
    </row>
    <row r="55" spans="1:8" x14ac:dyDescent="0.3">
      <c r="A55">
        <v>36</v>
      </c>
      <c r="B55" t="s">
        <v>8</v>
      </c>
      <c r="C55" s="10">
        <v>34.43</v>
      </c>
      <c r="D55" s="10" t="str">
        <f>VLOOKUP(C55,depara!$B$2:$D$7,3,TRUE)</f>
        <v>4.Obesidade Grau I</v>
      </c>
      <c r="E55">
        <v>0</v>
      </c>
      <c r="F55" t="s">
        <v>9</v>
      </c>
      <c r="G55" t="s">
        <v>11</v>
      </c>
      <c r="H55" s="7">
        <v>3774.2575700000002</v>
      </c>
    </row>
    <row r="56" spans="1:8" x14ac:dyDescent="0.3">
      <c r="A56">
        <v>40</v>
      </c>
      <c r="B56" t="s">
        <v>7</v>
      </c>
      <c r="C56" s="10">
        <v>28.69</v>
      </c>
      <c r="D56" s="10" t="str">
        <f>VLOOKUP(C56,depara!$B$2:$D$7,3,TRUE)</f>
        <v>3.Pré-Obesidade</v>
      </c>
      <c r="E56">
        <v>3</v>
      </c>
      <c r="F56" t="s">
        <v>10</v>
      </c>
      <c r="G56" t="s">
        <v>13</v>
      </c>
      <c r="H56" s="7">
        <v>805.96791000000007</v>
      </c>
    </row>
    <row r="57" spans="1:8" x14ac:dyDescent="0.3">
      <c r="A57">
        <v>58</v>
      </c>
      <c r="B57" t="s">
        <v>8</v>
      </c>
      <c r="C57" s="10">
        <v>36.954999999999998</v>
      </c>
      <c r="D57" s="10" t="str">
        <f>VLOOKUP(C57,depara!$B$2:$D$7,3,TRUE)</f>
        <v>5.Obesidade Grau II</v>
      </c>
      <c r="E57">
        <v>2</v>
      </c>
      <c r="F57" t="s">
        <v>9</v>
      </c>
      <c r="G57" t="s">
        <v>13</v>
      </c>
      <c r="H57" s="7">
        <v>4749.649445</v>
      </c>
    </row>
    <row r="58" spans="1:8" x14ac:dyDescent="0.3">
      <c r="A58">
        <v>58</v>
      </c>
      <c r="B58" t="s">
        <v>7</v>
      </c>
      <c r="C58" s="10">
        <v>31.824999999999999</v>
      </c>
      <c r="D58" s="10" t="str">
        <f>VLOOKUP(C58,depara!$B$2:$D$7,3,TRUE)</f>
        <v>4.Obesidade Grau I</v>
      </c>
      <c r="E58">
        <v>2</v>
      </c>
      <c r="F58" t="s">
        <v>10</v>
      </c>
      <c r="G58" t="s">
        <v>14</v>
      </c>
      <c r="H58" s="7">
        <v>1360.7368750000001</v>
      </c>
    </row>
    <row r="59" spans="1:8" x14ac:dyDescent="0.3">
      <c r="A59">
        <v>18</v>
      </c>
      <c r="B59" t="s">
        <v>8</v>
      </c>
      <c r="C59" s="10">
        <v>31.68</v>
      </c>
      <c r="D59" s="10" t="str">
        <f>VLOOKUP(C59,depara!$B$2:$D$7,3,TRUE)</f>
        <v>4.Obesidade Grau I</v>
      </c>
      <c r="E59">
        <v>2</v>
      </c>
      <c r="F59" t="s">
        <v>9</v>
      </c>
      <c r="G59" t="s">
        <v>11</v>
      </c>
      <c r="H59" s="7">
        <v>3430.3167200000003</v>
      </c>
    </row>
    <row r="60" spans="1:8" x14ac:dyDescent="0.3">
      <c r="A60">
        <v>53</v>
      </c>
      <c r="B60" t="s">
        <v>7</v>
      </c>
      <c r="C60" s="10">
        <v>22.88</v>
      </c>
      <c r="D60" s="10" t="str">
        <f>VLOOKUP(C60,depara!$B$2:$D$7,3,TRUE)</f>
        <v>2.Peso Normal</v>
      </c>
      <c r="E60">
        <v>1</v>
      </c>
      <c r="F60" t="s">
        <v>9</v>
      </c>
      <c r="G60" t="s">
        <v>11</v>
      </c>
      <c r="H60" s="7">
        <v>2324.4790199999998</v>
      </c>
    </row>
    <row r="61" spans="1:8" x14ac:dyDescent="0.3">
      <c r="A61">
        <v>34</v>
      </c>
      <c r="B61" t="s">
        <v>7</v>
      </c>
      <c r="C61" s="10">
        <v>37.335000000000001</v>
      </c>
      <c r="D61" s="10" t="str">
        <f>VLOOKUP(C61,depara!$B$2:$D$7,3,TRUE)</f>
        <v>5.Obesidade Grau II</v>
      </c>
      <c r="E61">
        <v>2</v>
      </c>
      <c r="F61" t="s">
        <v>10</v>
      </c>
      <c r="G61" t="s">
        <v>13</v>
      </c>
      <c r="H61" s="7">
        <v>598.95236499999999</v>
      </c>
    </row>
    <row r="62" spans="1:8" x14ac:dyDescent="0.3">
      <c r="A62">
        <v>43</v>
      </c>
      <c r="B62" t="s">
        <v>8</v>
      </c>
      <c r="C62" s="10">
        <v>27.36</v>
      </c>
      <c r="D62" s="10" t="str">
        <f>VLOOKUP(C62,depara!$B$2:$D$7,3,TRUE)</f>
        <v>3.Pré-Obesidade</v>
      </c>
      <c r="E62">
        <v>3</v>
      </c>
      <c r="F62" t="s">
        <v>10</v>
      </c>
      <c r="G62" t="s">
        <v>14</v>
      </c>
      <c r="H62" s="7">
        <v>860.62173999999993</v>
      </c>
    </row>
    <row r="63" spans="1:8" x14ac:dyDescent="0.3">
      <c r="A63">
        <v>25</v>
      </c>
      <c r="B63" t="s">
        <v>8</v>
      </c>
      <c r="C63" s="10">
        <v>33.659999999999997</v>
      </c>
      <c r="D63" s="10" t="str">
        <f>VLOOKUP(C63,depara!$B$2:$D$7,3,TRUE)</f>
        <v>4.Obesidade Grau I</v>
      </c>
      <c r="E63">
        <v>4</v>
      </c>
      <c r="F63" t="s">
        <v>10</v>
      </c>
      <c r="G63" t="s">
        <v>11</v>
      </c>
      <c r="H63" s="7">
        <v>450.46624000000003</v>
      </c>
    </row>
    <row r="64" spans="1:8" x14ac:dyDescent="0.3">
      <c r="A64">
        <v>64</v>
      </c>
      <c r="B64" t="s">
        <v>8</v>
      </c>
      <c r="C64" s="10">
        <v>24.7</v>
      </c>
      <c r="D64" s="10" t="str">
        <f>VLOOKUP(C64,depara!$B$2:$D$7,3,TRUE)</f>
        <v>2.Peso Normal</v>
      </c>
      <c r="E64">
        <v>1</v>
      </c>
      <c r="F64" t="s">
        <v>10</v>
      </c>
      <c r="G64" t="s">
        <v>13</v>
      </c>
      <c r="H64" s="7">
        <v>3016.6618170000002</v>
      </c>
    </row>
    <row r="65" spans="1:8" x14ac:dyDescent="0.3">
      <c r="A65">
        <v>28</v>
      </c>
      <c r="B65" t="s">
        <v>7</v>
      </c>
      <c r="C65" s="10">
        <v>25.934999999999999</v>
      </c>
      <c r="D65" s="10" t="str">
        <f>VLOOKUP(C65,depara!$B$2:$D$7,3,TRUE)</f>
        <v>3.Pré-Obesidade</v>
      </c>
      <c r="E65">
        <v>1</v>
      </c>
      <c r="F65" t="s">
        <v>10</v>
      </c>
      <c r="G65" t="s">
        <v>13</v>
      </c>
      <c r="H65" s="7">
        <v>413.36416499999996</v>
      </c>
    </row>
    <row r="66" spans="1:8" x14ac:dyDescent="0.3">
      <c r="A66">
        <v>20</v>
      </c>
      <c r="B66" t="s">
        <v>7</v>
      </c>
      <c r="C66" s="10">
        <v>22.42</v>
      </c>
      <c r="D66" s="10" t="str">
        <f>VLOOKUP(C66,depara!$B$2:$D$7,3,TRUE)</f>
        <v>2.Peso Normal</v>
      </c>
      <c r="E66">
        <v>0</v>
      </c>
      <c r="F66" t="s">
        <v>9</v>
      </c>
      <c r="G66" t="s">
        <v>13</v>
      </c>
      <c r="H66" s="7">
        <v>1471.1743799999999</v>
      </c>
    </row>
    <row r="67" spans="1:8" x14ac:dyDescent="0.3">
      <c r="A67">
        <v>19</v>
      </c>
      <c r="B67" t="s">
        <v>7</v>
      </c>
      <c r="C67" s="10">
        <v>28.9</v>
      </c>
      <c r="D67" s="10" t="str">
        <f>VLOOKUP(C67,depara!$B$2:$D$7,3,TRUE)</f>
        <v>3.Pré-Obesidade</v>
      </c>
      <c r="E67">
        <v>0</v>
      </c>
      <c r="F67" t="s">
        <v>10</v>
      </c>
      <c r="G67" t="s">
        <v>12</v>
      </c>
      <c r="H67" s="7">
        <v>174.32139999999998</v>
      </c>
    </row>
    <row r="68" spans="1:8" x14ac:dyDescent="0.3">
      <c r="A68">
        <v>61</v>
      </c>
      <c r="B68" t="s">
        <v>7</v>
      </c>
      <c r="C68" s="10">
        <v>39.1</v>
      </c>
      <c r="D68" s="10" t="str">
        <f>VLOOKUP(C68,depara!$B$2:$D$7,3,TRUE)</f>
        <v>5.Obesidade Grau II</v>
      </c>
      <c r="E68">
        <v>2</v>
      </c>
      <c r="F68" t="s">
        <v>10</v>
      </c>
      <c r="G68" t="s">
        <v>12</v>
      </c>
      <c r="H68" s="7">
        <v>1423.5072</v>
      </c>
    </row>
    <row r="69" spans="1:8" x14ac:dyDescent="0.3">
      <c r="A69">
        <v>40</v>
      </c>
      <c r="B69" t="s">
        <v>8</v>
      </c>
      <c r="C69" s="10">
        <v>26.315000000000001</v>
      </c>
      <c r="D69" s="10" t="str">
        <f>VLOOKUP(C69,depara!$B$2:$D$7,3,TRUE)</f>
        <v>3.Pré-Obesidade</v>
      </c>
      <c r="E69">
        <v>1</v>
      </c>
      <c r="F69" t="s">
        <v>10</v>
      </c>
      <c r="G69" t="s">
        <v>13</v>
      </c>
      <c r="H69" s="7">
        <v>638.93778499999996</v>
      </c>
    </row>
    <row r="70" spans="1:8" x14ac:dyDescent="0.3">
      <c r="A70">
        <v>40</v>
      </c>
      <c r="B70" t="s">
        <v>7</v>
      </c>
      <c r="C70" s="10">
        <v>36.19</v>
      </c>
      <c r="D70" s="10" t="str">
        <f>VLOOKUP(C70,depara!$B$2:$D$7,3,TRUE)</f>
        <v>5.Obesidade Grau II</v>
      </c>
      <c r="E70">
        <v>0</v>
      </c>
      <c r="F70" t="s">
        <v>10</v>
      </c>
      <c r="G70" t="s">
        <v>11</v>
      </c>
      <c r="H70" s="7">
        <v>592.01040999999998</v>
      </c>
    </row>
    <row r="71" spans="1:8" x14ac:dyDescent="0.3">
      <c r="A71">
        <v>28</v>
      </c>
      <c r="B71" t="s">
        <v>8</v>
      </c>
      <c r="C71" s="10">
        <v>23.98</v>
      </c>
      <c r="D71" s="10" t="str">
        <f>VLOOKUP(C71,depara!$B$2:$D$7,3,TRUE)</f>
        <v>2.Peso Normal</v>
      </c>
      <c r="E71">
        <v>3</v>
      </c>
      <c r="F71" t="s">
        <v>9</v>
      </c>
      <c r="G71" t="s">
        <v>11</v>
      </c>
      <c r="H71" s="7">
        <v>1766.3144199999999</v>
      </c>
    </row>
    <row r="72" spans="1:8" x14ac:dyDescent="0.3">
      <c r="A72">
        <v>27</v>
      </c>
      <c r="B72" t="s">
        <v>7</v>
      </c>
      <c r="C72" s="10">
        <v>24.75</v>
      </c>
      <c r="D72" s="10" t="str">
        <f>VLOOKUP(C72,depara!$B$2:$D$7,3,TRUE)</f>
        <v>2.Peso Normal</v>
      </c>
      <c r="E72">
        <v>0</v>
      </c>
      <c r="F72" t="s">
        <v>9</v>
      </c>
      <c r="G72" t="s">
        <v>11</v>
      </c>
      <c r="H72" s="7">
        <v>1657.7779500000001</v>
      </c>
    </row>
    <row r="73" spans="1:8" x14ac:dyDescent="0.3">
      <c r="A73">
        <v>31</v>
      </c>
      <c r="B73" t="s">
        <v>8</v>
      </c>
      <c r="C73" s="10">
        <v>28.5</v>
      </c>
      <c r="D73" s="10" t="str">
        <f>VLOOKUP(C73,depara!$B$2:$D$7,3,TRUE)</f>
        <v>3.Pré-Obesidade</v>
      </c>
      <c r="E73">
        <v>5</v>
      </c>
      <c r="F73" t="s">
        <v>10</v>
      </c>
      <c r="G73" t="s">
        <v>14</v>
      </c>
      <c r="H73" s="7">
        <v>679.94579999999996</v>
      </c>
    </row>
    <row r="74" spans="1:8" x14ac:dyDescent="0.3">
      <c r="A74">
        <v>53</v>
      </c>
      <c r="B74" t="s">
        <v>7</v>
      </c>
      <c r="C74" s="10">
        <v>28.1</v>
      </c>
      <c r="D74" s="10" t="str">
        <f>VLOOKUP(C74,depara!$B$2:$D$7,3,TRUE)</f>
        <v>3.Pré-Obesidade</v>
      </c>
      <c r="E74">
        <v>3</v>
      </c>
      <c r="F74" t="s">
        <v>10</v>
      </c>
      <c r="G74" t="s">
        <v>12</v>
      </c>
      <c r="H74" s="7">
        <v>1174.1726000000001</v>
      </c>
    </row>
    <row r="75" spans="1:8" x14ac:dyDescent="0.3">
      <c r="A75">
        <v>58</v>
      </c>
      <c r="B75" t="s">
        <v>8</v>
      </c>
      <c r="C75" s="10">
        <v>32.01</v>
      </c>
      <c r="D75" s="10" t="str">
        <f>VLOOKUP(C75,depara!$B$2:$D$7,3,TRUE)</f>
        <v>4.Obesidade Grau I</v>
      </c>
      <c r="E75">
        <v>1</v>
      </c>
      <c r="F75" t="s">
        <v>10</v>
      </c>
      <c r="G75" t="s">
        <v>11</v>
      </c>
      <c r="H75" s="7">
        <v>1194.6625899999999</v>
      </c>
    </row>
    <row r="76" spans="1:8" x14ac:dyDescent="0.3">
      <c r="A76">
        <v>44</v>
      </c>
      <c r="B76" t="s">
        <v>8</v>
      </c>
      <c r="C76" s="10">
        <v>27.4</v>
      </c>
      <c r="D76" s="10" t="str">
        <f>VLOOKUP(C76,depara!$B$2:$D$7,3,TRUE)</f>
        <v>3.Pré-Obesidade</v>
      </c>
      <c r="E76">
        <v>2</v>
      </c>
      <c r="F76" t="s">
        <v>10</v>
      </c>
      <c r="G76" t="s">
        <v>12</v>
      </c>
      <c r="H76" s="7">
        <v>772.68540000000007</v>
      </c>
    </row>
    <row r="77" spans="1:8" x14ac:dyDescent="0.3">
      <c r="A77">
        <v>57</v>
      </c>
      <c r="B77" t="s">
        <v>8</v>
      </c>
      <c r="C77" s="10">
        <v>34.01</v>
      </c>
      <c r="D77" s="10" t="str">
        <f>VLOOKUP(C77,depara!$B$2:$D$7,3,TRUE)</f>
        <v>4.Obesidade Grau I</v>
      </c>
      <c r="E77">
        <v>0</v>
      </c>
      <c r="F77" t="s">
        <v>10</v>
      </c>
      <c r="G77" t="s">
        <v>13</v>
      </c>
      <c r="H77" s="7">
        <v>1135.6660900000002</v>
      </c>
    </row>
    <row r="78" spans="1:8" x14ac:dyDescent="0.3">
      <c r="A78">
        <v>29</v>
      </c>
      <c r="B78" t="s">
        <v>7</v>
      </c>
      <c r="C78" s="10">
        <v>29.59</v>
      </c>
      <c r="D78" s="10" t="str">
        <f>VLOOKUP(C78,depara!$B$2:$D$7,3,TRUE)</f>
        <v>3.Pré-Obesidade</v>
      </c>
      <c r="E78">
        <v>1</v>
      </c>
      <c r="F78" t="s">
        <v>10</v>
      </c>
      <c r="G78" t="s">
        <v>11</v>
      </c>
      <c r="H78" s="7">
        <v>394.74131</v>
      </c>
    </row>
    <row r="79" spans="1:8" x14ac:dyDescent="0.3">
      <c r="A79">
        <v>21</v>
      </c>
      <c r="B79" t="s">
        <v>8</v>
      </c>
      <c r="C79" s="10">
        <v>35.53</v>
      </c>
      <c r="D79" s="10" t="str">
        <f>VLOOKUP(C79,depara!$B$2:$D$7,3,TRUE)</f>
        <v>5.Obesidade Grau II</v>
      </c>
      <c r="E79">
        <v>0</v>
      </c>
      <c r="F79" t="s">
        <v>10</v>
      </c>
      <c r="G79" t="s">
        <v>11</v>
      </c>
      <c r="H79" s="7">
        <v>153.24697</v>
      </c>
    </row>
    <row r="80" spans="1:8" x14ac:dyDescent="0.3">
      <c r="A80">
        <v>22</v>
      </c>
      <c r="B80" t="s">
        <v>7</v>
      </c>
      <c r="C80" s="10">
        <v>39.805</v>
      </c>
      <c r="D80" s="10" t="str">
        <f>VLOOKUP(C80,depara!$B$2:$D$7,3,TRUE)</f>
        <v>5.Obesidade Grau II</v>
      </c>
      <c r="E80">
        <v>0</v>
      </c>
      <c r="F80" t="s">
        <v>10</v>
      </c>
      <c r="G80" t="s">
        <v>14</v>
      </c>
      <c r="H80" s="7">
        <v>275.502095</v>
      </c>
    </row>
    <row r="81" spans="1:8" x14ac:dyDescent="0.3">
      <c r="A81">
        <v>41</v>
      </c>
      <c r="B81" t="s">
        <v>7</v>
      </c>
      <c r="C81" s="10">
        <v>32.965000000000003</v>
      </c>
      <c r="D81" s="10" t="str">
        <f>VLOOKUP(C81,depara!$B$2:$D$7,3,TRUE)</f>
        <v>4.Obesidade Grau I</v>
      </c>
      <c r="E81">
        <v>0</v>
      </c>
      <c r="F81" t="s">
        <v>10</v>
      </c>
      <c r="G81" t="s">
        <v>13</v>
      </c>
      <c r="H81" s="7">
        <v>657.10243500000001</v>
      </c>
    </row>
    <row r="82" spans="1:8" x14ac:dyDescent="0.3">
      <c r="A82">
        <v>31</v>
      </c>
      <c r="B82" t="s">
        <v>8</v>
      </c>
      <c r="C82" s="10">
        <v>26.885000000000002</v>
      </c>
      <c r="D82" s="10" t="str">
        <f>VLOOKUP(C82,depara!$B$2:$D$7,3,TRUE)</f>
        <v>3.Pré-Obesidade</v>
      </c>
      <c r="E82">
        <v>1</v>
      </c>
      <c r="F82" t="s">
        <v>10</v>
      </c>
      <c r="G82" t="s">
        <v>14</v>
      </c>
      <c r="H82" s="7">
        <v>444.12131499999998</v>
      </c>
    </row>
    <row r="83" spans="1:8" x14ac:dyDescent="0.3">
      <c r="A83">
        <v>45</v>
      </c>
      <c r="B83" t="s">
        <v>7</v>
      </c>
      <c r="C83" s="10">
        <v>38.284999999999997</v>
      </c>
      <c r="D83" s="10" t="str">
        <f>VLOOKUP(C83,depara!$B$2:$D$7,3,TRUE)</f>
        <v>5.Obesidade Grau II</v>
      </c>
      <c r="E83">
        <v>0</v>
      </c>
      <c r="F83" t="s">
        <v>10</v>
      </c>
      <c r="G83" t="s">
        <v>14</v>
      </c>
      <c r="H83" s="7">
        <v>793.52911500000005</v>
      </c>
    </row>
    <row r="84" spans="1:8" x14ac:dyDescent="0.3">
      <c r="A84">
        <v>22</v>
      </c>
      <c r="B84" t="s">
        <v>8</v>
      </c>
      <c r="C84" s="10">
        <v>37.619999999999997</v>
      </c>
      <c r="D84" s="10" t="str">
        <f>VLOOKUP(C84,depara!$B$2:$D$7,3,TRUE)</f>
        <v>5.Obesidade Grau II</v>
      </c>
      <c r="E84">
        <v>1</v>
      </c>
      <c r="F84" t="s">
        <v>9</v>
      </c>
      <c r="G84" t="s">
        <v>11</v>
      </c>
      <c r="H84" s="7">
        <v>3716.51638</v>
      </c>
    </row>
    <row r="85" spans="1:8" x14ac:dyDescent="0.3">
      <c r="A85">
        <v>48</v>
      </c>
      <c r="B85" t="s">
        <v>7</v>
      </c>
      <c r="C85" s="10">
        <v>41.23</v>
      </c>
      <c r="D85" s="10" t="str">
        <f>VLOOKUP(C85,depara!$B$2:$D$7,3,TRUE)</f>
        <v>6.Obesidade Grau III</v>
      </c>
      <c r="E85">
        <v>4</v>
      </c>
      <c r="F85" t="s">
        <v>10</v>
      </c>
      <c r="G85" t="s">
        <v>13</v>
      </c>
      <c r="H85" s="7">
        <v>1103.36617</v>
      </c>
    </row>
    <row r="86" spans="1:8" x14ac:dyDescent="0.3">
      <c r="A86">
        <v>37</v>
      </c>
      <c r="B86" t="s">
        <v>7</v>
      </c>
      <c r="C86" s="10">
        <v>34.799999999999997</v>
      </c>
      <c r="D86" s="10" t="str">
        <f>VLOOKUP(C86,depara!$B$2:$D$7,3,TRUE)</f>
        <v>4.Obesidade Grau I</v>
      </c>
      <c r="E86">
        <v>2</v>
      </c>
      <c r="F86" t="s">
        <v>9</v>
      </c>
      <c r="G86" t="s">
        <v>12</v>
      </c>
      <c r="H86" s="7">
        <v>3983.6518999999998</v>
      </c>
    </row>
    <row r="87" spans="1:8" x14ac:dyDescent="0.3">
      <c r="A87">
        <v>45</v>
      </c>
      <c r="B87" t="s">
        <v>8</v>
      </c>
      <c r="C87" s="10">
        <v>22.895</v>
      </c>
      <c r="D87" s="10" t="str">
        <f>VLOOKUP(C87,depara!$B$2:$D$7,3,TRUE)</f>
        <v>2.Peso Normal</v>
      </c>
      <c r="E87">
        <v>2</v>
      </c>
      <c r="F87" t="s">
        <v>9</v>
      </c>
      <c r="G87" t="s">
        <v>13</v>
      </c>
      <c r="H87" s="7">
        <v>2109.8554049999998</v>
      </c>
    </row>
    <row r="88" spans="1:8" x14ac:dyDescent="0.3">
      <c r="A88">
        <v>57</v>
      </c>
      <c r="B88" t="s">
        <v>7</v>
      </c>
      <c r="C88" s="10">
        <v>31.16</v>
      </c>
      <c r="D88" s="10" t="str">
        <f>VLOOKUP(C88,depara!$B$2:$D$7,3,TRUE)</f>
        <v>4.Obesidade Grau I</v>
      </c>
      <c r="E88">
        <v>0</v>
      </c>
      <c r="F88" t="s">
        <v>9</v>
      </c>
      <c r="G88" t="s">
        <v>13</v>
      </c>
      <c r="H88" s="7">
        <v>4357.8939399999999</v>
      </c>
    </row>
    <row r="89" spans="1:8" x14ac:dyDescent="0.3">
      <c r="A89">
        <v>56</v>
      </c>
      <c r="B89" t="s">
        <v>7</v>
      </c>
      <c r="C89" s="10">
        <v>27.2</v>
      </c>
      <c r="D89" s="10" t="str">
        <f>VLOOKUP(C89,depara!$B$2:$D$7,3,TRUE)</f>
        <v>3.Pré-Obesidade</v>
      </c>
      <c r="E89">
        <v>0</v>
      </c>
      <c r="F89" t="s">
        <v>10</v>
      </c>
      <c r="G89" t="s">
        <v>12</v>
      </c>
      <c r="H89" s="7">
        <v>1107.3175999999999</v>
      </c>
    </row>
    <row r="90" spans="1:8" x14ac:dyDescent="0.3">
      <c r="A90">
        <v>46</v>
      </c>
      <c r="B90" t="s">
        <v>7</v>
      </c>
      <c r="C90" s="10">
        <v>27.74</v>
      </c>
      <c r="D90" s="10" t="str">
        <f>VLOOKUP(C90,depara!$B$2:$D$7,3,TRUE)</f>
        <v>3.Pré-Obesidade</v>
      </c>
      <c r="E90">
        <v>0</v>
      </c>
      <c r="F90" t="s">
        <v>10</v>
      </c>
      <c r="G90" t="s">
        <v>13</v>
      </c>
      <c r="H90" s="7">
        <v>802.66665999999998</v>
      </c>
    </row>
    <row r="91" spans="1:8" x14ac:dyDescent="0.3">
      <c r="A91">
        <v>55</v>
      </c>
      <c r="B91" t="s">
        <v>7</v>
      </c>
      <c r="C91" s="10">
        <v>26.98</v>
      </c>
      <c r="D91" s="10" t="str">
        <f>VLOOKUP(C91,depara!$B$2:$D$7,3,TRUE)</f>
        <v>3.Pré-Obesidade</v>
      </c>
      <c r="E91">
        <v>0</v>
      </c>
      <c r="F91" t="s">
        <v>10</v>
      </c>
      <c r="G91" t="s">
        <v>13</v>
      </c>
      <c r="H91" s="7">
        <v>1108.2577200000001</v>
      </c>
    </row>
    <row r="92" spans="1:8" x14ac:dyDescent="0.3">
      <c r="A92">
        <v>21</v>
      </c>
      <c r="B92" t="s">
        <v>7</v>
      </c>
      <c r="C92" s="10">
        <v>39.49</v>
      </c>
      <c r="D92" s="10" t="str">
        <f>VLOOKUP(C92,depara!$B$2:$D$7,3,TRUE)</f>
        <v>5.Obesidade Grau II</v>
      </c>
      <c r="E92">
        <v>0</v>
      </c>
      <c r="F92" t="s">
        <v>10</v>
      </c>
      <c r="G92" t="s">
        <v>11</v>
      </c>
      <c r="H92" s="7">
        <v>202.69740999999999</v>
      </c>
    </row>
    <row r="93" spans="1:8" x14ac:dyDescent="0.3">
      <c r="A93">
        <v>53</v>
      </c>
      <c r="B93" t="s">
        <v>7</v>
      </c>
      <c r="C93" s="10">
        <v>24.795000000000002</v>
      </c>
      <c r="D93" s="10" t="str">
        <f>VLOOKUP(C93,depara!$B$2:$D$7,3,TRUE)</f>
        <v>2.Peso Normal</v>
      </c>
      <c r="E93">
        <v>1</v>
      </c>
      <c r="F93" t="s">
        <v>10</v>
      </c>
      <c r="G93" t="s">
        <v>13</v>
      </c>
      <c r="H93" s="7">
        <v>1094.213205</v>
      </c>
    </row>
    <row r="94" spans="1:8" x14ac:dyDescent="0.3">
      <c r="A94">
        <v>59</v>
      </c>
      <c r="B94" t="s">
        <v>8</v>
      </c>
      <c r="C94" s="10">
        <v>29.83</v>
      </c>
      <c r="D94" s="10" t="str">
        <f>VLOOKUP(C94,depara!$B$2:$D$7,3,TRUE)</f>
        <v>3.Pré-Obesidade</v>
      </c>
      <c r="E94">
        <v>3</v>
      </c>
      <c r="F94" t="s">
        <v>9</v>
      </c>
      <c r="G94" t="s">
        <v>14</v>
      </c>
      <c r="H94" s="7">
        <v>3018.4936699999998</v>
      </c>
    </row>
    <row r="95" spans="1:8" x14ac:dyDescent="0.3">
      <c r="A95">
        <v>35</v>
      </c>
      <c r="B95" t="s">
        <v>8</v>
      </c>
      <c r="C95" s="10">
        <v>34.770000000000003</v>
      </c>
      <c r="D95" s="10" t="str">
        <f>VLOOKUP(C95,depara!$B$2:$D$7,3,TRUE)</f>
        <v>4.Obesidade Grau I</v>
      </c>
      <c r="E95">
        <v>2</v>
      </c>
      <c r="F95" t="s">
        <v>10</v>
      </c>
      <c r="G95" t="s">
        <v>13</v>
      </c>
      <c r="H95" s="7">
        <v>572.90053</v>
      </c>
    </row>
    <row r="96" spans="1:8" x14ac:dyDescent="0.3">
      <c r="A96">
        <v>64</v>
      </c>
      <c r="B96" t="s">
        <v>7</v>
      </c>
      <c r="C96" s="10">
        <v>31.3</v>
      </c>
      <c r="D96" s="10" t="str">
        <f>VLOOKUP(C96,depara!$B$2:$D$7,3,TRUE)</f>
        <v>4.Obesidade Grau I</v>
      </c>
      <c r="E96">
        <v>2</v>
      </c>
      <c r="F96" t="s">
        <v>9</v>
      </c>
      <c r="G96" t="s">
        <v>12</v>
      </c>
      <c r="H96" s="7">
        <v>4729.1054999999997</v>
      </c>
    </row>
    <row r="97" spans="1:8" x14ac:dyDescent="0.3">
      <c r="A97">
        <v>28</v>
      </c>
      <c r="B97" t="s">
        <v>7</v>
      </c>
      <c r="C97" s="10">
        <v>37.619999999999997</v>
      </c>
      <c r="D97" s="10" t="str">
        <f>VLOOKUP(C97,depara!$B$2:$D$7,3,TRUE)</f>
        <v>5.Obesidade Grau II</v>
      </c>
      <c r="E97">
        <v>1</v>
      </c>
      <c r="F97" t="s">
        <v>10</v>
      </c>
      <c r="G97" t="s">
        <v>11</v>
      </c>
      <c r="H97" s="7">
        <v>376.68838</v>
      </c>
    </row>
    <row r="98" spans="1:8" x14ac:dyDescent="0.3">
      <c r="A98">
        <v>54</v>
      </c>
      <c r="B98" t="s">
        <v>7</v>
      </c>
      <c r="C98" s="10">
        <v>30.8</v>
      </c>
      <c r="D98" s="10" t="str">
        <f>VLOOKUP(C98,depara!$B$2:$D$7,3,TRUE)</f>
        <v>4.Obesidade Grau I</v>
      </c>
      <c r="E98">
        <v>3</v>
      </c>
      <c r="F98" t="s">
        <v>10</v>
      </c>
      <c r="G98" t="s">
        <v>12</v>
      </c>
      <c r="H98" s="7">
        <v>1210.5319999999999</v>
      </c>
    </row>
    <row r="99" spans="1:8" x14ac:dyDescent="0.3">
      <c r="A99">
        <v>55</v>
      </c>
      <c r="B99" t="s">
        <v>8</v>
      </c>
      <c r="C99" s="10">
        <v>38.28</v>
      </c>
      <c r="D99" s="10" t="str">
        <f>VLOOKUP(C99,depara!$B$2:$D$7,3,TRUE)</f>
        <v>5.Obesidade Grau II</v>
      </c>
      <c r="E99">
        <v>0</v>
      </c>
      <c r="F99" t="s">
        <v>10</v>
      </c>
      <c r="G99" t="s">
        <v>11</v>
      </c>
      <c r="H99" s="7">
        <v>1022.62842</v>
      </c>
    </row>
    <row r="100" spans="1:8" x14ac:dyDescent="0.3">
      <c r="A100">
        <v>56</v>
      </c>
      <c r="B100" t="s">
        <v>8</v>
      </c>
      <c r="C100" s="10">
        <v>19.95</v>
      </c>
      <c r="D100" s="10" t="str">
        <f>VLOOKUP(C100,depara!$B$2:$D$7,3,TRUE)</f>
        <v>2.Peso Normal</v>
      </c>
      <c r="E100">
        <v>0</v>
      </c>
      <c r="F100" t="s">
        <v>9</v>
      </c>
      <c r="G100" t="s">
        <v>14</v>
      </c>
      <c r="H100" s="7">
        <v>2241.26485</v>
      </c>
    </row>
    <row r="101" spans="1:8" x14ac:dyDescent="0.3">
      <c r="A101">
        <v>38</v>
      </c>
      <c r="B101" t="s">
        <v>8</v>
      </c>
      <c r="C101" s="10">
        <v>19.3</v>
      </c>
      <c r="D101" s="10" t="str">
        <f>VLOOKUP(C101,depara!$B$2:$D$7,3,TRUE)</f>
        <v>2.Peso Normal</v>
      </c>
      <c r="E101">
        <v>0</v>
      </c>
      <c r="F101" t="s">
        <v>9</v>
      </c>
      <c r="G101" t="s">
        <v>12</v>
      </c>
      <c r="H101" s="7">
        <v>1582.0699</v>
      </c>
    </row>
    <row r="102" spans="1:8" x14ac:dyDescent="0.3">
      <c r="A102">
        <v>41</v>
      </c>
      <c r="B102" t="s">
        <v>7</v>
      </c>
      <c r="C102" s="10">
        <v>31.6</v>
      </c>
      <c r="D102" s="10" t="str">
        <f>VLOOKUP(C102,depara!$B$2:$D$7,3,TRUE)</f>
        <v>4.Obesidade Grau I</v>
      </c>
      <c r="E102">
        <v>0</v>
      </c>
      <c r="F102" t="s">
        <v>10</v>
      </c>
      <c r="G102" t="s">
        <v>12</v>
      </c>
      <c r="H102" s="7">
        <v>618.61270000000002</v>
      </c>
    </row>
    <row r="103" spans="1:8" x14ac:dyDescent="0.3">
      <c r="A103">
        <v>30</v>
      </c>
      <c r="B103" t="s">
        <v>8</v>
      </c>
      <c r="C103" s="10">
        <v>25.46</v>
      </c>
      <c r="D103" s="10" t="str">
        <f>VLOOKUP(C103,depara!$B$2:$D$7,3,TRUE)</f>
        <v>3.Pré-Obesidade</v>
      </c>
      <c r="E103">
        <v>0</v>
      </c>
      <c r="F103" t="s">
        <v>10</v>
      </c>
      <c r="G103" t="s">
        <v>14</v>
      </c>
      <c r="H103" s="7">
        <v>364.50894</v>
      </c>
    </row>
    <row r="104" spans="1:8" x14ac:dyDescent="0.3">
      <c r="A104">
        <v>18</v>
      </c>
      <c r="B104" t="s">
        <v>7</v>
      </c>
      <c r="C104" s="10">
        <v>30.114999999999998</v>
      </c>
      <c r="D104" s="10" t="str">
        <f>VLOOKUP(C104,depara!$B$2:$D$7,3,TRUE)</f>
        <v>4.Obesidade Grau I</v>
      </c>
      <c r="E104">
        <v>0</v>
      </c>
      <c r="F104" t="s">
        <v>10</v>
      </c>
      <c r="G104" t="s">
        <v>14</v>
      </c>
      <c r="H104" s="7">
        <v>2134.4846699999998</v>
      </c>
    </row>
    <row r="105" spans="1:8" x14ac:dyDescent="0.3">
      <c r="A105">
        <v>61</v>
      </c>
      <c r="B105" t="s">
        <v>7</v>
      </c>
      <c r="C105" s="10">
        <v>29.92</v>
      </c>
      <c r="D105" s="10" t="str">
        <f>VLOOKUP(C105,depara!$B$2:$D$7,3,TRUE)</f>
        <v>3.Pré-Obesidade</v>
      </c>
      <c r="E105">
        <v>3</v>
      </c>
      <c r="F105" t="s">
        <v>9</v>
      </c>
      <c r="G105" t="s">
        <v>11</v>
      </c>
      <c r="H105" s="7">
        <v>3094.2191800000001</v>
      </c>
    </row>
    <row r="106" spans="1:8" x14ac:dyDescent="0.3">
      <c r="A106">
        <v>34</v>
      </c>
      <c r="B106" t="s">
        <v>7</v>
      </c>
      <c r="C106" s="10">
        <v>27.5</v>
      </c>
      <c r="D106" s="10" t="str">
        <f>VLOOKUP(C106,depara!$B$2:$D$7,3,TRUE)</f>
        <v>3.Pré-Obesidade</v>
      </c>
      <c r="E106">
        <v>1</v>
      </c>
      <c r="F106" t="s">
        <v>10</v>
      </c>
      <c r="G106" t="s">
        <v>12</v>
      </c>
      <c r="H106" s="7">
        <v>500.38530000000003</v>
      </c>
    </row>
    <row r="107" spans="1:8" x14ac:dyDescent="0.3">
      <c r="A107">
        <v>20</v>
      </c>
      <c r="B107" t="s">
        <v>8</v>
      </c>
      <c r="C107" s="10">
        <v>28.024999999999999</v>
      </c>
      <c r="D107" s="10" t="str">
        <f>VLOOKUP(C107,depara!$B$2:$D$7,3,TRUE)</f>
        <v>3.Pré-Obesidade</v>
      </c>
      <c r="E107">
        <v>1</v>
      </c>
      <c r="F107" t="s">
        <v>9</v>
      </c>
      <c r="G107" t="s">
        <v>13</v>
      </c>
      <c r="H107" s="7">
        <v>1756.037975</v>
      </c>
    </row>
    <row r="108" spans="1:8" x14ac:dyDescent="0.3">
      <c r="A108">
        <v>19</v>
      </c>
      <c r="B108" t="s">
        <v>7</v>
      </c>
      <c r="C108" s="10">
        <v>28.4</v>
      </c>
      <c r="D108" s="10" t="str">
        <f>VLOOKUP(C108,depara!$B$2:$D$7,3,TRUE)</f>
        <v>3.Pré-Obesidade</v>
      </c>
      <c r="E108">
        <v>1</v>
      </c>
      <c r="F108" t="s">
        <v>10</v>
      </c>
      <c r="G108" t="s">
        <v>12</v>
      </c>
      <c r="H108" s="7">
        <v>233.15189999999998</v>
      </c>
    </row>
    <row r="109" spans="1:8" x14ac:dyDescent="0.3">
      <c r="A109">
        <v>26</v>
      </c>
      <c r="B109" t="s">
        <v>8</v>
      </c>
      <c r="C109" s="10">
        <v>30.875</v>
      </c>
      <c r="D109" s="10" t="str">
        <f>VLOOKUP(C109,depara!$B$2:$D$7,3,TRUE)</f>
        <v>4.Obesidade Grau I</v>
      </c>
      <c r="E109">
        <v>2</v>
      </c>
      <c r="F109" t="s">
        <v>10</v>
      </c>
      <c r="G109" t="s">
        <v>13</v>
      </c>
      <c r="H109" s="7">
        <v>387.73042500000003</v>
      </c>
    </row>
    <row r="110" spans="1:8" x14ac:dyDescent="0.3">
      <c r="A110">
        <v>29</v>
      </c>
      <c r="B110" t="s">
        <v>8</v>
      </c>
      <c r="C110" s="10">
        <v>27.94</v>
      </c>
      <c r="D110" s="10" t="str">
        <f>VLOOKUP(C110,depara!$B$2:$D$7,3,TRUE)</f>
        <v>3.Pré-Obesidade</v>
      </c>
      <c r="E110">
        <v>0</v>
      </c>
      <c r="F110" t="s">
        <v>10</v>
      </c>
      <c r="G110" t="s">
        <v>11</v>
      </c>
      <c r="H110" s="7">
        <v>286.71195999999998</v>
      </c>
    </row>
    <row r="111" spans="1:8" x14ac:dyDescent="0.3">
      <c r="A111">
        <v>63</v>
      </c>
      <c r="B111" t="s">
        <v>8</v>
      </c>
      <c r="C111" s="10">
        <v>35.090000000000003</v>
      </c>
      <c r="D111" s="10" t="str">
        <f>VLOOKUP(C111,depara!$B$2:$D$7,3,TRUE)</f>
        <v>5.Obesidade Grau II</v>
      </c>
      <c r="E111">
        <v>0</v>
      </c>
      <c r="F111" t="s">
        <v>9</v>
      </c>
      <c r="G111" t="s">
        <v>11</v>
      </c>
      <c r="H111" s="7">
        <v>4705.55321</v>
      </c>
    </row>
    <row r="112" spans="1:8" x14ac:dyDescent="0.3">
      <c r="A112">
        <v>54</v>
      </c>
      <c r="B112" t="s">
        <v>8</v>
      </c>
      <c r="C112" s="10">
        <v>33.630000000000003</v>
      </c>
      <c r="D112" s="10" t="str">
        <f>VLOOKUP(C112,depara!$B$2:$D$7,3,TRUE)</f>
        <v>4.Obesidade Grau I</v>
      </c>
      <c r="E112">
        <v>1</v>
      </c>
      <c r="F112" t="s">
        <v>10</v>
      </c>
      <c r="G112" t="s">
        <v>13</v>
      </c>
      <c r="H112" s="7">
        <v>1082.5253699999998</v>
      </c>
    </row>
    <row r="113" spans="1:8" x14ac:dyDescent="0.3">
      <c r="A113">
        <v>55</v>
      </c>
      <c r="B113" t="s">
        <v>7</v>
      </c>
      <c r="C113" s="10">
        <v>29.7</v>
      </c>
      <c r="D113" s="10" t="str">
        <f>VLOOKUP(C113,depara!$B$2:$D$7,3,TRUE)</f>
        <v>3.Pré-Obesidade</v>
      </c>
      <c r="E113">
        <v>2</v>
      </c>
      <c r="F113" t="s">
        <v>10</v>
      </c>
      <c r="G113" t="s">
        <v>12</v>
      </c>
      <c r="H113" s="7">
        <v>1188.1358</v>
      </c>
    </row>
    <row r="114" spans="1:8" x14ac:dyDescent="0.3">
      <c r="A114">
        <v>37</v>
      </c>
      <c r="B114" t="s">
        <v>8</v>
      </c>
      <c r="C114" s="10">
        <v>30.8</v>
      </c>
      <c r="D114" s="10" t="str">
        <f>VLOOKUP(C114,depara!$B$2:$D$7,3,TRUE)</f>
        <v>4.Obesidade Grau I</v>
      </c>
      <c r="E114">
        <v>0</v>
      </c>
      <c r="F114" t="s">
        <v>10</v>
      </c>
      <c r="G114" t="s">
        <v>12</v>
      </c>
      <c r="H114" s="7">
        <v>464.67590000000001</v>
      </c>
    </row>
    <row r="115" spans="1:8" x14ac:dyDescent="0.3">
      <c r="A115">
        <v>21</v>
      </c>
      <c r="B115" t="s">
        <v>7</v>
      </c>
      <c r="C115" s="10">
        <v>35.72</v>
      </c>
      <c r="D115" s="10" t="str">
        <f>VLOOKUP(C115,depara!$B$2:$D$7,3,TRUE)</f>
        <v>5.Obesidade Grau II</v>
      </c>
      <c r="E115">
        <v>0</v>
      </c>
      <c r="F115" t="s">
        <v>10</v>
      </c>
      <c r="G115" t="s">
        <v>13</v>
      </c>
      <c r="H115" s="7">
        <v>240.47337999999999</v>
      </c>
    </row>
    <row r="116" spans="1:8" x14ac:dyDescent="0.3">
      <c r="A116">
        <v>52</v>
      </c>
      <c r="B116" t="s">
        <v>8</v>
      </c>
      <c r="C116" s="10">
        <v>32.204999999999998</v>
      </c>
      <c r="D116" s="10" t="str">
        <f>VLOOKUP(C116,depara!$B$2:$D$7,3,TRUE)</f>
        <v>4.Obesidade Grau I</v>
      </c>
      <c r="E116">
        <v>3</v>
      </c>
      <c r="F116" t="s">
        <v>10</v>
      </c>
      <c r="G116" t="s">
        <v>14</v>
      </c>
      <c r="H116" s="7">
        <v>1148.8316950000001</v>
      </c>
    </row>
    <row r="117" spans="1:8" x14ac:dyDescent="0.3">
      <c r="A117">
        <v>60</v>
      </c>
      <c r="B117" t="s">
        <v>8</v>
      </c>
      <c r="C117" s="10">
        <v>28.594999999999999</v>
      </c>
      <c r="D117" s="10" t="str">
        <f>VLOOKUP(C117,depara!$B$2:$D$7,3,TRUE)</f>
        <v>3.Pré-Obesidade</v>
      </c>
      <c r="E117">
        <v>0</v>
      </c>
      <c r="F117" t="s">
        <v>10</v>
      </c>
      <c r="G117" t="s">
        <v>14</v>
      </c>
      <c r="H117" s="7">
        <v>3025.9995559999998</v>
      </c>
    </row>
    <row r="118" spans="1:8" x14ac:dyDescent="0.3">
      <c r="A118">
        <v>58</v>
      </c>
      <c r="B118" t="s">
        <v>8</v>
      </c>
      <c r="C118" s="10">
        <v>49.06</v>
      </c>
      <c r="D118" s="10" t="str">
        <f>VLOOKUP(C118,depara!$B$2:$D$7,3,TRUE)</f>
        <v>6.Obesidade Grau III</v>
      </c>
      <c r="E118">
        <v>0</v>
      </c>
      <c r="F118" t="s">
        <v>10</v>
      </c>
      <c r="G118" t="s">
        <v>11</v>
      </c>
      <c r="H118" s="7">
        <v>1138.1325400000001</v>
      </c>
    </row>
    <row r="119" spans="1:8" x14ac:dyDescent="0.3">
      <c r="A119">
        <v>29</v>
      </c>
      <c r="B119" t="s">
        <v>7</v>
      </c>
      <c r="C119" s="10">
        <v>27.94</v>
      </c>
      <c r="D119" s="10" t="str">
        <f>VLOOKUP(C119,depara!$B$2:$D$7,3,TRUE)</f>
        <v>3.Pré-Obesidade</v>
      </c>
      <c r="E119">
        <v>1</v>
      </c>
      <c r="F119" t="s">
        <v>9</v>
      </c>
      <c r="G119" t="s">
        <v>11</v>
      </c>
      <c r="H119" s="7">
        <v>1910.7779600000001</v>
      </c>
    </row>
    <row r="120" spans="1:8" x14ac:dyDescent="0.3">
      <c r="A120">
        <v>49</v>
      </c>
      <c r="B120" t="s">
        <v>7</v>
      </c>
      <c r="C120" s="10">
        <v>27.17</v>
      </c>
      <c r="D120" s="10" t="str">
        <f>VLOOKUP(C120,depara!$B$2:$D$7,3,TRUE)</f>
        <v>3.Pré-Obesidade</v>
      </c>
      <c r="E120">
        <v>0</v>
      </c>
      <c r="F120" t="s">
        <v>10</v>
      </c>
      <c r="G120" t="s">
        <v>11</v>
      </c>
      <c r="H120" s="7">
        <v>860.13292999999999</v>
      </c>
    </row>
    <row r="121" spans="1:8" x14ac:dyDescent="0.3">
      <c r="A121">
        <v>37</v>
      </c>
      <c r="B121" t="s">
        <v>7</v>
      </c>
      <c r="C121" s="10">
        <v>23.37</v>
      </c>
      <c r="D121" s="10" t="str">
        <f>VLOOKUP(C121,depara!$B$2:$D$7,3,TRUE)</f>
        <v>2.Peso Normal</v>
      </c>
      <c r="E121">
        <v>2</v>
      </c>
      <c r="F121" t="s">
        <v>10</v>
      </c>
      <c r="G121" t="s">
        <v>13</v>
      </c>
      <c r="H121" s="7">
        <v>668.64313000000004</v>
      </c>
    </row>
    <row r="122" spans="1:8" x14ac:dyDescent="0.3">
      <c r="A122">
        <v>44</v>
      </c>
      <c r="B122" t="s">
        <v>8</v>
      </c>
      <c r="C122" s="10">
        <v>37.1</v>
      </c>
      <c r="D122" s="10" t="str">
        <f>VLOOKUP(C122,depara!$B$2:$D$7,3,TRUE)</f>
        <v>5.Obesidade Grau II</v>
      </c>
      <c r="E122">
        <v>2</v>
      </c>
      <c r="F122" t="s">
        <v>10</v>
      </c>
      <c r="G122" t="s">
        <v>12</v>
      </c>
      <c r="H122" s="7">
        <v>774.03370000000007</v>
      </c>
    </row>
    <row r="123" spans="1:8" x14ac:dyDescent="0.3">
      <c r="A123">
        <v>18</v>
      </c>
      <c r="B123" t="s">
        <v>8</v>
      </c>
      <c r="C123" s="10">
        <v>23.75</v>
      </c>
      <c r="D123" s="10" t="str">
        <f>VLOOKUP(C123,depara!$B$2:$D$7,3,TRUE)</f>
        <v>2.Peso Normal</v>
      </c>
      <c r="E123">
        <v>0</v>
      </c>
      <c r="F123" t="s">
        <v>10</v>
      </c>
      <c r="G123" t="s">
        <v>14</v>
      </c>
      <c r="H123" s="7">
        <v>170.56244999999998</v>
      </c>
    </row>
    <row r="124" spans="1:8" x14ac:dyDescent="0.3">
      <c r="A124">
        <v>20</v>
      </c>
      <c r="B124" t="s">
        <v>7</v>
      </c>
      <c r="C124" s="10">
        <v>28.975000000000001</v>
      </c>
      <c r="D124" s="10" t="str">
        <f>VLOOKUP(C124,depara!$B$2:$D$7,3,TRUE)</f>
        <v>3.Pré-Obesidade</v>
      </c>
      <c r="E124">
        <v>0</v>
      </c>
      <c r="F124" t="s">
        <v>10</v>
      </c>
      <c r="G124" t="s">
        <v>13</v>
      </c>
      <c r="H124" s="7">
        <v>225.747525</v>
      </c>
    </row>
    <row r="125" spans="1:8" x14ac:dyDescent="0.3">
      <c r="A125">
        <v>44</v>
      </c>
      <c r="B125" t="s">
        <v>8</v>
      </c>
      <c r="C125" s="10">
        <v>31.35</v>
      </c>
      <c r="D125" s="10" t="str">
        <f>VLOOKUP(C125,depara!$B$2:$D$7,3,TRUE)</f>
        <v>4.Obesidade Grau I</v>
      </c>
      <c r="E125">
        <v>1</v>
      </c>
      <c r="F125" t="s">
        <v>9</v>
      </c>
      <c r="G125" t="s">
        <v>14</v>
      </c>
      <c r="H125" s="7">
        <v>3955.6494499999999</v>
      </c>
    </row>
    <row r="126" spans="1:8" x14ac:dyDescent="0.3">
      <c r="A126">
        <v>47</v>
      </c>
      <c r="B126" t="s">
        <v>7</v>
      </c>
      <c r="C126" s="10">
        <v>33.914999999999999</v>
      </c>
      <c r="D126" s="10" t="str">
        <f>VLOOKUP(C126,depara!$B$2:$D$7,3,TRUE)</f>
        <v>4.Obesidade Grau I</v>
      </c>
      <c r="E126">
        <v>3</v>
      </c>
      <c r="F126" t="s">
        <v>10</v>
      </c>
      <c r="G126" t="s">
        <v>13</v>
      </c>
      <c r="H126" s="7">
        <v>1011.500885</v>
      </c>
    </row>
    <row r="127" spans="1:8" x14ac:dyDescent="0.3">
      <c r="A127">
        <v>26</v>
      </c>
      <c r="B127" t="s">
        <v>7</v>
      </c>
      <c r="C127" s="10">
        <v>28.785</v>
      </c>
      <c r="D127" s="10" t="str">
        <f>VLOOKUP(C127,depara!$B$2:$D$7,3,TRUE)</f>
        <v>3.Pré-Obesidade</v>
      </c>
      <c r="E127">
        <v>0</v>
      </c>
      <c r="F127" t="s">
        <v>10</v>
      </c>
      <c r="G127" t="s">
        <v>14</v>
      </c>
      <c r="H127" s="7">
        <v>338.53991500000001</v>
      </c>
    </row>
    <row r="128" spans="1:8" x14ac:dyDescent="0.3">
      <c r="A128">
        <v>19</v>
      </c>
      <c r="B128" t="s">
        <v>7</v>
      </c>
      <c r="C128" s="10">
        <v>28.3</v>
      </c>
      <c r="D128" s="10" t="str">
        <f>VLOOKUP(C128,depara!$B$2:$D$7,3,TRUE)</f>
        <v>3.Pré-Obesidade</v>
      </c>
      <c r="E128">
        <v>0</v>
      </c>
      <c r="F128" t="s">
        <v>9</v>
      </c>
      <c r="G128" t="s">
        <v>12</v>
      </c>
      <c r="H128" s="7">
        <v>1708.1080000000002</v>
      </c>
    </row>
    <row r="129" spans="1:8" x14ac:dyDescent="0.3">
      <c r="A129">
        <v>52</v>
      </c>
      <c r="B129" t="s">
        <v>7</v>
      </c>
      <c r="C129" s="10">
        <v>37.4</v>
      </c>
      <c r="D129" s="10" t="str">
        <f>VLOOKUP(C129,depara!$B$2:$D$7,3,TRUE)</f>
        <v>5.Obesidade Grau II</v>
      </c>
      <c r="E129">
        <v>0</v>
      </c>
      <c r="F129" t="s">
        <v>10</v>
      </c>
      <c r="G129" t="s">
        <v>12</v>
      </c>
      <c r="H129" s="7">
        <v>963.4538</v>
      </c>
    </row>
    <row r="130" spans="1:8" x14ac:dyDescent="0.3">
      <c r="A130">
        <v>32</v>
      </c>
      <c r="B130" t="s">
        <v>7</v>
      </c>
      <c r="C130" s="7">
        <v>17.765000000000001</v>
      </c>
      <c r="D130" s="10" t="str">
        <f>VLOOKUP(C130,depara!$B$2:$D$7,3,TRUE)</f>
        <v>1.Abaixo do peso</v>
      </c>
      <c r="E130">
        <v>2</v>
      </c>
      <c r="F130" t="s">
        <v>9</v>
      </c>
      <c r="G130" t="s">
        <v>13</v>
      </c>
      <c r="H130" s="7">
        <v>3273.4186300000001</v>
      </c>
    </row>
    <row r="131" spans="1:8" x14ac:dyDescent="0.3">
      <c r="A131">
        <v>38</v>
      </c>
      <c r="B131" t="s">
        <v>8</v>
      </c>
      <c r="C131" s="10">
        <v>34.700000000000003</v>
      </c>
      <c r="D131" s="10" t="str">
        <f>VLOOKUP(C131,depara!$B$2:$D$7,3,TRUE)</f>
        <v>4.Obesidade Grau I</v>
      </c>
      <c r="E131">
        <v>2</v>
      </c>
      <c r="F131" t="s">
        <v>10</v>
      </c>
      <c r="G131" t="s">
        <v>12</v>
      </c>
      <c r="H131" s="7">
        <v>608.2405</v>
      </c>
    </row>
    <row r="132" spans="1:8" x14ac:dyDescent="0.3">
      <c r="A132">
        <v>59</v>
      </c>
      <c r="B132" t="s">
        <v>7</v>
      </c>
      <c r="C132" s="10">
        <v>26.504999999999999</v>
      </c>
      <c r="D132" s="10" t="str">
        <f>VLOOKUP(C132,depara!$B$2:$D$7,3,TRUE)</f>
        <v>3.Pré-Obesidade</v>
      </c>
      <c r="E132">
        <v>0</v>
      </c>
      <c r="F132" t="s">
        <v>10</v>
      </c>
      <c r="G132" t="s">
        <v>14</v>
      </c>
      <c r="H132" s="7">
        <v>1281.5444949999999</v>
      </c>
    </row>
    <row r="133" spans="1:8" x14ac:dyDescent="0.3">
      <c r="A133">
        <v>61</v>
      </c>
      <c r="B133" t="s">
        <v>7</v>
      </c>
      <c r="C133" s="10">
        <v>22.04</v>
      </c>
      <c r="D133" s="10" t="str">
        <f>VLOOKUP(C133,depara!$B$2:$D$7,3,TRUE)</f>
        <v>2.Peso Normal</v>
      </c>
      <c r="E133">
        <v>0</v>
      </c>
      <c r="F133" t="s">
        <v>10</v>
      </c>
      <c r="G133" t="s">
        <v>14</v>
      </c>
      <c r="H133" s="7">
        <v>1361.6358599999999</v>
      </c>
    </row>
    <row r="134" spans="1:8" x14ac:dyDescent="0.3">
      <c r="A134">
        <v>53</v>
      </c>
      <c r="B134" t="s">
        <v>7</v>
      </c>
      <c r="C134" s="10">
        <v>35.9</v>
      </c>
      <c r="D134" s="10" t="str">
        <f>VLOOKUP(C134,depara!$B$2:$D$7,3,TRUE)</f>
        <v>5.Obesidade Grau II</v>
      </c>
      <c r="E134">
        <v>2</v>
      </c>
      <c r="F134" t="s">
        <v>10</v>
      </c>
      <c r="G134" t="s">
        <v>12</v>
      </c>
      <c r="H134" s="7">
        <v>1116.3568</v>
      </c>
    </row>
    <row r="135" spans="1:8" x14ac:dyDescent="0.3">
      <c r="A135">
        <v>19</v>
      </c>
      <c r="B135" t="s">
        <v>8</v>
      </c>
      <c r="C135" s="10">
        <v>25.555</v>
      </c>
      <c r="D135" s="10" t="str">
        <f>VLOOKUP(C135,depara!$B$2:$D$7,3,TRUE)</f>
        <v>3.Pré-Obesidade</v>
      </c>
      <c r="E135">
        <v>0</v>
      </c>
      <c r="F135" t="s">
        <v>10</v>
      </c>
      <c r="G135" t="s">
        <v>13</v>
      </c>
      <c r="H135" s="7">
        <v>163.25644500000001</v>
      </c>
    </row>
    <row r="136" spans="1:8" x14ac:dyDescent="0.3">
      <c r="A136">
        <v>20</v>
      </c>
      <c r="B136" t="s">
        <v>7</v>
      </c>
      <c r="C136" s="10">
        <v>28.785</v>
      </c>
      <c r="D136" s="10" t="str">
        <f>VLOOKUP(C136,depara!$B$2:$D$7,3,TRUE)</f>
        <v>3.Pré-Obesidade</v>
      </c>
      <c r="E136">
        <v>0</v>
      </c>
      <c r="F136" t="s">
        <v>10</v>
      </c>
      <c r="G136" t="s">
        <v>14</v>
      </c>
      <c r="H136" s="7">
        <v>245.721115</v>
      </c>
    </row>
    <row r="137" spans="1:8" x14ac:dyDescent="0.3">
      <c r="A137">
        <v>22</v>
      </c>
      <c r="B137" t="s">
        <v>7</v>
      </c>
      <c r="C137" s="10">
        <v>28.05</v>
      </c>
      <c r="D137" s="10" t="str">
        <f>VLOOKUP(C137,depara!$B$2:$D$7,3,TRUE)</f>
        <v>3.Pré-Obesidade</v>
      </c>
      <c r="E137">
        <v>0</v>
      </c>
      <c r="F137" t="s">
        <v>10</v>
      </c>
      <c r="G137" t="s">
        <v>11</v>
      </c>
      <c r="H137" s="7">
        <v>215.56815</v>
      </c>
    </row>
    <row r="138" spans="1:8" x14ac:dyDescent="0.3">
      <c r="A138">
        <v>19</v>
      </c>
      <c r="B138" t="s">
        <v>8</v>
      </c>
      <c r="C138" s="10">
        <v>34.1</v>
      </c>
      <c r="D138" s="10" t="str">
        <f>VLOOKUP(C138,depara!$B$2:$D$7,3,TRUE)</f>
        <v>4.Obesidade Grau I</v>
      </c>
      <c r="E138">
        <v>0</v>
      </c>
      <c r="F138" t="s">
        <v>10</v>
      </c>
      <c r="G138" t="s">
        <v>12</v>
      </c>
      <c r="H138" s="7">
        <v>126.1442</v>
      </c>
    </row>
    <row r="139" spans="1:8" x14ac:dyDescent="0.3">
      <c r="A139">
        <v>22</v>
      </c>
      <c r="B139" t="s">
        <v>8</v>
      </c>
      <c r="C139" s="10">
        <v>25.175000000000001</v>
      </c>
      <c r="D139" s="10" t="str">
        <f>VLOOKUP(C139,depara!$B$2:$D$7,3,TRUE)</f>
        <v>3.Pré-Obesidade</v>
      </c>
      <c r="E139">
        <v>0</v>
      </c>
      <c r="F139" t="s">
        <v>10</v>
      </c>
      <c r="G139" t="s">
        <v>13</v>
      </c>
      <c r="H139" s="7">
        <v>204.56852499999999</v>
      </c>
    </row>
    <row r="140" spans="1:8" x14ac:dyDescent="0.3">
      <c r="A140">
        <v>54</v>
      </c>
      <c r="B140" t="s">
        <v>7</v>
      </c>
      <c r="C140" s="10">
        <v>31.9</v>
      </c>
      <c r="D140" s="10" t="str">
        <f>VLOOKUP(C140,depara!$B$2:$D$7,3,TRUE)</f>
        <v>4.Obesidade Grau I</v>
      </c>
      <c r="E140">
        <v>3</v>
      </c>
      <c r="F140" t="s">
        <v>10</v>
      </c>
      <c r="G140" t="s">
        <v>11</v>
      </c>
      <c r="H140" s="7">
        <v>2732.2733859999998</v>
      </c>
    </row>
    <row r="141" spans="1:8" x14ac:dyDescent="0.3">
      <c r="A141">
        <v>22</v>
      </c>
      <c r="B141" t="s">
        <v>7</v>
      </c>
      <c r="C141" s="10">
        <v>36</v>
      </c>
      <c r="D141" s="10" t="str">
        <f>VLOOKUP(C141,depara!$B$2:$D$7,3,TRUE)</f>
        <v>5.Obesidade Grau II</v>
      </c>
      <c r="E141">
        <v>0</v>
      </c>
      <c r="F141" t="s">
        <v>10</v>
      </c>
      <c r="G141" t="s">
        <v>12</v>
      </c>
      <c r="H141" s="7">
        <v>216.67320000000001</v>
      </c>
    </row>
    <row r="142" spans="1:8" x14ac:dyDescent="0.3">
      <c r="A142">
        <v>34</v>
      </c>
      <c r="B142" t="s">
        <v>8</v>
      </c>
      <c r="C142" s="10">
        <v>22.42</v>
      </c>
      <c r="D142" s="10" t="str">
        <f>VLOOKUP(C142,depara!$B$2:$D$7,3,TRUE)</f>
        <v>2.Peso Normal</v>
      </c>
      <c r="E142">
        <v>2</v>
      </c>
      <c r="F142" t="s">
        <v>10</v>
      </c>
      <c r="G142" t="s">
        <v>14</v>
      </c>
      <c r="H142" s="7">
        <v>2737.5904780000001</v>
      </c>
    </row>
    <row r="143" spans="1:8" x14ac:dyDescent="0.3">
      <c r="A143">
        <v>26</v>
      </c>
      <c r="B143" t="s">
        <v>8</v>
      </c>
      <c r="C143" s="10">
        <v>32.49</v>
      </c>
      <c r="D143" s="10" t="str">
        <f>VLOOKUP(C143,depara!$B$2:$D$7,3,TRUE)</f>
        <v>4.Obesidade Grau I</v>
      </c>
      <c r="E143">
        <v>1</v>
      </c>
      <c r="F143" t="s">
        <v>10</v>
      </c>
      <c r="G143" t="s">
        <v>14</v>
      </c>
      <c r="H143" s="7">
        <v>349.05491000000001</v>
      </c>
    </row>
    <row r="144" spans="1:8" x14ac:dyDescent="0.3">
      <c r="A144">
        <v>34</v>
      </c>
      <c r="B144" t="s">
        <v>8</v>
      </c>
      <c r="C144" s="10">
        <v>25.3</v>
      </c>
      <c r="D144" s="10" t="str">
        <f>VLOOKUP(C144,depara!$B$2:$D$7,3,TRUE)</f>
        <v>3.Pré-Obesidade</v>
      </c>
      <c r="E144">
        <v>2</v>
      </c>
      <c r="F144" t="s">
        <v>9</v>
      </c>
      <c r="G144" t="s">
        <v>11</v>
      </c>
      <c r="H144" s="7">
        <v>1897.2494999999999</v>
      </c>
    </row>
    <row r="145" spans="1:8" x14ac:dyDescent="0.3">
      <c r="A145">
        <v>29</v>
      </c>
      <c r="B145" t="s">
        <v>8</v>
      </c>
      <c r="C145" s="10">
        <v>29.734999999999999</v>
      </c>
      <c r="D145" s="10" t="str">
        <f>VLOOKUP(C145,depara!$B$2:$D$7,3,TRUE)</f>
        <v>3.Pré-Obesidade</v>
      </c>
      <c r="E145">
        <v>2</v>
      </c>
      <c r="F145" t="s">
        <v>10</v>
      </c>
      <c r="G145" t="s">
        <v>13</v>
      </c>
      <c r="H145" s="7">
        <v>1815.7876000000001</v>
      </c>
    </row>
    <row r="146" spans="1:8" x14ac:dyDescent="0.3">
      <c r="A146">
        <v>30</v>
      </c>
      <c r="B146" t="s">
        <v>8</v>
      </c>
      <c r="C146" s="10">
        <v>28.69</v>
      </c>
      <c r="D146" s="10" t="str">
        <f>VLOOKUP(C146,depara!$B$2:$D$7,3,TRUE)</f>
        <v>3.Pré-Obesidade</v>
      </c>
      <c r="E146">
        <v>3</v>
      </c>
      <c r="F146" t="s">
        <v>9</v>
      </c>
      <c r="G146" t="s">
        <v>13</v>
      </c>
      <c r="H146" s="7">
        <v>2074.5989099999997</v>
      </c>
    </row>
    <row r="147" spans="1:8" x14ac:dyDescent="0.3">
      <c r="A147">
        <v>29</v>
      </c>
      <c r="B147" t="s">
        <v>7</v>
      </c>
      <c r="C147" s="10">
        <v>38.83</v>
      </c>
      <c r="D147" s="10" t="str">
        <f>VLOOKUP(C147,depara!$B$2:$D$7,3,TRUE)</f>
        <v>5.Obesidade Grau II</v>
      </c>
      <c r="E147">
        <v>3</v>
      </c>
      <c r="F147" t="s">
        <v>10</v>
      </c>
      <c r="G147" t="s">
        <v>11</v>
      </c>
      <c r="H147" s="7">
        <v>513.82566999999995</v>
      </c>
    </row>
    <row r="148" spans="1:8" x14ac:dyDescent="0.3">
      <c r="A148">
        <v>46</v>
      </c>
      <c r="B148" t="s">
        <v>8</v>
      </c>
      <c r="C148" s="10">
        <v>30.495000000000001</v>
      </c>
      <c r="D148" s="10" t="str">
        <f>VLOOKUP(C148,depara!$B$2:$D$7,3,TRUE)</f>
        <v>4.Obesidade Grau I</v>
      </c>
      <c r="E148">
        <v>3</v>
      </c>
      <c r="F148" t="s">
        <v>9</v>
      </c>
      <c r="G148" t="s">
        <v>13</v>
      </c>
      <c r="H148" s="7">
        <v>4072.0551050000004</v>
      </c>
    </row>
    <row r="149" spans="1:8" x14ac:dyDescent="0.3">
      <c r="A149">
        <v>51</v>
      </c>
      <c r="B149" t="s">
        <v>7</v>
      </c>
      <c r="C149" s="10">
        <v>37.729999999999997</v>
      </c>
      <c r="D149" s="10" t="str">
        <f>VLOOKUP(C149,depara!$B$2:$D$7,3,TRUE)</f>
        <v>5.Obesidade Grau II</v>
      </c>
      <c r="E149">
        <v>1</v>
      </c>
      <c r="F149" t="s">
        <v>10</v>
      </c>
      <c r="G149" t="s">
        <v>11</v>
      </c>
      <c r="H149" s="7">
        <v>987.76077000000009</v>
      </c>
    </row>
    <row r="150" spans="1:8" x14ac:dyDescent="0.3">
      <c r="A150">
        <v>53</v>
      </c>
      <c r="B150" t="s">
        <v>7</v>
      </c>
      <c r="C150" s="10">
        <v>37.43</v>
      </c>
      <c r="D150" s="10" t="str">
        <f>VLOOKUP(C150,depara!$B$2:$D$7,3,TRUE)</f>
        <v>5.Obesidade Grau II</v>
      </c>
      <c r="E150">
        <v>1</v>
      </c>
      <c r="F150" t="s">
        <v>10</v>
      </c>
      <c r="G150" t="s">
        <v>13</v>
      </c>
      <c r="H150" s="7">
        <v>1095.96947</v>
      </c>
    </row>
    <row r="151" spans="1:8" x14ac:dyDescent="0.3">
      <c r="A151">
        <v>19</v>
      </c>
      <c r="B151" t="s">
        <v>8</v>
      </c>
      <c r="C151" s="10">
        <v>28.4</v>
      </c>
      <c r="D151" s="10" t="str">
        <f>VLOOKUP(C151,depara!$B$2:$D$7,3,TRUE)</f>
        <v>3.Pré-Obesidade</v>
      </c>
      <c r="E151">
        <v>1</v>
      </c>
      <c r="F151" t="s">
        <v>10</v>
      </c>
      <c r="G151" t="s">
        <v>12</v>
      </c>
      <c r="H151" s="7">
        <v>184.25190000000001</v>
      </c>
    </row>
    <row r="152" spans="1:8" x14ac:dyDescent="0.3">
      <c r="A152">
        <v>35</v>
      </c>
      <c r="B152" t="s">
        <v>8</v>
      </c>
      <c r="C152" s="10">
        <v>24.13</v>
      </c>
      <c r="D152" s="10" t="str">
        <f>VLOOKUP(C152,depara!$B$2:$D$7,3,TRUE)</f>
        <v>2.Peso Normal</v>
      </c>
      <c r="E152">
        <v>1</v>
      </c>
      <c r="F152" t="s">
        <v>10</v>
      </c>
      <c r="G152" t="s">
        <v>13</v>
      </c>
      <c r="H152" s="7">
        <v>512.52157</v>
      </c>
    </row>
    <row r="153" spans="1:8" x14ac:dyDescent="0.3">
      <c r="A153">
        <v>48</v>
      </c>
      <c r="B153" t="s">
        <v>8</v>
      </c>
      <c r="C153" s="10">
        <v>29.7</v>
      </c>
      <c r="D153" s="10" t="str">
        <f>VLOOKUP(C153,depara!$B$2:$D$7,3,TRUE)</f>
        <v>3.Pré-Obesidade</v>
      </c>
      <c r="E153">
        <v>0</v>
      </c>
      <c r="F153" t="s">
        <v>10</v>
      </c>
      <c r="G153" t="s">
        <v>11</v>
      </c>
      <c r="H153" s="7">
        <v>778.96350000000007</v>
      </c>
    </row>
    <row r="154" spans="1:8" x14ac:dyDescent="0.3">
      <c r="A154">
        <v>32</v>
      </c>
      <c r="B154" t="s">
        <v>7</v>
      </c>
      <c r="C154" s="10">
        <v>37.145000000000003</v>
      </c>
      <c r="D154" s="10" t="str">
        <f>VLOOKUP(C154,depara!$B$2:$D$7,3,TRUE)</f>
        <v>5.Obesidade Grau II</v>
      </c>
      <c r="E154">
        <v>3</v>
      </c>
      <c r="F154" t="s">
        <v>10</v>
      </c>
      <c r="G154" t="s">
        <v>14</v>
      </c>
      <c r="H154" s="7">
        <v>633.43435499999998</v>
      </c>
    </row>
    <row r="155" spans="1:8" x14ac:dyDescent="0.3">
      <c r="A155">
        <v>42</v>
      </c>
      <c r="B155" t="s">
        <v>7</v>
      </c>
      <c r="C155" s="10">
        <v>23.37</v>
      </c>
      <c r="D155" s="10" t="str">
        <f>VLOOKUP(C155,depara!$B$2:$D$7,3,TRUE)</f>
        <v>2.Peso Normal</v>
      </c>
      <c r="E155">
        <v>0</v>
      </c>
      <c r="F155" t="s">
        <v>9</v>
      </c>
      <c r="G155" t="s">
        <v>14</v>
      </c>
      <c r="H155" s="7">
        <v>1996.4746299999999</v>
      </c>
    </row>
    <row r="156" spans="1:8" x14ac:dyDescent="0.3">
      <c r="A156">
        <v>40</v>
      </c>
      <c r="B156" t="s">
        <v>7</v>
      </c>
      <c r="C156" s="10">
        <v>25.46</v>
      </c>
      <c r="D156" s="10" t="str">
        <f>VLOOKUP(C156,depara!$B$2:$D$7,3,TRUE)</f>
        <v>3.Pré-Obesidade</v>
      </c>
      <c r="E156">
        <v>1</v>
      </c>
      <c r="F156" t="s">
        <v>10</v>
      </c>
      <c r="G156" t="s">
        <v>14</v>
      </c>
      <c r="H156" s="7">
        <v>707.71893999999998</v>
      </c>
    </row>
    <row r="157" spans="1:8" x14ac:dyDescent="0.3">
      <c r="A157">
        <v>44</v>
      </c>
      <c r="B157" t="s">
        <v>8</v>
      </c>
      <c r="C157" s="10">
        <v>39.520000000000003</v>
      </c>
      <c r="D157" s="10" t="str">
        <f>VLOOKUP(C157,depara!$B$2:$D$7,3,TRUE)</f>
        <v>5.Obesidade Grau II</v>
      </c>
      <c r="E157">
        <v>0</v>
      </c>
      <c r="F157" t="s">
        <v>10</v>
      </c>
      <c r="G157" t="s">
        <v>13</v>
      </c>
      <c r="H157" s="7">
        <v>694.87007999999992</v>
      </c>
    </row>
    <row r="158" spans="1:8" x14ac:dyDescent="0.3">
      <c r="A158">
        <v>48</v>
      </c>
      <c r="B158" t="s">
        <v>8</v>
      </c>
      <c r="C158" s="10">
        <v>24.42</v>
      </c>
      <c r="D158" s="10" t="str">
        <f>VLOOKUP(C158,depara!$B$2:$D$7,3,TRUE)</f>
        <v>2.Peso Normal</v>
      </c>
      <c r="E158">
        <v>0</v>
      </c>
      <c r="F158" t="s">
        <v>9</v>
      </c>
      <c r="G158" t="s">
        <v>11</v>
      </c>
      <c r="H158" s="7">
        <v>2122.3675800000001</v>
      </c>
    </row>
    <row r="159" spans="1:8" x14ac:dyDescent="0.3">
      <c r="A159">
        <v>18</v>
      </c>
      <c r="B159" t="s">
        <v>8</v>
      </c>
      <c r="C159" s="10">
        <v>25.175000000000001</v>
      </c>
      <c r="D159" s="10" t="str">
        <f>VLOOKUP(C159,depara!$B$2:$D$7,3,TRUE)</f>
        <v>3.Pré-Obesidade</v>
      </c>
      <c r="E159">
        <v>0</v>
      </c>
      <c r="F159" t="s">
        <v>9</v>
      </c>
      <c r="G159" t="s">
        <v>14</v>
      </c>
      <c r="H159" s="7">
        <v>1551.818025</v>
      </c>
    </row>
    <row r="160" spans="1:8" x14ac:dyDescent="0.3">
      <c r="A160">
        <v>30</v>
      </c>
      <c r="B160" t="s">
        <v>8</v>
      </c>
      <c r="C160" s="10">
        <v>35.53</v>
      </c>
      <c r="D160" s="10" t="str">
        <f>VLOOKUP(C160,depara!$B$2:$D$7,3,TRUE)</f>
        <v>5.Obesidade Grau II</v>
      </c>
      <c r="E160">
        <v>0</v>
      </c>
      <c r="F160" t="s">
        <v>9</v>
      </c>
      <c r="G160" t="s">
        <v>11</v>
      </c>
      <c r="H160" s="7">
        <v>3695.02567</v>
      </c>
    </row>
    <row r="161" spans="1:8" x14ac:dyDescent="0.3">
      <c r="A161">
        <v>50</v>
      </c>
      <c r="B161" t="s">
        <v>7</v>
      </c>
      <c r="C161" s="10">
        <v>27.83</v>
      </c>
      <c r="D161" s="10" t="str">
        <f>VLOOKUP(C161,depara!$B$2:$D$7,3,TRUE)</f>
        <v>3.Pré-Obesidade</v>
      </c>
      <c r="E161">
        <v>3</v>
      </c>
      <c r="F161" t="s">
        <v>10</v>
      </c>
      <c r="G161" t="s">
        <v>11</v>
      </c>
      <c r="H161" s="7">
        <v>1974.9383379999999</v>
      </c>
    </row>
    <row r="162" spans="1:8" x14ac:dyDescent="0.3">
      <c r="A162">
        <v>42</v>
      </c>
      <c r="B162" t="s">
        <v>7</v>
      </c>
      <c r="C162" s="10">
        <v>26.6</v>
      </c>
      <c r="D162" s="10" t="str">
        <f>VLOOKUP(C162,depara!$B$2:$D$7,3,TRUE)</f>
        <v>3.Pré-Obesidade</v>
      </c>
      <c r="E162">
        <v>0</v>
      </c>
      <c r="F162" t="s">
        <v>9</v>
      </c>
      <c r="G162" t="s">
        <v>13</v>
      </c>
      <c r="H162" s="7">
        <v>2134.8705999999997</v>
      </c>
    </row>
    <row r="163" spans="1:8" x14ac:dyDescent="0.3">
      <c r="A163">
        <v>18</v>
      </c>
      <c r="B163" t="s">
        <v>7</v>
      </c>
      <c r="C163" s="10">
        <v>36.85</v>
      </c>
      <c r="D163" s="10" t="str">
        <f>VLOOKUP(C163,depara!$B$2:$D$7,3,TRUE)</f>
        <v>5.Obesidade Grau II</v>
      </c>
      <c r="E163">
        <v>0</v>
      </c>
      <c r="F163" t="s">
        <v>9</v>
      </c>
      <c r="G163" t="s">
        <v>11</v>
      </c>
      <c r="H163" s="7">
        <v>3614.9483500000001</v>
      </c>
    </row>
    <row r="164" spans="1:8" x14ac:dyDescent="0.3">
      <c r="A164">
        <v>54</v>
      </c>
      <c r="B164" t="s">
        <v>8</v>
      </c>
      <c r="C164" s="10">
        <v>39.6</v>
      </c>
      <c r="D164" s="10" t="str">
        <f>VLOOKUP(C164,depara!$B$2:$D$7,3,TRUE)</f>
        <v>5.Obesidade Grau II</v>
      </c>
      <c r="E164">
        <v>1</v>
      </c>
      <c r="F164" t="s">
        <v>10</v>
      </c>
      <c r="G164" t="s">
        <v>12</v>
      </c>
      <c r="H164" s="7">
        <v>1045.0552</v>
      </c>
    </row>
    <row r="165" spans="1:8" x14ac:dyDescent="0.3">
      <c r="A165">
        <v>32</v>
      </c>
      <c r="B165" t="s">
        <v>7</v>
      </c>
      <c r="C165" s="10">
        <v>29.8</v>
      </c>
      <c r="D165" s="10" t="str">
        <f>VLOOKUP(C165,depara!$B$2:$D$7,3,TRUE)</f>
        <v>3.Pré-Obesidade</v>
      </c>
      <c r="E165">
        <v>2</v>
      </c>
      <c r="F165" t="s">
        <v>10</v>
      </c>
      <c r="G165" t="s">
        <v>12</v>
      </c>
      <c r="H165" s="7">
        <v>515.21339999999998</v>
      </c>
    </row>
    <row r="166" spans="1:8" x14ac:dyDescent="0.3">
      <c r="A166">
        <v>37</v>
      </c>
      <c r="B166" t="s">
        <v>8</v>
      </c>
      <c r="C166" s="10">
        <v>29.64</v>
      </c>
      <c r="D166" s="10" t="str">
        <f>VLOOKUP(C166,depara!$B$2:$D$7,3,TRUE)</f>
        <v>3.Pré-Obesidade</v>
      </c>
      <c r="E166">
        <v>0</v>
      </c>
      <c r="F166" t="s">
        <v>10</v>
      </c>
      <c r="G166" t="s">
        <v>13</v>
      </c>
      <c r="H166" s="7">
        <v>502.81466</v>
      </c>
    </row>
    <row r="167" spans="1:8" x14ac:dyDescent="0.3">
      <c r="A167">
        <v>47</v>
      </c>
      <c r="B167" t="s">
        <v>8</v>
      </c>
      <c r="C167" s="10">
        <v>28.215</v>
      </c>
      <c r="D167" s="10" t="str">
        <f>VLOOKUP(C167,depara!$B$2:$D$7,3,TRUE)</f>
        <v>3.Pré-Obesidade</v>
      </c>
      <c r="E167">
        <v>4</v>
      </c>
      <c r="F167" t="s">
        <v>10</v>
      </c>
      <c r="G167" t="s">
        <v>14</v>
      </c>
      <c r="H167" s="7">
        <v>1040.7085849999999</v>
      </c>
    </row>
    <row r="168" spans="1:8" x14ac:dyDescent="0.3">
      <c r="A168">
        <v>20</v>
      </c>
      <c r="B168" t="s">
        <v>7</v>
      </c>
      <c r="C168" s="10">
        <v>37</v>
      </c>
      <c r="D168" s="10" t="str">
        <f>VLOOKUP(C168,depara!$B$2:$D$7,3,TRUE)</f>
        <v>5.Obesidade Grau II</v>
      </c>
      <c r="E168">
        <v>5</v>
      </c>
      <c r="F168" t="s">
        <v>10</v>
      </c>
      <c r="G168" t="s">
        <v>12</v>
      </c>
      <c r="H168" s="7">
        <v>483.06299999999999</v>
      </c>
    </row>
    <row r="169" spans="1:8" x14ac:dyDescent="0.3">
      <c r="A169">
        <v>32</v>
      </c>
      <c r="B169" t="s">
        <v>7</v>
      </c>
      <c r="C169" s="10">
        <v>33.155000000000001</v>
      </c>
      <c r="D169" s="10" t="str">
        <f>VLOOKUP(C169,depara!$B$2:$D$7,3,TRUE)</f>
        <v>4.Obesidade Grau I</v>
      </c>
      <c r="E169">
        <v>3</v>
      </c>
      <c r="F169" t="s">
        <v>10</v>
      </c>
      <c r="G169" t="s">
        <v>13</v>
      </c>
      <c r="H169" s="7">
        <v>612.87974499999996</v>
      </c>
    </row>
    <row r="170" spans="1:8" x14ac:dyDescent="0.3">
      <c r="A170">
        <v>19</v>
      </c>
      <c r="B170" t="s">
        <v>7</v>
      </c>
      <c r="C170" s="10">
        <v>31.824999999999999</v>
      </c>
      <c r="D170" s="10" t="str">
        <f>VLOOKUP(C170,depara!$B$2:$D$7,3,TRUE)</f>
        <v>4.Obesidade Grau I</v>
      </c>
      <c r="E170">
        <v>1</v>
      </c>
      <c r="F170" t="s">
        <v>10</v>
      </c>
      <c r="G170" t="s">
        <v>13</v>
      </c>
      <c r="H170" s="7">
        <v>271.927975</v>
      </c>
    </row>
    <row r="171" spans="1:8" x14ac:dyDescent="0.3">
      <c r="A171">
        <v>27</v>
      </c>
      <c r="B171" t="s">
        <v>8</v>
      </c>
      <c r="C171" s="10">
        <v>18.905000000000001</v>
      </c>
      <c r="D171" s="10" t="str">
        <f>VLOOKUP(C171,depara!$B$2:$D$7,3,TRUE)</f>
        <v>2.Peso Normal</v>
      </c>
      <c r="E171">
        <v>3</v>
      </c>
      <c r="F171" t="s">
        <v>10</v>
      </c>
      <c r="G171" t="s">
        <v>14</v>
      </c>
      <c r="H171" s="7">
        <v>482.79049500000002</v>
      </c>
    </row>
    <row r="172" spans="1:8" x14ac:dyDescent="0.3">
      <c r="A172">
        <v>63</v>
      </c>
      <c r="B172" t="s">
        <v>8</v>
      </c>
      <c r="C172" s="10">
        <v>41.47</v>
      </c>
      <c r="D172" s="10" t="str">
        <f>VLOOKUP(C172,depara!$B$2:$D$7,3,TRUE)</f>
        <v>6.Obesidade Grau III</v>
      </c>
      <c r="E172">
        <v>0</v>
      </c>
      <c r="F172" t="s">
        <v>10</v>
      </c>
      <c r="G172" t="s">
        <v>11</v>
      </c>
      <c r="H172" s="7">
        <v>1340.5390299999999</v>
      </c>
    </row>
    <row r="173" spans="1:8" x14ac:dyDescent="0.3">
      <c r="A173">
        <v>49</v>
      </c>
      <c r="B173" t="s">
        <v>8</v>
      </c>
      <c r="C173" s="10">
        <v>30.3</v>
      </c>
      <c r="D173" s="10" t="str">
        <f>VLOOKUP(C173,depara!$B$2:$D$7,3,TRUE)</f>
        <v>4.Obesidade Grau I</v>
      </c>
      <c r="E173">
        <v>0</v>
      </c>
      <c r="F173" t="s">
        <v>10</v>
      </c>
      <c r="G173" t="s">
        <v>12</v>
      </c>
      <c r="H173" s="7">
        <v>811.66800000000001</v>
      </c>
    </row>
    <row r="174" spans="1:8" x14ac:dyDescent="0.3">
      <c r="A174">
        <v>18</v>
      </c>
      <c r="B174" t="s">
        <v>8</v>
      </c>
      <c r="C174" s="10">
        <v>15.96</v>
      </c>
      <c r="D174" s="10" t="str">
        <f>VLOOKUP(C174,depara!$B$2:$D$7,3,TRUE)</f>
        <v>1.Abaixo do peso</v>
      </c>
      <c r="E174">
        <v>0</v>
      </c>
      <c r="F174" t="s">
        <v>10</v>
      </c>
      <c r="G174" t="s">
        <v>14</v>
      </c>
      <c r="H174" s="7">
        <v>169.47963999999999</v>
      </c>
    </row>
    <row r="175" spans="1:8" x14ac:dyDescent="0.3">
      <c r="A175">
        <v>35</v>
      </c>
      <c r="B175" t="s">
        <v>7</v>
      </c>
      <c r="C175" s="10">
        <v>34.799999999999997</v>
      </c>
      <c r="D175" s="10" t="str">
        <f>VLOOKUP(C175,depara!$B$2:$D$7,3,TRUE)</f>
        <v>4.Obesidade Grau I</v>
      </c>
      <c r="E175">
        <v>1</v>
      </c>
      <c r="F175" t="s">
        <v>10</v>
      </c>
      <c r="G175" t="s">
        <v>12</v>
      </c>
      <c r="H175" s="7">
        <v>524.60469999999998</v>
      </c>
    </row>
    <row r="176" spans="1:8" x14ac:dyDescent="0.3">
      <c r="A176">
        <v>24</v>
      </c>
      <c r="B176" t="s">
        <v>7</v>
      </c>
      <c r="C176" s="10">
        <v>33.344999999999999</v>
      </c>
      <c r="D176" s="10" t="str">
        <f>VLOOKUP(C176,depara!$B$2:$D$7,3,TRUE)</f>
        <v>4.Obesidade Grau I</v>
      </c>
      <c r="E176">
        <v>0</v>
      </c>
      <c r="F176" t="s">
        <v>10</v>
      </c>
      <c r="G176" t="s">
        <v>13</v>
      </c>
      <c r="H176" s="7">
        <v>285.54375500000003</v>
      </c>
    </row>
    <row r="177" spans="1:8" x14ac:dyDescent="0.3">
      <c r="A177">
        <v>63</v>
      </c>
      <c r="B177" t="s">
        <v>7</v>
      </c>
      <c r="C177" s="10">
        <v>37.700000000000003</v>
      </c>
      <c r="D177" s="10" t="str">
        <f>VLOOKUP(C177,depara!$B$2:$D$7,3,TRUE)</f>
        <v>5.Obesidade Grau II</v>
      </c>
      <c r="E177">
        <v>0</v>
      </c>
      <c r="F177" t="s">
        <v>9</v>
      </c>
      <c r="G177" t="s">
        <v>12</v>
      </c>
      <c r="H177" s="7">
        <v>4882.4449999999997</v>
      </c>
    </row>
    <row r="178" spans="1:8" x14ac:dyDescent="0.3">
      <c r="A178">
        <v>38</v>
      </c>
      <c r="B178" t="s">
        <v>8</v>
      </c>
      <c r="C178" s="10">
        <v>27.835000000000001</v>
      </c>
      <c r="D178" s="10" t="str">
        <f>VLOOKUP(C178,depara!$B$2:$D$7,3,TRUE)</f>
        <v>3.Pré-Obesidade</v>
      </c>
      <c r="E178">
        <v>2</v>
      </c>
      <c r="F178" t="s">
        <v>10</v>
      </c>
      <c r="G178" t="s">
        <v>13</v>
      </c>
      <c r="H178" s="7">
        <v>645.58626500000003</v>
      </c>
    </row>
    <row r="179" spans="1:8" x14ac:dyDescent="0.3">
      <c r="A179">
        <v>54</v>
      </c>
      <c r="B179" t="s">
        <v>8</v>
      </c>
      <c r="C179" s="10">
        <v>29.2</v>
      </c>
      <c r="D179" s="10" t="str">
        <f>VLOOKUP(C179,depara!$B$2:$D$7,3,TRUE)</f>
        <v>3.Pré-Obesidade</v>
      </c>
      <c r="E179">
        <v>1</v>
      </c>
      <c r="F179" t="s">
        <v>10</v>
      </c>
      <c r="G179" t="s">
        <v>12</v>
      </c>
      <c r="H179" s="7">
        <v>1043.6096</v>
      </c>
    </row>
    <row r="180" spans="1:8" x14ac:dyDescent="0.3">
      <c r="A180">
        <v>46</v>
      </c>
      <c r="B180" t="s">
        <v>7</v>
      </c>
      <c r="C180" s="10">
        <v>28.9</v>
      </c>
      <c r="D180" s="10" t="str">
        <f>VLOOKUP(C180,depara!$B$2:$D$7,3,TRUE)</f>
        <v>3.Pré-Obesidade</v>
      </c>
      <c r="E180">
        <v>2</v>
      </c>
      <c r="F180" t="s">
        <v>10</v>
      </c>
      <c r="G180" t="s">
        <v>12</v>
      </c>
      <c r="H180" s="7">
        <v>882.3279</v>
      </c>
    </row>
    <row r="181" spans="1:8" x14ac:dyDescent="0.3">
      <c r="A181">
        <v>41</v>
      </c>
      <c r="B181" t="s">
        <v>7</v>
      </c>
      <c r="C181" s="10">
        <v>33.155000000000001</v>
      </c>
      <c r="D181" s="10" t="str">
        <f>VLOOKUP(C181,depara!$B$2:$D$7,3,TRUE)</f>
        <v>4.Obesidade Grau I</v>
      </c>
      <c r="E181">
        <v>3</v>
      </c>
      <c r="F181" t="s">
        <v>10</v>
      </c>
      <c r="G181" t="s">
        <v>14</v>
      </c>
      <c r="H181" s="7">
        <v>853.828845</v>
      </c>
    </row>
    <row r="182" spans="1:8" x14ac:dyDescent="0.3">
      <c r="A182">
        <v>58</v>
      </c>
      <c r="B182" t="s">
        <v>8</v>
      </c>
      <c r="C182" s="10">
        <v>28.594999999999999</v>
      </c>
      <c r="D182" s="10" t="str">
        <f>VLOOKUP(C182,depara!$B$2:$D$7,3,TRUE)</f>
        <v>3.Pré-Obesidade</v>
      </c>
      <c r="E182">
        <v>0</v>
      </c>
      <c r="F182" t="s">
        <v>10</v>
      </c>
      <c r="G182" t="s">
        <v>13</v>
      </c>
      <c r="H182" s="7">
        <v>1173.5879049999999</v>
      </c>
    </row>
    <row r="183" spans="1:8" x14ac:dyDescent="0.3">
      <c r="A183">
        <v>18</v>
      </c>
      <c r="B183" t="s">
        <v>7</v>
      </c>
      <c r="C183" s="10">
        <v>38.28</v>
      </c>
      <c r="D183" s="10" t="str">
        <f>VLOOKUP(C183,depara!$B$2:$D$7,3,TRUE)</f>
        <v>5.Obesidade Grau II</v>
      </c>
      <c r="E183">
        <v>0</v>
      </c>
      <c r="F183" t="s">
        <v>10</v>
      </c>
      <c r="G183" t="s">
        <v>11</v>
      </c>
      <c r="H183" s="7">
        <v>163.18212</v>
      </c>
    </row>
    <row r="184" spans="1:8" x14ac:dyDescent="0.3">
      <c r="A184">
        <v>22</v>
      </c>
      <c r="B184" t="s">
        <v>8</v>
      </c>
      <c r="C184" s="10">
        <v>19.95</v>
      </c>
      <c r="D184" s="10" t="str">
        <f>VLOOKUP(C184,depara!$B$2:$D$7,3,TRUE)</f>
        <v>2.Peso Normal</v>
      </c>
      <c r="E184">
        <v>3</v>
      </c>
      <c r="F184" t="s">
        <v>10</v>
      </c>
      <c r="G184" t="s">
        <v>14</v>
      </c>
      <c r="H184" s="7">
        <v>400.54225000000002</v>
      </c>
    </row>
    <row r="185" spans="1:8" x14ac:dyDescent="0.3">
      <c r="A185">
        <v>44</v>
      </c>
      <c r="B185" t="s">
        <v>7</v>
      </c>
      <c r="C185" s="10">
        <v>26.41</v>
      </c>
      <c r="D185" s="10" t="str">
        <f>VLOOKUP(C185,depara!$B$2:$D$7,3,TRUE)</f>
        <v>3.Pré-Obesidade</v>
      </c>
      <c r="E185">
        <v>0</v>
      </c>
      <c r="F185" t="s">
        <v>10</v>
      </c>
      <c r="G185" t="s">
        <v>13</v>
      </c>
      <c r="H185" s="7">
        <v>741.94778999999994</v>
      </c>
    </row>
    <row r="186" spans="1:8" x14ac:dyDescent="0.3">
      <c r="A186">
        <v>44</v>
      </c>
      <c r="B186" t="s">
        <v>8</v>
      </c>
      <c r="C186" s="10">
        <v>30.69</v>
      </c>
      <c r="D186" s="10" t="str">
        <f>VLOOKUP(C186,depara!$B$2:$D$7,3,TRUE)</f>
        <v>4.Obesidade Grau I</v>
      </c>
      <c r="E186">
        <v>2</v>
      </c>
      <c r="F186" t="s">
        <v>10</v>
      </c>
      <c r="G186" t="s">
        <v>11</v>
      </c>
      <c r="H186" s="7">
        <v>773.14270999999997</v>
      </c>
    </row>
    <row r="187" spans="1:8" x14ac:dyDescent="0.3">
      <c r="A187">
        <v>36</v>
      </c>
      <c r="B187" t="s">
        <v>8</v>
      </c>
      <c r="C187" s="10">
        <v>41.895000000000003</v>
      </c>
      <c r="D187" s="10" t="str">
        <f>VLOOKUP(C187,depara!$B$2:$D$7,3,TRUE)</f>
        <v>6.Obesidade Grau III</v>
      </c>
      <c r="E187">
        <v>3</v>
      </c>
      <c r="F187" t="s">
        <v>9</v>
      </c>
      <c r="G187" t="s">
        <v>14</v>
      </c>
      <c r="H187" s="7">
        <v>4375.333705</v>
      </c>
    </row>
    <row r="188" spans="1:8" x14ac:dyDescent="0.3">
      <c r="A188">
        <v>26</v>
      </c>
      <c r="B188" t="s">
        <v>7</v>
      </c>
      <c r="C188" s="10">
        <v>29.92</v>
      </c>
      <c r="D188" s="10" t="str">
        <f>VLOOKUP(C188,depara!$B$2:$D$7,3,TRUE)</f>
        <v>3.Pré-Obesidade</v>
      </c>
      <c r="E188">
        <v>2</v>
      </c>
      <c r="F188" t="s">
        <v>10</v>
      </c>
      <c r="G188" t="s">
        <v>11</v>
      </c>
      <c r="H188" s="7">
        <v>398.19767999999999</v>
      </c>
    </row>
    <row r="189" spans="1:8" x14ac:dyDescent="0.3">
      <c r="A189">
        <v>30</v>
      </c>
      <c r="B189" t="s">
        <v>7</v>
      </c>
      <c r="C189" s="10">
        <v>30.9</v>
      </c>
      <c r="D189" s="10" t="str">
        <f>VLOOKUP(C189,depara!$B$2:$D$7,3,TRUE)</f>
        <v>4.Obesidade Grau I</v>
      </c>
      <c r="E189">
        <v>3</v>
      </c>
      <c r="F189" t="s">
        <v>10</v>
      </c>
      <c r="G189" t="s">
        <v>12</v>
      </c>
      <c r="H189" s="7">
        <v>532.56510000000003</v>
      </c>
    </row>
    <row r="190" spans="1:8" x14ac:dyDescent="0.3">
      <c r="A190">
        <v>41</v>
      </c>
      <c r="B190" t="s">
        <v>7</v>
      </c>
      <c r="C190" s="10">
        <v>32.200000000000003</v>
      </c>
      <c r="D190" s="10" t="str">
        <f>VLOOKUP(C190,depara!$B$2:$D$7,3,TRUE)</f>
        <v>4.Obesidade Grau I</v>
      </c>
      <c r="E190">
        <v>1</v>
      </c>
      <c r="F190" t="s">
        <v>10</v>
      </c>
      <c r="G190" t="s">
        <v>12</v>
      </c>
      <c r="H190" s="7">
        <v>677.59609999999998</v>
      </c>
    </row>
    <row r="191" spans="1:8" x14ac:dyDescent="0.3">
      <c r="A191">
        <v>29</v>
      </c>
      <c r="B191" t="s">
        <v>7</v>
      </c>
      <c r="C191" s="10">
        <v>32.11</v>
      </c>
      <c r="D191" s="10" t="str">
        <f>VLOOKUP(C191,depara!$B$2:$D$7,3,TRUE)</f>
        <v>4.Obesidade Grau I</v>
      </c>
      <c r="E191">
        <v>2</v>
      </c>
      <c r="F191" t="s">
        <v>10</v>
      </c>
      <c r="G191" t="s">
        <v>13</v>
      </c>
      <c r="H191" s="7">
        <v>492.29158999999999</v>
      </c>
    </row>
    <row r="192" spans="1:8" x14ac:dyDescent="0.3">
      <c r="A192">
        <v>61</v>
      </c>
      <c r="B192" t="s">
        <v>8</v>
      </c>
      <c r="C192" s="10">
        <v>31.57</v>
      </c>
      <c r="D192" s="10" t="str">
        <f>VLOOKUP(C192,depara!$B$2:$D$7,3,TRUE)</f>
        <v>4.Obesidade Grau I</v>
      </c>
      <c r="E192">
        <v>0</v>
      </c>
      <c r="F192" t="s">
        <v>10</v>
      </c>
      <c r="G192" t="s">
        <v>11</v>
      </c>
      <c r="H192" s="7">
        <v>1255.76053</v>
      </c>
    </row>
    <row r="193" spans="1:8" x14ac:dyDescent="0.3">
      <c r="A193">
        <v>36</v>
      </c>
      <c r="B193" t="s">
        <v>7</v>
      </c>
      <c r="C193" s="10">
        <v>26.2</v>
      </c>
      <c r="D193" s="10" t="str">
        <f>VLOOKUP(C193,depara!$B$2:$D$7,3,TRUE)</f>
        <v>3.Pré-Obesidade</v>
      </c>
      <c r="E193">
        <v>0</v>
      </c>
      <c r="F193" t="s">
        <v>10</v>
      </c>
      <c r="G193" t="s">
        <v>12</v>
      </c>
      <c r="H193" s="7">
        <v>488.38659999999999</v>
      </c>
    </row>
    <row r="194" spans="1:8" x14ac:dyDescent="0.3">
      <c r="A194">
        <v>25</v>
      </c>
      <c r="B194" t="s">
        <v>8</v>
      </c>
      <c r="C194" s="10">
        <v>25.74</v>
      </c>
      <c r="D194" s="10" t="str">
        <f>VLOOKUP(C194,depara!$B$2:$D$7,3,TRUE)</f>
        <v>3.Pré-Obesidade</v>
      </c>
      <c r="E194">
        <v>0</v>
      </c>
      <c r="F194" t="s">
        <v>10</v>
      </c>
      <c r="G194" t="s">
        <v>11</v>
      </c>
      <c r="H194" s="7">
        <v>213.76536000000002</v>
      </c>
    </row>
    <row r="195" spans="1:8" x14ac:dyDescent="0.3">
      <c r="A195">
        <v>56</v>
      </c>
      <c r="B195" t="s">
        <v>7</v>
      </c>
      <c r="C195" s="10">
        <v>26.6</v>
      </c>
      <c r="D195" s="10" t="str">
        <f>VLOOKUP(C195,depara!$B$2:$D$7,3,TRUE)</f>
        <v>3.Pré-Obesidade</v>
      </c>
      <c r="E195">
        <v>1</v>
      </c>
      <c r="F195" t="s">
        <v>10</v>
      </c>
      <c r="G195" t="s">
        <v>13</v>
      </c>
      <c r="H195" s="7">
        <v>1204.4342000000001</v>
      </c>
    </row>
    <row r="196" spans="1:8" x14ac:dyDescent="0.3">
      <c r="A196">
        <v>18</v>
      </c>
      <c r="B196" t="s">
        <v>8</v>
      </c>
      <c r="C196" s="10">
        <v>34.43</v>
      </c>
      <c r="D196" s="10" t="str">
        <f>VLOOKUP(C196,depara!$B$2:$D$7,3,TRUE)</f>
        <v>4.Obesidade Grau I</v>
      </c>
      <c r="E196">
        <v>0</v>
      </c>
      <c r="F196" t="s">
        <v>10</v>
      </c>
      <c r="G196" t="s">
        <v>11</v>
      </c>
      <c r="H196" s="7">
        <v>113.74697</v>
      </c>
    </row>
    <row r="197" spans="1:8" x14ac:dyDescent="0.3">
      <c r="A197">
        <v>19</v>
      </c>
      <c r="B197" t="s">
        <v>8</v>
      </c>
      <c r="C197" s="10">
        <v>30.59</v>
      </c>
      <c r="D197" s="10" t="str">
        <f>VLOOKUP(C197,depara!$B$2:$D$7,3,TRUE)</f>
        <v>4.Obesidade Grau I</v>
      </c>
      <c r="E197">
        <v>0</v>
      </c>
      <c r="F197" t="s">
        <v>10</v>
      </c>
      <c r="G197" t="s">
        <v>13</v>
      </c>
      <c r="H197" s="7">
        <v>163.95631</v>
      </c>
    </row>
    <row r="198" spans="1:8" x14ac:dyDescent="0.3">
      <c r="A198">
        <v>39</v>
      </c>
      <c r="B198" t="s">
        <v>7</v>
      </c>
      <c r="C198" s="10">
        <v>32.799999999999997</v>
      </c>
      <c r="D198" s="10" t="str">
        <f>VLOOKUP(C198,depara!$B$2:$D$7,3,TRUE)</f>
        <v>4.Obesidade Grau I</v>
      </c>
      <c r="E198">
        <v>0</v>
      </c>
      <c r="F198" t="s">
        <v>10</v>
      </c>
      <c r="G198" t="s">
        <v>12</v>
      </c>
      <c r="H198" s="7">
        <v>564.97149999999999</v>
      </c>
    </row>
    <row r="199" spans="1:8" x14ac:dyDescent="0.3">
      <c r="A199">
        <v>45</v>
      </c>
      <c r="B199" t="s">
        <v>7</v>
      </c>
      <c r="C199" s="10">
        <v>28.6</v>
      </c>
      <c r="D199" s="10" t="str">
        <f>VLOOKUP(C199,depara!$B$2:$D$7,3,TRUE)</f>
        <v>3.Pré-Obesidade</v>
      </c>
      <c r="E199">
        <v>2</v>
      </c>
      <c r="F199" t="s">
        <v>10</v>
      </c>
      <c r="G199" t="s">
        <v>11</v>
      </c>
      <c r="H199" s="7">
        <v>851.68290000000002</v>
      </c>
    </row>
    <row r="200" spans="1:8" x14ac:dyDescent="0.3">
      <c r="A200">
        <v>51</v>
      </c>
      <c r="B200" t="s">
        <v>7</v>
      </c>
      <c r="C200" s="7">
        <v>18.05</v>
      </c>
      <c r="D200" s="10" t="str">
        <f>VLOOKUP(C200,depara!$B$2:$D$7,3,TRUE)</f>
        <v>1.Abaixo do peso</v>
      </c>
      <c r="E200">
        <v>0</v>
      </c>
      <c r="F200" t="s">
        <v>10</v>
      </c>
      <c r="G200" t="s">
        <v>13</v>
      </c>
      <c r="H200" s="7">
        <v>964.42525000000001</v>
      </c>
    </row>
    <row r="201" spans="1:8" x14ac:dyDescent="0.3">
      <c r="A201">
        <v>64</v>
      </c>
      <c r="B201" t="s">
        <v>7</v>
      </c>
      <c r="C201" s="10">
        <v>39.33</v>
      </c>
      <c r="D201" s="10" t="str">
        <f>VLOOKUP(C201,depara!$B$2:$D$7,3,TRUE)</f>
        <v>5.Obesidade Grau II</v>
      </c>
      <c r="E201">
        <v>0</v>
      </c>
      <c r="F201" t="s">
        <v>10</v>
      </c>
      <c r="G201" t="s">
        <v>14</v>
      </c>
      <c r="H201" s="7">
        <v>1490.15167</v>
      </c>
    </row>
    <row r="202" spans="1:8" x14ac:dyDescent="0.3">
      <c r="A202">
        <v>19</v>
      </c>
      <c r="B202" t="s">
        <v>7</v>
      </c>
      <c r="C202" s="10">
        <v>32.11</v>
      </c>
      <c r="D202" s="10" t="str">
        <f>VLOOKUP(C202,depara!$B$2:$D$7,3,TRUE)</f>
        <v>4.Obesidade Grau I</v>
      </c>
      <c r="E202">
        <v>0</v>
      </c>
      <c r="F202" t="s">
        <v>10</v>
      </c>
      <c r="G202" t="s">
        <v>13</v>
      </c>
      <c r="H202" s="7">
        <v>213.06759000000002</v>
      </c>
    </row>
    <row r="203" spans="1:8" x14ac:dyDescent="0.3">
      <c r="A203">
        <v>48</v>
      </c>
      <c r="B203" t="s">
        <v>7</v>
      </c>
      <c r="C203" s="10">
        <v>32.229999999999997</v>
      </c>
      <c r="D203" s="10" t="str">
        <f>VLOOKUP(C203,depara!$B$2:$D$7,3,TRUE)</f>
        <v>4.Obesidade Grau I</v>
      </c>
      <c r="E203">
        <v>1</v>
      </c>
      <c r="F203" t="s">
        <v>10</v>
      </c>
      <c r="G203" t="s">
        <v>11</v>
      </c>
      <c r="H203" s="7">
        <v>887.11517000000003</v>
      </c>
    </row>
    <row r="204" spans="1:8" x14ac:dyDescent="0.3">
      <c r="A204">
        <v>60</v>
      </c>
      <c r="B204" t="s">
        <v>7</v>
      </c>
      <c r="C204" s="10">
        <v>24.035</v>
      </c>
      <c r="D204" s="10" t="str">
        <f>VLOOKUP(C204,depara!$B$2:$D$7,3,TRUE)</f>
        <v>2.Peso Normal</v>
      </c>
      <c r="E204">
        <v>0</v>
      </c>
      <c r="F204" t="s">
        <v>10</v>
      </c>
      <c r="G204" t="s">
        <v>13</v>
      </c>
      <c r="H204" s="7">
        <v>1301.220865</v>
      </c>
    </row>
    <row r="205" spans="1:8" x14ac:dyDescent="0.3">
      <c r="A205">
        <v>27</v>
      </c>
      <c r="B205" t="s">
        <v>7</v>
      </c>
      <c r="C205" s="10">
        <v>36.08</v>
      </c>
      <c r="D205" s="10" t="str">
        <f>VLOOKUP(C205,depara!$B$2:$D$7,3,TRUE)</f>
        <v>5.Obesidade Grau II</v>
      </c>
      <c r="E205">
        <v>0</v>
      </c>
      <c r="F205" t="s">
        <v>9</v>
      </c>
      <c r="G205" t="s">
        <v>11</v>
      </c>
      <c r="H205" s="7">
        <v>3713.3898200000003</v>
      </c>
    </row>
    <row r="206" spans="1:8" x14ac:dyDescent="0.3">
      <c r="A206">
        <v>46</v>
      </c>
      <c r="B206" t="s">
        <v>8</v>
      </c>
      <c r="C206" s="10">
        <v>22.3</v>
      </c>
      <c r="D206" s="10" t="str">
        <f>VLOOKUP(C206,depara!$B$2:$D$7,3,TRUE)</f>
        <v>2.Peso Normal</v>
      </c>
      <c r="E206">
        <v>0</v>
      </c>
      <c r="F206" t="s">
        <v>10</v>
      </c>
      <c r="G206" t="s">
        <v>12</v>
      </c>
      <c r="H206" s="7">
        <v>714.71049999999991</v>
      </c>
    </row>
    <row r="207" spans="1:8" x14ac:dyDescent="0.3">
      <c r="A207">
        <v>28</v>
      </c>
      <c r="B207" t="s">
        <v>7</v>
      </c>
      <c r="C207" s="10">
        <v>28.88</v>
      </c>
      <c r="D207" s="10" t="str">
        <f>VLOOKUP(C207,depara!$B$2:$D$7,3,TRUE)</f>
        <v>3.Pré-Obesidade</v>
      </c>
      <c r="E207">
        <v>1</v>
      </c>
      <c r="F207" t="s">
        <v>10</v>
      </c>
      <c r="G207" t="s">
        <v>14</v>
      </c>
      <c r="H207" s="7">
        <v>433.77352000000002</v>
      </c>
    </row>
    <row r="208" spans="1:8" x14ac:dyDescent="0.3">
      <c r="A208">
        <v>59</v>
      </c>
      <c r="B208" t="s">
        <v>8</v>
      </c>
      <c r="C208" s="10">
        <v>26.4</v>
      </c>
      <c r="D208" s="10" t="str">
        <f>VLOOKUP(C208,depara!$B$2:$D$7,3,TRUE)</f>
        <v>3.Pré-Obesidade</v>
      </c>
      <c r="E208">
        <v>0</v>
      </c>
      <c r="F208" t="s">
        <v>10</v>
      </c>
      <c r="G208" t="s">
        <v>11</v>
      </c>
      <c r="H208" s="7">
        <v>1174.3299000000002</v>
      </c>
    </row>
    <row r="209" spans="1:8" x14ac:dyDescent="0.3">
      <c r="A209">
        <v>35</v>
      </c>
      <c r="B209" t="s">
        <v>8</v>
      </c>
      <c r="C209" s="10">
        <v>27.74</v>
      </c>
      <c r="D209" s="10" t="str">
        <f>VLOOKUP(C209,depara!$B$2:$D$7,3,TRUE)</f>
        <v>3.Pré-Obesidade</v>
      </c>
      <c r="E209">
        <v>2</v>
      </c>
      <c r="F209" t="s">
        <v>9</v>
      </c>
      <c r="G209" t="s">
        <v>14</v>
      </c>
      <c r="H209" s="7">
        <v>2098.4093600000001</v>
      </c>
    </row>
    <row r="210" spans="1:8" x14ac:dyDescent="0.3">
      <c r="A210">
        <v>63</v>
      </c>
      <c r="B210" t="s">
        <v>7</v>
      </c>
      <c r="C210" s="10">
        <v>31.8</v>
      </c>
      <c r="D210" s="10" t="str">
        <f>VLOOKUP(C210,depara!$B$2:$D$7,3,TRUE)</f>
        <v>4.Obesidade Grau I</v>
      </c>
      <c r="E210">
        <v>0</v>
      </c>
      <c r="F210" t="s">
        <v>10</v>
      </c>
      <c r="G210" t="s">
        <v>12</v>
      </c>
      <c r="H210" s="7">
        <v>1388.0949000000001</v>
      </c>
    </row>
    <row r="211" spans="1:8" x14ac:dyDescent="0.3">
      <c r="A211">
        <v>40</v>
      </c>
      <c r="B211" t="s">
        <v>8</v>
      </c>
      <c r="C211" s="10">
        <v>41.23</v>
      </c>
      <c r="D211" s="10" t="str">
        <f>VLOOKUP(C211,depara!$B$2:$D$7,3,TRUE)</f>
        <v>6.Obesidade Grau III</v>
      </c>
      <c r="E211">
        <v>1</v>
      </c>
      <c r="F211" t="s">
        <v>10</v>
      </c>
      <c r="G211" t="s">
        <v>14</v>
      </c>
      <c r="H211" s="7">
        <v>661.01097000000004</v>
      </c>
    </row>
    <row r="212" spans="1:8" x14ac:dyDescent="0.3">
      <c r="A212">
        <v>20</v>
      </c>
      <c r="B212" t="s">
        <v>8</v>
      </c>
      <c r="C212" s="10">
        <v>33</v>
      </c>
      <c r="D212" s="10" t="str">
        <f>VLOOKUP(C212,depara!$B$2:$D$7,3,TRUE)</f>
        <v>4.Obesidade Grau I</v>
      </c>
      <c r="E212">
        <v>1</v>
      </c>
      <c r="F212" t="s">
        <v>10</v>
      </c>
      <c r="G212" t="s">
        <v>12</v>
      </c>
      <c r="H212" s="7">
        <v>198.00700000000001</v>
      </c>
    </row>
    <row r="213" spans="1:8" x14ac:dyDescent="0.3">
      <c r="A213">
        <v>40</v>
      </c>
      <c r="B213" t="s">
        <v>8</v>
      </c>
      <c r="C213" s="10">
        <v>30.875</v>
      </c>
      <c r="D213" s="10" t="str">
        <f>VLOOKUP(C213,depara!$B$2:$D$7,3,TRUE)</f>
        <v>4.Obesidade Grau I</v>
      </c>
      <c r="E213">
        <v>4</v>
      </c>
      <c r="F213" t="s">
        <v>10</v>
      </c>
      <c r="G213" t="s">
        <v>13</v>
      </c>
      <c r="H213" s="7">
        <v>816.27162500000009</v>
      </c>
    </row>
    <row r="214" spans="1:8" x14ac:dyDescent="0.3">
      <c r="A214">
        <v>24</v>
      </c>
      <c r="B214" t="s">
        <v>8</v>
      </c>
      <c r="C214" s="10">
        <v>28.5</v>
      </c>
      <c r="D214" s="10" t="str">
        <f>VLOOKUP(C214,depara!$B$2:$D$7,3,TRUE)</f>
        <v>3.Pré-Obesidade</v>
      </c>
      <c r="E214">
        <v>2</v>
      </c>
      <c r="F214" t="s">
        <v>10</v>
      </c>
      <c r="G214" t="s">
        <v>13</v>
      </c>
      <c r="H214" s="7">
        <v>353.77030000000002</v>
      </c>
    </row>
    <row r="215" spans="1:8" x14ac:dyDescent="0.3">
      <c r="A215">
        <v>34</v>
      </c>
      <c r="B215" t="s">
        <v>7</v>
      </c>
      <c r="C215" s="10">
        <v>26.73</v>
      </c>
      <c r="D215" s="10" t="str">
        <f>VLOOKUP(C215,depara!$B$2:$D$7,3,TRUE)</f>
        <v>3.Pré-Obesidade</v>
      </c>
      <c r="E215">
        <v>1</v>
      </c>
      <c r="F215" t="s">
        <v>10</v>
      </c>
      <c r="G215" t="s">
        <v>11</v>
      </c>
      <c r="H215" s="7">
        <v>500.27826999999996</v>
      </c>
    </row>
    <row r="216" spans="1:8" x14ac:dyDescent="0.3">
      <c r="A216">
        <v>45</v>
      </c>
      <c r="B216" t="s">
        <v>7</v>
      </c>
      <c r="C216" s="10">
        <v>30.9</v>
      </c>
      <c r="D216" s="10" t="str">
        <f>VLOOKUP(C216,depara!$B$2:$D$7,3,TRUE)</f>
        <v>4.Obesidade Grau I</v>
      </c>
      <c r="E216">
        <v>2</v>
      </c>
      <c r="F216" t="s">
        <v>10</v>
      </c>
      <c r="G216" t="s">
        <v>12</v>
      </c>
      <c r="H216" s="7">
        <v>852.00260000000003</v>
      </c>
    </row>
    <row r="217" spans="1:8" x14ac:dyDescent="0.3">
      <c r="A217">
        <v>41</v>
      </c>
      <c r="B217" t="s">
        <v>7</v>
      </c>
      <c r="C217" s="10">
        <v>37.1</v>
      </c>
      <c r="D217" s="10" t="str">
        <f>VLOOKUP(C217,depara!$B$2:$D$7,3,TRUE)</f>
        <v>5.Obesidade Grau II</v>
      </c>
      <c r="E217">
        <v>2</v>
      </c>
      <c r="F217" t="s">
        <v>10</v>
      </c>
      <c r="G217" t="s">
        <v>12</v>
      </c>
      <c r="H217" s="7">
        <v>737.17719999999997</v>
      </c>
    </row>
    <row r="218" spans="1:8" x14ac:dyDescent="0.3">
      <c r="A218">
        <v>53</v>
      </c>
      <c r="B218" t="s">
        <v>7</v>
      </c>
      <c r="C218" s="10">
        <v>26.6</v>
      </c>
      <c r="D218" s="10" t="str">
        <f>VLOOKUP(C218,depara!$B$2:$D$7,3,TRUE)</f>
        <v>3.Pré-Obesidade</v>
      </c>
      <c r="E218">
        <v>0</v>
      </c>
      <c r="F218" t="s">
        <v>10</v>
      </c>
      <c r="G218" t="s">
        <v>13</v>
      </c>
      <c r="H218" s="7">
        <v>1035.5641000000001</v>
      </c>
    </row>
    <row r="219" spans="1:8" x14ac:dyDescent="0.3">
      <c r="A219">
        <v>27</v>
      </c>
      <c r="B219" t="s">
        <v>8</v>
      </c>
      <c r="C219" s="10">
        <v>23.1</v>
      </c>
      <c r="D219" s="10" t="str">
        <f>VLOOKUP(C219,depara!$B$2:$D$7,3,TRUE)</f>
        <v>2.Peso Normal</v>
      </c>
      <c r="E219">
        <v>0</v>
      </c>
      <c r="F219" t="s">
        <v>10</v>
      </c>
      <c r="G219" t="s">
        <v>11</v>
      </c>
      <c r="H219" s="7">
        <v>248.37359999999998</v>
      </c>
    </row>
    <row r="220" spans="1:8" x14ac:dyDescent="0.3">
      <c r="A220">
        <v>26</v>
      </c>
      <c r="B220" t="s">
        <v>7</v>
      </c>
      <c r="C220" s="10">
        <v>29.92</v>
      </c>
      <c r="D220" s="10" t="str">
        <f>VLOOKUP(C220,depara!$B$2:$D$7,3,TRUE)</f>
        <v>3.Pré-Obesidade</v>
      </c>
      <c r="E220">
        <v>1</v>
      </c>
      <c r="F220" t="s">
        <v>10</v>
      </c>
      <c r="G220" t="s">
        <v>11</v>
      </c>
      <c r="H220" s="7">
        <v>339.29768000000001</v>
      </c>
    </row>
    <row r="221" spans="1:8" x14ac:dyDescent="0.3">
      <c r="A221">
        <v>24</v>
      </c>
      <c r="B221" t="s">
        <v>7</v>
      </c>
      <c r="C221" s="10">
        <v>23.21</v>
      </c>
      <c r="D221" s="10" t="str">
        <f>VLOOKUP(C221,depara!$B$2:$D$7,3,TRUE)</f>
        <v>2.Peso Normal</v>
      </c>
      <c r="E221">
        <v>0</v>
      </c>
      <c r="F221" t="s">
        <v>10</v>
      </c>
      <c r="G221" t="s">
        <v>11</v>
      </c>
      <c r="H221" s="7">
        <v>2508.1767840000002</v>
      </c>
    </row>
    <row r="222" spans="1:8" x14ac:dyDescent="0.3">
      <c r="A222">
        <v>34</v>
      </c>
      <c r="B222" t="s">
        <v>7</v>
      </c>
      <c r="C222" s="10">
        <v>33.700000000000003</v>
      </c>
      <c r="D222" s="10" t="str">
        <f>VLOOKUP(C222,depara!$B$2:$D$7,3,TRUE)</f>
        <v>4.Obesidade Grau I</v>
      </c>
      <c r="E222">
        <v>1</v>
      </c>
      <c r="F222" t="s">
        <v>10</v>
      </c>
      <c r="G222" t="s">
        <v>12</v>
      </c>
      <c r="H222" s="7">
        <v>501.24709999999993</v>
      </c>
    </row>
    <row r="223" spans="1:8" x14ac:dyDescent="0.3">
      <c r="A223">
        <v>53</v>
      </c>
      <c r="B223" t="s">
        <v>7</v>
      </c>
      <c r="C223" s="10">
        <v>33.25</v>
      </c>
      <c r="D223" s="10" t="str">
        <f>VLOOKUP(C223,depara!$B$2:$D$7,3,TRUE)</f>
        <v>4.Obesidade Grau I</v>
      </c>
      <c r="E223">
        <v>0</v>
      </c>
      <c r="F223" t="s">
        <v>10</v>
      </c>
      <c r="G223" t="s">
        <v>14</v>
      </c>
      <c r="H223" s="7">
        <v>1056.4884500000001</v>
      </c>
    </row>
    <row r="224" spans="1:8" x14ac:dyDescent="0.3">
      <c r="A224">
        <v>32</v>
      </c>
      <c r="B224" t="s">
        <v>8</v>
      </c>
      <c r="C224" s="10">
        <v>30.8</v>
      </c>
      <c r="D224" s="10" t="str">
        <f>VLOOKUP(C224,depara!$B$2:$D$7,3,TRUE)</f>
        <v>4.Obesidade Grau I</v>
      </c>
      <c r="E224">
        <v>3</v>
      </c>
      <c r="F224" t="s">
        <v>10</v>
      </c>
      <c r="G224" t="s">
        <v>12</v>
      </c>
      <c r="H224" s="7">
        <v>525.35239999999999</v>
      </c>
    </row>
    <row r="225" spans="1:8" x14ac:dyDescent="0.3">
      <c r="A225">
        <v>19</v>
      </c>
      <c r="B225" t="s">
        <v>8</v>
      </c>
      <c r="C225" s="10">
        <v>34.799999999999997</v>
      </c>
      <c r="D225" s="10" t="str">
        <f>VLOOKUP(C225,depara!$B$2:$D$7,3,TRUE)</f>
        <v>4.Obesidade Grau I</v>
      </c>
      <c r="E225">
        <v>0</v>
      </c>
      <c r="F225" t="s">
        <v>9</v>
      </c>
      <c r="G225" t="s">
        <v>12</v>
      </c>
      <c r="H225" s="7">
        <v>3477.9614999999999</v>
      </c>
    </row>
    <row r="226" spans="1:8" x14ac:dyDescent="0.3">
      <c r="A226">
        <v>42</v>
      </c>
      <c r="B226" t="s">
        <v>8</v>
      </c>
      <c r="C226" s="10">
        <v>24.64</v>
      </c>
      <c r="D226" s="10" t="str">
        <f>VLOOKUP(C226,depara!$B$2:$D$7,3,TRUE)</f>
        <v>2.Peso Normal</v>
      </c>
      <c r="E226">
        <v>0</v>
      </c>
      <c r="F226" t="s">
        <v>9</v>
      </c>
      <c r="G226" t="s">
        <v>11</v>
      </c>
      <c r="H226" s="7">
        <v>1951.5541600000001</v>
      </c>
    </row>
    <row r="227" spans="1:8" x14ac:dyDescent="0.3">
      <c r="A227">
        <v>55</v>
      </c>
      <c r="B227" t="s">
        <v>8</v>
      </c>
      <c r="C227" s="10">
        <v>33.880000000000003</v>
      </c>
      <c r="D227" s="10" t="str">
        <f>VLOOKUP(C227,depara!$B$2:$D$7,3,TRUE)</f>
        <v>4.Obesidade Grau I</v>
      </c>
      <c r="E227">
        <v>3</v>
      </c>
      <c r="F227" t="s">
        <v>10</v>
      </c>
      <c r="G227" t="s">
        <v>11</v>
      </c>
      <c r="H227" s="7">
        <v>1198.7168200000001</v>
      </c>
    </row>
    <row r="228" spans="1:8" x14ac:dyDescent="0.3">
      <c r="A228">
        <v>28</v>
      </c>
      <c r="B228" t="s">
        <v>8</v>
      </c>
      <c r="C228" s="10">
        <v>38.06</v>
      </c>
      <c r="D228" s="10" t="str">
        <f>VLOOKUP(C228,depara!$B$2:$D$7,3,TRUE)</f>
        <v>5.Obesidade Grau II</v>
      </c>
      <c r="E228">
        <v>0</v>
      </c>
      <c r="F228" t="s">
        <v>10</v>
      </c>
      <c r="G228" t="s">
        <v>11</v>
      </c>
      <c r="H228" s="7">
        <v>268.94953999999996</v>
      </c>
    </row>
    <row r="229" spans="1:8" x14ac:dyDescent="0.3">
      <c r="A229">
        <v>58</v>
      </c>
      <c r="B229" t="s">
        <v>7</v>
      </c>
      <c r="C229" s="10">
        <v>41.91</v>
      </c>
      <c r="D229" s="10" t="str">
        <f>VLOOKUP(C229,depara!$B$2:$D$7,3,TRUE)</f>
        <v>6.Obesidade Grau III</v>
      </c>
      <c r="E229">
        <v>0</v>
      </c>
      <c r="F229" t="s">
        <v>10</v>
      </c>
      <c r="G229" t="s">
        <v>11</v>
      </c>
      <c r="H229" s="7">
        <v>2422.7337240000002</v>
      </c>
    </row>
    <row r="230" spans="1:8" x14ac:dyDescent="0.3">
      <c r="A230">
        <v>41</v>
      </c>
      <c r="B230" t="s">
        <v>7</v>
      </c>
      <c r="C230" s="10">
        <v>31.635000000000002</v>
      </c>
      <c r="D230" s="10" t="str">
        <f>VLOOKUP(C230,depara!$B$2:$D$7,3,TRUE)</f>
        <v>4.Obesidade Grau I</v>
      </c>
      <c r="E230">
        <v>1</v>
      </c>
      <c r="F230" t="s">
        <v>10</v>
      </c>
      <c r="G230" t="s">
        <v>14</v>
      </c>
      <c r="H230" s="7">
        <v>735.81756500000006</v>
      </c>
    </row>
    <row r="231" spans="1:8" x14ac:dyDescent="0.3">
      <c r="A231">
        <v>47</v>
      </c>
      <c r="B231" t="s">
        <v>8</v>
      </c>
      <c r="C231" s="10">
        <v>25.46</v>
      </c>
      <c r="D231" s="10" t="str">
        <f>VLOOKUP(C231,depara!$B$2:$D$7,3,TRUE)</f>
        <v>3.Pré-Obesidade</v>
      </c>
      <c r="E231">
        <v>2</v>
      </c>
      <c r="F231" t="s">
        <v>10</v>
      </c>
      <c r="G231" t="s">
        <v>14</v>
      </c>
      <c r="H231" s="7">
        <v>922.52564000000007</v>
      </c>
    </row>
    <row r="232" spans="1:8" x14ac:dyDescent="0.3">
      <c r="A232">
        <v>42</v>
      </c>
      <c r="B232" t="s">
        <v>7</v>
      </c>
      <c r="C232" s="10">
        <v>36.195</v>
      </c>
      <c r="D232" s="10" t="str">
        <f>VLOOKUP(C232,depara!$B$2:$D$7,3,TRUE)</f>
        <v>5.Obesidade Grau II</v>
      </c>
      <c r="E232">
        <v>1</v>
      </c>
      <c r="F232" t="s">
        <v>10</v>
      </c>
      <c r="G232" t="s">
        <v>13</v>
      </c>
      <c r="H232" s="7">
        <v>744.36430499999994</v>
      </c>
    </row>
    <row r="233" spans="1:8" x14ac:dyDescent="0.3">
      <c r="A233">
        <v>59</v>
      </c>
      <c r="B233" t="s">
        <v>7</v>
      </c>
      <c r="C233" s="10">
        <v>27.83</v>
      </c>
      <c r="D233" s="10" t="str">
        <f>VLOOKUP(C233,depara!$B$2:$D$7,3,TRUE)</f>
        <v>3.Pré-Obesidade</v>
      </c>
      <c r="E233">
        <v>3</v>
      </c>
      <c r="F233" t="s">
        <v>10</v>
      </c>
      <c r="G233" t="s">
        <v>11</v>
      </c>
      <c r="H233" s="7">
        <v>1400.1286700000001</v>
      </c>
    </row>
    <row r="234" spans="1:8" x14ac:dyDescent="0.3">
      <c r="A234">
        <v>19</v>
      </c>
      <c r="B234" t="s">
        <v>7</v>
      </c>
      <c r="C234" s="7">
        <v>17.8</v>
      </c>
      <c r="D234" s="10" t="str">
        <f>VLOOKUP(C234,depara!$B$2:$D$7,3,TRUE)</f>
        <v>1.Abaixo do peso</v>
      </c>
      <c r="E234">
        <v>0</v>
      </c>
      <c r="F234" t="s">
        <v>10</v>
      </c>
      <c r="G234" t="s">
        <v>12</v>
      </c>
      <c r="H234" s="7">
        <v>172.77850000000001</v>
      </c>
    </row>
    <row r="235" spans="1:8" x14ac:dyDescent="0.3">
      <c r="A235">
        <v>59</v>
      </c>
      <c r="B235" t="s">
        <v>8</v>
      </c>
      <c r="C235" s="10">
        <v>27.5</v>
      </c>
      <c r="D235" s="10" t="str">
        <f>VLOOKUP(C235,depara!$B$2:$D$7,3,TRUE)</f>
        <v>3.Pré-Obesidade</v>
      </c>
      <c r="E235">
        <v>1</v>
      </c>
      <c r="F235" t="s">
        <v>10</v>
      </c>
      <c r="G235" t="s">
        <v>12</v>
      </c>
      <c r="H235" s="7">
        <v>1233.3827999999999</v>
      </c>
    </row>
    <row r="236" spans="1:8" x14ac:dyDescent="0.3">
      <c r="A236">
        <v>39</v>
      </c>
      <c r="B236" t="s">
        <v>8</v>
      </c>
      <c r="C236" s="10">
        <v>24.51</v>
      </c>
      <c r="D236" s="10" t="str">
        <f>VLOOKUP(C236,depara!$B$2:$D$7,3,TRUE)</f>
        <v>2.Peso Normal</v>
      </c>
      <c r="E236">
        <v>2</v>
      </c>
      <c r="F236" t="s">
        <v>10</v>
      </c>
      <c r="G236" t="s">
        <v>13</v>
      </c>
      <c r="H236" s="7">
        <v>671.01918999999998</v>
      </c>
    </row>
    <row r="237" spans="1:8" x14ac:dyDescent="0.3">
      <c r="A237">
        <v>40</v>
      </c>
      <c r="B237" t="s">
        <v>7</v>
      </c>
      <c r="C237" s="10">
        <v>22.22</v>
      </c>
      <c r="D237" s="10" t="str">
        <f>VLOOKUP(C237,depara!$B$2:$D$7,3,TRUE)</f>
        <v>2.Peso Normal</v>
      </c>
      <c r="E237">
        <v>2</v>
      </c>
      <c r="F237" t="s">
        <v>9</v>
      </c>
      <c r="G237" t="s">
        <v>11</v>
      </c>
      <c r="H237" s="7">
        <v>1944.4265800000001</v>
      </c>
    </row>
    <row r="238" spans="1:8" x14ac:dyDescent="0.3">
      <c r="A238">
        <v>18</v>
      </c>
      <c r="B238" t="s">
        <v>7</v>
      </c>
      <c r="C238" s="10">
        <v>26.73</v>
      </c>
      <c r="D238" s="10" t="str">
        <f>VLOOKUP(C238,depara!$B$2:$D$7,3,TRUE)</f>
        <v>3.Pré-Obesidade</v>
      </c>
      <c r="E238">
        <v>0</v>
      </c>
      <c r="F238" t="s">
        <v>10</v>
      </c>
      <c r="G238" t="s">
        <v>11</v>
      </c>
      <c r="H238" s="7">
        <v>161.57666999999998</v>
      </c>
    </row>
    <row r="239" spans="1:8" x14ac:dyDescent="0.3">
      <c r="A239">
        <v>31</v>
      </c>
      <c r="B239" t="s">
        <v>8</v>
      </c>
      <c r="C239" s="10">
        <v>38.39</v>
      </c>
      <c r="D239" s="10" t="str">
        <f>VLOOKUP(C239,depara!$B$2:$D$7,3,TRUE)</f>
        <v>5.Obesidade Grau II</v>
      </c>
      <c r="E239">
        <v>2</v>
      </c>
      <c r="F239" t="s">
        <v>10</v>
      </c>
      <c r="G239" t="s">
        <v>11</v>
      </c>
      <c r="H239" s="7">
        <v>446.32051000000001</v>
      </c>
    </row>
    <row r="240" spans="1:8" x14ac:dyDescent="0.3">
      <c r="A240">
        <v>19</v>
      </c>
      <c r="B240" t="s">
        <v>8</v>
      </c>
      <c r="C240" s="10">
        <v>29.07</v>
      </c>
      <c r="D240" s="10" t="str">
        <f>VLOOKUP(C240,depara!$B$2:$D$7,3,TRUE)</f>
        <v>3.Pré-Obesidade</v>
      </c>
      <c r="E240">
        <v>0</v>
      </c>
      <c r="F240" t="s">
        <v>9</v>
      </c>
      <c r="G240" t="s">
        <v>13</v>
      </c>
      <c r="H240" s="7">
        <v>1735.26803</v>
      </c>
    </row>
    <row r="241" spans="1:8" x14ac:dyDescent="0.3">
      <c r="A241">
        <v>44</v>
      </c>
      <c r="B241" t="s">
        <v>8</v>
      </c>
      <c r="C241" s="10">
        <v>38.06</v>
      </c>
      <c r="D241" s="10" t="str">
        <f>VLOOKUP(C241,depara!$B$2:$D$7,3,TRUE)</f>
        <v>5.Obesidade Grau II</v>
      </c>
      <c r="E241">
        <v>1</v>
      </c>
      <c r="F241" t="s">
        <v>10</v>
      </c>
      <c r="G241" t="s">
        <v>11</v>
      </c>
      <c r="H241" s="7">
        <v>715.26714000000004</v>
      </c>
    </row>
    <row r="242" spans="1:8" x14ac:dyDescent="0.3">
      <c r="A242">
        <v>23</v>
      </c>
      <c r="B242" t="s">
        <v>7</v>
      </c>
      <c r="C242" s="10">
        <v>36.67</v>
      </c>
      <c r="D242" s="10" t="str">
        <f>VLOOKUP(C242,depara!$B$2:$D$7,3,TRUE)</f>
        <v>5.Obesidade Grau II</v>
      </c>
      <c r="E242">
        <v>2</v>
      </c>
      <c r="F242" t="s">
        <v>9</v>
      </c>
      <c r="G242" t="s">
        <v>14</v>
      </c>
      <c r="H242" s="7">
        <v>3851.1628299999998</v>
      </c>
    </row>
    <row r="243" spans="1:8" x14ac:dyDescent="0.3">
      <c r="A243">
        <v>33</v>
      </c>
      <c r="B243" t="s">
        <v>7</v>
      </c>
      <c r="C243" s="10">
        <v>22.135000000000002</v>
      </c>
      <c r="D243" s="10" t="str">
        <f>VLOOKUP(C243,depara!$B$2:$D$7,3,TRUE)</f>
        <v>2.Peso Normal</v>
      </c>
      <c r="E243">
        <v>1</v>
      </c>
      <c r="F243" t="s">
        <v>10</v>
      </c>
      <c r="G243" t="s">
        <v>14</v>
      </c>
      <c r="H243" s="7">
        <v>535.407465</v>
      </c>
    </row>
    <row r="244" spans="1:8" x14ac:dyDescent="0.3">
      <c r="A244">
        <v>55</v>
      </c>
      <c r="B244" t="s">
        <v>7</v>
      </c>
      <c r="C244" s="10">
        <v>26.8</v>
      </c>
      <c r="D244" s="10" t="str">
        <f>VLOOKUP(C244,depara!$B$2:$D$7,3,TRUE)</f>
        <v>3.Pré-Obesidade</v>
      </c>
      <c r="E244">
        <v>1</v>
      </c>
      <c r="F244" t="s">
        <v>10</v>
      </c>
      <c r="G244" t="s">
        <v>12</v>
      </c>
      <c r="H244" s="7">
        <v>3516.013457</v>
      </c>
    </row>
    <row r="245" spans="1:8" x14ac:dyDescent="0.3">
      <c r="A245">
        <v>40</v>
      </c>
      <c r="B245" t="s">
        <v>8</v>
      </c>
      <c r="C245" s="10">
        <v>35.299999999999997</v>
      </c>
      <c r="D245" s="10" t="str">
        <f>VLOOKUP(C245,depara!$B$2:$D$7,3,TRUE)</f>
        <v>5.Obesidade Grau II</v>
      </c>
      <c r="E245">
        <v>3</v>
      </c>
      <c r="F245" t="s">
        <v>10</v>
      </c>
      <c r="G245" t="s">
        <v>12</v>
      </c>
      <c r="H245" s="7">
        <v>719.68669999999997</v>
      </c>
    </row>
    <row r="246" spans="1:8" x14ac:dyDescent="0.3">
      <c r="A246">
        <v>63</v>
      </c>
      <c r="B246" t="s">
        <v>7</v>
      </c>
      <c r="C246" s="10">
        <v>27.74</v>
      </c>
      <c r="D246" s="10" t="str">
        <f>VLOOKUP(C246,depara!$B$2:$D$7,3,TRUE)</f>
        <v>3.Pré-Obesidade</v>
      </c>
      <c r="E246">
        <v>0</v>
      </c>
      <c r="F246" t="s">
        <v>9</v>
      </c>
      <c r="G246" t="s">
        <v>14</v>
      </c>
      <c r="H246" s="7">
        <v>2952.3165600000002</v>
      </c>
    </row>
    <row r="247" spans="1:8" x14ac:dyDescent="0.3">
      <c r="A247">
        <v>54</v>
      </c>
      <c r="B247" t="s">
        <v>8</v>
      </c>
      <c r="C247" s="10">
        <v>30.02</v>
      </c>
      <c r="D247" s="10" t="str">
        <f>VLOOKUP(C247,depara!$B$2:$D$7,3,TRUE)</f>
        <v>4.Obesidade Grau I</v>
      </c>
      <c r="E247">
        <v>0</v>
      </c>
      <c r="F247" t="s">
        <v>10</v>
      </c>
      <c r="G247" t="s">
        <v>13</v>
      </c>
      <c r="H247" s="7">
        <v>2447.6478510000002</v>
      </c>
    </row>
    <row r="248" spans="1:8" x14ac:dyDescent="0.3">
      <c r="A248">
        <v>60</v>
      </c>
      <c r="B248" t="s">
        <v>7</v>
      </c>
      <c r="C248" s="10">
        <v>38.06</v>
      </c>
      <c r="D248" s="10" t="str">
        <f>VLOOKUP(C248,depara!$B$2:$D$7,3,TRUE)</f>
        <v>5.Obesidade Grau II</v>
      </c>
      <c r="E248">
        <v>0</v>
      </c>
      <c r="F248" t="s">
        <v>10</v>
      </c>
      <c r="G248" t="s">
        <v>11</v>
      </c>
      <c r="H248" s="7">
        <v>1264.8703399999999</v>
      </c>
    </row>
    <row r="249" spans="1:8" x14ac:dyDescent="0.3">
      <c r="A249">
        <v>24</v>
      </c>
      <c r="B249" t="s">
        <v>8</v>
      </c>
      <c r="C249" s="10">
        <v>35.86</v>
      </c>
      <c r="D249" s="10" t="str">
        <f>VLOOKUP(C249,depara!$B$2:$D$7,3,TRUE)</f>
        <v>5.Obesidade Grau II</v>
      </c>
      <c r="E249">
        <v>0</v>
      </c>
      <c r="F249" t="s">
        <v>10</v>
      </c>
      <c r="G249" t="s">
        <v>11</v>
      </c>
      <c r="H249" s="7">
        <v>198.69333999999998</v>
      </c>
    </row>
    <row r="250" spans="1:8" x14ac:dyDescent="0.3">
      <c r="A250">
        <v>19</v>
      </c>
      <c r="B250" t="s">
        <v>8</v>
      </c>
      <c r="C250" s="10">
        <v>20.9</v>
      </c>
      <c r="D250" s="10" t="str">
        <f>VLOOKUP(C250,depara!$B$2:$D$7,3,TRUE)</f>
        <v>2.Peso Normal</v>
      </c>
      <c r="E250">
        <v>1</v>
      </c>
      <c r="F250" t="s">
        <v>10</v>
      </c>
      <c r="G250" t="s">
        <v>12</v>
      </c>
      <c r="H250" s="7">
        <v>183.20940000000002</v>
      </c>
    </row>
    <row r="251" spans="1:8" x14ac:dyDescent="0.3">
      <c r="A251">
        <v>29</v>
      </c>
      <c r="B251" t="s">
        <v>8</v>
      </c>
      <c r="C251" s="10">
        <v>28.975000000000001</v>
      </c>
      <c r="D251" s="10" t="str">
        <f>VLOOKUP(C251,depara!$B$2:$D$7,3,TRUE)</f>
        <v>3.Pré-Obesidade</v>
      </c>
      <c r="E251">
        <v>1</v>
      </c>
      <c r="F251" t="s">
        <v>10</v>
      </c>
      <c r="G251" t="s">
        <v>14</v>
      </c>
      <c r="H251" s="7">
        <v>404.05582500000003</v>
      </c>
    </row>
    <row r="252" spans="1:8" x14ac:dyDescent="0.3">
      <c r="A252">
        <v>18</v>
      </c>
      <c r="B252" t="s">
        <v>8</v>
      </c>
      <c r="C252" s="10">
        <v>17.29</v>
      </c>
      <c r="D252" s="10" t="str">
        <f>VLOOKUP(C252,depara!$B$2:$D$7,3,TRUE)</f>
        <v>1.Abaixo do peso</v>
      </c>
      <c r="E252">
        <v>2</v>
      </c>
      <c r="F252" t="s">
        <v>9</v>
      </c>
      <c r="G252" t="s">
        <v>14</v>
      </c>
      <c r="H252" s="7">
        <v>1282.94551</v>
      </c>
    </row>
    <row r="253" spans="1:8" x14ac:dyDescent="0.3">
      <c r="A253">
        <v>63</v>
      </c>
      <c r="B253" t="s">
        <v>7</v>
      </c>
      <c r="C253" s="10">
        <v>32.200000000000003</v>
      </c>
      <c r="D253" s="10" t="str">
        <f>VLOOKUP(C253,depara!$B$2:$D$7,3,TRUE)</f>
        <v>4.Obesidade Grau I</v>
      </c>
      <c r="E253">
        <v>2</v>
      </c>
      <c r="F253" t="s">
        <v>9</v>
      </c>
      <c r="G253" t="s">
        <v>12</v>
      </c>
      <c r="H253" s="7">
        <v>4730.5304999999998</v>
      </c>
    </row>
    <row r="254" spans="1:8" x14ac:dyDescent="0.3">
      <c r="A254">
        <v>54</v>
      </c>
      <c r="B254" t="s">
        <v>8</v>
      </c>
      <c r="C254" s="10">
        <v>34.21</v>
      </c>
      <c r="D254" s="10" t="str">
        <f>VLOOKUP(C254,depara!$B$2:$D$7,3,TRUE)</f>
        <v>4.Obesidade Grau I</v>
      </c>
      <c r="E254">
        <v>2</v>
      </c>
      <c r="F254" t="s">
        <v>9</v>
      </c>
      <c r="G254" t="s">
        <v>11</v>
      </c>
      <c r="H254" s="7">
        <v>4426.0749900000001</v>
      </c>
    </row>
    <row r="255" spans="1:8" x14ac:dyDescent="0.3">
      <c r="A255">
        <v>27</v>
      </c>
      <c r="B255" t="s">
        <v>8</v>
      </c>
      <c r="C255" s="10">
        <v>30.3</v>
      </c>
      <c r="D255" s="10" t="str">
        <f>VLOOKUP(C255,depara!$B$2:$D$7,3,TRUE)</f>
        <v>4.Obesidade Grau I</v>
      </c>
      <c r="E255">
        <v>3</v>
      </c>
      <c r="F255" t="s">
        <v>10</v>
      </c>
      <c r="G255" t="s">
        <v>12</v>
      </c>
      <c r="H255" s="7">
        <v>426.07439999999997</v>
      </c>
    </row>
    <row r="256" spans="1:8" x14ac:dyDescent="0.3">
      <c r="A256">
        <v>50</v>
      </c>
      <c r="B256" t="s">
        <v>8</v>
      </c>
      <c r="C256" s="10">
        <v>31.824999999999999</v>
      </c>
      <c r="D256" s="10" t="str">
        <f>VLOOKUP(C256,depara!$B$2:$D$7,3,TRUE)</f>
        <v>4.Obesidade Grau I</v>
      </c>
      <c r="E256">
        <v>0</v>
      </c>
      <c r="F256" t="s">
        <v>9</v>
      </c>
      <c r="G256" t="s">
        <v>14</v>
      </c>
      <c r="H256" s="7">
        <v>4109.7161749999996</v>
      </c>
    </row>
    <row r="257" spans="1:8" x14ac:dyDescent="0.3">
      <c r="A257">
        <v>55</v>
      </c>
      <c r="B257" t="s">
        <v>7</v>
      </c>
      <c r="C257" s="10">
        <v>25.364999999999998</v>
      </c>
      <c r="D257" s="10" t="str">
        <f>VLOOKUP(C257,depara!$B$2:$D$7,3,TRUE)</f>
        <v>3.Pré-Obesidade</v>
      </c>
      <c r="E257">
        <v>3</v>
      </c>
      <c r="F257" t="s">
        <v>10</v>
      </c>
      <c r="G257" t="s">
        <v>14</v>
      </c>
      <c r="H257" s="7">
        <v>1304.7332350000001</v>
      </c>
    </row>
    <row r="258" spans="1:8" x14ac:dyDescent="0.3">
      <c r="A258">
        <v>56</v>
      </c>
      <c r="B258" t="s">
        <v>8</v>
      </c>
      <c r="C258" s="10">
        <v>33.630000000000003</v>
      </c>
      <c r="D258" s="10" t="str">
        <f>VLOOKUP(C258,depara!$B$2:$D$7,3,TRUE)</f>
        <v>4.Obesidade Grau I</v>
      </c>
      <c r="E258">
        <v>0</v>
      </c>
      <c r="F258" t="s">
        <v>9</v>
      </c>
      <c r="G258" t="s">
        <v>13</v>
      </c>
      <c r="H258" s="7">
        <v>4392.1183700000001</v>
      </c>
    </row>
    <row r="259" spans="1:8" x14ac:dyDescent="0.3">
      <c r="A259">
        <v>38</v>
      </c>
      <c r="B259" t="s">
        <v>7</v>
      </c>
      <c r="C259" s="10">
        <v>40.15</v>
      </c>
      <c r="D259" s="10" t="str">
        <f>VLOOKUP(C259,depara!$B$2:$D$7,3,TRUE)</f>
        <v>6.Obesidade Grau III</v>
      </c>
      <c r="E259">
        <v>0</v>
      </c>
      <c r="F259" t="s">
        <v>10</v>
      </c>
      <c r="G259" t="s">
        <v>11</v>
      </c>
      <c r="H259" s="7">
        <v>540.09804999999994</v>
      </c>
    </row>
    <row r="260" spans="1:8" x14ac:dyDescent="0.3">
      <c r="A260">
        <v>51</v>
      </c>
      <c r="B260" t="s">
        <v>8</v>
      </c>
      <c r="C260" s="10">
        <v>24.414999999999999</v>
      </c>
      <c r="D260" s="10" t="str">
        <f>VLOOKUP(C260,depara!$B$2:$D$7,3,TRUE)</f>
        <v>2.Peso Normal</v>
      </c>
      <c r="E260">
        <v>4</v>
      </c>
      <c r="F260" t="s">
        <v>10</v>
      </c>
      <c r="G260" t="s">
        <v>13</v>
      </c>
      <c r="H260" s="7">
        <v>1152.0099850000001</v>
      </c>
    </row>
    <row r="261" spans="1:8" x14ac:dyDescent="0.3">
      <c r="A261">
        <v>19</v>
      </c>
      <c r="B261" t="s">
        <v>8</v>
      </c>
      <c r="C261" s="10">
        <v>31.92</v>
      </c>
      <c r="D261" s="10" t="str">
        <f>VLOOKUP(C261,depara!$B$2:$D$7,3,TRUE)</f>
        <v>4.Obesidade Grau I</v>
      </c>
      <c r="E261">
        <v>0</v>
      </c>
      <c r="F261" t="s">
        <v>9</v>
      </c>
      <c r="G261" t="s">
        <v>13</v>
      </c>
      <c r="H261" s="7">
        <v>3375.02918</v>
      </c>
    </row>
    <row r="262" spans="1:8" x14ac:dyDescent="0.3">
      <c r="A262">
        <v>58</v>
      </c>
      <c r="B262" t="s">
        <v>7</v>
      </c>
      <c r="C262" s="10">
        <v>25.2</v>
      </c>
      <c r="D262" s="10" t="str">
        <f>VLOOKUP(C262,depara!$B$2:$D$7,3,TRUE)</f>
        <v>3.Pré-Obesidade</v>
      </c>
      <c r="E262">
        <v>0</v>
      </c>
      <c r="F262" t="s">
        <v>10</v>
      </c>
      <c r="G262" t="s">
        <v>12</v>
      </c>
      <c r="H262" s="7">
        <v>1183.7159999999999</v>
      </c>
    </row>
    <row r="263" spans="1:8" x14ac:dyDescent="0.3">
      <c r="A263">
        <v>20</v>
      </c>
      <c r="B263" t="s">
        <v>7</v>
      </c>
      <c r="C263" s="10">
        <v>26.84</v>
      </c>
      <c r="D263" s="10" t="str">
        <f>VLOOKUP(C263,depara!$B$2:$D$7,3,TRUE)</f>
        <v>3.Pré-Obesidade</v>
      </c>
      <c r="E263">
        <v>1</v>
      </c>
      <c r="F263" t="s">
        <v>9</v>
      </c>
      <c r="G263" t="s">
        <v>11</v>
      </c>
      <c r="H263" s="7">
        <v>1708.52676</v>
      </c>
    </row>
    <row r="264" spans="1:8" x14ac:dyDescent="0.3">
      <c r="A264">
        <v>52</v>
      </c>
      <c r="B264" t="s">
        <v>8</v>
      </c>
      <c r="C264" s="10">
        <v>24.32</v>
      </c>
      <c r="D264" s="10" t="str">
        <f>VLOOKUP(C264,depara!$B$2:$D$7,3,TRUE)</f>
        <v>2.Peso Normal</v>
      </c>
      <c r="E264">
        <v>3</v>
      </c>
      <c r="F264" t="s">
        <v>9</v>
      </c>
      <c r="G264" t="s">
        <v>14</v>
      </c>
      <c r="H264" s="7">
        <v>2486.9836800000003</v>
      </c>
    </row>
    <row r="265" spans="1:8" x14ac:dyDescent="0.3">
      <c r="A265">
        <v>19</v>
      </c>
      <c r="B265" t="s">
        <v>8</v>
      </c>
      <c r="C265" s="10">
        <v>36.954999999999998</v>
      </c>
      <c r="D265" s="10" t="str">
        <f>VLOOKUP(C265,depara!$B$2:$D$7,3,TRUE)</f>
        <v>5.Obesidade Grau II</v>
      </c>
      <c r="E265">
        <v>0</v>
      </c>
      <c r="F265" t="s">
        <v>9</v>
      </c>
      <c r="G265" t="s">
        <v>13</v>
      </c>
      <c r="H265" s="7">
        <v>3621.9405449999999</v>
      </c>
    </row>
    <row r="266" spans="1:8" x14ac:dyDescent="0.3">
      <c r="A266">
        <v>53</v>
      </c>
      <c r="B266" t="s">
        <v>7</v>
      </c>
      <c r="C266" s="10">
        <v>38.06</v>
      </c>
      <c r="D266" s="10" t="str">
        <f>VLOOKUP(C266,depara!$B$2:$D$7,3,TRUE)</f>
        <v>5.Obesidade Grau II</v>
      </c>
      <c r="E266">
        <v>3</v>
      </c>
      <c r="F266" t="s">
        <v>10</v>
      </c>
      <c r="G266" t="s">
        <v>11</v>
      </c>
      <c r="H266" s="7">
        <v>2046.2997660000001</v>
      </c>
    </row>
    <row r="267" spans="1:8" x14ac:dyDescent="0.3">
      <c r="A267">
        <v>46</v>
      </c>
      <c r="B267" t="s">
        <v>8</v>
      </c>
      <c r="C267" s="10">
        <v>42.35</v>
      </c>
      <c r="D267" s="10" t="str">
        <f>VLOOKUP(C267,depara!$B$2:$D$7,3,TRUE)</f>
        <v>6.Obesidade Grau III</v>
      </c>
      <c r="E267">
        <v>3</v>
      </c>
      <c r="F267" t="s">
        <v>9</v>
      </c>
      <c r="G267" t="s">
        <v>11</v>
      </c>
      <c r="H267" s="7">
        <v>4615.1124499999996</v>
      </c>
    </row>
    <row r="268" spans="1:8" x14ac:dyDescent="0.3">
      <c r="A268">
        <v>40</v>
      </c>
      <c r="B268" t="s">
        <v>8</v>
      </c>
      <c r="C268" s="10">
        <v>19.8</v>
      </c>
      <c r="D268" s="10" t="str">
        <f>VLOOKUP(C268,depara!$B$2:$D$7,3,TRUE)</f>
        <v>2.Peso Normal</v>
      </c>
      <c r="E268">
        <v>1</v>
      </c>
      <c r="F268" t="s">
        <v>9</v>
      </c>
      <c r="G268" t="s">
        <v>11</v>
      </c>
      <c r="H268" s="7">
        <v>1717.9522000000002</v>
      </c>
    </row>
    <row r="269" spans="1:8" x14ac:dyDescent="0.3">
      <c r="A269">
        <v>59</v>
      </c>
      <c r="B269" t="s">
        <v>7</v>
      </c>
      <c r="C269" s="10">
        <v>32.395000000000003</v>
      </c>
      <c r="D269" s="10" t="str">
        <f>VLOOKUP(C269,depara!$B$2:$D$7,3,TRUE)</f>
        <v>4.Obesidade Grau I</v>
      </c>
      <c r="E269">
        <v>3</v>
      </c>
      <c r="F269" t="s">
        <v>10</v>
      </c>
      <c r="G269" t="s">
        <v>14</v>
      </c>
      <c r="H269" s="7">
        <v>1459.0632049999999</v>
      </c>
    </row>
    <row r="270" spans="1:8" x14ac:dyDescent="0.3">
      <c r="A270">
        <v>45</v>
      </c>
      <c r="B270" t="s">
        <v>8</v>
      </c>
      <c r="C270" s="10">
        <v>30.2</v>
      </c>
      <c r="D270" s="10" t="str">
        <f>VLOOKUP(C270,depara!$B$2:$D$7,3,TRUE)</f>
        <v>4.Obesidade Grau I</v>
      </c>
      <c r="E270">
        <v>1</v>
      </c>
      <c r="F270" t="s">
        <v>10</v>
      </c>
      <c r="G270" t="s">
        <v>12</v>
      </c>
      <c r="H270" s="7">
        <v>744.10529999999994</v>
      </c>
    </row>
    <row r="271" spans="1:8" x14ac:dyDescent="0.3">
      <c r="A271">
        <v>49</v>
      </c>
      <c r="B271" t="s">
        <v>8</v>
      </c>
      <c r="C271" s="10">
        <v>25.84</v>
      </c>
      <c r="D271" s="10" t="str">
        <f>VLOOKUP(C271,depara!$B$2:$D$7,3,TRUE)</f>
        <v>3.Pré-Obesidade</v>
      </c>
      <c r="E271">
        <v>1</v>
      </c>
      <c r="F271" t="s">
        <v>10</v>
      </c>
      <c r="G271" t="s">
        <v>14</v>
      </c>
      <c r="H271" s="7">
        <v>928.24806000000012</v>
      </c>
    </row>
    <row r="272" spans="1:8" x14ac:dyDescent="0.3">
      <c r="A272">
        <v>18</v>
      </c>
      <c r="B272" t="s">
        <v>8</v>
      </c>
      <c r="C272" s="10">
        <v>29.37</v>
      </c>
      <c r="D272" s="10" t="str">
        <f>VLOOKUP(C272,depara!$B$2:$D$7,3,TRUE)</f>
        <v>3.Pré-Obesidade</v>
      </c>
      <c r="E272">
        <v>1</v>
      </c>
      <c r="F272" t="s">
        <v>10</v>
      </c>
      <c r="G272" t="s">
        <v>11</v>
      </c>
      <c r="H272" s="7">
        <v>171.94363000000001</v>
      </c>
    </row>
    <row r="273" spans="1:8" x14ac:dyDescent="0.3">
      <c r="A273">
        <v>50</v>
      </c>
      <c r="B273" t="s">
        <v>8</v>
      </c>
      <c r="C273" s="10">
        <v>34.200000000000003</v>
      </c>
      <c r="D273" s="10" t="str">
        <f>VLOOKUP(C273,depara!$B$2:$D$7,3,TRUE)</f>
        <v>4.Obesidade Grau I</v>
      </c>
      <c r="E273">
        <v>2</v>
      </c>
      <c r="F273" t="s">
        <v>9</v>
      </c>
      <c r="G273" t="s">
        <v>12</v>
      </c>
      <c r="H273" s="7">
        <v>4285.6838000000007</v>
      </c>
    </row>
    <row r="274" spans="1:8" x14ac:dyDescent="0.3">
      <c r="A274">
        <v>41</v>
      </c>
      <c r="B274" t="s">
        <v>8</v>
      </c>
      <c r="C274" s="10">
        <v>37.049999999999997</v>
      </c>
      <c r="D274" s="10" t="str">
        <f>VLOOKUP(C274,depara!$B$2:$D$7,3,TRUE)</f>
        <v>5.Obesidade Grau II</v>
      </c>
      <c r="E274">
        <v>2</v>
      </c>
      <c r="F274" t="s">
        <v>10</v>
      </c>
      <c r="G274" t="s">
        <v>13</v>
      </c>
      <c r="H274" s="7">
        <v>726.57024999999999</v>
      </c>
    </row>
    <row r="275" spans="1:8" x14ac:dyDescent="0.3">
      <c r="A275">
        <v>50</v>
      </c>
      <c r="B275" t="s">
        <v>8</v>
      </c>
      <c r="C275" s="10">
        <v>27.454999999999998</v>
      </c>
      <c r="D275" s="10" t="str">
        <f>VLOOKUP(C275,depara!$B$2:$D$7,3,TRUE)</f>
        <v>3.Pré-Obesidade</v>
      </c>
      <c r="E275">
        <v>1</v>
      </c>
      <c r="F275" t="s">
        <v>10</v>
      </c>
      <c r="G275" t="s">
        <v>14</v>
      </c>
      <c r="H275" s="7">
        <v>961.76624500000003</v>
      </c>
    </row>
    <row r="276" spans="1:8" x14ac:dyDescent="0.3">
      <c r="A276">
        <v>25</v>
      </c>
      <c r="B276" t="s">
        <v>8</v>
      </c>
      <c r="C276" s="10">
        <v>27.55</v>
      </c>
      <c r="D276" s="10" t="str">
        <f>VLOOKUP(C276,depara!$B$2:$D$7,3,TRUE)</f>
        <v>3.Pré-Obesidade</v>
      </c>
      <c r="E276">
        <v>0</v>
      </c>
      <c r="F276" t="s">
        <v>10</v>
      </c>
      <c r="G276" t="s">
        <v>13</v>
      </c>
      <c r="H276" s="7">
        <v>252.31694999999999</v>
      </c>
    </row>
    <row r="277" spans="1:8" x14ac:dyDescent="0.3">
      <c r="A277">
        <v>47</v>
      </c>
      <c r="B277" t="s">
        <v>7</v>
      </c>
      <c r="C277" s="10">
        <v>26.6</v>
      </c>
      <c r="D277" s="10" t="str">
        <f>VLOOKUP(C277,depara!$B$2:$D$7,3,TRUE)</f>
        <v>3.Pré-Obesidade</v>
      </c>
      <c r="E277">
        <v>2</v>
      </c>
      <c r="F277" t="s">
        <v>10</v>
      </c>
      <c r="G277" t="s">
        <v>14</v>
      </c>
      <c r="H277" s="7">
        <v>971.58410000000003</v>
      </c>
    </row>
    <row r="278" spans="1:8" x14ac:dyDescent="0.3">
      <c r="A278">
        <v>19</v>
      </c>
      <c r="B278" t="s">
        <v>8</v>
      </c>
      <c r="C278" s="10">
        <v>20.614999999999998</v>
      </c>
      <c r="D278" s="10" t="str">
        <f>VLOOKUP(C278,depara!$B$2:$D$7,3,TRUE)</f>
        <v>2.Peso Normal</v>
      </c>
      <c r="E278">
        <v>2</v>
      </c>
      <c r="F278" t="s">
        <v>10</v>
      </c>
      <c r="G278" t="s">
        <v>13</v>
      </c>
      <c r="H278" s="7">
        <v>280.36978499999998</v>
      </c>
    </row>
    <row r="279" spans="1:8" x14ac:dyDescent="0.3">
      <c r="A279">
        <v>22</v>
      </c>
      <c r="B279" t="s">
        <v>7</v>
      </c>
      <c r="C279" s="10">
        <v>24.3</v>
      </c>
      <c r="D279" s="10" t="str">
        <f>VLOOKUP(C279,depara!$B$2:$D$7,3,TRUE)</f>
        <v>2.Peso Normal</v>
      </c>
      <c r="E279">
        <v>0</v>
      </c>
      <c r="F279" t="s">
        <v>10</v>
      </c>
      <c r="G279" t="s">
        <v>12</v>
      </c>
      <c r="H279" s="7">
        <v>215.04689999999999</v>
      </c>
    </row>
    <row r="280" spans="1:8" x14ac:dyDescent="0.3">
      <c r="A280">
        <v>59</v>
      </c>
      <c r="B280" t="s">
        <v>8</v>
      </c>
      <c r="C280" s="10">
        <v>31.79</v>
      </c>
      <c r="D280" s="10" t="str">
        <f>VLOOKUP(C280,depara!$B$2:$D$7,3,TRUE)</f>
        <v>4.Obesidade Grau I</v>
      </c>
      <c r="E280">
        <v>2</v>
      </c>
      <c r="F280" t="s">
        <v>10</v>
      </c>
      <c r="G280" t="s">
        <v>11</v>
      </c>
      <c r="H280" s="7">
        <v>1292.8791100000001</v>
      </c>
    </row>
    <row r="281" spans="1:8" x14ac:dyDescent="0.3">
      <c r="A281">
        <v>51</v>
      </c>
      <c r="B281" t="s">
        <v>7</v>
      </c>
      <c r="C281" s="10">
        <v>21.56</v>
      </c>
      <c r="D281" s="10" t="str">
        <f>VLOOKUP(C281,depara!$B$2:$D$7,3,TRUE)</f>
        <v>2.Peso Normal</v>
      </c>
      <c r="E281">
        <v>1</v>
      </c>
      <c r="F281" t="s">
        <v>10</v>
      </c>
      <c r="G281" t="s">
        <v>11</v>
      </c>
      <c r="H281" s="7">
        <v>985.51314000000002</v>
      </c>
    </row>
    <row r="282" spans="1:8" x14ac:dyDescent="0.3">
      <c r="A282">
        <v>40</v>
      </c>
      <c r="B282" t="s">
        <v>7</v>
      </c>
      <c r="C282" s="10">
        <v>28.12</v>
      </c>
      <c r="D282" s="10" t="str">
        <f>VLOOKUP(C282,depara!$B$2:$D$7,3,TRUE)</f>
        <v>3.Pré-Obesidade</v>
      </c>
      <c r="E282">
        <v>1</v>
      </c>
      <c r="F282" t="s">
        <v>9</v>
      </c>
      <c r="G282" t="s">
        <v>14</v>
      </c>
      <c r="H282" s="7">
        <v>2233.1566800000001</v>
      </c>
    </row>
    <row r="283" spans="1:8" x14ac:dyDescent="0.3">
      <c r="A283">
        <v>54</v>
      </c>
      <c r="B283" t="s">
        <v>8</v>
      </c>
      <c r="C283" s="10">
        <v>40.564999999999998</v>
      </c>
      <c r="D283" s="10" t="str">
        <f>VLOOKUP(C283,depara!$B$2:$D$7,3,TRUE)</f>
        <v>6.Obesidade Grau III</v>
      </c>
      <c r="E283">
        <v>3</v>
      </c>
      <c r="F283" t="s">
        <v>9</v>
      </c>
      <c r="G283" t="s">
        <v>14</v>
      </c>
      <c r="H283" s="7">
        <v>4854.9178350000002</v>
      </c>
    </row>
    <row r="284" spans="1:8" x14ac:dyDescent="0.3">
      <c r="A284">
        <v>30</v>
      </c>
      <c r="B284" t="s">
        <v>8</v>
      </c>
      <c r="C284" s="10">
        <v>27.645</v>
      </c>
      <c r="D284" s="10" t="str">
        <f>VLOOKUP(C284,depara!$B$2:$D$7,3,TRUE)</f>
        <v>3.Pré-Obesidade</v>
      </c>
      <c r="E284">
        <v>1</v>
      </c>
      <c r="F284" t="s">
        <v>10</v>
      </c>
      <c r="G284" t="s">
        <v>14</v>
      </c>
      <c r="H284" s="7">
        <v>423.71265499999998</v>
      </c>
    </row>
    <row r="285" spans="1:8" x14ac:dyDescent="0.3">
      <c r="A285">
        <v>55</v>
      </c>
      <c r="B285" t="s">
        <v>7</v>
      </c>
      <c r="C285" s="10">
        <v>32.395000000000003</v>
      </c>
      <c r="D285" s="10" t="str">
        <f>VLOOKUP(C285,depara!$B$2:$D$7,3,TRUE)</f>
        <v>4.Obesidade Grau I</v>
      </c>
      <c r="E285">
        <v>1</v>
      </c>
      <c r="F285" t="s">
        <v>10</v>
      </c>
      <c r="G285" t="s">
        <v>14</v>
      </c>
      <c r="H285" s="7">
        <v>1187.9104050000001</v>
      </c>
    </row>
    <row r="286" spans="1:8" x14ac:dyDescent="0.3">
      <c r="A286">
        <v>52</v>
      </c>
      <c r="B286" t="s">
        <v>7</v>
      </c>
      <c r="C286" s="10">
        <v>31.2</v>
      </c>
      <c r="D286" s="10" t="str">
        <f>VLOOKUP(C286,depara!$B$2:$D$7,3,TRUE)</f>
        <v>4.Obesidade Grau I</v>
      </c>
      <c r="E286">
        <v>0</v>
      </c>
      <c r="F286" t="s">
        <v>10</v>
      </c>
      <c r="G286" t="s">
        <v>12</v>
      </c>
      <c r="H286" s="7">
        <v>962.59199999999998</v>
      </c>
    </row>
    <row r="287" spans="1:8" x14ac:dyDescent="0.3">
      <c r="A287">
        <v>46</v>
      </c>
      <c r="B287" t="s">
        <v>8</v>
      </c>
      <c r="C287" s="10">
        <v>26.62</v>
      </c>
      <c r="D287" s="10" t="str">
        <f>VLOOKUP(C287,depara!$B$2:$D$7,3,TRUE)</f>
        <v>3.Pré-Obesidade</v>
      </c>
      <c r="E287">
        <v>1</v>
      </c>
      <c r="F287" t="s">
        <v>10</v>
      </c>
      <c r="G287" t="s">
        <v>11</v>
      </c>
      <c r="H287" s="7">
        <v>774.21098000000006</v>
      </c>
    </row>
    <row r="288" spans="1:8" x14ac:dyDescent="0.3">
      <c r="A288">
        <v>46</v>
      </c>
      <c r="B288" t="s">
        <v>7</v>
      </c>
      <c r="C288" s="10">
        <v>48.07</v>
      </c>
      <c r="D288" s="10" t="str">
        <f>VLOOKUP(C288,depara!$B$2:$D$7,3,TRUE)</f>
        <v>6.Obesidade Grau III</v>
      </c>
      <c r="E288">
        <v>2</v>
      </c>
      <c r="F288" t="s">
        <v>10</v>
      </c>
      <c r="G288" t="s">
        <v>14</v>
      </c>
      <c r="H288" s="7">
        <v>943.29253000000006</v>
      </c>
    </row>
    <row r="289" spans="1:8" x14ac:dyDescent="0.3">
      <c r="A289">
        <v>63</v>
      </c>
      <c r="B289" t="s">
        <v>7</v>
      </c>
      <c r="C289" s="10">
        <v>26.22</v>
      </c>
      <c r="D289" s="10" t="str">
        <f>VLOOKUP(C289,depara!$B$2:$D$7,3,TRUE)</f>
        <v>3.Pré-Obesidade</v>
      </c>
      <c r="E289">
        <v>0</v>
      </c>
      <c r="F289" t="s">
        <v>10</v>
      </c>
      <c r="G289" t="s">
        <v>13</v>
      </c>
      <c r="H289" s="7">
        <v>1425.6192800000001</v>
      </c>
    </row>
    <row r="290" spans="1:8" x14ac:dyDescent="0.3">
      <c r="A290">
        <v>59</v>
      </c>
      <c r="B290" t="s">
        <v>7</v>
      </c>
      <c r="C290" s="10">
        <v>36.765000000000001</v>
      </c>
      <c r="D290" s="10" t="str">
        <f>VLOOKUP(C290,depara!$B$2:$D$7,3,TRUE)</f>
        <v>5.Obesidade Grau II</v>
      </c>
      <c r="E290">
        <v>1</v>
      </c>
      <c r="F290" t="s">
        <v>9</v>
      </c>
      <c r="G290" t="s">
        <v>14</v>
      </c>
      <c r="H290" s="7">
        <v>4789.6791350000003</v>
      </c>
    </row>
    <row r="291" spans="1:8" x14ac:dyDescent="0.3">
      <c r="A291">
        <v>52</v>
      </c>
      <c r="B291" t="s">
        <v>8</v>
      </c>
      <c r="C291" s="10">
        <v>26.4</v>
      </c>
      <c r="D291" s="10" t="str">
        <f>VLOOKUP(C291,depara!$B$2:$D$7,3,TRUE)</f>
        <v>3.Pré-Obesidade</v>
      </c>
      <c r="E291">
        <v>3</v>
      </c>
      <c r="F291" t="s">
        <v>10</v>
      </c>
      <c r="G291" t="s">
        <v>11</v>
      </c>
      <c r="H291" s="7">
        <v>2599.2821039999999</v>
      </c>
    </row>
    <row r="292" spans="1:8" x14ac:dyDescent="0.3">
      <c r="A292">
        <v>28</v>
      </c>
      <c r="B292" t="s">
        <v>7</v>
      </c>
      <c r="C292" s="10">
        <v>33.4</v>
      </c>
      <c r="D292" s="10" t="str">
        <f>VLOOKUP(C292,depara!$B$2:$D$7,3,TRUE)</f>
        <v>4.Obesidade Grau I</v>
      </c>
      <c r="E292">
        <v>0</v>
      </c>
      <c r="F292" t="s">
        <v>10</v>
      </c>
      <c r="G292" t="s">
        <v>12</v>
      </c>
      <c r="H292" s="7">
        <v>317.20179999999999</v>
      </c>
    </row>
    <row r="293" spans="1:8" x14ac:dyDescent="0.3">
      <c r="A293">
        <v>29</v>
      </c>
      <c r="B293" t="s">
        <v>8</v>
      </c>
      <c r="C293" s="10">
        <v>29.64</v>
      </c>
      <c r="D293" s="10" t="str">
        <f>VLOOKUP(C293,depara!$B$2:$D$7,3,TRUE)</f>
        <v>3.Pré-Obesidade</v>
      </c>
      <c r="E293">
        <v>1</v>
      </c>
      <c r="F293" t="s">
        <v>10</v>
      </c>
      <c r="G293" t="s">
        <v>14</v>
      </c>
      <c r="H293" s="7">
        <v>2027.7807509999998</v>
      </c>
    </row>
    <row r="294" spans="1:8" x14ac:dyDescent="0.3">
      <c r="A294">
        <v>25</v>
      </c>
      <c r="B294" t="s">
        <v>8</v>
      </c>
      <c r="C294" s="10">
        <v>45.54</v>
      </c>
      <c r="D294" s="10" t="str">
        <f>VLOOKUP(C294,depara!$B$2:$D$7,3,TRUE)</f>
        <v>6.Obesidade Grau III</v>
      </c>
      <c r="E294">
        <v>2</v>
      </c>
      <c r="F294" t="s">
        <v>9</v>
      </c>
      <c r="G294" t="s">
        <v>11</v>
      </c>
      <c r="H294" s="7">
        <v>4211.2235600000004</v>
      </c>
    </row>
    <row r="295" spans="1:8" x14ac:dyDescent="0.3">
      <c r="A295">
        <v>22</v>
      </c>
      <c r="B295" t="s">
        <v>7</v>
      </c>
      <c r="C295" s="10">
        <v>28.82</v>
      </c>
      <c r="D295" s="10" t="str">
        <f>VLOOKUP(C295,depara!$B$2:$D$7,3,TRUE)</f>
        <v>3.Pré-Obesidade</v>
      </c>
      <c r="E295">
        <v>0</v>
      </c>
      <c r="F295" t="s">
        <v>10</v>
      </c>
      <c r="G295" t="s">
        <v>11</v>
      </c>
      <c r="H295" s="7">
        <v>215.67518000000001</v>
      </c>
    </row>
    <row r="296" spans="1:8" x14ac:dyDescent="0.3">
      <c r="A296">
        <v>25</v>
      </c>
      <c r="B296" t="s">
        <v>8</v>
      </c>
      <c r="C296" s="10">
        <v>26.8</v>
      </c>
      <c r="D296" s="10" t="str">
        <f>VLOOKUP(C296,depara!$B$2:$D$7,3,TRUE)</f>
        <v>3.Pré-Obesidade</v>
      </c>
      <c r="E296">
        <v>3</v>
      </c>
      <c r="F296" t="s">
        <v>10</v>
      </c>
      <c r="G296" t="s">
        <v>12</v>
      </c>
      <c r="H296" s="7">
        <v>390.61270000000002</v>
      </c>
    </row>
    <row r="297" spans="1:8" x14ac:dyDescent="0.3">
      <c r="A297">
        <v>18</v>
      </c>
      <c r="B297" t="s">
        <v>8</v>
      </c>
      <c r="C297" s="10">
        <v>22.99</v>
      </c>
      <c r="D297" s="10" t="str">
        <f>VLOOKUP(C297,depara!$B$2:$D$7,3,TRUE)</f>
        <v>2.Peso Normal</v>
      </c>
      <c r="E297">
        <v>0</v>
      </c>
      <c r="F297" t="s">
        <v>10</v>
      </c>
      <c r="G297" t="s">
        <v>14</v>
      </c>
      <c r="H297" s="7">
        <v>170.45680999999999</v>
      </c>
    </row>
    <row r="298" spans="1:8" x14ac:dyDescent="0.3">
      <c r="A298">
        <v>19</v>
      </c>
      <c r="B298" t="s">
        <v>8</v>
      </c>
      <c r="C298" s="10">
        <v>27.7</v>
      </c>
      <c r="D298" s="10" t="str">
        <f>VLOOKUP(C298,depara!$B$2:$D$7,3,TRUE)</f>
        <v>3.Pré-Obesidade</v>
      </c>
      <c r="E298">
        <v>0</v>
      </c>
      <c r="F298" t="s">
        <v>9</v>
      </c>
      <c r="G298" t="s">
        <v>12</v>
      </c>
      <c r="H298" s="7">
        <v>1629.7846</v>
      </c>
    </row>
    <row r="299" spans="1:8" x14ac:dyDescent="0.3">
      <c r="A299">
        <v>47</v>
      </c>
      <c r="B299" t="s">
        <v>8</v>
      </c>
      <c r="C299" s="10">
        <v>25.41</v>
      </c>
      <c r="D299" s="10" t="str">
        <f>VLOOKUP(C299,depara!$B$2:$D$7,3,TRUE)</f>
        <v>3.Pré-Obesidade</v>
      </c>
      <c r="E299">
        <v>1</v>
      </c>
      <c r="F299" t="s">
        <v>9</v>
      </c>
      <c r="G299" t="s">
        <v>11</v>
      </c>
      <c r="H299" s="7">
        <v>2197.86769</v>
      </c>
    </row>
    <row r="300" spans="1:8" x14ac:dyDescent="0.3">
      <c r="A300">
        <v>31</v>
      </c>
      <c r="B300" t="s">
        <v>8</v>
      </c>
      <c r="C300" s="10">
        <v>34.39</v>
      </c>
      <c r="D300" s="10" t="str">
        <f>VLOOKUP(C300,depara!$B$2:$D$7,3,TRUE)</f>
        <v>4.Obesidade Grau I</v>
      </c>
      <c r="E300">
        <v>3</v>
      </c>
      <c r="F300" t="s">
        <v>9</v>
      </c>
      <c r="G300" t="s">
        <v>13</v>
      </c>
      <c r="H300" s="7">
        <v>3874.6355100000001</v>
      </c>
    </row>
    <row r="301" spans="1:8" x14ac:dyDescent="0.3">
      <c r="A301">
        <v>48</v>
      </c>
      <c r="B301" t="s">
        <v>7</v>
      </c>
      <c r="C301" s="10">
        <v>28.88</v>
      </c>
      <c r="D301" s="10" t="str">
        <f>VLOOKUP(C301,depara!$B$2:$D$7,3,TRUE)</f>
        <v>3.Pré-Obesidade</v>
      </c>
      <c r="E301">
        <v>1</v>
      </c>
      <c r="F301" t="s">
        <v>10</v>
      </c>
      <c r="G301" t="s">
        <v>13</v>
      </c>
      <c r="H301" s="7">
        <v>924.94951999999989</v>
      </c>
    </row>
    <row r="302" spans="1:8" x14ac:dyDescent="0.3">
      <c r="A302">
        <v>36</v>
      </c>
      <c r="B302" t="s">
        <v>8</v>
      </c>
      <c r="C302" s="10">
        <v>27.55</v>
      </c>
      <c r="D302" s="10" t="str">
        <f>VLOOKUP(C302,depara!$B$2:$D$7,3,TRUE)</f>
        <v>3.Pré-Obesidade</v>
      </c>
      <c r="E302">
        <v>3</v>
      </c>
      <c r="F302" t="s">
        <v>10</v>
      </c>
      <c r="G302" t="s">
        <v>14</v>
      </c>
      <c r="H302" s="7">
        <v>674.67425000000003</v>
      </c>
    </row>
    <row r="303" spans="1:8" x14ac:dyDescent="0.3">
      <c r="A303">
        <v>53</v>
      </c>
      <c r="B303" t="s">
        <v>7</v>
      </c>
      <c r="C303" s="10">
        <v>22.61</v>
      </c>
      <c r="D303" s="10" t="str">
        <f>VLOOKUP(C303,depara!$B$2:$D$7,3,TRUE)</f>
        <v>2.Peso Normal</v>
      </c>
      <c r="E303">
        <v>3</v>
      </c>
      <c r="F303" t="s">
        <v>9</v>
      </c>
      <c r="G303" t="s">
        <v>14</v>
      </c>
      <c r="H303" s="7">
        <v>2487.3384900000001</v>
      </c>
    </row>
    <row r="304" spans="1:8" x14ac:dyDescent="0.3">
      <c r="A304">
        <v>56</v>
      </c>
      <c r="B304" t="s">
        <v>7</v>
      </c>
      <c r="C304" s="10">
        <v>37.51</v>
      </c>
      <c r="D304" s="10" t="str">
        <f>VLOOKUP(C304,depara!$B$2:$D$7,3,TRUE)</f>
        <v>5.Obesidade Grau II</v>
      </c>
      <c r="E304">
        <v>2</v>
      </c>
      <c r="F304" t="s">
        <v>10</v>
      </c>
      <c r="G304" t="s">
        <v>11</v>
      </c>
      <c r="H304" s="7">
        <v>1226.55069</v>
      </c>
    </row>
    <row r="305" spans="1:8" x14ac:dyDescent="0.3">
      <c r="A305">
        <v>28</v>
      </c>
      <c r="B305" t="s">
        <v>7</v>
      </c>
      <c r="C305" s="10">
        <v>33</v>
      </c>
      <c r="D305" s="10" t="str">
        <f>VLOOKUP(C305,depara!$B$2:$D$7,3,TRUE)</f>
        <v>4.Obesidade Grau I</v>
      </c>
      <c r="E305">
        <v>2</v>
      </c>
      <c r="F305" t="s">
        <v>10</v>
      </c>
      <c r="G305" t="s">
        <v>11</v>
      </c>
      <c r="H305" s="7">
        <v>434.94620000000003</v>
      </c>
    </row>
    <row r="306" spans="1:8" x14ac:dyDescent="0.3">
      <c r="A306">
        <v>57</v>
      </c>
      <c r="B306" t="s">
        <v>7</v>
      </c>
      <c r="C306" s="10">
        <v>38</v>
      </c>
      <c r="D306" s="10" t="str">
        <f>VLOOKUP(C306,depara!$B$2:$D$7,3,TRUE)</f>
        <v>5.Obesidade Grau II</v>
      </c>
      <c r="E306">
        <v>2</v>
      </c>
      <c r="F306" t="s">
        <v>10</v>
      </c>
      <c r="G306" t="s">
        <v>12</v>
      </c>
      <c r="H306" s="7">
        <v>1264.6206999999999</v>
      </c>
    </row>
    <row r="307" spans="1:8" x14ac:dyDescent="0.3">
      <c r="A307">
        <v>29</v>
      </c>
      <c r="B307" t="s">
        <v>8</v>
      </c>
      <c r="C307" s="10">
        <v>33.344999999999999</v>
      </c>
      <c r="D307" s="10" t="str">
        <f>VLOOKUP(C307,depara!$B$2:$D$7,3,TRUE)</f>
        <v>4.Obesidade Grau I</v>
      </c>
      <c r="E307">
        <v>2</v>
      </c>
      <c r="F307" t="s">
        <v>10</v>
      </c>
      <c r="G307" t="s">
        <v>13</v>
      </c>
      <c r="H307" s="7">
        <v>1944.2353500000002</v>
      </c>
    </row>
    <row r="308" spans="1:8" x14ac:dyDescent="0.3">
      <c r="A308">
        <v>28</v>
      </c>
      <c r="B308" t="s">
        <v>7</v>
      </c>
      <c r="C308" s="10">
        <v>27.5</v>
      </c>
      <c r="D308" s="10" t="str">
        <f>VLOOKUP(C308,depara!$B$2:$D$7,3,TRUE)</f>
        <v>3.Pré-Obesidade</v>
      </c>
      <c r="E308">
        <v>2</v>
      </c>
      <c r="F308" t="s">
        <v>10</v>
      </c>
      <c r="G308" t="s">
        <v>12</v>
      </c>
      <c r="H308" s="7">
        <v>2017.7671129999999</v>
      </c>
    </row>
    <row r="309" spans="1:8" x14ac:dyDescent="0.3">
      <c r="A309">
        <v>30</v>
      </c>
      <c r="B309" t="s">
        <v>7</v>
      </c>
      <c r="C309" s="10">
        <v>33.33</v>
      </c>
      <c r="D309" s="10" t="str">
        <f>VLOOKUP(C309,depara!$B$2:$D$7,3,TRUE)</f>
        <v>4.Obesidade Grau I</v>
      </c>
      <c r="E309">
        <v>1</v>
      </c>
      <c r="F309" t="s">
        <v>10</v>
      </c>
      <c r="G309" t="s">
        <v>11</v>
      </c>
      <c r="H309" s="7">
        <v>415.10287</v>
      </c>
    </row>
    <row r="310" spans="1:8" x14ac:dyDescent="0.3">
      <c r="A310">
        <v>58</v>
      </c>
      <c r="B310" t="s">
        <v>8</v>
      </c>
      <c r="C310" s="10">
        <v>34.865000000000002</v>
      </c>
      <c r="D310" s="10" t="str">
        <f>VLOOKUP(C310,depara!$B$2:$D$7,3,TRUE)</f>
        <v>4.Obesidade Grau I</v>
      </c>
      <c r="E310">
        <v>0</v>
      </c>
      <c r="F310" t="s">
        <v>10</v>
      </c>
      <c r="G310" t="s">
        <v>14</v>
      </c>
      <c r="H310" s="7">
        <v>1194.459435</v>
      </c>
    </row>
    <row r="311" spans="1:8" x14ac:dyDescent="0.3">
      <c r="A311">
        <v>41</v>
      </c>
      <c r="B311" t="s">
        <v>7</v>
      </c>
      <c r="C311" s="10">
        <v>33.06</v>
      </c>
      <c r="D311" s="10" t="str">
        <f>VLOOKUP(C311,depara!$B$2:$D$7,3,TRUE)</f>
        <v>4.Obesidade Grau I</v>
      </c>
      <c r="E311">
        <v>2</v>
      </c>
      <c r="F311" t="s">
        <v>10</v>
      </c>
      <c r="G311" t="s">
        <v>13</v>
      </c>
      <c r="H311" s="7">
        <v>774.91563999999994</v>
      </c>
    </row>
    <row r="312" spans="1:8" x14ac:dyDescent="0.3">
      <c r="A312">
        <v>50</v>
      </c>
      <c r="B312" t="s">
        <v>8</v>
      </c>
      <c r="C312" s="10">
        <v>26.6</v>
      </c>
      <c r="D312" s="10" t="str">
        <f>VLOOKUP(C312,depara!$B$2:$D$7,3,TRUE)</f>
        <v>3.Pré-Obesidade</v>
      </c>
      <c r="E312">
        <v>0</v>
      </c>
      <c r="F312" t="s">
        <v>10</v>
      </c>
      <c r="G312" t="s">
        <v>12</v>
      </c>
      <c r="H312" s="7">
        <v>844.44740000000002</v>
      </c>
    </row>
    <row r="313" spans="1:8" x14ac:dyDescent="0.3">
      <c r="A313">
        <v>19</v>
      </c>
      <c r="B313" t="s">
        <v>7</v>
      </c>
      <c r="C313" s="10">
        <v>24.7</v>
      </c>
      <c r="D313" s="10" t="str">
        <f>VLOOKUP(C313,depara!$B$2:$D$7,3,TRUE)</f>
        <v>2.Peso Normal</v>
      </c>
      <c r="E313">
        <v>0</v>
      </c>
      <c r="F313" t="s">
        <v>10</v>
      </c>
      <c r="G313" t="s">
        <v>12</v>
      </c>
      <c r="H313" s="7">
        <v>173.73759999999999</v>
      </c>
    </row>
    <row r="314" spans="1:8" x14ac:dyDescent="0.3">
      <c r="A314">
        <v>43</v>
      </c>
      <c r="B314" t="s">
        <v>8</v>
      </c>
      <c r="C314" s="10">
        <v>35.97</v>
      </c>
      <c r="D314" s="10" t="str">
        <f>VLOOKUP(C314,depara!$B$2:$D$7,3,TRUE)</f>
        <v>5.Obesidade Grau II</v>
      </c>
      <c r="E314">
        <v>3</v>
      </c>
      <c r="F314" t="s">
        <v>9</v>
      </c>
      <c r="G314" t="s">
        <v>11</v>
      </c>
      <c r="H314" s="7">
        <v>4212.4515300000003</v>
      </c>
    </row>
    <row r="315" spans="1:8" x14ac:dyDescent="0.3">
      <c r="A315">
        <v>49</v>
      </c>
      <c r="B315" t="s">
        <v>8</v>
      </c>
      <c r="C315" s="10">
        <v>35.86</v>
      </c>
      <c r="D315" s="10" t="str">
        <f>VLOOKUP(C315,depara!$B$2:$D$7,3,TRUE)</f>
        <v>5.Obesidade Grau II</v>
      </c>
      <c r="E315">
        <v>0</v>
      </c>
      <c r="F315" t="s">
        <v>10</v>
      </c>
      <c r="G315" t="s">
        <v>11</v>
      </c>
      <c r="H315" s="7">
        <v>812.44083999999998</v>
      </c>
    </row>
    <row r="316" spans="1:8" x14ac:dyDescent="0.3">
      <c r="A316">
        <v>27</v>
      </c>
      <c r="B316" t="s">
        <v>7</v>
      </c>
      <c r="C316" s="10">
        <v>31.4</v>
      </c>
      <c r="D316" s="10" t="str">
        <f>VLOOKUP(C316,depara!$B$2:$D$7,3,TRUE)</f>
        <v>4.Obesidade Grau I</v>
      </c>
      <c r="E316">
        <v>0</v>
      </c>
      <c r="F316" t="s">
        <v>9</v>
      </c>
      <c r="G316" t="s">
        <v>12</v>
      </c>
      <c r="H316" s="7">
        <v>3483.8872999999999</v>
      </c>
    </row>
    <row r="317" spans="1:8" x14ac:dyDescent="0.3">
      <c r="A317">
        <v>52</v>
      </c>
      <c r="B317" t="s">
        <v>8</v>
      </c>
      <c r="C317" s="10">
        <v>33.25</v>
      </c>
      <c r="D317" s="10" t="str">
        <f>VLOOKUP(C317,depara!$B$2:$D$7,3,TRUE)</f>
        <v>4.Obesidade Grau I</v>
      </c>
      <c r="E317">
        <v>0</v>
      </c>
      <c r="F317" t="s">
        <v>10</v>
      </c>
      <c r="G317" t="s">
        <v>14</v>
      </c>
      <c r="H317" s="7">
        <v>972.27695000000006</v>
      </c>
    </row>
    <row r="318" spans="1:8" x14ac:dyDescent="0.3">
      <c r="A318">
        <v>50</v>
      </c>
      <c r="B318" t="s">
        <v>8</v>
      </c>
      <c r="C318" s="10">
        <v>32.204999999999998</v>
      </c>
      <c r="D318" s="10" t="str">
        <f>VLOOKUP(C318,depara!$B$2:$D$7,3,TRUE)</f>
        <v>4.Obesidade Grau I</v>
      </c>
      <c r="E318">
        <v>0</v>
      </c>
      <c r="F318" t="s">
        <v>10</v>
      </c>
      <c r="G318" t="s">
        <v>13</v>
      </c>
      <c r="H318" s="7">
        <v>883.52649500000007</v>
      </c>
    </row>
    <row r="319" spans="1:8" x14ac:dyDescent="0.3">
      <c r="A319">
        <v>54</v>
      </c>
      <c r="B319" t="s">
        <v>8</v>
      </c>
      <c r="C319" s="10">
        <v>32.774999999999999</v>
      </c>
      <c r="D319" s="10" t="str">
        <f>VLOOKUP(C319,depara!$B$2:$D$7,3,TRUE)</f>
        <v>4.Obesidade Grau I</v>
      </c>
      <c r="E319">
        <v>0</v>
      </c>
      <c r="F319" t="s">
        <v>10</v>
      </c>
      <c r="G319" t="s">
        <v>14</v>
      </c>
      <c r="H319" s="7">
        <v>1043.506525</v>
      </c>
    </row>
    <row r="320" spans="1:8" x14ac:dyDescent="0.3">
      <c r="A320">
        <v>44</v>
      </c>
      <c r="B320" t="s">
        <v>7</v>
      </c>
      <c r="C320" s="10">
        <v>27.645</v>
      </c>
      <c r="D320" s="10" t="str">
        <f>VLOOKUP(C320,depara!$B$2:$D$7,3,TRUE)</f>
        <v>3.Pré-Obesidade</v>
      </c>
      <c r="E320">
        <v>0</v>
      </c>
      <c r="F320" t="s">
        <v>10</v>
      </c>
      <c r="G320" t="s">
        <v>13</v>
      </c>
      <c r="H320" s="7">
        <v>742.11945500000002</v>
      </c>
    </row>
    <row r="321" spans="1:8" x14ac:dyDescent="0.3">
      <c r="A321">
        <v>32</v>
      </c>
      <c r="B321" t="s">
        <v>8</v>
      </c>
      <c r="C321" s="10">
        <v>37.335000000000001</v>
      </c>
      <c r="D321" s="10" t="str">
        <f>VLOOKUP(C321,depara!$B$2:$D$7,3,TRUE)</f>
        <v>5.Obesidade Grau II</v>
      </c>
      <c r="E321">
        <v>1</v>
      </c>
      <c r="F321" t="s">
        <v>10</v>
      </c>
      <c r="G321" t="s">
        <v>14</v>
      </c>
      <c r="H321" s="7">
        <v>466.76076499999999</v>
      </c>
    </row>
    <row r="322" spans="1:8" x14ac:dyDescent="0.3">
      <c r="A322">
        <v>34</v>
      </c>
      <c r="B322" t="s">
        <v>8</v>
      </c>
      <c r="C322" s="10">
        <v>25.27</v>
      </c>
      <c r="D322" s="10" t="str">
        <f>VLOOKUP(C322,depara!$B$2:$D$7,3,TRUE)</f>
        <v>3.Pré-Obesidade</v>
      </c>
      <c r="E322">
        <v>1</v>
      </c>
      <c r="F322" t="s">
        <v>10</v>
      </c>
      <c r="G322" t="s">
        <v>13</v>
      </c>
      <c r="H322" s="7">
        <v>489.47533000000004</v>
      </c>
    </row>
    <row r="323" spans="1:8" x14ac:dyDescent="0.3">
      <c r="A323">
        <v>26</v>
      </c>
      <c r="B323" t="s">
        <v>7</v>
      </c>
      <c r="C323" s="10">
        <v>29.64</v>
      </c>
      <c r="D323" s="10" t="str">
        <f>VLOOKUP(C323,depara!$B$2:$D$7,3,TRUE)</f>
        <v>3.Pré-Obesidade</v>
      </c>
      <c r="E323">
        <v>4</v>
      </c>
      <c r="F323" t="s">
        <v>10</v>
      </c>
      <c r="G323" t="s">
        <v>14</v>
      </c>
      <c r="H323" s="7">
        <v>2467.166334</v>
      </c>
    </row>
    <row r="324" spans="1:8" x14ac:dyDescent="0.3">
      <c r="A324">
        <v>34</v>
      </c>
      <c r="B324" t="s">
        <v>8</v>
      </c>
      <c r="C324" s="10">
        <v>30.8</v>
      </c>
      <c r="D324" s="10" t="str">
        <f>VLOOKUP(C324,depara!$B$2:$D$7,3,TRUE)</f>
        <v>4.Obesidade Grau I</v>
      </c>
      <c r="E324">
        <v>0</v>
      </c>
      <c r="F324" t="s">
        <v>9</v>
      </c>
      <c r="G324" t="s">
        <v>12</v>
      </c>
      <c r="H324" s="7">
        <v>3549.1639999999998</v>
      </c>
    </row>
    <row r="325" spans="1:8" x14ac:dyDescent="0.3">
      <c r="A325">
        <v>57</v>
      </c>
      <c r="B325" t="s">
        <v>8</v>
      </c>
      <c r="C325" s="10">
        <v>40.945</v>
      </c>
      <c r="D325" s="10" t="str">
        <f>VLOOKUP(C325,depara!$B$2:$D$7,3,TRUE)</f>
        <v>6.Obesidade Grau III</v>
      </c>
      <c r="E325">
        <v>0</v>
      </c>
      <c r="F325" t="s">
        <v>10</v>
      </c>
      <c r="G325" t="s">
        <v>14</v>
      </c>
      <c r="H325" s="7">
        <v>1156.6300550000001</v>
      </c>
    </row>
    <row r="326" spans="1:8" x14ac:dyDescent="0.3">
      <c r="A326">
        <v>29</v>
      </c>
      <c r="B326" t="s">
        <v>8</v>
      </c>
      <c r="C326" s="10">
        <v>27.2</v>
      </c>
      <c r="D326" s="10" t="str">
        <f>VLOOKUP(C326,depara!$B$2:$D$7,3,TRUE)</f>
        <v>3.Pré-Obesidade</v>
      </c>
      <c r="E326">
        <v>0</v>
      </c>
      <c r="F326" t="s">
        <v>10</v>
      </c>
      <c r="G326" t="s">
        <v>12</v>
      </c>
      <c r="H326" s="7">
        <v>286.60910000000001</v>
      </c>
    </row>
    <row r="327" spans="1:8" x14ac:dyDescent="0.3">
      <c r="A327">
        <v>40</v>
      </c>
      <c r="B327" t="s">
        <v>8</v>
      </c>
      <c r="C327" s="10">
        <v>34.104999999999997</v>
      </c>
      <c r="D327" s="10" t="str">
        <f>VLOOKUP(C327,depara!$B$2:$D$7,3,TRUE)</f>
        <v>4.Obesidade Grau I</v>
      </c>
      <c r="E327">
        <v>1</v>
      </c>
      <c r="F327" t="s">
        <v>10</v>
      </c>
      <c r="G327" t="s">
        <v>14</v>
      </c>
      <c r="H327" s="7">
        <v>660.02059499999996</v>
      </c>
    </row>
    <row r="328" spans="1:8" x14ac:dyDescent="0.3">
      <c r="A328">
        <v>27</v>
      </c>
      <c r="B328" t="s">
        <v>7</v>
      </c>
      <c r="C328" s="10">
        <v>23.21</v>
      </c>
      <c r="D328" s="10" t="str">
        <f>VLOOKUP(C328,depara!$B$2:$D$7,3,TRUE)</f>
        <v>2.Peso Normal</v>
      </c>
      <c r="E328">
        <v>1</v>
      </c>
      <c r="F328" t="s">
        <v>10</v>
      </c>
      <c r="G328" t="s">
        <v>11</v>
      </c>
      <c r="H328" s="7">
        <v>356.18889000000001</v>
      </c>
    </row>
    <row r="329" spans="1:8" x14ac:dyDescent="0.3">
      <c r="A329">
        <v>45</v>
      </c>
      <c r="B329" t="s">
        <v>8</v>
      </c>
      <c r="C329" s="10">
        <v>36.479999999999997</v>
      </c>
      <c r="D329" s="10" t="str">
        <f>VLOOKUP(C329,depara!$B$2:$D$7,3,TRUE)</f>
        <v>5.Obesidade Grau II</v>
      </c>
      <c r="E329">
        <v>2</v>
      </c>
      <c r="F329" t="s">
        <v>9</v>
      </c>
      <c r="G329" t="s">
        <v>13</v>
      </c>
      <c r="H329" s="7">
        <v>4276.0502200000001</v>
      </c>
    </row>
    <row r="330" spans="1:8" x14ac:dyDescent="0.3">
      <c r="A330">
        <v>64</v>
      </c>
      <c r="B330" t="s">
        <v>7</v>
      </c>
      <c r="C330" s="10">
        <v>33.799999999999997</v>
      </c>
      <c r="D330" s="10" t="str">
        <f>VLOOKUP(C330,depara!$B$2:$D$7,3,TRUE)</f>
        <v>4.Obesidade Grau I</v>
      </c>
      <c r="E330">
        <v>1</v>
      </c>
      <c r="F330" t="s">
        <v>9</v>
      </c>
      <c r="G330" t="s">
        <v>12</v>
      </c>
      <c r="H330" s="7">
        <v>4792.8029999999999</v>
      </c>
    </row>
    <row r="331" spans="1:8" x14ac:dyDescent="0.3">
      <c r="A331">
        <v>52</v>
      </c>
      <c r="B331" t="s">
        <v>8</v>
      </c>
      <c r="C331" s="10">
        <v>36.700000000000003</v>
      </c>
      <c r="D331" s="10" t="str">
        <f>VLOOKUP(C331,depara!$B$2:$D$7,3,TRUE)</f>
        <v>5.Obesidade Grau II</v>
      </c>
      <c r="E331">
        <v>0</v>
      </c>
      <c r="F331" t="s">
        <v>10</v>
      </c>
      <c r="G331" t="s">
        <v>12</v>
      </c>
      <c r="H331" s="7">
        <v>914.45650000000001</v>
      </c>
    </row>
    <row r="332" spans="1:8" x14ac:dyDescent="0.3">
      <c r="A332">
        <v>61</v>
      </c>
      <c r="B332" t="s">
        <v>7</v>
      </c>
      <c r="C332" s="10">
        <v>36.384999999999998</v>
      </c>
      <c r="D332" s="10" t="str">
        <f>VLOOKUP(C332,depara!$B$2:$D$7,3,TRUE)</f>
        <v>5.Obesidade Grau II</v>
      </c>
      <c r="E332">
        <v>1</v>
      </c>
      <c r="F332" t="s">
        <v>9</v>
      </c>
      <c r="G332" t="s">
        <v>14</v>
      </c>
      <c r="H332" s="7">
        <v>4851.7563150000005</v>
      </c>
    </row>
    <row r="333" spans="1:8" x14ac:dyDescent="0.3">
      <c r="A333">
        <v>52</v>
      </c>
      <c r="B333" t="s">
        <v>8</v>
      </c>
      <c r="C333" s="10">
        <v>27.36</v>
      </c>
      <c r="D333" s="10" t="str">
        <f>VLOOKUP(C333,depara!$B$2:$D$7,3,TRUE)</f>
        <v>3.Pré-Obesidade</v>
      </c>
      <c r="E333">
        <v>0</v>
      </c>
      <c r="F333" t="s">
        <v>9</v>
      </c>
      <c r="G333" t="s">
        <v>13</v>
      </c>
      <c r="H333" s="7">
        <v>2439.3622399999999</v>
      </c>
    </row>
    <row r="334" spans="1:8" x14ac:dyDescent="0.3">
      <c r="A334">
        <v>61</v>
      </c>
      <c r="B334" t="s">
        <v>7</v>
      </c>
      <c r="C334" s="10">
        <v>31.16</v>
      </c>
      <c r="D334" s="10" t="str">
        <f>VLOOKUP(C334,depara!$B$2:$D$7,3,TRUE)</f>
        <v>4.Obesidade Grau I</v>
      </c>
      <c r="E334">
        <v>0</v>
      </c>
      <c r="F334" t="s">
        <v>10</v>
      </c>
      <c r="G334" t="s">
        <v>13</v>
      </c>
      <c r="H334" s="7">
        <v>1342.90354</v>
      </c>
    </row>
    <row r="335" spans="1:8" x14ac:dyDescent="0.3">
      <c r="A335">
        <v>56</v>
      </c>
      <c r="B335" t="s">
        <v>7</v>
      </c>
      <c r="C335" s="10">
        <v>28.785</v>
      </c>
      <c r="D335" s="10" t="str">
        <f>VLOOKUP(C335,depara!$B$2:$D$7,3,TRUE)</f>
        <v>3.Pré-Obesidade</v>
      </c>
      <c r="E335">
        <v>0</v>
      </c>
      <c r="F335" t="s">
        <v>10</v>
      </c>
      <c r="G335" t="s">
        <v>14</v>
      </c>
      <c r="H335" s="7">
        <v>1165.8379150000001</v>
      </c>
    </row>
    <row r="336" spans="1:8" x14ac:dyDescent="0.3">
      <c r="A336">
        <v>43</v>
      </c>
      <c r="B336" t="s">
        <v>7</v>
      </c>
      <c r="C336" s="10">
        <v>35.72</v>
      </c>
      <c r="D336" s="10" t="str">
        <f>VLOOKUP(C336,depara!$B$2:$D$7,3,TRUE)</f>
        <v>5.Obesidade Grau II</v>
      </c>
      <c r="E336">
        <v>2</v>
      </c>
      <c r="F336" t="s">
        <v>10</v>
      </c>
      <c r="G336" t="s">
        <v>14</v>
      </c>
      <c r="H336" s="7">
        <v>1914.4576519999998</v>
      </c>
    </row>
    <row r="337" spans="1:8" x14ac:dyDescent="0.3">
      <c r="A337">
        <v>64</v>
      </c>
      <c r="B337" t="s">
        <v>8</v>
      </c>
      <c r="C337" s="10">
        <v>34.5</v>
      </c>
      <c r="D337" s="10" t="str">
        <f>VLOOKUP(C337,depara!$B$2:$D$7,3,TRUE)</f>
        <v>4.Obesidade Grau I</v>
      </c>
      <c r="E337">
        <v>0</v>
      </c>
      <c r="F337" t="s">
        <v>10</v>
      </c>
      <c r="G337" t="s">
        <v>12</v>
      </c>
      <c r="H337" s="7">
        <v>1382.2802999999999</v>
      </c>
    </row>
    <row r="338" spans="1:8" x14ac:dyDescent="0.3">
      <c r="A338">
        <v>60</v>
      </c>
      <c r="B338" t="s">
        <v>8</v>
      </c>
      <c r="C338" s="10">
        <v>25.74</v>
      </c>
      <c r="D338" s="10" t="str">
        <f>VLOOKUP(C338,depara!$B$2:$D$7,3,TRUE)</f>
        <v>3.Pré-Obesidade</v>
      </c>
      <c r="E338">
        <v>0</v>
      </c>
      <c r="F338" t="s">
        <v>10</v>
      </c>
      <c r="G338" t="s">
        <v>11</v>
      </c>
      <c r="H338" s="7">
        <v>1214.2578600000002</v>
      </c>
    </row>
    <row r="339" spans="1:8" x14ac:dyDescent="0.3">
      <c r="A339">
        <v>62</v>
      </c>
      <c r="B339" t="s">
        <v>8</v>
      </c>
      <c r="C339" s="10">
        <v>27.55</v>
      </c>
      <c r="D339" s="10" t="str">
        <f>VLOOKUP(C339,depara!$B$2:$D$7,3,TRUE)</f>
        <v>3.Pré-Obesidade</v>
      </c>
      <c r="E339">
        <v>1</v>
      </c>
      <c r="F339" t="s">
        <v>10</v>
      </c>
      <c r="G339" t="s">
        <v>13</v>
      </c>
      <c r="H339" s="7">
        <v>1393.76665</v>
      </c>
    </row>
    <row r="340" spans="1:8" x14ac:dyDescent="0.3">
      <c r="A340">
        <v>50</v>
      </c>
      <c r="B340" t="s">
        <v>8</v>
      </c>
      <c r="C340" s="10">
        <v>32.299999999999997</v>
      </c>
      <c r="D340" s="10" t="str">
        <f>VLOOKUP(C340,depara!$B$2:$D$7,3,TRUE)</f>
        <v>4.Obesidade Grau I</v>
      </c>
      <c r="E340">
        <v>1</v>
      </c>
      <c r="F340" t="s">
        <v>9</v>
      </c>
      <c r="G340" t="s">
        <v>14</v>
      </c>
      <c r="H340" s="7">
        <v>4191.9097000000002</v>
      </c>
    </row>
    <row r="341" spans="1:8" x14ac:dyDescent="0.3">
      <c r="A341">
        <v>46</v>
      </c>
      <c r="B341" t="s">
        <v>7</v>
      </c>
      <c r="C341" s="10">
        <v>27.72</v>
      </c>
      <c r="D341" s="10" t="str">
        <f>VLOOKUP(C341,depara!$B$2:$D$7,3,TRUE)</f>
        <v>3.Pré-Obesidade</v>
      </c>
      <c r="E341">
        <v>1</v>
      </c>
      <c r="F341" t="s">
        <v>10</v>
      </c>
      <c r="G341" t="s">
        <v>11</v>
      </c>
      <c r="H341" s="7">
        <v>823.26388000000009</v>
      </c>
    </row>
    <row r="342" spans="1:8" x14ac:dyDescent="0.3">
      <c r="A342">
        <v>24</v>
      </c>
      <c r="B342" t="s">
        <v>7</v>
      </c>
      <c r="C342" s="10">
        <v>27.6</v>
      </c>
      <c r="D342" s="10" t="str">
        <f>VLOOKUP(C342,depara!$B$2:$D$7,3,TRUE)</f>
        <v>3.Pré-Obesidade</v>
      </c>
      <c r="E342">
        <v>0</v>
      </c>
      <c r="F342" t="s">
        <v>10</v>
      </c>
      <c r="G342" t="s">
        <v>12</v>
      </c>
      <c r="H342" s="7">
        <v>1895.522017</v>
      </c>
    </row>
    <row r="343" spans="1:8" x14ac:dyDescent="0.3">
      <c r="A343">
        <v>62</v>
      </c>
      <c r="B343" t="s">
        <v>8</v>
      </c>
      <c r="C343" s="10">
        <v>30.02</v>
      </c>
      <c r="D343" s="10" t="str">
        <f>VLOOKUP(C343,depara!$B$2:$D$7,3,TRUE)</f>
        <v>4.Obesidade Grau I</v>
      </c>
      <c r="E343">
        <v>0</v>
      </c>
      <c r="F343" t="s">
        <v>10</v>
      </c>
      <c r="G343" t="s">
        <v>13</v>
      </c>
      <c r="H343" s="7">
        <v>1335.2099800000001</v>
      </c>
    </row>
    <row r="344" spans="1:8" x14ac:dyDescent="0.3">
      <c r="A344">
        <v>60</v>
      </c>
      <c r="B344" t="s">
        <v>7</v>
      </c>
      <c r="C344" s="10">
        <v>27.55</v>
      </c>
      <c r="D344" s="10" t="str">
        <f>VLOOKUP(C344,depara!$B$2:$D$7,3,TRUE)</f>
        <v>3.Pré-Obesidade</v>
      </c>
      <c r="E344">
        <v>0</v>
      </c>
      <c r="F344" t="s">
        <v>10</v>
      </c>
      <c r="G344" t="s">
        <v>14</v>
      </c>
      <c r="H344" s="7">
        <v>1321.7094499999998</v>
      </c>
    </row>
    <row r="345" spans="1:8" x14ac:dyDescent="0.3">
      <c r="A345">
        <v>63</v>
      </c>
      <c r="B345" t="s">
        <v>8</v>
      </c>
      <c r="C345" s="10">
        <v>36.765000000000001</v>
      </c>
      <c r="D345" s="10" t="str">
        <f>VLOOKUP(C345,depara!$B$2:$D$7,3,TRUE)</f>
        <v>5.Obesidade Grau II</v>
      </c>
      <c r="E345">
        <v>0</v>
      </c>
      <c r="F345" t="s">
        <v>10</v>
      </c>
      <c r="G345" t="s">
        <v>14</v>
      </c>
      <c r="H345" s="7">
        <v>1398.185035</v>
      </c>
    </row>
    <row r="346" spans="1:8" x14ac:dyDescent="0.3">
      <c r="A346">
        <v>49</v>
      </c>
      <c r="B346" t="s">
        <v>7</v>
      </c>
      <c r="C346" s="10">
        <v>41.47</v>
      </c>
      <c r="D346" s="10" t="str">
        <f>VLOOKUP(C346,depara!$B$2:$D$7,3,TRUE)</f>
        <v>6.Obesidade Grau III</v>
      </c>
      <c r="E346">
        <v>4</v>
      </c>
      <c r="F346" t="s">
        <v>10</v>
      </c>
      <c r="G346" t="s">
        <v>11</v>
      </c>
      <c r="H346" s="7">
        <v>1097.72063</v>
      </c>
    </row>
    <row r="347" spans="1:8" x14ac:dyDescent="0.3">
      <c r="A347">
        <v>34</v>
      </c>
      <c r="B347" t="s">
        <v>7</v>
      </c>
      <c r="C347" s="10">
        <v>29.26</v>
      </c>
      <c r="D347" s="10" t="str">
        <f>VLOOKUP(C347,depara!$B$2:$D$7,3,TRUE)</f>
        <v>3.Pré-Obesidade</v>
      </c>
      <c r="E347">
        <v>3</v>
      </c>
      <c r="F347" t="s">
        <v>10</v>
      </c>
      <c r="G347" t="s">
        <v>11</v>
      </c>
      <c r="H347" s="7">
        <v>618.42993999999999</v>
      </c>
    </row>
    <row r="348" spans="1:8" x14ac:dyDescent="0.3">
      <c r="A348">
        <v>33</v>
      </c>
      <c r="B348" t="s">
        <v>8</v>
      </c>
      <c r="C348" s="10">
        <v>35.75</v>
      </c>
      <c r="D348" s="10" t="str">
        <f>VLOOKUP(C348,depara!$B$2:$D$7,3,TRUE)</f>
        <v>5.Obesidade Grau II</v>
      </c>
      <c r="E348">
        <v>2</v>
      </c>
      <c r="F348" t="s">
        <v>10</v>
      </c>
      <c r="G348" t="s">
        <v>11</v>
      </c>
      <c r="H348" s="7">
        <v>488.99995000000001</v>
      </c>
    </row>
    <row r="349" spans="1:8" x14ac:dyDescent="0.3">
      <c r="A349">
        <v>46</v>
      </c>
      <c r="B349" t="s">
        <v>8</v>
      </c>
      <c r="C349" s="10">
        <v>33.344999999999999</v>
      </c>
      <c r="D349" s="10" t="str">
        <f>VLOOKUP(C349,depara!$B$2:$D$7,3,TRUE)</f>
        <v>4.Obesidade Grau I</v>
      </c>
      <c r="E349">
        <v>1</v>
      </c>
      <c r="F349" t="s">
        <v>10</v>
      </c>
      <c r="G349" t="s">
        <v>14</v>
      </c>
      <c r="H349" s="7">
        <v>833.44575499999996</v>
      </c>
    </row>
    <row r="350" spans="1:8" x14ac:dyDescent="0.3">
      <c r="A350">
        <v>36</v>
      </c>
      <c r="B350" t="s">
        <v>7</v>
      </c>
      <c r="C350" s="10">
        <v>29.92</v>
      </c>
      <c r="D350" s="10" t="str">
        <f>VLOOKUP(C350,depara!$B$2:$D$7,3,TRUE)</f>
        <v>3.Pré-Obesidade</v>
      </c>
      <c r="E350">
        <v>1</v>
      </c>
      <c r="F350" t="s">
        <v>10</v>
      </c>
      <c r="G350" t="s">
        <v>11</v>
      </c>
      <c r="H350" s="7">
        <v>547.80367999999999</v>
      </c>
    </row>
    <row r="351" spans="1:8" x14ac:dyDescent="0.3">
      <c r="A351">
        <v>19</v>
      </c>
      <c r="B351" t="s">
        <v>8</v>
      </c>
      <c r="C351" s="10">
        <v>27.835000000000001</v>
      </c>
      <c r="D351" s="10" t="str">
        <f>VLOOKUP(C351,depara!$B$2:$D$7,3,TRUE)</f>
        <v>3.Pré-Obesidade</v>
      </c>
      <c r="E351">
        <v>0</v>
      </c>
      <c r="F351" t="s">
        <v>10</v>
      </c>
      <c r="G351" t="s">
        <v>13</v>
      </c>
      <c r="H351" s="7">
        <v>163.573365</v>
      </c>
    </row>
    <row r="352" spans="1:8" x14ac:dyDescent="0.3">
      <c r="A352">
        <v>57</v>
      </c>
      <c r="B352" t="s">
        <v>7</v>
      </c>
      <c r="C352" s="10">
        <v>23.18</v>
      </c>
      <c r="D352" s="10" t="str">
        <f>VLOOKUP(C352,depara!$B$2:$D$7,3,TRUE)</f>
        <v>2.Peso Normal</v>
      </c>
      <c r="E352">
        <v>0</v>
      </c>
      <c r="F352" t="s">
        <v>10</v>
      </c>
      <c r="G352" t="s">
        <v>13</v>
      </c>
      <c r="H352" s="7">
        <v>1183.0607199999999</v>
      </c>
    </row>
    <row r="353" spans="1:8" x14ac:dyDescent="0.3">
      <c r="A353">
        <v>50</v>
      </c>
      <c r="B353" t="s">
        <v>7</v>
      </c>
      <c r="C353" s="10">
        <v>25.6</v>
      </c>
      <c r="D353" s="10" t="str">
        <f>VLOOKUP(C353,depara!$B$2:$D$7,3,TRUE)</f>
        <v>3.Pré-Obesidade</v>
      </c>
      <c r="E353">
        <v>0</v>
      </c>
      <c r="F353" t="s">
        <v>10</v>
      </c>
      <c r="G353" t="s">
        <v>12</v>
      </c>
      <c r="H353" s="7">
        <v>893.2084000000001</v>
      </c>
    </row>
    <row r="354" spans="1:8" x14ac:dyDescent="0.3">
      <c r="A354">
        <v>30</v>
      </c>
      <c r="B354" t="s">
        <v>7</v>
      </c>
      <c r="C354" s="10">
        <v>27.7</v>
      </c>
      <c r="D354" s="10" t="str">
        <f>VLOOKUP(C354,depara!$B$2:$D$7,3,TRUE)</f>
        <v>3.Pré-Obesidade</v>
      </c>
      <c r="E354">
        <v>0</v>
      </c>
      <c r="F354" t="s">
        <v>10</v>
      </c>
      <c r="G354" t="s">
        <v>12</v>
      </c>
      <c r="H354" s="7">
        <v>355.4203</v>
      </c>
    </row>
    <row r="355" spans="1:8" x14ac:dyDescent="0.3">
      <c r="A355">
        <v>33</v>
      </c>
      <c r="B355" t="s">
        <v>8</v>
      </c>
      <c r="C355" s="10">
        <v>35.244999999999997</v>
      </c>
      <c r="D355" s="10" t="str">
        <f>VLOOKUP(C355,depara!$B$2:$D$7,3,TRUE)</f>
        <v>5.Obesidade Grau II</v>
      </c>
      <c r="E355">
        <v>0</v>
      </c>
      <c r="F355" t="s">
        <v>10</v>
      </c>
      <c r="G355" t="s">
        <v>14</v>
      </c>
      <c r="H355" s="7">
        <v>1240.4879100000001</v>
      </c>
    </row>
    <row r="356" spans="1:8" x14ac:dyDescent="0.3">
      <c r="A356">
        <v>18</v>
      </c>
      <c r="B356" t="s">
        <v>7</v>
      </c>
      <c r="C356" s="10">
        <v>38.28</v>
      </c>
      <c r="D356" s="10" t="str">
        <f>VLOOKUP(C356,depara!$B$2:$D$7,3,TRUE)</f>
        <v>5.Obesidade Grau II</v>
      </c>
      <c r="E356">
        <v>0</v>
      </c>
      <c r="F356" t="s">
        <v>10</v>
      </c>
      <c r="G356" t="s">
        <v>11</v>
      </c>
      <c r="H356" s="7">
        <v>1413.3037749999999</v>
      </c>
    </row>
    <row r="357" spans="1:8" x14ac:dyDescent="0.3">
      <c r="A357">
        <v>46</v>
      </c>
      <c r="B357" t="s">
        <v>8</v>
      </c>
      <c r="C357" s="10">
        <v>27.6</v>
      </c>
      <c r="D357" s="10" t="str">
        <f>VLOOKUP(C357,depara!$B$2:$D$7,3,TRUE)</f>
        <v>3.Pré-Obesidade</v>
      </c>
      <c r="E357">
        <v>0</v>
      </c>
      <c r="F357" t="s">
        <v>10</v>
      </c>
      <c r="G357" t="s">
        <v>12</v>
      </c>
      <c r="H357" s="7">
        <v>2460.3048370000001</v>
      </c>
    </row>
    <row r="358" spans="1:8" x14ac:dyDescent="0.3">
      <c r="A358">
        <v>46</v>
      </c>
      <c r="B358" t="s">
        <v>8</v>
      </c>
      <c r="C358" s="10">
        <v>43.89</v>
      </c>
      <c r="D358" s="10" t="str">
        <f>VLOOKUP(C358,depara!$B$2:$D$7,3,TRUE)</f>
        <v>6.Obesidade Grau III</v>
      </c>
      <c r="E358">
        <v>3</v>
      </c>
      <c r="F358" t="s">
        <v>10</v>
      </c>
      <c r="G358" t="s">
        <v>11</v>
      </c>
      <c r="H358" s="7">
        <v>894.41151000000013</v>
      </c>
    </row>
    <row r="359" spans="1:8" x14ac:dyDescent="0.3">
      <c r="A359">
        <v>47</v>
      </c>
      <c r="B359" t="s">
        <v>8</v>
      </c>
      <c r="C359" s="10">
        <v>29.83</v>
      </c>
      <c r="D359" s="10" t="str">
        <f>VLOOKUP(C359,depara!$B$2:$D$7,3,TRUE)</f>
        <v>3.Pré-Obesidade</v>
      </c>
      <c r="E359">
        <v>3</v>
      </c>
      <c r="F359" t="s">
        <v>10</v>
      </c>
      <c r="G359" t="s">
        <v>13</v>
      </c>
      <c r="H359" s="7">
        <v>962.03307000000007</v>
      </c>
    </row>
    <row r="360" spans="1:8" x14ac:dyDescent="0.3">
      <c r="A360">
        <v>23</v>
      </c>
      <c r="B360" t="s">
        <v>8</v>
      </c>
      <c r="C360" s="10">
        <v>41.91</v>
      </c>
      <c r="D360" s="10" t="str">
        <f>VLOOKUP(C360,depara!$B$2:$D$7,3,TRUE)</f>
        <v>6.Obesidade Grau III</v>
      </c>
      <c r="E360">
        <v>0</v>
      </c>
      <c r="F360" t="s">
        <v>10</v>
      </c>
      <c r="G360" t="s">
        <v>11</v>
      </c>
      <c r="H360" s="7">
        <v>183.72818999999998</v>
      </c>
    </row>
    <row r="361" spans="1:8" x14ac:dyDescent="0.3">
      <c r="A361">
        <v>18</v>
      </c>
      <c r="B361" t="s">
        <v>7</v>
      </c>
      <c r="C361" s="10">
        <v>20.79</v>
      </c>
      <c r="D361" s="10" t="str">
        <f>VLOOKUP(C361,depara!$B$2:$D$7,3,TRUE)</f>
        <v>2.Peso Normal</v>
      </c>
      <c r="E361">
        <v>0</v>
      </c>
      <c r="F361" t="s">
        <v>10</v>
      </c>
      <c r="G361" t="s">
        <v>11</v>
      </c>
      <c r="H361" s="7">
        <v>160.75101000000001</v>
      </c>
    </row>
    <row r="362" spans="1:8" x14ac:dyDescent="0.3">
      <c r="A362">
        <v>48</v>
      </c>
      <c r="B362" t="s">
        <v>7</v>
      </c>
      <c r="C362" s="10">
        <v>32.299999999999997</v>
      </c>
      <c r="D362" s="10" t="str">
        <f>VLOOKUP(C362,depara!$B$2:$D$7,3,TRUE)</f>
        <v>4.Obesidade Grau I</v>
      </c>
      <c r="E362">
        <v>2</v>
      </c>
      <c r="F362" t="s">
        <v>10</v>
      </c>
      <c r="G362" t="s">
        <v>14</v>
      </c>
      <c r="H362" s="7">
        <v>1004.3249</v>
      </c>
    </row>
    <row r="363" spans="1:8" x14ac:dyDescent="0.3">
      <c r="A363">
        <v>35</v>
      </c>
      <c r="B363" t="s">
        <v>8</v>
      </c>
      <c r="C363" s="10">
        <v>30.5</v>
      </c>
      <c r="D363" s="10" t="str">
        <f>VLOOKUP(C363,depara!$B$2:$D$7,3,TRUE)</f>
        <v>4.Obesidade Grau I</v>
      </c>
      <c r="E363">
        <v>1</v>
      </c>
      <c r="F363" t="s">
        <v>10</v>
      </c>
      <c r="G363" t="s">
        <v>12</v>
      </c>
      <c r="H363" s="7">
        <v>475.10699999999997</v>
      </c>
    </row>
    <row r="364" spans="1:8" x14ac:dyDescent="0.3">
      <c r="A364">
        <v>19</v>
      </c>
      <c r="B364" t="s">
        <v>7</v>
      </c>
      <c r="C364" s="10">
        <v>21.7</v>
      </c>
      <c r="D364" s="10" t="str">
        <f>VLOOKUP(C364,depara!$B$2:$D$7,3,TRUE)</f>
        <v>2.Peso Normal</v>
      </c>
      <c r="E364">
        <v>0</v>
      </c>
      <c r="F364" t="s">
        <v>9</v>
      </c>
      <c r="G364" t="s">
        <v>12</v>
      </c>
      <c r="H364" s="7">
        <v>1384.4505999999999</v>
      </c>
    </row>
    <row r="365" spans="1:8" x14ac:dyDescent="0.3">
      <c r="A365">
        <v>21</v>
      </c>
      <c r="B365" t="s">
        <v>7</v>
      </c>
      <c r="C365" s="10">
        <v>26.4</v>
      </c>
      <c r="D365" s="10" t="str">
        <f>VLOOKUP(C365,depara!$B$2:$D$7,3,TRUE)</f>
        <v>3.Pré-Obesidade</v>
      </c>
      <c r="E365">
        <v>1</v>
      </c>
      <c r="F365" t="s">
        <v>10</v>
      </c>
      <c r="G365" t="s">
        <v>12</v>
      </c>
      <c r="H365" s="7">
        <v>259.77789999999999</v>
      </c>
    </row>
    <row r="366" spans="1:8" x14ac:dyDescent="0.3">
      <c r="A366">
        <v>21</v>
      </c>
      <c r="B366" t="s">
        <v>7</v>
      </c>
      <c r="C366" s="10">
        <v>21.89</v>
      </c>
      <c r="D366" s="10" t="str">
        <f>VLOOKUP(C366,depara!$B$2:$D$7,3,TRUE)</f>
        <v>2.Peso Normal</v>
      </c>
      <c r="E366">
        <v>2</v>
      </c>
      <c r="F366" t="s">
        <v>10</v>
      </c>
      <c r="G366" t="s">
        <v>11</v>
      </c>
      <c r="H366" s="7">
        <v>318.05101000000002</v>
      </c>
    </row>
    <row r="367" spans="1:8" x14ac:dyDescent="0.3">
      <c r="A367">
        <v>49</v>
      </c>
      <c r="B367" t="s">
        <v>7</v>
      </c>
      <c r="C367" s="10">
        <v>30.78</v>
      </c>
      <c r="D367" s="10" t="str">
        <f>VLOOKUP(C367,depara!$B$2:$D$7,3,TRUE)</f>
        <v>4.Obesidade Grau I</v>
      </c>
      <c r="E367">
        <v>1</v>
      </c>
      <c r="F367" t="s">
        <v>10</v>
      </c>
      <c r="G367" t="s">
        <v>14</v>
      </c>
      <c r="H367" s="7">
        <v>977.83472000000006</v>
      </c>
    </row>
    <row r="368" spans="1:8" x14ac:dyDescent="0.3">
      <c r="A368">
        <v>56</v>
      </c>
      <c r="B368" t="s">
        <v>7</v>
      </c>
      <c r="C368" s="10">
        <v>32.299999999999997</v>
      </c>
      <c r="D368" s="10" t="str">
        <f>VLOOKUP(C368,depara!$B$2:$D$7,3,TRUE)</f>
        <v>4.Obesidade Grau I</v>
      </c>
      <c r="E368">
        <v>3</v>
      </c>
      <c r="F368" t="s">
        <v>10</v>
      </c>
      <c r="G368" t="s">
        <v>14</v>
      </c>
      <c r="H368" s="7">
        <v>1343.0264999999999</v>
      </c>
    </row>
    <row r="369" spans="1:8" x14ac:dyDescent="0.3">
      <c r="A369">
        <v>42</v>
      </c>
      <c r="B369" t="s">
        <v>7</v>
      </c>
      <c r="C369" s="10">
        <v>24.984999999999999</v>
      </c>
      <c r="D369" s="10" t="str">
        <f>VLOOKUP(C369,depara!$B$2:$D$7,3,TRUE)</f>
        <v>2.Peso Normal</v>
      </c>
      <c r="E369">
        <v>2</v>
      </c>
      <c r="F369" t="s">
        <v>10</v>
      </c>
      <c r="G369" t="s">
        <v>13</v>
      </c>
      <c r="H369" s="7">
        <v>801.70611500000007</v>
      </c>
    </row>
    <row r="370" spans="1:8" x14ac:dyDescent="0.3">
      <c r="A370">
        <v>44</v>
      </c>
      <c r="B370" t="s">
        <v>8</v>
      </c>
      <c r="C370" s="10">
        <v>32.015000000000001</v>
      </c>
      <c r="D370" s="10" t="str">
        <f>VLOOKUP(C370,depara!$B$2:$D$7,3,TRUE)</f>
        <v>4.Obesidade Grau I</v>
      </c>
      <c r="E370">
        <v>2</v>
      </c>
      <c r="F370" t="s">
        <v>10</v>
      </c>
      <c r="G370" t="s">
        <v>13</v>
      </c>
      <c r="H370" s="7">
        <v>811.62688500000002</v>
      </c>
    </row>
    <row r="371" spans="1:8" x14ac:dyDescent="0.3">
      <c r="A371">
        <v>18</v>
      </c>
      <c r="B371" t="s">
        <v>8</v>
      </c>
      <c r="C371" s="10">
        <v>30.4</v>
      </c>
      <c r="D371" s="10" t="str">
        <f>VLOOKUP(C371,depara!$B$2:$D$7,3,TRUE)</f>
        <v>4.Obesidade Grau I</v>
      </c>
      <c r="E371">
        <v>3</v>
      </c>
      <c r="F371" t="s">
        <v>10</v>
      </c>
      <c r="G371" t="s">
        <v>14</v>
      </c>
      <c r="H371" s="7">
        <v>348.18680000000001</v>
      </c>
    </row>
    <row r="372" spans="1:8" x14ac:dyDescent="0.3">
      <c r="A372">
        <v>61</v>
      </c>
      <c r="B372" t="s">
        <v>7</v>
      </c>
      <c r="C372" s="10">
        <v>21.09</v>
      </c>
      <c r="D372" s="10" t="str">
        <f>VLOOKUP(C372,depara!$B$2:$D$7,3,TRUE)</f>
        <v>2.Peso Normal</v>
      </c>
      <c r="E372">
        <v>0</v>
      </c>
      <c r="F372" t="s">
        <v>10</v>
      </c>
      <c r="G372" t="s">
        <v>13</v>
      </c>
      <c r="H372" s="7">
        <v>1341.5038099999999</v>
      </c>
    </row>
    <row r="373" spans="1:8" x14ac:dyDescent="0.3">
      <c r="A373">
        <v>57</v>
      </c>
      <c r="B373" t="s">
        <v>7</v>
      </c>
      <c r="C373" s="10">
        <v>22.23</v>
      </c>
      <c r="D373" s="10" t="str">
        <f>VLOOKUP(C373,depara!$B$2:$D$7,3,TRUE)</f>
        <v>2.Peso Normal</v>
      </c>
      <c r="E373">
        <v>0</v>
      </c>
      <c r="F373" t="s">
        <v>10</v>
      </c>
      <c r="G373" t="s">
        <v>14</v>
      </c>
      <c r="H373" s="7">
        <v>1202.92867</v>
      </c>
    </row>
    <row r="374" spans="1:8" x14ac:dyDescent="0.3">
      <c r="A374">
        <v>42</v>
      </c>
      <c r="B374" t="s">
        <v>7</v>
      </c>
      <c r="C374" s="10">
        <v>33.155000000000001</v>
      </c>
      <c r="D374" s="10" t="str">
        <f>VLOOKUP(C374,depara!$B$2:$D$7,3,TRUE)</f>
        <v>4.Obesidade Grau I</v>
      </c>
      <c r="E374">
        <v>1</v>
      </c>
      <c r="F374" t="s">
        <v>10</v>
      </c>
      <c r="G374" t="s">
        <v>14</v>
      </c>
      <c r="H374" s="7">
        <v>763.94174499999997</v>
      </c>
    </row>
    <row r="375" spans="1:8" x14ac:dyDescent="0.3">
      <c r="A375">
        <v>26</v>
      </c>
      <c r="B375" t="s">
        <v>8</v>
      </c>
      <c r="C375" s="10">
        <v>32.9</v>
      </c>
      <c r="D375" s="10" t="str">
        <f>VLOOKUP(C375,depara!$B$2:$D$7,3,TRUE)</f>
        <v>4.Obesidade Grau I</v>
      </c>
      <c r="E375">
        <v>2</v>
      </c>
      <c r="F375" t="s">
        <v>9</v>
      </c>
      <c r="G375" t="s">
        <v>12</v>
      </c>
      <c r="H375" s="7">
        <v>3608.5218999999997</v>
      </c>
    </row>
    <row r="376" spans="1:8" x14ac:dyDescent="0.3">
      <c r="A376">
        <v>20</v>
      </c>
      <c r="B376" t="s">
        <v>8</v>
      </c>
      <c r="C376" s="10">
        <v>33.33</v>
      </c>
      <c r="D376" s="10" t="str">
        <f>VLOOKUP(C376,depara!$B$2:$D$7,3,TRUE)</f>
        <v>4.Obesidade Grau I</v>
      </c>
      <c r="E376">
        <v>0</v>
      </c>
      <c r="F376" t="s">
        <v>10</v>
      </c>
      <c r="G376" t="s">
        <v>11</v>
      </c>
      <c r="H376" s="7">
        <v>139.15287000000001</v>
      </c>
    </row>
    <row r="377" spans="1:8" x14ac:dyDescent="0.3">
      <c r="A377">
        <v>23</v>
      </c>
      <c r="B377" t="s">
        <v>7</v>
      </c>
      <c r="C377" s="10">
        <v>28.31</v>
      </c>
      <c r="D377" s="10" t="str">
        <f>VLOOKUP(C377,depara!$B$2:$D$7,3,TRUE)</f>
        <v>3.Pré-Obesidade</v>
      </c>
      <c r="E377">
        <v>0</v>
      </c>
      <c r="F377" t="s">
        <v>9</v>
      </c>
      <c r="G377" t="s">
        <v>13</v>
      </c>
      <c r="H377" s="7">
        <v>1803.39679</v>
      </c>
    </row>
    <row r="378" spans="1:8" x14ac:dyDescent="0.3">
      <c r="A378">
        <v>39</v>
      </c>
      <c r="B378" t="s">
        <v>7</v>
      </c>
      <c r="C378" s="10">
        <v>24.89</v>
      </c>
      <c r="D378" s="10" t="str">
        <f>VLOOKUP(C378,depara!$B$2:$D$7,3,TRUE)</f>
        <v>2.Peso Normal</v>
      </c>
      <c r="E378">
        <v>3</v>
      </c>
      <c r="F378" t="s">
        <v>9</v>
      </c>
      <c r="G378" t="s">
        <v>14</v>
      </c>
      <c r="H378" s="7">
        <v>2165.9930100000001</v>
      </c>
    </row>
    <row r="379" spans="1:8" x14ac:dyDescent="0.3">
      <c r="A379">
        <v>24</v>
      </c>
      <c r="B379" t="s">
        <v>8</v>
      </c>
      <c r="C379" s="10">
        <v>40.15</v>
      </c>
      <c r="D379" s="10" t="str">
        <f>VLOOKUP(C379,depara!$B$2:$D$7,3,TRUE)</f>
        <v>6.Obesidade Grau III</v>
      </c>
      <c r="E379">
        <v>0</v>
      </c>
      <c r="F379" t="s">
        <v>9</v>
      </c>
      <c r="G379" t="s">
        <v>11</v>
      </c>
      <c r="H379" s="7">
        <v>3812.6246500000002</v>
      </c>
    </row>
    <row r="380" spans="1:8" x14ac:dyDescent="0.3">
      <c r="A380">
        <v>64</v>
      </c>
      <c r="B380" t="s">
        <v>7</v>
      </c>
      <c r="C380" s="10">
        <v>30.114999999999998</v>
      </c>
      <c r="D380" s="10" t="str">
        <f>VLOOKUP(C380,depara!$B$2:$D$7,3,TRUE)</f>
        <v>4.Obesidade Grau I</v>
      </c>
      <c r="E380">
        <v>3</v>
      </c>
      <c r="F380" t="s">
        <v>10</v>
      </c>
      <c r="G380" t="s">
        <v>13</v>
      </c>
      <c r="H380" s="7">
        <v>1645.5707849999999</v>
      </c>
    </row>
    <row r="381" spans="1:8" x14ac:dyDescent="0.3">
      <c r="A381">
        <v>62</v>
      </c>
      <c r="B381" t="s">
        <v>8</v>
      </c>
      <c r="C381" s="10">
        <v>31.46</v>
      </c>
      <c r="D381" s="10" t="str">
        <f>VLOOKUP(C381,depara!$B$2:$D$7,3,TRUE)</f>
        <v>4.Obesidade Grau I</v>
      </c>
      <c r="E381">
        <v>1</v>
      </c>
      <c r="F381" t="s">
        <v>10</v>
      </c>
      <c r="G381" t="s">
        <v>11</v>
      </c>
      <c r="H381" s="7">
        <v>2700.098473</v>
      </c>
    </row>
    <row r="382" spans="1:8" x14ac:dyDescent="0.3">
      <c r="A382">
        <v>27</v>
      </c>
      <c r="B382" t="s">
        <v>7</v>
      </c>
      <c r="C382" s="7">
        <v>17.954999999999998</v>
      </c>
      <c r="D382" s="10" t="str">
        <f>VLOOKUP(C382,depara!$B$2:$D$7,3,TRUE)</f>
        <v>1.Abaixo do peso</v>
      </c>
      <c r="E382">
        <v>2</v>
      </c>
      <c r="F382" t="s">
        <v>9</v>
      </c>
      <c r="G382" t="s">
        <v>14</v>
      </c>
      <c r="H382" s="7">
        <v>1500.6579449999999</v>
      </c>
    </row>
    <row r="383" spans="1:8" x14ac:dyDescent="0.3">
      <c r="A383">
        <v>55</v>
      </c>
      <c r="B383" t="s">
        <v>8</v>
      </c>
      <c r="C383" s="10">
        <v>30.684999999999999</v>
      </c>
      <c r="D383" s="10" t="str">
        <f>VLOOKUP(C383,depara!$B$2:$D$7,3,TRUE)</f>
        <v>4.Obesidade Grau I</v>
      </c>
      <c r="E383">
        <v>0</v>
      </c>
      <c r="F383" t="s">
        <v>9</v>
      </c>
      <c r="G383" t="s">
        <v>14</v>
      </c>
      <c r="H383" s="7">
        <v>4230.3692150000006</v>
      </c>
    </row>
    <row r="384" spans="1:8" x14ac:dyDescent="0.3">
      <c r="A384">
        <v>55</v>
      </c>
      <c r="B384" t="s">
        <v>8</v>
      </c>
      <c r="C384" s="10">
        <v>33</v>
      </c>
      <c r="D384" s="10" t="str">
        <f>VLOOKUP(C384,depara!$B$2:$D$7,3,TRUE)</f>
        <v>4.Obesidade Grau I</v>
      </c>
      <c r="E384">
        <v>0</v>
      </c>
      <c r="F384" t="s">
        <v>10</v>
      </c>
      <c r="G384" t="s">
        <v>11</v>
      </c>
      <c r="H384" s="7">
        <v>2078.1488920000002</v>
      </c>
    </row>
    <row r="385" spans="1:8" x14ac:dyDescent="0.3">
      <c r="A385">
        <v>35</v>
      </c>
      <c r="B385" t="s">
        <v>7</v>
      </c>
      <c r="C385" s="10">
        <v>43.34</v>
      </c>
      <c r="D385" s="10" t="str">
        <f>VLOOKUP(C385,depara!$B$2:$D$7,3,TRUE)</f>
        <v>6.Obesidade Grau III</v>
      </c>
      <c r="E385">
        <v>2</v>
      </c>
      <c r="F385" t="s">
        <v>10</v>
      </c>
      <c r="G385" t="s">
        <v>11</v>
      </c>
      <c r="H385" s="7">
        <v>584.69175999999993</v>
      </c>
    </row>
    <row r="386" spans="1:8" x14ac:dyDescent="0.3">
      <c r="A386">
        <v>44</v>
      </c>
      <c r="B386" t="s">
        <v>8</v>
      </c>
      <c r="C386" s="10">
        <v>22.135000000000002</v>
      </c>
      <c r="D386" s="10" t="str">
        <f>VLOOKUP(C386,depara!$B$2:$D$7,3,TRUE)</f>
        <v>2.Peso Normal</v>
      </c>
      <c r="E386">
        <v>2</v>
      </c>
      <c r="F386" t="s">
        <v>10</v>
      </c>
      <c r="G386" t="s">
        <v>14</v>
      </c>
      <c r="H386" s="7">
        <v>830.25356499999998</v>
      </c>
    </row>
    <row r="387" spans="1:8" x14ac:dyDescent="0.3">
      <c r="A387">
        <v>19</v>
      </c>
      <c r="B387" t="s">
        <v>8</v>
      </c>
      <c r="C387" s="10">
        <v>34.4</v>
      </c>
      <c r="D387" s="10" t="str">
        <f>VLOOKUP(C387,depara!$B$2:$D$7,3,TRUE)</f>
        <v>4.Obesidade Grau I</v>
      </c>
      <c r="E387">
        <v>0</v>
      </c>
      <c r="F387" t="s">
        <v>10</v>
      </c>
      <c r="G387" t="s">
        <v>12</v>
      </c>
      <c r="H387" s="7">
        <v>126.18589999999999</v>
      </c>
    </row>
    <row r="388" spans="1:8" x14ac:dyDescent="0.3">
      <c r="A388">
        <v>58</v>
      </c>
      <c r="B388" t="s">
        <v>7</v>
      </c>
      <c r="C388" s="10">
        <v>39.049999999999997</v>
      </c>
      <c r="D388" s="10" t="str">
        <f>VLOOKUP(C388,depara!$B$2:$D$7,3,TRUE)</f>
        <v>5.Obesidade Grau II</v>
      </c>
      <c r="E388">
        <v>0</v>
      </c>
      <c r="F388" t="s">
        <v>10</v>
      </c>
      <c r="G388" t="s">
        <v>11</v>
      </c>
      <c r="H388" s="7">
        <v>1185.6411499999999</v>
      </c>
    </row>
    <row r="389" spans="1:8" x14ac:dyDescent="0.3">
      <c r="A389">
        <v>50</v>
      </c>
      <c r="B389" t="s">
        <v>8</v>
      </c>
      <c r="C389" s="10">
        <v>25.364999999999998</v>
      </c>
      <c r="D389" s="10" t="str">
        <f>VLOOKUP(C389,depara!$B$2:$D$7,3,TRUE)</f>
        <v>3.Pré-Obesidade</v>
      </c>
      <c r="E389">
        <v>2</v>
      </c>
      <c r="F389" t="s">
        <v>10</v>
      </c>
      <c r="G389" t="s">
        <v>13</v>
      </c>
      <c r="H389" s="7">
        <v>3028.4642940000003</v>
      </c>
    </row>
    <row r="390" spans="1:8" x14ac:dyDescent="0.3">
      <c r="A390">
        <v>26</v>
      </c>
      <c r="B390" t="s">
        <v>7</v>
      </c>
      <c r="C390" s="10">
        <v>22.61</v>
      </c>
      <c r="D390" s="10" t="str">
        <f>VLOOKUP(C390,depara!$B$2:$D$7,3,TRUE)</f>
        <v>2.Peso Normal</v>
      </c>
      <c r="E390">
        <v>0</v>
      </c>
      <c r="F390" t="s">
        <v>10</v>
      </c>
      <c r="G390" t="s">
        <v>13</v>
      </c>
      <c r="H390" s="7">
        <v>317.68159000000003</v>
      </c>
    </row>
    <row r="391" spans="1:8" x14ac:dyDescent="0.3">
      <c r="A391">
        <v>24</v>
      </c>
      <c r="B391" t="s">
        <v>7</v>
      </c>
      <c r="C391" s="10">
        <v>30.21</v>
      </c>
      <c r="D391" s="10" t="str">
        <f>VLOOKUP(C391,depara!$B$2:$D$7,3,TRUE)</f>
        <v>4.Obesidade Grau I</v>
      </c>
      <c r="E391">
        <v>3</v>
      </c>
      <c r="F391" t="s">
        <v>10</v>
      </c>
      <c r="G391" t="s">
        <v>13</v>
      </c>
      <c r="H391" s="7">
        <v>461.80798999999996</v>
      </c>
    </row>
    <row r="392" spans="1:8" x14ac:dyDescent="0.3">
      <c r="A392">
        <v>48</v>
      </c>
      <c r="B392" t="s">
        <v>8</v>
      </c>
      <c r="C392" s="10">
        <v>35.625</v>
      </c>
      <c r="D392" s="10" t="str">
        <f>VLOOKUP(C392,depara!$B$2:$D$7,3,TRUE)</f>
        <v>5.Obesidade Grau II</v>
      </c>
      <c r="E392">
        <v>4</v>
      </c>
      <c r="F392" t="s">
        <v>10</v>
      </c>
      <c r="G392" t="s">
        <v>14</v>
      </c>
      <c r="H392" s="7">
        <v>1073.687075</v>
      </c>
    </row>
    <row r="393" spans="1:8" x14ac:dyDescent="0.3">
      <c r="A393">
        <v>19</v>
      </c>
      <c r="B393" t="s">
        <v>7</v>
      </c>
      <c r="C393" s="10">
        <v>37.43</v>
      </c>
      <c r="D393" s="10" t="str">
        <f>VLOOKUP(C393,depara!$B$2:$D$7,3,TRUE)</f>
        <v>5.Obesidade Grau II</v>
      </c>
      <c r="E393">
        <v>0</v>
      </c>
      <c r="F393" t="s">
        <v>10</v>
      </c>
      <c r="G393" t="s">
        <v>13</v>
      </c>
      <c r="H393" s="7">
        <v>213.80707000000001</v>
      </c>
    </row>
    <row r="394" spans="1:8" x14ac:dyDescent="0.3">
      <c r="A394">
        <v>48</v>
      </c>
      <c r="B394" t="s">
        <v>8</v>
      </c>
      <c r="C394" s="10">
        <v>31.445</v>
      </c>
      <c r="D394" s="10" t="str">
        <f>VLOOKUP(C394,depara!$B$2:$D$7,3,TRUE)</f>
        <v>4.Obesidade Grau I</v>
      </c>
      <c r="E394">
        <v>1</v>
      </c>
      <c r="F394" t="s">
        <v>10</v>
      </c>
      <c r="G394" t="s">
        <v>14</v>
      </c>
      <c r="H394" s="7">
        <v>896.40605500000004</v>
      </c>
    </row>
    <row r="395" spans="1:8" x14ac:dyDescent="0.3">
      <c r="A395">
        <v>49</v>
      </c>
      <c r="B395" t="s">
        <v>8</v>
      </c>
      <c r="C395" s="10">
        <v>31.35</v>
      </c>
      <c r="D395" s="10" t="str">
        <f>VLOOKUP(C395,depara!$B$2:$D$7,3,TRUE)</f>
        <v>4.Obesidade Grau I</v>
      </c>
      <c r="E395">
        <v>1</v>
      </c>
      <c r="F395" t="s">
        <v>10</v>
      </c>
      <c r="G395" t="s">
        <v>14</v>
      </c>
      <c r="H395" s="7">
        <v>929.01394999999991</v>
      </c>
    </row>
    <row r="396" spans="1:8" x14ac:dyDescent="0.3">
      <c r="A396">
        <v>46</v>
      </c>
      <c r="B396" t="s">
        <v>7</v>
      </c>
      <c r="C396" s="10">
        <v>32.299999999999997</v>
      </c>
      <c r="D396" s="10" t="str">
        <f>VLOOKUP(C396,depara!$B$2:$D$7,3,TRUE)</f>
        <v>4.Obesidade Grau I</v>
      </c>
      <c r="E396">
        <v>2</v>
      </c>
      <c r="F396" t="s">
        <v>10</v>
      </c>
      <c r="G396" t="s">
        <v>14</v>
      </c>
      <c r="H396" s="7">
        <v>941.1004999999999</v>
      </c>
    </row>
    <row r="397" spans="1:8" x14ac:dyDescent="0.3">
      <c r="A397">
        <v>46</v>
      </c>
      <c r="B397" t="s">
        <v>8</v>
      </c>
      <c r="C397" s="10">
        <v>19.855</v>
      </c>
      <c r="D397" s="10" t="str">
        <f>VLOOKUP(C397,depara!$B$2:$D$7,3,TRUE)</f>
        <v>2.Peso Normal</v>
      </c>
      <c r="E397">
        <v>0</v>
      </c>
      <c r="F397" t="s">
        <v>10</v>
      </c>
      <c r="G397" t="s">
        <v>13</v>
      </c>
      <c r="H397" s="7">
        <v>752.67064499999992</v>
      </c>
    </row>
    <row r="398" spans="1:8" x14ac:dyDescent="0.3">
      <c r="A398">
        <v>43</v>
      </c>
      <c r="B398" t="s">
        <v>7</v>
      </c>
      <c r="C398" s="10">
        <v>34.4</v>
      </c>
      <c r="D398" s="10" t="str">
        <f>VLOOKUP(C398,depara!$B$2:$D$7,3,TRUE)</f>
        <v>4.Obesidade Grau I</v>
      </c>
      <c r="E398">
        <v>3</v>
      </c>
      <c r="F398" t="s">
        <v>10</v>
      </c>
      <c r="G398" t="s">
        <v>12</v>
      </c>
      <c r="H398" s="7">
        <v>852.20030000000008</v>
      </c>
    </row>
    <row r="399" spans="1:8" x14ac:dyDescent="0.3">
      <c r="A399">
        <v>21</v>
      </c>
      <c r="B399" t="s">
        <v>8</v>
      </c>
      <c r="C399" s="10">
        <v>31.02</v>
      </c>
      <c r="D399" s="10" t="str">
        <f>VLOOKUP(C399,depara!$B$2:$D$7,3,TRUE)</f>
        <v>4.Obesidade Grau I</v>
      </c>
      <c r="E399">
        <v>0</v>
      </c>
      <c r="F399" t="s">
        <v>10</v>
      </c>
      <c r="G399" t="s">
        <v>11</v>
      </c>
      <c r="H399" s="7">
        <v>1658.6497709999999</v>
      </c>
    </row>
    <row r="400" spans="1:8" x14ac:dyDescent="0.3">
      <c r="A400">
        <v>64</v>
      </c>
      <c r="B400" t="s">
        <v>8</v>
      </c>
      <c r="C400" s="10">
        <v>25.6</v>
      </c>
      <c r="D400" s="10" t="str">
        <f>VLOOKUP(C400,depara!$B$2:$D$7,3,TRUE)</f>
        <v>3.Pré-Obesidade</v>
      </c>
      <c r="E400">
        <v>2</v>
      </c>
      <c r="F400" t="s">
        <v>10</v>
      </c>
      <c r="G400" t="s">
        <v>12</v>
      </c>
      <c r="H400" s="7">
        <v>1498.8432</v>
      </c>
    </row>
    <row r="401" spans="1:8" x14ac:dyDescent="0.3">
      <c r="A401">
        <v>18</v>
      </c>
      <c r="B401" t="s">
        <v>7</v>
      </c>
      <c r="C401" s="10">
        <v>38.17</v>
      </c>
      <c r="D401" s="10" t="str">
        <f>VLOOKUP(C401,depara!$B$2:$D$7,3,TRUE)</f>
        <v>5.Obesidade Grau II</v>
      </c>
      <c r="E401">
        <v>0</v>
      </c>
      <c r="F401" t="s">
        <v>10</v>
      </c>
      <c r="G401" t="s">
        <v>11</v>
      </c>
      <c r="H401" s="7">
        <v>163.16683</v>
      </c>
    </row>
    <row r="402" spans="1:8" x14ac:dyDescent="0.3">
      <c r="A402">
        <v>51</v>
      </c>
      <c r="B402" t="s">
        <v>7</v>
      </c>
      <c r="C402" s="10">
        <v>20.6</v>
      </c>
      <c r="D402" s="10" t="str">
        <f>VLOOKUP(C402,depara!$B$2:$D$7,3,TRUE)</f>
        <v>2.Peso Normal</v>
      </c>
      <c r="E402">
        <v>0</v>
      </c>
      <c r="F402" t="s">
        <v>10</v>
      </c>
      <c r="G402" t="s">
        <v>12</v>
      </c>
      <c r="H402" s="7">
        <v>926.47970000000009</v>
      </c>
    </row>
    <row r="403" spans="1:8" x14ac:dyDescent="0.3">
      <c r="A403">
        <v>47</v>
      </c>
      <c r="B403" t="s">
        <v>8</v>
      </c>
      <c r="C403" s="10">
        <v>47.52</v>
      </c>
      <c r="D403" s="10" t="str">
        <f>VLOOKUP(C403,depara!$B$2:$D$7,3,TRUE)</f>
        <v>6.Obesidade Grau III</v>
      </c>
      <c r="E403">
        <v>1</v>
      </c>
      <c r="F403" t="s">
        <v>10</v>
      </c>
      <c r="G403" t="s">
        <v>11</v>
      </c>
      <c r="H403" s="7">
        <v>808.39197999999999</v>
      </c>
    </row>
    <row r="404" spans="1:8" x14ac:dyDescent="0.3">
      <c r="A404">
        <v>64</v>
      </c>
      <c r="B404" t="s">
        <v>7</v>
      </c>
      <c r="C404" s="10">
        <v>32.965000000000003</v>
      </c>
      <c r="D404" s="10" t="str">
        <f>VLOOKUP(C404,depara!$B$2:$D$7,3,TRUE)</f>
        <v>4.Obesidade Grau I</v>
      </c>
      <c r="E404">
        <v>0</v>
      </c>
      <c r="F404" t="s">
        <v>10</v>
      </c>
      <c r="G404" t="s">
        <v>13</v>
      </c>
      <c r="H404" s="7">
        <v>1469.2669350000001</v>
      </c>
    </row>
    <row r="405" spans="1:8" x14ac:dyDescent="0.3">
      <c r="A405">
        <v>49</v>
      </c>
      <c r="B405" t="s">
        <v>8</v>
      </c>
      <c r="C405" s="10">
        <v>32.299999999999997</v>
      </c>
      <c r="D405" s="10" t="str">
        <f>VLOOKUP(C405,depara!$B$2:$D$7,3,TRUE)</f>
        <v>4.Obesidade Grau I</v>
      </c>
      <c r="E405">
        <v>3</v>
      </c>
      <c r="F405" t="s">
        <v>10</v>
      </c>
      <c r="G405" t="s">
        <v>13</v>
      </c>
      <c r="H405" s="7">
        <v>1026.9459999999999</v>
      </c>
    </row>
    <row r="406" spans="1:8" x14ac:dyDescent="0.3">
      <c r="A406">
        <v>31</v>
      </c>
      <c r="B406" t="s">
        <v>8</v>
      </c>
      <c r="C406" s="10">
        <v>20.399999999999999</v>
      </c>
      <c r="D406" s="10" t="str">
        <f>VLOOKUP(C406,depara!$B$2:$D$7,3,TRUE)</f>
        <v>2.Peso Normal</v>
      </c>
      <c r="E406">
        <v>0</v>
      </c>
      <c r="F406" t="s">
        <v>10</v>
      </c>
      <c r="G406" t="s">
        <v>12</v>
      </c>
      <c r="H406" s="7">
        <v>326.01990000000001</v>
      </c>
    </row>
    <row r="407" spans="1:8" x14ac:dyDescent="0.3">
      <c r="A407">
        <v>52</v>
      </c>
      <c r="B407" t="s">
        <v>7</v>
      </c>
      <c r="C407" s="10">
        <v>38.380000000000003</v>
      </c>
      <c r="D407" s="10" t="str">
        <f>VLOOKUP(C407,depara!$B$2:$D$7,3,TRUE)</f>
        <v>5.Obesidade Grau II</v>
      </c>
      <c r="E407">
        <v>2</v>
      </c>
      <c r="F407" t="s">
        <v>10</v>
      </c>
      <c r="G407" t="s">
        <v>14</v>
      </c>
      <c r="H407" s="7">
        <v>1139.69002</v>
      </c>
    </row>
    <row r="408" spans="1:8" x14ac:dyDescent="0.3">
      <c r="A408">
        <v>33</v>
      </c>
      <c r="B408" t="s">
        <v>7</v>
      </c>
      <c r="C408" s="10">
        <v>24.31</v>
      </c>
      <c r="D408" s="10" t="str">
        <f>VLOOKUP(C408,depara!$B$2:$D$7,3,TRUE)</f>
        <v>2.Peso Normal</v>
      </c>
      <c r="E408">
        <v>0</v>
      </c>
      <c r="F408" t="s">
        <v>10</v>
      </c>
      <c r="G408" t="s">
        <v>11</v>
      </c>
      <c r="H408" s="7">
        <v>418.50978999999995</v>
      </c>
    </row>
    <row r="409" spans="1:8" x14ac:dyDescent="0.3">
      <c r="A409">
        <v>47</v>
      </c>
      <c r="B409" t="s">
        <v>7</v>
      </c>
      <c r="C409" s="10">
        <v>23.6</v>
      </c>
      <c r="D409" s="10" t="str">
        <f>VLOOKUP(C409,depara!$B$2:$D$7,3,TRUE)</f>
        <v>2.Peso Normal</v>
      </c>
      <c r="E409">
        <v>1</v>
      </c>
      <c r="F409" t="s">
        <v>10</v>
      </c>
      <c r="G409" t="s">
        <v>12</v>
      </c>
      <c r="H409" s="7">
        <v>853.96710000000007</v>
      </c>
    </row>
    <row r="410" spans="1:8" x14ac:dyDescent="0.3">
      <c r="A410">
        <v>38</v>
      </c>
      <c r="B410" t="s">
        <v>8</v>
      </c>
      <c r="C410" s="10">
        <v>21.12</v>
      </c>
      <c r="D410" s="10" t="str">
        <f>VLOOKUP(C410,depara!$B$2:$D$7,3,TRUE)</f>
        <v>2.Peso Normal</v>
      </c>
      <c r="E410">
        <v>3</v>
      </c>
      <c r="F410" t="s">
        <v>10</v>
      </c>
      <c r="G410" t="s">
        <v>11</v>
      </c>
      <c r="H410" s="7">
        <v>665.25288</v>
      </c>
    </row>
    <row r="411" spans="1:8" x14ac:dyDescent="0.3">
      <c r="A411">
        <v>32</v>
      </c>
      <c r="B411" t="s">
        <v>8</v>
      </c>
      <c r="C411" s="10">
        <v>30.03</v>
      </c>
      <c r="D411" s="10" t="str">
        <f>VLOOKUP(C411,depara!$B$2:$D$7,3,TRUE)</f>
        <v>4.Obesidade Grau I</v>
      </c>
      <c r="E411">
        <v>1</v>
      </c>
      <c r="F411" t="s">
        <v>10</v>
      </c>
      <c r="G411" t="s">
        <v>11</v>
      </c>
      <c r="H411" s="7">
        <v>407.44537000000003</v>
      </c>
    </row>
    <row r="412" spans="1:8" x14ac:dyDescent="0.3">
      <c r="A412">
        <v>19</v>
      </c>
      <c r="B412" t="s">
        <v>8</v>
      </c>
      <c r="C412" s="10">
        <v>17.48</v>
      </c>
      <c r="D412" s="10" t="str">
        <f>VLOOKUP(C412,depara!$B$2:$D$7,3,TRUE)</f>
        <v>1.Abaixo do peso</v>
      </c>
      <c r="E412">
        <v>0</v>
      </c>
      <c r="F412" t="s">
        <v>10</v>
      </c>
      <c r="G412" t="s">
        <v>13</v>
      </c>
      <c r="H412" s="7">
        <v>162.13402000000002</v>
      </c>
    </row>
    <row r="413" spans="1:8" x14ac:dyDescent="0.3">
      <c r="A413">
        <v>44</v>
      </c>
      <c r="B413" t="s">
        <v>7</v>
      </c>
      <c r="C413" s="10">
        <v>20.234999999999999</v>
      </c>
      <c r="D413" s="10" t="str">
        <f>VLOOKUP(C413,depara!$B$2:$D$7,3,TRUE)</f>
        <v>2.Peso Normal</v>
      </c>
      <c r="E413">
        <v>1</v>
      </c>
      <c r="F413" t="s">
        <v>9</v>
      </c>
      <c r="G413" t="s">
        <v>14</v>
      </c>
      <c r="H413" s="7">
        <v>1959.480965</v>
      </c>
    </row>
    <row r="414" spans="1:8" x14ac:dyDescent="0.3">
      <c r="A414">
        <v>26</v>
      </c>
      <c r="B414" t="s">
        <v>7</v>
      </c>
      <c r="C414" s="10">
        <v>17.195</v>
      </c>
      <c r="D414" s="10" t="str">
        <f>VLOOKUP(C414,depara!$B$2:$D$7,3,TRUE)</f>
        <v>1.Abaixo do peso</v>
      </c>
      <c r="E414">
        <v>2</v>
      </c>
      <c r="F414" t="s">
        <v>9</v>
      </c>
      <c r="G414" t="s">
        <v>14</v>
      </c>
      <c r="H414" s="7">
        <v>1445.5644050000001</v>
      </c>
    </row>
    <row r="415" spans="1:8" x14ac:dyDescent="0.3">
      <c r="A415">
        <v>25</v>
      </c>
      <c r="B415" t="s">
        <v>8</v>
      </c>
      <c r="C415" s="10">
        <v>23.9</v>
      </c>
      <c r="D415" s="10" t="str">
        <f>VLOOKUP(C415,depara!$B$2:$D$7,3,TRUE)</f>
        <v>2.Peso Normal</v>
      </c>
      <c r="E415">
        <v>5</v>
      </c>
      <c r="F415" t="s">
        <v>10</v>
      </c>
      <c r="G415" t="s">
        <v>12</v>
      </c>
      <c r="H415" s="7">
        <v>508.00959999999998</v>
      </c>
    </row>
    <row r="416" spans="1:8" x14ac:dyDescent="0.3">
      <c r="A416">
        <v>19</v>
      </c>
      <c r="B416" t="s">
        <v>7</v>
      </c>
      <c r="C416" s="10">
        <v>35.15</v>
      </c>
      <c r="D416" s="10" t="str">
        <f>VLOOKUP(C416,depara!$B$2:$D$7,3,TRUE)</f>
        <v>5.Obesidade Grau II</v>
      </c>
      <c r="E416">
        <v>0</v>
      </c>
      <c r="F416" t="s">
        <v>10</v>
      </c>
      <c r="G416" t="s">
        <v>13</v>
      </c>
      <c r="H416" s="7">
        <v>213.49015</v>
      </c>
    </row>
    <row r="417" spans="1:8" x14ac:dyDescent="0.3">
      <c r="A417">
        <v>43</v>
      </c>
      <c r="B417" t="s">
        <v>7</v>
      </c>
      <c r="C417" s="10">
        <v>35.64</v>
      </c>
      <c r="D417" s="10" t="str">
        <f>VLOOKUP(C417,depara!$B$2:$D$7,3,TRUE)</f>
        <v>5.Obesidade Grau II</v>
      </c>
      <c r="E417">
        <v>1</v>
      </c>
      <c r="F417" t="s">
        <v>10</v>
      </c>
      <c r="G417" t="s">
        <v>11</v>
      </c>
      <c r="H417" s="7">
        <v>734.57266000000004</v>
      </c>
    </row>
    <row r="418" spans="1:8" x14ac:dyDescent="0.3">
      <c r="A418">
        <v>52</v>
      </c>
      <c r="B418" t="s">
        <v>8</v>
      </c>
      <c r="C418" s="10">
        <v>34.1</v>
      </c>
      <c r="D418" s="10" t="str">
        <f>VLOOKUP(C418,depara!$B$2:$D$7,3,TRUE)</f>
        <v>4.Obesidade Grau I</v>
      </c>
      <c r="E418">
        <v>0</v>
      </c>
      <c r="F418" t="s">
        <v>10</v>
      </c>
      <c r="G418" t="s">
        <v>11</v>
      </c>
      <c r="H418" s="7">
        <v>914.09509999999989</v>
      </c>
    </row>
    <row r="419" spans="1:8" x14ac:dyDescent="0.3">
      <c r="A419">
        <v>36</v>
      </c>
      <c r="B419" t="s">
        <v>7</v>
      </c>
      <c r="C419" s="10">
        <v>22.6</v>
      </c>
      <c r="D419" s="10" t="str">
        <f>VLOOKUP(C419,depara!$B$2:$D$7,3,TRUE)</f>
        <v>2.Peso Normal</v>
      </c>
      <c r="E419">
        <v>2</v>
      </c>
      <c r="F419" t="s">
        <v>9</v>
      </c>
      <c r="G419" t="s">
        <v>12</v>
      </c>
      <c r="H419" s="7">
        <v>1860.8262</v>
      </c>
    </row>
    <row r="420" spans="1:8" x14ac:dyDescent="0.3">
      <c r="A420">
        <v>64</v>
      </c>
      <c r="B420" t="s">
        <v>8</v>
      </c>
      <c r="C420" s="10">
        <v>39.159999999999997</v>
      </c>
      <c r="D420" s="10" t="str">
        <f>VLOOKUP(C420,depara!$B$2:$D$7,3,TRUE)</f>
        <v>5.Obesidade Grau II</v>
      </c>
      <c r="E420">
        <v>1</v>
      </c>
      <c r="F420" t="s">
        <v>10</v>
      </c>
      <c r="G420" t="s">
        <v>11</v>
      </c>
      <c r="H420" s="7">
        <v>1441.8280399999999</v>
      </c>
    </row>
    <row r="421" spans="1:8" x14ac:dyDescent="0.3">
      <c r="A421">
        <v>63</v>
      </c>
      <c r="B421" t="s">
        <v>7</v>
      </c>
      <c r="C421" s="10">
        <v>26.98</v>
      </c>
      <c r="D421" s="10" t="str">
        <f>VLOOKUP(C421,depara!$B$2:$D$7,3,TRUE)</f>
        <v>3.Pré-Obesidade</v>
      </c>
      <c r="E421">
        <v>0</v>
      </c>
      <c r="F421" t="s">
        <v>9</v>
      </c>
      <c r="G421" t="s">
        <v>13</v>
      </c>
      <c r="H421" s="7">
        <v>2895.0469199999998</v>
      </c>
    </row>
    <row r="422" spans="1:8" x14ac:dyDescent="0.3">
      <c r="A422">
        <v>64</v>
      </c>
      <c r="B422" t="s">
        <v>8</v>
      </c>
      <c r="C422" s="10">
        <v>33.880000000000003</v>
      </c>
      <c r="D422" s="10" t="str">
        <f>VLOOKUP(C422,depara!$B$2:$D$7,3,TRUE)</f>
        <v>4.Obesidade Grau I</v>
      </c>
      <c r="E422">
        <v>0</v>
      </c>
      <c r="F422" t="s">
        <v>9</v>
      </c>
      <c r="G422" t="s">
        <v>11</v>
      </c>
      <c r="H422" s="7">
        <v>4688.9261200000001</v>
      </c>
    </row>
    <row r="423" spans="1:8" x14ac:dyDescent="0.3">
      <c r="A423">
        <v>61</v>
      </c>
      <c r="B423" t="s">
        <v>8</v>
      </c>
      <c r="C423" s="10">
        <v>35.86</v>
      </c>
      <c r="D423" s="10" t="str">
        <f>VLOOKUP(C423,depara!$B$2:$D$7,3,TRUE)</f>
        <v>5.Obesidade Grau II</v>
      </c>
      <c r="E423">
        <v>0</v>
      </c>
      <c r="F423" t="s">
        <v>9</v>
      </c>
      <c r="G423" t="s">
        <v>11</v>
      </c>
      <c r="H423" s="7">
        <v>4659.9108399999996</v>
      </c>
    </row>
    <row r="424" spans="1:8" x14ac:dyDescent="0.3">
      <c r="A424">
        <v>40</v>
      </c>
      <c r="B424" t="s">
        <v>8</v>
      </c>
      <c r="C424" s="10">
        <v>32.774999999999999</v>
      </c>
      <c r="D424" s="10" t="str">
        <f>VLOOKUP(C424,depara!$B$2:$D$7,3,TRUE)</f>
        <v>4.Obesidade Grau I</v>
      </c>
      <c r="E424">
        <v>1</v>
      </c>
      <c r="F424" t="s">
        <v>9</v>
      </c>
      <c r="G424" t="s">
        <v>14</v>
      </c>
      <c r="H424" s="7">
        <v>3912.5332250000001</v>
      </c>
    </row>
    <row r="425" spans="1:8" x14ac:dyDescent="0.3">
      <c r="A425">
        <v>25</v>
      </c>
      <c r="B425" t="s">
        <v>8</v>
      </c>
      <c r="C425" s="10">
        <v>30.59</v>
      </c>
      <c r="D425" s="10" t="str">
        <f>VLOOKUP(C425,depara!$B$2:$D$7,3,TRUE)</f>
        <v>4.Obesidade Grau I</v>
      </c>
      <c r="E425">
        <v>0</v>
      </c>
      <c r="F425" t="s">
        <v>10</v>
      </c>
      <c r="G425" t="s">
        <v>14</v>
      </c>
      <c r="H425" s="7">
        <v>272.73951</v>
      </c>
    </row>
    <row r="426" spans="1:8" x14ac:dyDescent="0.3">
      <c r="A426">
        <v>48</v>
      </c>
      <c r="B426" t="s">
        <v>8</v>
      </c>
      <c r="C426" s="10">
        <v>30.2</v>
      </c>
      <c r="D426" s="10" t="str">
        <f>VLOOKUP(C426,depara!$B$2:$D$7,3,TRUE)</f>
        <v>4.Obesidade Grau I</v>
      </c>
      <c r="E426">
        <v>2</v>
      </c>
      <c r="F426" t="s">
        <v>10</v>
      </c>
      <c r="G426" t="s">
        <v>12</v>
      </c>
      <c r="H426" s="7">
        <v>896.83299999999997</v>
      </c>
    </row>
    <row r="427" spans="1:8" x14ac:dyDescent="0.3">
      <c r="A427">
        <v>45</v>
      </c>
      <c r="B427" t="s">
        <v>8</v>
      </c>
      <c r="C427" s="10">
        <v>24.31</v>
      </c>
      <c r="D427" s="10" t="str">
        <f>VLOOKUP(C427,depara!$B$2:$D$7,3,TRUE)</f>
        <v>2.Peso Normal</v>
      </c>
      <c r="E427">
        <v>5</v>
      </c>
      <c r="F427" t="s">
        <v>10</v>
      </c>
      <c r="G427" t="s">
        <v>11</v>
      </c>
      <c r="H427" s="7">
        <v>978.88659000000007</v>
      </c>
    </row>
    <row r="428" spans="1:8" x14ac:dyDescent="0.3">
      <c r="A428">
        <v>38</v>
      </c>
      <c r="B428" t="s">
        <v>7</v>
      </c>
      <c r="C428" s="10">
        <v>27.265000000000001</v>
      </c>
      <c r="D428" s="10" t="str">
        <f>VLOOKUP(C428,depara!$B$2:$D$7,3,TRUE)</f>
        <v>3.Pré-Obesidade</v>
      </c>
      <c r="E428">
        <v>1</v>
      </c>
      <c r="F428" t="s">
        <v>10</v>
      </c>
      <c r="G428" t="s">
        <v>14</v>
      </c>
      <c r="H428" s="7">
        <v>655.50703499999997</v>
      </c>
    </row>
    <row r="429" spans="1:8" x14ac:dyDescent="0.3">
      <c r="A429">
        <v>18</v>
      </c>
      <c r="B429" t="s">
        <v>7</v>
      </c>
      <c r="C429" s="10">
        <v>29.164999999999999</v>
      </c>
      <c r="D429" s="10" t="str">
        <f>VLOOKUP(C429,depara!$B$2:$D$7,3,TRUE)</f>
        <v>3.Pré-Obesidade</v>
      </c>
      <c r="E429">
        <v>0</v>
      </c>
      <c r="F429" t="s">
        <v>10</v>
      </c>
      <c r="G429" t="s">
        <v>14</v>
      </c>
      <c r="H429" s="7">
        <v>732.3734819</v>
      </c>
    </row>
    <row r="430" spans="1:8" x14ac:dyDescent="0.3">
      <c r="A430">
        <v>21</v>
      </c>
      <c r="B430" t="s">
        <v>7</v>
      </c>
      <c r="C430" s="10">
        <v>16.815000000000001</v>
      </c>
      <c r="D430" s="10" t="str">
        <f>VLOOKUP(C430,depara!$B$2:$D$7,3,TRUE)</f>
        <v>1.Abaixo do peso</v>
      </c>
      <c r="E430">
        <v>1</v>
      </c>
      <c r="F430" t="s">
        <v>10</v>
      </c>
      <c r="G430" t="s">
        <v>14</v>
      </c>
      <c r="H430" s="7">
        <v>316.74558500000001</v>
      </c>
    </row>
    <row r="431" spans="1:8" x14ac:dyDescent="0.3">
      <c r="A431">
        <v>27</v>
      </c>
      <c r="B431" t="s">
        <v>7</v>
      </c>
      <c r="C431" s="10">
        <v>30.4</v>
      </c>
      <c r="D431" s="10" t="str">
        <f>VLOOKUP(C431,depara!$B$2:$D$7,3,TRUE)</f>
        <v>4.Obesidade Grau I</v>
      </c>
      <c r="E431">
        <v>3</v>
      </c>
      <c r="F431" t="s">
        <v>10</v>
      </c>
      <c r="G431" t="s">
        <v>13</v>
      </c>
      <c r="H431" s="7">
        <v>1880.4752400000002</v>
      </c>
    </row>
    <row r="432" spans="1:8" x14ac:dyDescent="0.3">
      <c r="A432">
        <v>19</v>
      </c>
      <c r="B432" t="s">
        <v>8</v>
      </c>
      <c r="C432" s="10">
        <v>33.1</v>
      </c>
      <c r="D432" s="10" t="str">
        <f>VLOOKUP(C432,depara!$B$2:$D$7,3,TRUE)</f>
        <v>4.Obesidade Grau I</v>
      </c>
      <c r="E432">
        <v>0</v>
      </c>
      <c r="F432" t="s">
        <v>10</v>
      </c>
      <c r="G432" t="s">
        <v>12</v>
      </c>
      <c r="H432" s="7">
        <v>2308.295533</v>
      </c>
    </row>
    <row r="433" spans="1:8" x14ac:dyDescent="0.3">
      <c r="A433">
        <v>29</v>
      </c>
      <c r="B433" t="s">
        <v>7</v>
      </c>
      <c r="C433" s="10">
        <v>20.234999999999999</v>
      </c>
      <c r="D433" s="10" t="str">
        <f>VLOOKUP(C433,depara!$B$2:$D$7,3,TRUE)</f>
        <v>2.Peso Normal</v>
      </c>
      <c r="E433">
        <v>2</v>
      </c>
      <c r="F433" t="s">
        <v>10</v>
      </c>
      <c r="G433" t="s">
        <v>13</v>
      </c>
      <c r="H433" s="7">
        <v>490.64096499999994</v>
      </c>
    </row>
    <row r="434" spans="1:8" x14ac:dyDescent="0.3">
      <c r="A434">
        <v>42</v>
      </c>
      <c r="B434" t="s">
        <v>8</v>
      </c>
      <c r="C434" s="10">
        <v>26.9</v>
      </c>
      <c r="D434" s="10" t="str">
        <f>VLOOKUP(C434,depara!$B$2:$D$7,3,TRUE)</f>
        <v>3.Pré-Obesidade</v>
      </c>
      <c r="E434">
        <v>0</v>
      </c>
      <c r="F434" t="s">
        <v>10</v>
      </c>
      <c r="G434" t="s">
        <v>12</v>
      </c>
      <c r="H434" s="7">
        <v>596.97230000000002</v>
      </c>
    </row>
    <row r="435" spans="1:8" x14ac:dyDescent="0.3">
      <c r="A435">
        <v>60</v>
      </c>
      <c r="B435" t="s">
        <v>7</v>
      </c>
      <c r="C435" s="10">
        <v>30.5</v>
      </c>
      <c r="D435" s="10" t="str">
        <f>VLOOKUP(C435,depara!$B$2:$D$7,3,TRUE)</f>
        <v>4.Obesidade Grau I</v>
      </c>
      <c r="E435">
        <v>0</v>
      </c>
      <c r="F435" t="s">
        <v>10</v>
      </c>
      <c r="G435" t="s">
        <v>12</v>
      </c>
      <c r="H435" s="7">
        <v>1263.8195000000001</v>
      </c>
    </row>
    <row r="436" spans="1:8" x14ac:dyDescent="0.3">
      <c r="A436">
        <v>31</v>
      </c>
      <c r="B436" t="s">
        <v>8</v>
      </c>
      <c r="C436" s="10">
        <v>28.594999999999999</v>
      </c>
      <c r="D436" s="10" t="str">
        <f>VLOOKUP(C436,depara!$B$2:$D$7,3,TRUE)</f>
        <v>3.Pré-Obesidade</v>
      </c>
      <c r="E436">
        <v>1</v>
      </c>
      <c r="F436" t="s">
        <v>10</v>
      </c>
      <c r="G436" t="s">
        <v>13</v>
      </c>
      <c r="H436" s="7">
        <v>424.35900499999997</v>
      </c>
    </row>
    <row r="437" spans="1:8" x14ac:dyDescent="0.3">
      <c r="A437">
        <v>60</v>
      </c>
      <c r="B437" t="s">
        <v>8</v>
      </c>
      <c r="C437" s="10">
        <v>33.11</v>
      </c>
      <c r="D437" s="10" t="str">
        <f>VLOOKUP(C437,depara!$B$2:$D$7,3,TRUE)</f>
        <v>4.Obesidade Grau I</v>
      </c>
      <c r="E437">
        <v>3</v>
      </c>
      <c r="F437" t="s">
        <v>10</v>
      </c>
      <c r="G437" t="s">
        <v>11</v>
      </c>
      <c r="H437" s="7">
        <v>1391.9822899999999</v>
      </c>
    </row>
    <row r="438" spans="1:8" x14ac:dyDescent="0.3">
      <c r="A438">
        <v>22</v>
      </c>
      <c r="B438" t="s">
        <v>8</v>
      </c>
      <c r="C438" s="10">
        <v>31.73</v>
      </c>
      <c r="D438" s="10" t="str">
        <f>VLOOKUP(C438,depara!$B$2:$D$7,3,TRUE)</f>
        <v>4.Obesidade Grau I</v>
      </c>
      <c r="E438">
        <v>0</v>
      </c>
      <c r="F438" t="s">
        <v>10</v>
      </c>
      <c r="G438" t="s">
        <v>14</v>
      </c>
      <c r="H438" s="7">
        <v>225.47967</v>
      </c>
    </row>
    <row r="439" spans="1:8" x14ac:dyDescent="0.3">
      <c r="A439">
        <v>35</v>
      </c>
      <c r="B439" t="s">
        <v>8</v>
      </c>
      <c r="C439" s="10">
        <v>28.9</v>
      </c>
      <c r="D439" s="10" t="str">
        <f>VLOOKUP(C439,depara!$B$2:$D$7,3,TRUE)</f>
        <v>3.Pré-Obesidade</v>
      </c>
      <c r="E439">
        <v>3</v>
      </c>
      <c r="F439" t="s">
        <v>10</v>
      </c>
      <c r="G439" t="s">
        <v>12</v>
      </c>
      <c r="H439" s="7">
        <v>592.68459999999993</v>
      </c>
    </row>
    <row r="440" spans="1:8" x14ac:dyDescent="0.3">
      <c r="A440">
        <v>52</v>
      </c>
      <c r="B440" t="s">
        <v>7</v>
      </c>
      <c r="C440" s="10">
        <v>46.75</v>
      </c>
      <c r="D440" s="10" t="str">
        <f>VLOOKUP(C440,depara!$B$2:$D$7,3,TRUE)</f>
        <v>6.Obesidade Grau III</v>
      </c>
      <c r="E440">
        <v>5</v>
      </c>
      <c r="F440" t="s">
        <v>10</v>
      </c>
      <c r="G440" t="s">
        <v>11</v>
      </c>
      <c r="H440" s="7">
        <v>1259.2534499999999</v>
      </c>
    </row>
    <row r="441" spans="1:8" x14ac:dyDescent="0.3">
      <c r="A441">
        <v>26</v>
      </c>
      <c r="B441" t="s">
        <v>8</v>
      </c>
      <c r="C441" s="10">
        <v>29.45</v>
      </c>
      <c r="D441" s="10" t="str">
        <f>VLOOKUP(C441,depara!$B$2:$D$7,3,TRUE)</f>
        <v>3.Pré-Obesidade</v>
      </c>
      <c r="E441">
        <v>0</v>
      </c>
      <c r="F441" t="s">
        <v>10</v>
      </c>
      <c r="G441" t="s">
        <v>14</v>
      </c>
      <c r="H441" s="7">
        <v>289.73235</v>
      </c>
    </row>
    <row r="442" spans="1:8" x14ac:dyDescent="0.3">
      <c r="A442">
        <v>31</v>
      </c>
      <c r="B442" t="s">
        <v>7</v>
      </c>
      <c r="C442" s="10">
        <v>32.68</v>
      </c>
      <c r="D442" s="10" t="str">
        <f>VLOOKUP(C442,depara!$B$2:$D$7,3,TRUE)</f>
        <v>4.Obesidade Grau I</v>
      </c>
      <c r="E442">
        <v>1</v>
      </c>
      <c r="F442" t="s">
        <v>10</v>
      </c>
      <c r="G442" t="s">
        <v>13</v>
      </c>
      <c r="H442" s="7">
        <v>473.82682000000005</v>
      </c>
    </row>
    <row r="443" spans="1:8" x14ac:dyDescent="0.3">
      <c r="A443">
        <v>33</v>
      </c>
      <c r="B443" t="s">
        <v>7</v>
      </c>
      <c r="C443" s="10">
        <v>33.5</v>
      </c>
      <c r="D443" s="10" t="str">
        <f>VLOOKUP(C443,depara!$B$2:$D$7,3,TRUE)</f>
        <v>4.Obesidade Grau I</v>
      </c>
      <c r="E443">
        <v>0</v>
      </c>
      <c r="F443" t="s">
        <v>9</v>
      </c>
      <c r="G443" t="s">
        <v>12</v>
      </c>
      <c r="H443" s="7">
        <v>3707.9372000000003</v>
      </c>
    </row>
    <row r="444" spans="1:8" x14ac:dyDescent="0.3">
      <c r="A444">
        <v>18</v>
      </c>
      <c r="B444" t="s">
        <v>8</v>
      </c>
      <c r="C444" s="10">
        <v>43.01</v>
      </c>
      <c r="D444" s="10" t="str">
        <f>VLOOKUP(C444,depara!$B$2:$D$7,3,TRUE)</f>
        <v>6.Obesidade Grau III</v>
      </c>
      <c r="E444">
        <v>0</v>
      </c>
      <c r="F444" t="s">
        <v>10</v>
      </c>
      <c r="G444" t="s">
        <v>11</v>
      </c>
      <c r="H444" s="7">
        <v>114.93959</v>
      </c>
    </row>
    <row r="445" spans="1:8" x14ac:dyDescent="0.3">
      <c r="A445">
        <v>59</v>
      </c>
      <c r="B445" t="s">
        <v>7</v>
      </c>
      <c r="C445" s="10">
        <v>36.520000000000003</v>
      </c>
      <c r="D445" s="10" t="str">
        <f>VLOOKUP(C445,depara!$B$2:$D$7,3,TRUE)</f>
        <v>5.Obesidade Grau II</v>
      </c>
      <c r="E445">
        <v>1</v>
      </c>
      <c r="F445" t="s">
        <v>10</v>
      </c>
      <c r="G445" t="s">
        <v>11</v>
      </c>
      <c r="H445" s="7">
        <v>2828.7897659999999</v>
      </c>
    </row>
    <row r="446" spans="1:8" x14ac:dyDescent="0.3">
      <c r="A446">
        <v>56</v>
      </c>
      <c r="B446" t="s">
        <v>8</v>
      </c>
      <c r="C446" s="10">
        <v>26.695</v>
      </c>
      <c r="D446" s="10" t="str">
        <f>VLOOKUP(C446,depara!$B$2:$D$7,3,TRUE)</f>
        <v>3.Pré-Obesidade</v>
      </c>
      <c r="E446">
        <v>1</v>
      </c>
      <c r="F446" t="s">
        <v>9</v>
      </c>
      <c r="G446" t="s">
        <v>13</v>
      </c>
      <c r="H446" s="7">
        <v>2610.9329050000001</v>
      </c>
    </row>
    <row r="447" spans="1:8" x14ac:dyDescent="0.3">
      <c r="A447">
        <v>45</v>
      </c>
      <c r="B447" t="s">
        <v>7</v>
      </c>
      <c r="C447" s="10">
        <v>33.1</v>
      </c>
      <c r="D447" s="10" t="str">
        <f>VLOOKUP(C447,depara!$B$2:$D$7,3,TRUE)</f>
        <v>4.Obesidade Grau I</v>
      </c>
      <c r="E447">
        <v>0</v>
      </c>
      <c r="F447" t="s">
        <v>10</v>
      </c>
      <c r="G447" t="s">
        <v>12</v>
      </c>
      <c r="H447" s="7">
        <v>734.50839999999994</v>
      </c>
    </row>
    <row r="448" spans="1:8" x14ac:dyDescent="0.3">
      <c r="A448">
        <v>60</v>
      </c>
      <c r="B448" t="s">
        <v>8</v>
      </c>
      <c r="C448" s="10">
        <v>29.64</v>
      </c>
      <c r="D448" s="10" t="str">
        <f>VLOOKUP(C448,depara!$B$2:$D$7,3,TRUE)</f>
        <v>3.Pré-Obesidade</v>
      </c>
      <c r="E448">
        <v>0</v>
      </c>
      <c r="F448" t="s">
        <v>10</v>
      </c>
      <c r="G448" t="s">
        <v>14</v>
      </c>
      <c r="H448" s="7">
        <v>1273.09996</v>
      </c>
    </row>
    <row r="449" spans="1:8" x14ac:dyDescent="0.3">
      <c r="A449">
        <v>56</v>
      </c>
      <c r="B449" t="s">
        <v>7</v>
      </c>
      <c r="C449" s="10">
        <v>25.65</v>
      </c>
      <c r="D449" s="10" t="str">
        <f>VLOOKUP(C449,depara!$B$2:$D$7,3,TRUE)</f>
        <v>3.Pré-Obesidade</v>
      </c>
      <c r="E449">
        <v>0</v>
      </c>
      <c r="F449" t="s">
        <v>10</v>
      </c>
      <c r="G449" t="s">
        <v>13</v>
      </c>
      <c r="H449" s="7">
        <v>1145.4021500000001</v>
      </c>
    </row>
    <row r="450" spans="1:8" x14ac:dyDescent="0.3">
      <c r="A450">
        <v>40</v>
      </c>
      <c r="B450" t="s">
        <v>7</v>
      </c>
      <c r="C450" s="10">
        <v>29.6</v>
      </c>
      <c r="D450" s="10" t="str">
        <f>VLOOKUP(C450,depara!$B$2:$D$7,3,TRUE)</f>
        <v>3.Pré-Obesidade</v>
      </c>
      <c r="E450">
        <v>0</v>
      </c>
      <c r="F450" t="s">
        <v>10</v>
      </c>
      <c r="G450" t="s">
        <v>12</v>
      </c>
      <c r="H450" s="7">
        <v>591.09440000000006</v>
      </c>
    </row>
    <row r="451" spans="1:8" x14ac:dyDescent="0.3">
      <c r="A451">
        <v>35</v>
      </c>
      <c r="B451" t="s">
        <v>8</v>
      </c>
      <c r="C451" s="10">
        <v>38.6</v>
      </c>
      <c r="D451" s="10" t="str">
        <f>VLOOKUP(C451,depara!$B$2:$D$7,3,TRUE)</f>
        <v>5.Obesidade Grau II</v>
      </c>
      <c r="E451">
        <v>1</v>
      </c>
      <c r="F451" t="s">
        <v>10</v>
      </c>
      <c r="G451" t="s">
        <v>12</v>
      </c>
      <c r="H451" s="7">
        <v>476.23289999999997</v>
      </c>
    </row>
    <row r="452" spans="1:8" x14ac:dyDescent="0.3">
      <c r="A452">
        <v>39</v>
      </c>
      <c r="B452" t="s">
        <v>8</v>
      </c>
      <c r="C452" s="10">
        <v>29.6</v>
      </c>
      <c r="D452" s="10" t="str">
        <f>VLOOKUP(C452,depara!$B$2:$D$7,3,TRUE)</f>
        <v>3.Pré-Obesidade</v>
      </c>
      <c r="E452">
        <v>4</v>
      </c>
      <c r="F452" t="s">
        <v>10</v>
      </c>
      <c r="G452" t="s">
        <v>12</v>
      </c>
      <c r="H452" s="7">
        <v>751.22669999999994</v>
      </c>
    </row>
    <row r="453" spans="1:8" x14ac:dyDescent="0.3">
      <c r="A453">
        <v>30</v>
      </c>
      <c r="B453" t="s">
        <v>8</v>
      </c>
      <c r="C453" s="10">
        <v>24.13</v>
      </c>
      <c r="D453" s="10" t="str">
        <f>VLOOKUP(C453,depara!$B$2:$D$7,3,TRUE)</f>
        <v>2.Peso Normal</v>
      </c>
      <c r="E453">
        <v>1</v>
      </c>
      <c r="F453" t="s">
        <v>10</v>
      </c>
      <c r="G453" t="s">
        <v>13</v>
      </c>
      <c r="H453" s="7">
        <v>403.22406999999998</v>
      </c>
    </row>
    <row r="454" spans="1:8" x14ac:dyDescent="0.3">
      <c r="A454">
        <v>24</v>
      </c>
      <c r="B454" t="s">
        <v>8</v>
      </c>
      <c r="C454" s="10">
        <v>23.4</v>
      </c>
      <c r="D454" s="10" t="str">
        <f>VLOOKUP(C454,depara!$B$2:$D$7,3,TRUE)</f>
        <v>2.Peso Normal</v>
      </c>
      <c r="E454">
        <v>0</v>
      </c>
      <c r="F454" t="s">
        <v>10</v>
      </c>
      <c r="G454" t="s">
        <v>12</v>
      </c>
      <c r="H454" s="7">
        <v>196.9614</v>
      </c>
    </row>
    <row r="455" spans="1:8" x14ac:dyDescent="0.3">
      <c r="A455">
        <v>20</v>
      </c>
      <c r="B455" t="s">
        <v>8</v>
      </c>
      <c r="C455" s="10">
        <v>29.734999999999999</v>
      </c>
      <c r="D455" s="10" t="str">
        <f>VLOOKUP(C455,depara!$B$2:$D$7,3,TRUE)</f>
        <v>3.Pré-Obesidade</v>
      </c>
      <c r="E455">
        <v>0</v>
      </c>
      <c r="F455" t="s">
        <v>10</v>
      </c>
      <c r="G455" t="s">
        <v>13</v>
      </c>
      <c r="H455" s="7">
        <v>176.95316499999998</v>
      </c>
    </row>
    <row r="456" spans="1:8" x14ac:dyDescent="0.3">
      <c r="A456">
        <v>32</v>
      </c>
      <c r="B456" t="s">
        <v>8</v>
      </c>
      <c r="C456" s="10">
        <v>46.53</v>
      </c>
      <c r="D456" s="10" t="str">
        <f>VLOOKUP(C456,depara!$B$2:$D$7,3,TRUE)</f>
        <v>6.Obesidade Grau III</v>
      </c>
      <c r="E456">
        <v>2</v>
      </c>
      <c r="F456" t="s">
        <v>10</v>
      </c>
      <c r="G456" t="s">
        <v>11</v>
      </c>
      <c r="H456" s="7">
        <v>468.63887000000005</v>
      </c>
    </row>
    <row r="457" spans="1:8" x14ac:dyDescent="0.3">
      <c r="A457">
        <v>59</v>
      </c>
      <c r="B457" t="s">
        <v>8</v>
      </c>
      <c r="C457" s="10">
        <v>37.4</v>
      </c>
      <c r="D457" s="10" t="str">
        <f>VLOOKUP(C457,depara!$B$2:$D$7,3,TRUE)</f>
        <v>5.Obesidade Grau II</v>
      </c>
      <c r="E457">
        <v>0</v>
      </c>
      <c r="F457" t="s">
        <v>10</v>
      </c>
      <c r="G457" t="s">
        <v>12</v>
      </c>
      <c r="H457" s="7">
        <v>2179.7000400000002</v>
      </c>
    </row>
    <row r="458" spans="1:8" x14ac:dyDescent="0.3">
      <c r="A458">
        <v>55</v>
      </c>
      <c r="B458" t="s">
        <v>7</v>
      </c>
      <c r="C458" s="10">
        <v>30.14</v>
      </c>
      <c r="D458" s="10" t="str">
        <f>VLOOKUP(C458,depara!$B$2:$D$7,3,TRUE)</f>
        <v>4.Obesidade Grau I</v>
      </c>
      <c r="E458">
        <v>2</v>
      </c>
      <c r="F458" t="s">
        <v>10</v>
      </c>
      <c r="G458" t="s">
        <v>11</v>
      </c>
      <c r="H458" s="7">
        <v>1188.19696</v>
      </c>
    </row>
    <row r="459" spans="1:8" x14ac:dyDescent="0.3">
      <c r="A459">
        <v>57</v>
      </c>
      <c r="B459" t="s">
        <v>7</v>
      </c>
      <c r="C459" s="10">
        <v>30.495000000000001</v>
      </c>
      <c r="D459" s="10" t="str">
        <f>VLOOKUP(C459,depara!$B$2:$D$7,3,TRUE)</f>
        <v>4.Obesidade Grau I</v>
      </c>
      <c r="E459">
        <v>0</v>
      </c>
      <c r="F459" t="s">
        <v>10</v>
      </c>
      <c r="G459" t="s">
        <v>13</v>
      </c>
      <c r="H459" s="7">
        <v>1184.077505</v>
      </c>
    </row>
    <row r="460" spans="1:8" x14ac:dyDescent="0.3">
      <c r="A460">
        <v>56</v>
      </c>
      <c r="B460" t="s">
        <v>8</v>
      </c>
      <c r="C460" s="10">
        <v>39.6</v>
      </c>
      <c r="D460" s="10" t="str">
        <f>VLOOKUP(C460,depara!$B$2:$D$7,3,TRUE)</f>
        <v>5.Obesidade Grau II</v>
      </c>
      <c r="E460">
        <v>0</v>
      </c>
      <c r="F460" t="s">
        <v>10</v>
      </c>
      <c r="G460" t="s">
        <v>12</v>
      </c>
      <c r="H460" s="7">
        <v>1060.1412</v>
      </c>
    </row>
    <row r="461" spans="1:8" x14ac:dyDescent="0.3">
      <c r="A461">
        <v>40</v>
      </c>
      <c r="B461" t="s">
        <v>7</v>
      </c>
      <c r="C461" s="10">
        <v>33</v>
      </c>
      <c r="D461" s="10" t="str">
        <f>VLOOKUP(C461,depara!$B$2:$D$7,3,TRUE)</f>
        <v>4.Obesidade Grau I</v>
      </c>
      <c r="E461">
        <v>3</v>
      </c>
      <c r="F461" t="s">
        <v>10</v>
      </c>
      <c r="G461" t="s">
        <v>11</v>
      </c>
      <c r="H461" s="7">
        <v>768.26700000000005</v>
      </c>
    </row>
    <row r="462" spans="1:8" x14ac:dyDescent="0.3">
      <c r="A462">
        <v>49</v>
      </c>
      <c r="B462" t="s">
        <v>7</v>
      </c>
      <c r="C462" s="10">
        <v>36.630000000000003</v>
      </c>
      <c r="D462" s="10" t="str">
        <f>VLOOKUP(C462,depara!$B$2:$D$7,3,TRUE)</f>
        <v>5.Obesidade Grau II</v>
      </c>
      <c r="E462">
        <v>3</v>
      </c>
      <c r="F462" t="s">
        <v>10</v>
      </c>
      <c r="G462" t="s">
        <v>11</v>
      </c>
      <c r="H462" s="7">
        <v>1038.14787</v>
      </c>
    </row>
    <row r="463" spans="1:8" x14ac:dyDescent="0.3">
      <c r="A463">
        <v>42</v>
      </c>
      <c r="B463" t="s">
        <v>8</v>
      </c>
      <c r="C463" s="10">
        <v>30</v>
      </c>
      <c r="D463" s="10" t="str">
        <f>VLOOKUP(C463,depara!$B$2:$D$7,3,TRUE)</f>
        <v>4.Obesidade Grau I</v>
      </c>
      <c r="E463">
        <v>0</v>
      </c>
      <c r="F463" t="s">
        <v>9</v>
      </c>
      <c r="G463" t="s">
        <v>12</v>
      </c>
      <c r="H463" s="7">
        <v>2214.4031999999997</v>
      </c>
    </row>
    <row r="464" spans="1:8" x14ac:dyDescent="0.3">
      <c r="A464">
        <v>62</v>
      </c>
      <c r="B464" t="s">
        <v>7</v>
      </c>
      <c r="C464" s="10">
        <v>38.094999999999999</v>
      </c>
      <c r="D464" s="10" t="str">
        <f>VLOOKUP(C464,depara!$B$2:$D$7,3,TRUE)</f>
        <v>5.Obesidade Grau II</v>
      </c>
      <c r="E464">
        <v>2</v>
      </c>
      <c r="F464" t="s">
        <v>10</v>
      </c>
      <c r="G464" t="s">
        <v>14</v>
      </c>
      <c r="H464" s="7">
        <v>1523.0324049999999</v>
      </c>
    </row>
    <row r="465" spans="1:8" x14ac:dyDescent="0.3">
      <c r="A465">
        <v>56</v>
      </c>
      <c r="B465" t="s">
        <v>8</v>
      </c>
      <c r="C465" s="10">
        <v>25.934999999999999</v>
      </c>
      <c r="D465" s="10" t="str">
        <f>VLOOKUP(C465,depara!$B$2:$D$7,3,TRUE)</f>
        <v>3.Pré-Obesidade</v>
      </c>
      <c r="E465">
        <v>0</v>
      </c>
      <c r="F465" t="s">
        <v>10</v>
      </c>
      <c r="G465" t="s">
        <v>14</v>
      </c>
      <c r="H465" s="7">
        <v>1116.5417649999999</v>
      </c>
    </row>
    <row r="466" spans="1:8" x14ac:dyDescent="0.3">
      <c r="A466">
        <v>19</v>
      </c>
      <c r="B466" t="s">
        <v>8</v>
      </c>
      <c r="C466" s="10">
        <v>25.175000000000001</v>
      </c>
      <c r="D466" s="10" t="str">
        <f>VLOOKUP(C466,depara!$B$2:$D$7,3,TRUE)</f>
        <v>3.Pré-Obesidade</v>
      </c>
      <c r="E466">
        <v>0</v>
      </c>
      <c r="F466" t="s">
        <v>10</v>
      </c>
      <c r="G466" t="s">
        <v>13</v>
      </c>
      <c r="H466" s="7">
        <v>163.20362500000002</v>
      </c>
    </row>
    <row r="467" spans="1:8" x14ac:dyDescent="0.3">
      <c r="A467">
        <v>30</v>
      </c>
      <c r="B467" t="s">
        <v>7</v>
      </c>
      <c r="C467" s="10">
        <v>28.38</v>
      </c>
      <c r="D467" s="10" t="str">
        <f>VLOOKUP(C467,depara!$B$2:$D$7,3,TRUE)</f>
        <v>3.Pré-Obesidade</v>
      </c>
      <c r="E467">
        <v>1</v>
      </c>
      <c r="F467" t="s">
        <v>9</v>
      </c>
      <c r="G467" t="s">
        <v>11</v>
      </c>
      <c r="H467" s="7">
        <v>1952.1968199999999</v>
      </c>
    </row>
    <row r="468" spans="1:8" x14ac:dyDescent="0.3">
      <c r="A468">
        <v>60</v>
      </c>
      <c r="B468" t="s">
        <v>7</v>
      </c>
      <c r="C468" s="10">
        <v>28.7</v>
      </c>
      <c r="D468" s="10" t="str">
        <f>VLOOKUP(C468,depara!$B$2:$D$7,3,TRUE)</f>
        <v>3.Pré-Obesidade</v>
      </c>
      <c r="E468">
        <v>1</v>
      </c>
      <c r="F468" t="s">
        <v>10</v>
      </c>
      <c r="G468" t="s">
        <v>12</v>
      </c>
      <c r="H468" s="7">
        <v>1322.4693</v>
      </c>
    </row>
    <row r="469" spans="1:8" x14ac:dyDescent="0.3">
      <c r="A469">
        <v>56</v>
      </c>
      <c r="B469" t="s">
        <v>7</v>
      </c>
      <c r="C469" s="10">
        <v>33.82</v>
      </c>
      <c r="D469" s="10" t="str">
        <f>VLOOKUP(C469,depara!$B$2:$D$7,3,TRUE)</f>
        <v>4.Obesidade Grau I</v>
      </c>
      <c r="E469">
        <v>2</v>
      </c>
      <c r="F469" t="s">
        <v>10</v>
      </c>
      <c r="G469" t="s">
        <v>13</v>
      </c>
      <c r="H469" s="7">
        <v>1264.3377800000001</v>
      </c>
    </row>
    <row r="470" spans="1:8" x14ac:dyDescent="0.3">
      <c r="A470">
        <v>28</v>
      </c>
      <c r="B470" t="s">
        <v>7</v>
      </c>
      <c r="C470" s="10">
        <v>24.32</v>
      </c>
      <c r="D470" s="10" t="str">
        <f>VLOOKUP(C470,depara!$B$2:$D$7,3,TRUE)</f>
        <v>2.Peso Normal</v>
      </c>
      <c r="E470">
        <v>1</v>
      </c>
      <c r="F470" t="s">
        <v>10</v>
      </c>
      <c r="G470" t="s">
        <v>14</v>
      </c>
      <c r="H470" s="7">
        <v>2328.89284</v>
      </c>
    </row>
    <row r="471" spans="1:8" x14ac:dyDescent="0.3">
      <c r="A471">
        <v>18</v>
      </c>
      <c r="B471" t="s">
        <v>7</v>
      </c>
      <c r="C471" s="10">
        <v>24.09</v>
      </c>
      <c r="D471" s="10" t="str">
        <f>VLOOKUP(C471,depara!$B$2:$D$7,3,TRUE)</f>
        <v>2.Peso Normal</v>
      </c>
      <c r="E471">
        <v>1</v>
      </c>
      <c r="F471" t="s">
        <v>10</v>
      </c>
      <c r="G471" t="s">
        <v>11</v>
      </c>
      <c r="H471" s="7">
        <v>220.10971000000001</v>
      </c>
    </row>
    <row r="472" spans="1:8" x14ac:dyDescent="0.3">
      <c r="A472">
        <v>27</v>
      </c>
      <c r="B472" t="s">
        <v>8</v>
      </c>
      <c r="C472" s="10">
        <v>32.67</v>
      </c>
      <c r="D472" s="10" t="str">
        <f>VLOOKUP(C472,depara!$B$2:$D$7,3,TRUE)</f>
        <v>4.Obesidade Grau I</v>
      </c>
      <c r="E472">
        <v>0</v>
      </c>
      <c r="F472" t="s">
        <v>10</v>
      </c>
      <c r="G472" t="s">
        <v>11</v>
      </c>
      <c r="H472" s="7">
        <v>249.70383000000001</v>
      </c>
    </row>
    <row r="473" spans="1:8" x14ac:dyDescent="0.3">
      <c r="A473">
        <v>18</v>
      </c>
      <c r="B473" t="s">
        <v>7</v>
      </c>
      <c r="C473" s="10">
        <v>30.114999999999998</v>
      </c>
      <c r="D473" s="10" t="str">
        <f>VLOOKUP(C473,depara!$B$2:$D$7,3,TRUE)</f>
        <v>4.Obesidade Grau I</v>
      </c>
      <c r="E473">
        <v>0</v>
      </c>
      <c r="F473" t="s">
        <v>10</v>
      </c>
      <c r="G473" t="s">
        <v>14</v>
      </c>
      <c r="H473" s="7">
        <v>220.347185</v>
      </c>
    </row>
    <row r="474" spans="1:8" x14ac:dyDescent="0.3">
      <c r="A474">
        <v>19</v>
      </c>
      <c r="B474" t="s">
        <v>7</v>
      </c>
      <c r="C474" s="10">
        <v>29.8</v>
      </c>
      <c r="D474" s="10" t="str">
        <f>VLOOKUP(C474,depara!$B$2:$D$7,3,TRUE)</f>
        <v>3.Pré-Obesidade</v>
      </c>
      <c r="E474">
        <v>0</v>
      </c>
      <c r="F474" t="s">
        <v>10</v>
      </c>
      <c r="G474" t="s">
        <v>12</v>
      </c>
      <c r="H474" s="7">
        <v>174.44649999999999</v>
      </c>
    </row>
    <row r="475" spans="1:8" x14ac:dyDescent="0.3">
      <c r="A475">
        <v>47</v>
      </c>
      <c r="B475" t="s">
        <v>7</v>
      </c>
      <c r="C475" s="10">
        <v>33.344999999999999</v>
      </c>
      <c r="D475" s="10" t="str">
        <f>VLOOKUP(C475,depara!$B$2:$D$7,3,TRUE)</f>
        <v>4.Obesidade Grau I</v>
      </c>
      <c r="E475">
        <v>0</v>
      </c>
      <c r="F475" t="s">
        <v>10</v>
      </c>
      <c r="G475" t="s">
        <v>14</v>
      </c>
      <c r="H475" s="7">
        <v>2087.8784430000001</v>
      </c>
    </row>
    <row r="476" spans="1:8" x14ac:dyDescent="0.3">
      <c r="A476">
        <v>54</v>
      </c>
      <c r="B476" t="s">
        <v>8</v>
      </c>
      <c r="C476" s="10">
        <v>25.1</v>
      </c>
      <c r="D476" s="10" t="str">
        <f>VLOOKUP(C476,depara!$B$2:$D$7,3,TRUE)</f>
        <v>3.Pré-Obesidade</v>
      </c>
      <c r="E476">
        <v>3</v>
      </c>
      <c r="F476" t="s">
        <v>9</v>
      </c>
      <c r="G476" t="s">
        <v>12</v>
      </c>
      <c r="H476" s="7">
        <v>2538.2296999999999</v>
      </c>
    </row>
    <row r="477" spans="1:8" x14ac:dyDescent="0.3">
      <c r="A477">
        <v>61</v>
      </c>
      <c r="B477" t="s">
        <v>8</v>
      </c>
      <c r="C477" s="10">
        <v>28.31</v>
      </c>
      <c r="D477" s="10" t="str">
        <f>VLOOKUP(C477,depara!$B$2:$D$7,3,TRUE)</f>
        <v>3.Pré-Obesidade</v>
      </c>
      <c r="E477">
        <v>1</v>
      </c>
      <c r="F477" t="s">
        <v>9</v>
      </c>
      <c r="G477" t="s">
        <v>13</v>
      </c>
      <c r="H477" s="7">
        <v>2886.8663900000001</v>
      </c>
    </row>
    <row r="478" spans="1:8" x14ac:dyDescent="0.3">
      <c r="A478">
        <v>24</v>
      </c>
      <c r="B478" t="s">
        <v>8</v>
      </c>
      <c r="C478" s="10">
        <v>28.5</v>
      </c>
      <c r="D478" s="10" t="str">
        <f>VLOOKUP(C478,depara!$B$2:$D$7,3,TRUE)</f>
        <v>3.Pré-Obesidade</v>
      </c>
      <c r="E478">
        <v>0</v>
      </c>
      <c r="F478" t="s">
        <v>9</v>
      </c>
      <c r="G478" t="s">
        <v>14</v>
      </c>
      <c r="H478" s="7">
        <v>3514.7528480000001</v>
      </c>
    </row>
    <row r="479" spans="1:8" x14ac:dyDescent="0.3">
      <c r="A479">
        <v>25</v>
      </c>
      <c r="B479" t="s">
        <v>8</v>
      </c>
      <c r="C479" s="10">
        <v>35.625</v>
      </c>
      <c r="D479" s="10" t="str">
        <f>VLOOKUP(C479,depara!$B$2:$D$7,3,TRUE)</f>
        <v>5.Obesidade Grau II</v>
      </c>
      <c r="E479">
        <v>0</v>
      </c>
      <c r="F479" t="s">
        <v>10</v>
      </c>
      <c r="G479" t="s">
        <v>13</v>
      </c>
      <c r="H479" s="7">
        <v>253.43937500000001</v>
      </c>
    </row>
    <row r="480" spans="1:8" x14ac:dyDescent="0.3">
      <c r="A480">
        <v>21</v>
      </c>
      <c r="B480" t="s">
        <v>8</v>
      </c>
      <c r="C480" s="10">
        <v>36.85</v>
      </c>
      <c r="D480" s="10" t="str">
        <f>VLOOKUP(C480,depara!$B$2:$D$7,3,TRUE)</f>
        <v>5.Obesidade Grau II</v>
      </c>
      <c r="E480">
        <v>0</v>
      </c>
      <c r="F480" t="s">
        <v>10</v>
      </c>
      <c r="G480" t="s">
        <v>11</v>
      </c>
      <c r="H480" s="7">
        <v>153.43045000000001</v>
      </c>
    </row>
    <row r="481" spans="1:8" x14ac:dyDescent="0.3">
      <c r="A481">
        <v>23</v>
      </c>
      <c r="B481" t="s">
        <v>8</v>
      </c>
      <c r="C481" s="10">
        <v>32.56</v>
      </c>
      <c r="D481" s="10" t="str">
        <f>VLOOKUP(C481,depara!$B$2:$D$7,3,TRUE)</f>
        <v>4.Obesidade Grau I</v>
      </c>
      <c r="E481">
        <v>0</v>
      </c>
      <c r="F481" t="s">
        <v>10</v>
      </c>
      <c r="G481" t="s">
        <v>11</v>
      </c>
      <c r="H481" s="7">
        <v>182.42854</v>
      </c>
    </row>
    <row r="482" spans="1:8" x14ac:dyDescent="0.3">
      <c r="A482">
        <v>63</v>
      </c>
      <c r="B482" t="s">
        <v>8</v>
      </c>
      <c r="C482" s="10">
        <v>41.325000000000003</v>
      </c>
      <c r="D482" s="10" t="str">
        <f>VLOOKUP(C482,depara!$B$2:$D$7,3,TRUE)</f>
        <v>6.Obesidade Grau III</v>
      </c>
      <c r="E482">
        <v>3</v>
      </c>
      <c r="F482" t="s">
        <v>10</v>
      </c>
      <c r="G482" t="s">
        <v>13</v>
      </c>
      <c r="H482" s="7">
        <v>1555.518875</v>
      </c>
    </row>
    <row r="483" spans="1:8" x14ac:dyDescent="0.3">
      <c r="A483">
        <v>49</v>
      </c>
      <c r="B483" t="s">
        <v>8</v>
      </c>
      <c r="C483" s="10">
        <v>37.51</v>
      </c>
      <c r="D483" s="10" t="str">
        <f>VLOOKUP(C483,depara!$B$2:$D$7,3,TRUE)</f>
        <v>5.Obesidade Grau II</v>
      </c>
      <c r="E483">
        <v>2</v>
      </c>
      <c r="F483" t="s">
        <v>10</v>
      </c>
      <c r="G483" t="s">
        <v>11</v>
      </c>
      <c r="H483" s="7">
        <v>930.47019</v>
      </c>
    </row>
    <row r="484" spans="1:8" x14ac:dyDescent="0.3">
      <c r="A484">
        <v>18</v>
      </c>
      <c r="B484" t="s">
        <v>7</v>
      </c>
      <c r="C484" s="10">
        <v>31.35</v>
      </c>
      <c r="D484" s="10" t="str">
        <f>VLOOKUP(C484,depara!$B$2:$D$7,3,TRUE)</f>
        <v>4.Obesidade Grau I</v>
      </c>
      <c r="E484">
        <v>0</v>
      </c>
      <c r="F484" t="s">
        <v>10</v>
      </c>
      <c r="G484" t="s">
        <v>11</v>
      </c>
      <c r="H484" s="7">
        <v>162.21885</v>
      </c>
    </row>
    <row r="485" spans="1:8" x14ac:dyDescent="0.3">
      <c r="A485">
        <v>51</v>
      </c>
      <c r="B485" t="s">
        <v>7</v>
      </c>
      <c r="C485" s="10">
        <v>39.5</v>
      </c>
      <c r="D485" s="10" t="str">
        <f>VLOOKUP(C485,depara!$B$2:$D$7,3,TRUE)</f>
        <v>5.Obesidade Grau II</v>
      </c>
      <c r="E485">
        <v>1</v>
      </c>
      <c r="F485" t="s">
        <v>10</v>
      </c>
      <c r="G485" t="s">
        <v>12</v>
      </c>
      <c r="H485" s="7">
        <v>988.00679999999988</v>
      </c>
    </row>
    <row r="486" spans="1:8" x14ac:dyDescent="0.3">
      <c r="A486">
        <v>48</v>
      </c>
      <c r="B486" t="s">
        <v>8</v>
      </c>
      <c r="C486" s="10">
        <v>34.299999999999997</v>
      </c>
      <c r="D486" s="10" t="str">
        <f>VLOOKUP(C486,depara!$B$2:$D$7,3,TRUE)</f>
        <v>4.Obesidade Grau I</v>
      </c>
      <c r="E486">
        <v>3</v>
      </c>
      <c r="F486" t="s">
        <v>10</v>
      </c>
      <c r="G486" t="s">
        <v>12</v>
      </c>
      <c r="H486" s="7">
        <v>956.30290000000002</v>
      </c>
    </row>
    <row r="487" spans="1:8" x14ac:dyDescent="0.3">
      <c r="A487">
        <v>31</v>
      </c>
      <c r="B487" t="s">
        <v>7</v>
      </c>
      <c r="C487" s="10">
        <v>31.065000000000001</v>
      </c>
      <c r="D487" s="10" t="str">
        <f>VLOOKUP(C487,depara!$B$2:$D$7,3,TRUE)</f>
        <v>4.Obesidade Grau I</v>
      </c>
      <c r="E487">
        <v>0</v>
      </c>
      <c r="F487" t="s">
        <v>10</v>
      </c>
      <c r="G487" t="s">
        <v>14</v>
      </c>
      <c r="H487" s="7">
        <v>434.70233500000006</v>
      </c>
    </row>
    <row r="488" spans="1:8" x14ac:dyDescent="0.3">
      <c r="A488">
        <v>54</v>
      </c>
      <c r="B488" t="s">
        <v>7</v>
      </c>
      <c r="C488" s="10">
        <v>21.47</v>
      </c>
      <c r="D488" s="10" t="str">
        <f>VLOOKUP(C488,depara!$B$2:$D$7,3,TRUE)</f>
        <v>2.Peso Normal</v>
      </c>
      <c r="E488">
        <v>3</v>
      </c>
      <c r="F488" t="s">
        <v>10</v>
      </c>
      <c r="G488" t="s">
        <v>13</v>
      </c>
      <c r="H488" s="7">
        <v>1247.53513</v>
      </c>
    </row>
    <row r="489" spans="1:8" x14ac:dyDescent="0.3">
      <c r="A489">
        <v>19</v>
      </c>
      <c r="B489" t="s">
        <v>8</v>
      </c>
      <c r="C489" s="10">
        <v>28.7</v>
      </c>
      <c r="D489" s="10" t="str">
        <f>VLOOKUP(C489,depara!$B$2:$D$7,3,TRUE)</f>
        <v>3.Pré-Obesidade</v>
      </c>
      <c r="E489">
        <v>0</v>
      </c>
      <c r="F489" t="s">
        <v>10</v>
      </c>
      <c r="G489" t="s">
        <v>12</v>
      </c>
      <c r="H489" s="7">
        <v>125.39359999999999</v>
      </c>
    </row>
    <row r="490" spans="1:8" x14ac:dyDescent="0.3">
      <c r="A490">
        <v>44</v>
      </c>
      <c r="B490" t="s">
        <v>7</v>
      </c>
      <c r="C490" s="10">
        <v>38.06</v>
      </c>
      <c r="D490" s="10" t="str">
        <f>VLOOKUP(C490,depara!$B$2:$D$7,3,TRUE)</f>
        <v>5.Obesidade Grau II</v>
      </c>
      <c r="E490">
        <v>0</v>
      </c>
      <c r="F490" t="s">
        <v>9</v>
      </c>
      <c r="G490" t="s">
        <v>11</v>
      </c>
      <c r="H490" s="7">
        <v>4888.5135609999998</v>
      </c>
    </row>
    <row r="491" spans="1:8" x14ac:dyDescent="0.3">
      <c r="A491">
        <v>53</v>
      </c>
      <c r="B491" t="s">
        <v>8</v>
      </c>
      <c r="C491" s="10">
        <v>31.16</v>
      </c>
      <c r="D491" s="10" t="str">
        <f>VLOOKUP(C491,depara!$B$2:$D$7,3,TRUE)</f>
        <v>4.Obesidade Grau I</v>
      </c>
      <c r="E491">
        <v>1</v>
      </c>
      <c r="F491" t="s">
        <v>10</v>
      </c>
      <c r="G491" t="s">
        <v>13</v>
      </c>
      <c r="H491" s="7">
        <v>1046.19794</v>
      </c>
    </row>
    <row r="492" spans="1:8" x14ac:dyDescent="0.3">
      <c r="A492">
        <v>19</v>
      </c>
      <c r="B492" t="s">
        <v>7</v>
      </c>
      <c r="C492" s="10">
        <v>32.9</v>
      </c>
      <c r="D492" s="10" t="str">
        <f>VLOOKUP(C492,depara!$B$2:$D$7,3,TRUE)</f>
        <v>4.Obesidade Grau I</v>
      </c>
      <c r="E492">
        <v>0</v>
      </c>
      <c r="F492" t="s">
        <v>10</v>
      </c>
      <c r="G492" t="s">
        <v>12</v>
      </c>
      <c r="H492" s="7">
        <v>174.87739999999999</v>
      </c>
    </row>
    <row r="493" spans="1:8" x14ac:dyDescent="0.3">
      <c r="A493">
        <v>61</v>
      </c>
      <c r="B493" t="s">
        <v>7</v>
      </c>
      <c r="C493" s="10">
        <v>25.08</v>
      </c>
      <c r="D493" s="10" t="str">
        <f>VLOOKUP(C493,depara!$B$2:$D$7,3,TRUE)</f>
        <v>3.Pré-Obesidade</v>
      </c>
      <c r="E493">
        <v>0</v>
      </c>
      <c r="F493" t="s">
        <v>10</v>
      </c>
      <c r="G493" t="s">
        <v>11</v>
      </c>
      <c r="H493" s="7">
        <v>2451.3091260000001</v>
      </c>
    </row>
    <row r="494" spans="1:8" x14ac:dyDescent="0.3">
      <c r="A494">
        <v>18</v>
      </c>
      <c r="B494" t="s">
        <v>7</v>
      </c>
      <c r="C494" s="10">
        <v>25.08</v>
      </c>
      <c r="D494" s="10" t="str">
        <f>VLOOKUP(C494,depara!$B$2:$D$7,3,TRUE)</f>
        <v>3.Pré-Obesidade</v>
      </c>
      <c r="E494">
        <v>0</v>
      </c>
      <c r="F494" t="s">
        <v>10</v>
      </c>
      <c r="G494" t="s">
        <v>14</v>
      </c>
      <c r="H494" s="7">
        <v>219.64731999999998</v>
      </c>
    </row>
    <row r="495" spans="1:8" x14ac:dyDescent="0.3">
      <c r="A495">
        <v>61</v>
      </c>
      <c r="B495" t="s">
        <v>8</v>
      </c>
      <c r="C495" s="10">
        <v>43.4</v>
      </c>
      <c r="D495" s="10" t="str">
        <f>VLOOKUP(C495,depara!$B$2:$D$7,3,TRUE)</f>
        <v>6.Obesidade Grau III</v>
      </c>
      <c r="E495">
        <v>0</v>
      </c>
      <c r="F495" t="s">
        <v>10</v>
      </c>
      <c r="G495" t="s">
        <v>12</v>
      </c>
      <c r="H495" s="7">
        <v>1257.4049</v>
      </c>
    </row>
    <row r="496" spans="1:8" x14ac:dyDescent="0.3">
      <c r="A496">
        <v>21</v>
      </c>
      <c r="B496" t="s">
        <v>8</v>
      </c>
      <c r="C496" s="10">
        <v>25.7</v>
      </c>
      <c r="D496" s="10" t="str">
        <f>VLOOKUP(C496,depara!$B$2:$D$7,3,TRUE)</f>
        <v>3.Pré-Obesidade</v>
      </c>
      <c r="E496">
        <v>4</v>
      </c>
      <c r="F496" t="s">
        <v>9</v>
      </c>
      <c r="G496" t="s">
        <v>12</v>
      </c>
      <c r="H496" s="7">
        <v>1794.2105999999999</v>
      </c>
    </row>
    <row r="497" spans="1:8" x14ac:dyDescent="0.3">
      <c r="A497">
        <v>20</v>
      </c>
      <c r="B497" t="s">
        <v>8</v>
      </c>
      <c r="C497" s="10">
        <v>27.93</v>
      </c>
      <c r="D497" s="10" t="str">
        <f>VLOOKUP(C497,depara!$B$2:$D$7,3,TRUE)</f>
        <v>3.Pré-Obesidade</v>
      </c>
      <c r="E497">
        <v>0</v>
      </c>
      <c r="F497" t="s">
        <v>10</v>
      </c>
      <c r="G497" t="s">
        <v>14</v>
      </c>
      <c r="H497" s="7">
        <v>196.70227</v>
      </c>
    </row>
    <row r="498" spans="1:8" x14ac:dyDescent="0.3">
      <c r="A498">
        <v>31</v>
      </c>
      <c r="B498" t="s">
        <v>7</v>
      </c>
      <c r="C498" s="10">
        <v>23.6</v>
      </c>
      <c r="D498" s="10" t="str">
        <f>VLOOKUP(C498,depara!$B$2:$D$7,3,TRUE)</f>
        <v>2.Peso Normal</v>
      </c>
      <c r="E498">
        <v>2</v>
      </c>
      <c r="F498" t="s">
        <v>10</v>
      </c>
      <c r="G498" t="s">
        <v>12</v>
      </c>
      <c r="H498" s="7">
        <v>493.16469999999998</v>
      </c>
    </row>
    <row r="499" spans="1:8" x14ac:dyDescent="0.3">
      <c r="A499">
        <v>45</v>
      </c>
      <c r="B499" t="s">
        <v>8</v>
      </c>
      <c r="C499" s="10">
        <v>28.7</v>
      </c>
      <c r="D499" s="10" t="str">
        <f>VLOOKUP(C499,depara!$B$2:$D$7,3,TRUE)</f>
        <v>3.Pré-Obesidade</v>
      </c>
      <c r="E499">
        <v>2</v>
      </c>
      <c r="F499" t="s">
        <v>10</v>
      </c>
      <c r="G499" t="s">
        <v>12</v>
      </c>
      <c r="H499" s="7">
        <v>802.79679999999996</v>
      </c>
    </row>
    <row r="500" spans="1:8" x14ac:dyDescent="0.3">
      <c r="A500">
        <v>44</v>
      </c>
      <c r="B500" t="s">
        <v>7</v>
      </c>
      <c r="C500" s="10">
        <v>23.98</v>
      </c>
      <c r="D500" s="10" t="str">
        <f>VLOOKUP(C500,depara!$B$2:$D$7,3,TRUE)</f>
        <v>2.Peso Normal</v>
      </c>
      <c r="E500">
        <v>2</v>
      </c>
      <c r="F500" t="s">
        <v>10</v>
      </c>
      <c r="G500" t="s">
        <v>11</v>
      </c>
      <c r="H500" s="7">
        <v>821.11002000000008</v>
      </c>
    </row>
    <row r="501" spans="1:8" x14ac:dyDescent="0.3">
      <c r="A501">
        <v>62</v>
      </c>
      <c r="B501" t="s">
        <v>7</v>
      </c>
      <c r="C501" s="10">
        <v>39.200000000000003</v>
      </c>
      <c r="D501" s="10" t="str">
        <f>VLOOKUP(C501,depara!$B$2:$D$7,3,TRUE)</f>
        <v>5.Obesidade Grau II</v>
      </c>
      <c r="E501">
        <v>0</v>
      </c>
      <c r="F501" t="s">
        <v>10</v>
      </c>
      <c r="G501" t="s">
        <v>12</v>
      </c>
      <c r="H501" s="7">
        <v>1347.086</v>
      </c>
    </row>
    <row r="502" spans="1:8" x14ac:dyDescent="0.3">
      <c r="A502">
        <v>29</v>
      </c>
      <c r="B502" t="s">
        <v>8</v>
      </c>
      <c r="C502" s="10">
        <v>34.4</v>
      </c>
      <c r="D502" s="10" t="str">
        <f>VLOOKUP(C502,depara!$B$2:$D$7,3,TRUE)</f>
        <v>4.Obesidade Grau I</v>
      </c>
      <c r="E502">
        <v>0</v>
      </c>
      <c r="F502" t="s">
        <v>9</v>
      </c>
      <c r="G502" t="s">
        <v>12</v>
      </c>
      <c r="H502" s="7">
        <v>3619.7699000000002</v>
      </c>
    </row>
    <row r="503" spans="1:8" x14ac:dyDescent="0.3">
      <c r="A503">
        <v>43</v>
      </c>
      <c r="B503" t="s">
        <v>8</v>
      </c>
      <c r="C503" s="10">
        <v>26.03</v>
      </c>
      <c r="D503" s="10" t="str">
        <f>VLOOKUP(C503,depara!$B$2:$D$7,3,TRUE)</f>
        <v>3.Pré-Obesidade</v>
      </c>
      <c r="E503">
        <v>0</v>
      </c>
      <c r="F503" t="s">
        <v>10</v>
      </c>
      <c r="G503" t="s">
        <v>14</v>
      </c>
      <c r="H503" s="7">
        <v>683.73686999999995</v>
      </c>
    </row>
    <row r="504" spans="1:8" x14ac:dyDescent="0.3">
      <c r="A504">
        <v>51</v>
      </c>
      <c r="B504" t="s">
        <v>8</v>
      </c>
      <c r="C504" s="10">
        <v>23.21</v>
      </c>
      <c r="D504" s="10" t="str">
        <f>VLOOKUP(C504,depara!$B$2:$D$7,3,TRUE)</f>
        <v>2.Peso Normal</v>
      </c>
      <c r="E504">
        <v>1</v>
      </c>
      <c r="F504" t="s">
        <v>9</v>
      </c>
      <c r="G504" t="s">
        <v>11</v>
      </c>
      <c r="H504" s="7">
        <v>2221.81149</v>
      </c>
    </row>
    <row r="505" spans="1:8" x14ac:dyDescent="0.3">
      <c r="A505">
        <v>19</v>
      </c>
      <c r="B505" t="s">
        <v>8</v>
      </c>
      <c r="C505" s="10">
        <v>30.25</v>
      </c>
      <c r="D505" s="10" t="str">
        <f>VLOOKUP(C505,depara!$B$2:$D$7,3,TRUE)</f>
        <v>4.Obesidade Grau I</v>
      </c>
      <c r="E505">
        <v>0</v>
      </c>
      <c r="F505" t="s">
        <v>9</v>
      </c>
      <c r="G505" t="s">
        <v>11</v>
      </c>
      <c r="H505" s="7">
        <v>3254.8340499999999</v>
      </c>
    </row>
    <row r="506" spans="1:8" x14ac:dyDescent="0.3">
      <c r="A506">
        <v>38</v>
      </c>
      <c r="B506" t="s">
        <v>7</v>
      </c>
      <c r="C506" s="10">
        <v>28.93</v>
      </c>
      <c r="D506" s="10" t="str">
        <f>VLOOKUP(C506,depara!$B$2:$D$7,3,TRUE)</f>
        <v>3.Pré-Obesidade</v>
      </c>
      <c r="E506">
        <v>1</v>
      </c>
      <c r="F506" t="s">
        <v>10</v>
      </c>
      <c r="G506" t="s">
        <v>11</v>
      </c>
      <c r="H506" s="7">
        <v>597.43846999999994</v>
      </c>
    </row>
    <row r="507" spans="1:8" x14ac:dyDescent="0.3">
      <c r="A507">
        <v>37</v>
      </c>
      <c r="B507" t="s">
        <v>8</v>
      </c>
      <c r="C507" s="10">
        <v>30.875</v>
      </c>
      <c r="D507" s="10" t="str">
        <f>VLOOKUP(C507,depara!$B$2:$D$7,3,TRUE)</f>
        <v>4.Obesidade Grau I</v>
      </c>
      <c r="E507">
        <v>3</v>
      </c>
      <c r="F507" t="s">
        <v>10</v>
      </c>
      <c r="G507" t="s">
        <v>13</v>
      </c>
      <c r="H507" s="7">
        <v>679.68632500000001</v>
      </c>
    </row>
    <row r="508" spans="1:8" x14ac:dyDescent="0.3">
      <c r="A508">
        <v>22</v>
      </c>
      <c r="B508" t="s">
        <v>8</v>
      </c>
      <c r="C508" s="10">
        <v>31.35</v>
      </c>
      <c r="D508" s="10" t="str">
        <f>VLOOKUP(C508,depara!$B$2:$D$7,3,TRUE)</f>
        <v>4.Obesidade Grau I</v>
      </c>
      <c r="E508">
        <v>1</v>
      </c>
      <c r="F508" t="s">
        <v>10</v>
      </c>
      <c r="G508" t="s">
        <v>13</v>
      </c>
      <c r="H508" s="7">
        <v>264.32685000000004</v>
      </c>
    </row>
    <row r="509" spans="1:8" x14ac:dyDescent="0.3">
      <c r="A509">
        <v>21</v>
      </c>
      <c r="B509" t="s">
        <v>8</v>
      </c>
      <c r="C509" s="10">
        <v>23.75</v>
      </c>
      <c r="D509" s="10" t="str">
        <f>VLOOKUP(C509,depara!$B$2:$D$7,3,TRUE)</f>
        <v>2.Peso Normal</v>
      </c>
      <c r="E509">
        <v>2</v>
      </c>
      <c r="F509" t="s">
        <v>10</v>
      </c>
      <c r="G509" t="s">
        <v>13</v>
      </c>
      <c r="H509" s="7">
        <v>307.70954999999998</v>
      </c>
    </row>
    <row r="510" spans="1:8" x14ac:dyDescent="0.3">
      <c r="A510">
        <v>24</v>
      </c>
      <c r="B510" t="s">
        <v>7</v>
      </c>
      <c r="C510" s="10">
        <v>25.27</v>
      </c>
      <c r="D510" s="10" t="str">
        <f>VLOOKUP(C510,depara!$B$2:$D$7,3,TRUE)</f>
        <v>3.Pré-Obesidade</v>
      </c>
      <c r="E510">
        <v>0</v>
      </c>
      <c r="F510" t="s">
        <v>10</v>
      </c>
      <c r="G510" t="s">
        <v>14</v>
      </c>
      <c r="H510" s="7">
        <v>304.42133000000001</v>
      </c>
    </row>
    <row r="511" spans="1:8" x14ac:dyDescent="0.3">
      <c r="A511">
        <v>57</v>
      </c>
      <c r="B511" t="s">
        <v>7</v>
      </c>
      <c r="C511" s="10">
        <v>28.7</v>
      </c>
      <c r="D511" s="10" t="str">
        <f>VLOOKUP(C511,depara!$B$2:$D$7,3,TRUE)</f>
        <v>3.Pré-Obesidade</v>
      </c>
      <c r="E511">
        <v>0</v>
      </c>
      <c r="F511" t="s">
        <v>10</v>
      </c>
      <c r="G511" t="s">
        <v>12</v>
      </c>
      <c r="H511" s="7">
        <v>1145.528</v>
      </c>
    </row>
    <row r="512" spans="1:8" x14ac:dyDescent="0.3">
      <c r="A512">
        <v>56</v>
      </c>
      <c r="B512" t="s">
        <v>8</v>
      </c>
      <c r="C512" s="10">
        <v>32.11</v>
      </c>
      <c r="D512" s="10" t="str">
        <f>VLOOKUP(C512,depara!$B$2:$D$7,3,TRUE)</f>
        <v>4.Obesidade Grau I</v>
      </c>
      <c r="E512">
        <v>1</v>
      </c>
      <c r="F512" t="s">
        <v>10</v>
      </c>
      <c r="G512" t="s">
        <v>14</v>
      </c>
      <c r="H512" s="7">
        <v>1176.30009</v>
      </c>
    </row>
    <row r="513" spans="1:8" x14ac:dyDescent="0.3">
      <c r="A513">
        <v>27</v>
      </c>
      <c r="B513" t="s">
        <v>8</v>
      </c>
      <c r="C513" s="10">
        <v>33.659999999999997</v>
      </c>
      <c r="D513" s="10" t="str">
        <f>VLOOKUP(C513,depara!$B$2:$D$7,3,TRUE)</f>
        <v>4.Obesidade Grau I</v>
      </c>
      <c r="E513">
        <v>0</v>
      </c>
      <c r="F513" t="s">
        <v>10</v>
      </c>
      <c r="G513" t="s">
        <v>11</v>
      </c>
      <c r="H513" s="7">
        <v>249.84144000000001</v>
      </c>
    </row>
    <row r="514" spans="1:8" x14ac:dyDescent="0.3">
      <c r="A514">
        <v>51</v>
      </c>
      <c r="B514" t="s">
        <v>8</v>
      </c>
      <c r="C514" s="10">
        <v>22.42</v>
      </c>
      <c r="D514" s="10" t="str">
        <f>VLOOKUP(C514,depara!$B$2:$D$7,3,TRUE)</f>
        <v>2.Peso Normal</v>
      </c>
      <c r="E514">
        <v>0</v>
      </c>
      <c r="F514" t="s">
        <v>10</v>
      </c>
      <c r="G514" t="s">
        <v>14</v>
      </c>
      <c r="H514" s="7">
        <v>936.13268000000005</v>
      </c>
    </row>
    <row r="515" spans="1:8" x14ac:dyDescent="0.3">
      <c r="A515">
        <v>19</v>
      </c>
      <c r="B515" t="s">
        <v>8</v>
      </c>
      <c r="C515" s="10">
        <v>30.4</v>
      </c>
      <c r="D515" s="10" t="str">
        <f>VLOOKUP(C515,depara!$B$2:$D$7,3,TRUE)</f>
        <v>4.Obesidade Grau I</v>
      </c>
      <c r="E515">
        <v>0</v>
      </c>
      <c r="F515" t="s">
        <v>10</v>
      </c>
      <c r="G515" t="s">
        <v>12</v>
      </c>
      <c r="H515" s="7">
        <v>125.62989999999999</v>
      </c>
    </row>
    <row r="516" spans="1:8" x14ac:dyDescent="0.3">
      <c r="A516">
        <v>39</v>
      </c>
      <c r="B516" t="s">
        <v>8</v>
      </c>
      <c r="C516" s="10">
        <v>28.3</v>
      </c>
      <c r="D516" s="10" t="str">
        <f>VLOOKUP(C516,depara!$B$2:$D$7,3,TRUE)</f>
        <v>3.Pré-Obesidade</v>
      </c>
      <c r="E516">
        <v>1</v>
      </c>
      <c r="F516" t="s">
        <v>9</v>
      </c>
      <c r="G516" t="s">
        <v>12</v>
      </c>
      <c r="H516" s="7">
        <v>2108.2159999999999</v>
      </c>
    </row>
    <row r="517" spans="1:8" x14ac:dyDescent="0.3">
      <c r="A517">
        <v>58</v>
      </c>
      <c r="B517" t="s">
        <v>8</v>
      </c>
      <c r="C517" s="10">
        <v>35.700000000000003</v>
      </c>
      <c r="D517" s="10" t="str">
        <f>VLOOKUP(C517,depara!$B$2:$D$7,3,TRUE)</f>
        <v>5.Obesidade Grau II</v>
      </c>
      <c r="E517">
        <v>0</v>
      </c>
      <c r="F517" t="s">
        <v>10</v>
      </c>
      <c r="G517" t="s">
        <v>12</v>
      </c>
      <c r="H517" s="7">
        <v>1136.2755</v>
      </c>
    </row>
    <row r="518" spans="1:8" x14ac:dyDescent="0.3">
      <c r="A518">
        <v>20</v>
      </c>
      <c r="B518" t="s">
        <v>8</v>
      </c>
      <c r="C518" s="10">
        <v>35.31</v>
      </c>
      <c r="D518" s="10" t="str">
        <f>VLOOKUP(C518,depara!$B$2:$D$7,3,TRUE)</f>
        <v>5.Obesidade Grau II</v>
      </c>
      <c r="E518">
        <v>1</v>
      </c>
      <c r="F518" t="s">
        <v>10</v>
      </c>
      <c r="G518" t="s">
        <v>11</v>
      </c>
      <c r="H518" s="7">
        <v>2772.4288750000001</v>
      </c>
    </row>
    <row r="519" spans="1:8" x14ac:dyDescent="0.3">
      <c r="A519">
        <v>45</v>
      </c>
      <c r="B519" t="s">
        <v>8</v>
      </c>
      <c r="C519" s="10">
        <v>30.495000000000001</v>
      </c>
      <c r="D519" s="10" t="str">
        <f>VLOOKUP(C519,depara!$B$2:$D$7,3,TRUE)</f>
        <v>4.Obesidade Grau I</v>
      </c>
      <c r="E519">
        <v>2</v>
      </c>
      <c r="F519" t="s">
        <v>10</v>
      </c>
      <c r="G519" t="s">
        <v>13</v>
      </c>
      <c r="H519" s="7">
        <v>841.34630500000003</v>
      </c>
    </row>
    <row r="520" spans="1:8" x14ac:dyDescent="0.3">
      <c r="A520">
        <v>35</v>
      </c>
      <c r="B520" t="s">
        <v>7</v>
      </c>
      <c r="C520" s="10">
        <v>31</v>
      </c>
      <c r="D520" s="10" t="str">
        <f>VLOOKUP(C520,depara!$B$2:$D$7,3,TRUE)</f>
        <v>4.Obesidade Grau I</v>
      </c>
      <c r="E520">
        <v>1</v>
      </c>
      <c r="F520" t="s">
        <v>10</v>
      </c>
      <c r="G520" t="s">
        <v>12</v>
      </c>
      <c r="H520" s="7">
        <v>524.07650000000001</v>
      </c>
    </row>
    <row r="521" spans="1:8" x14ac:dyDescent="0.3">
      <c r="A521">
        <v>31</v>
      </c>
      <c r="B521" t="s">
        <v>8</v>
      </c>
      <c r="C521" s="10">
        <v>30.875</v>
      </c>
      <c r="D521" s="10" t="str">
        <f>VLOOKUP(C521,depara!$B$2:$D$7,3,TRUE)</f>
        <v>4.Obesidade Grau I</v>
      </c>
      <c r="E521">
        <v>0</v>
      </c>
      <c r="F521" t="s">
        <v>10</v>
      </c>
      <c r="G521" t="s">
        <v>14</v>
      </c>
      <c r="H521" s="7">
        <v>385.77592500000003</v>
      </c>
    </row>
    <row r="522" spans="1:8" x14ac:dyDescent="0.3">
      <c r="A522">
        <v>50</v>
      </c>
      <c r="B522" t="s">
        <v>7</v>
      </c>
      <c r="C522" s="10">
        <v>27.36</v>
      </c>
      <c r="D522" s="10" t="str">
        <f>VLOOKUP(C522,depara!$B$2:$D$7,3,TRUE)</f>
        <v>3.Pré-Obesidade</v>
      </c>
      <c r="E522">
        <v>0</v>
      </c>
      <c r="F522" t="s">
        <v>10</v>
      </c>
      <c r="G522" t="s">
        <v>14</v>
      </c>
      <c r="H522" s="7">
        <v>2565.657526</v>
      </c>
    </row>
    <row r="523" spans="1:8" x14ac:dyDescent="0.3">
      <c r="A523">
        <v>32</v>
      </c>
      <c r="B523" t="s">
        <v>7</v>
      </c>
      <c r="C523" s="10">
        <v>44.22</v>
      </c>
      <c r="D523" s="10" t="str">
        <f>VLOOKUP(C523,depara!$B$2:$D$7,3,TRUE)</f>
        <v>6.Obesidade Grau III</v>
      </c>
      <c r="E523">
        <v>0</v>
      </c>
      <c r="F523" t="s">
        <v>10</v>
      </c>
      <c r="G523" t="s">
        <v>11</v>
      </c>
      <c r="H523" s="7">
        <v>399.41777999999999</v>
      </c>
    </row>
    <row r="524" spans="1:8" x14ac:dyDescent="0.3">
      <c r="A524">
        <v>51</v>
      </c>
      <c r="B524" t="s">
        <v>7</v>
      </c>
      <c r="C524" s="10">
        <v>33.914999999999999</v>
      </c>
      <c r="D524" s="10" t="str">
        <f>VLOOKUP(C524,depara!$B$2:$D$7,3,TRUE)</f>
        <v>4.Obesidade Grau I</v>
      </c>
      <c r="E524">
        <v>0</v>
      </c>
      <c r="F524" t="s">
        <v>10</v>
      </c>
      <c r="G524" t="s">
        <v>14</v>
      </c>
      <c r="H524" s="7">
        <v>986.63048500000002</v>
      </c>
    </row>
    <row r="525" spans="1:8" x14ac:dyDescent="0.3">
      <c r="A525">
        <v>38</v>
      </c>
      <c r="B525" t="s">
        <v>7</v>
      </c>
      <c r="C525" s="10">
        <v>37.729999999999997</v>
      </c>
      <c r="D525" s="10" t="str">
        <f>VLOOKUP(C525,depara!$B$2:$D$7,3,TRUE)</f>
        <v>5.Obesidade Grau II</v>
      </c>
      <c r="E525">
        <v>0</v>
      </c>
      <c r="F525" t="s">
        <v>10</v>
      </c>
      <c r="G525" t="s">
        <v>11</v>
      </c>
      <c r="H525" s="7">
        <v>539.76166999999998</v>
      </c>
    </row>
    <row r="526" spans="1:8" x14ac:dyDescent="0.3">
      <c r="A526">
        <v>42</v>
      </c>
      <c r="B526" t="s">
        <v>8</v>
      </c>
      <c r="C526" s="10">
        <v>26.07</v>
      </c>
      <c r="D526" s="10" t="str">
        <f>VLOOKUP(C526,depara!$B$2:$D$7,3,TRUE)</f>
        <v>3.Pré-Obesidade</v>
      </c>
      <c r="E526">
        <v>1</v>
      </c>
      <c r="F526" t="s">
        <v>9</v>
      </c>
      <c r="G526" t="s">
        <v>11</v>
      </c>
      <c r="H526" s="7">
        <v>3824.5593269999999</v>
      </c>
    </row>
    <row r="527" spans="1:8" x14ac:dyDescent="0.3">
      <c r="A527">
        <v>18</v>
      </c>
      <c r="B527" t="s">
        <v>7</v>
      </c>
      <c r="C527" s="10">
        <v>33.880000000000003</v>
      </c>
      <c r="D527" s="10" t="str">
        <f>VLOOKUP(C527,depara!$B$2:$D$7,3,TRUE)</f>
        <v>4.Obesidade Grau I</v>
      </c>
      <c r="E527">
        <v>0</v>
      </c>
      <c r="F527" t="s">
        <v>10</v>
      </c>
      <c r="G527" t="s">
        <v>11</v>
      </c>
      <c r="H527" s="7">
        <v>1148.2634849999999</v>
      </c>
    </row>
    <row r="528" spans="1:8" x14ac:dyDescent="0.3">
      <c r="A528">
        <v>19</v>
      </c>
      <c r="B528" t="s">
        <v>7</v>
      </c>
      <c r="C528" s="10">
        <v>30.59</v>
      </c>
      <c r="D528" s="10" t="str">
        <f>VLOOKUP(C528,depara!$B$2:$D$7,3,TRUE)</f>
        <v>4.Obesidade Grau I</v>
      </c>
      <c r="E528">
        <v>2</v>
      </c>
      <c r="F528" t="s">
        <v>10</v>
      </c>
      <c r="G528" t="s">
        <v>13</v>
      </c>
      <c r="H528" s="7">
        <v>2405.9680189999999</v>
      </c>
    </row>
    <row r="529" spans="1:8" x14ac:dyDescent="0.3">
      <c r="A529">
        <v>51</v>
      </c>
      <c r="B529" t="s">
        <v>7</v>
      </c>
      <c r="C529" s="10">
        <v>25.8</v>
      </c>
      <c r="D529" s="10" t="str">
        <f>VLOOKUP(C529,depara!$B$2:$D$7,3,TRUE)</f>
        <v>3.Pré-Obesidade</v>
      </c>
      <c r="E529">
        <v>1</v>
      </c>
      <c r="F529" t="s">
        <v>10</v>
      </c>
      <c r="G529" t="s">
        <v>12</v>
      </c>
      <c r="H529" s="7">
        <v>986.10249999999996</v>
      </c>
    </row>
    <row r="530" spans="1:8" x14ac:dyDescent="0.3">
      <c r="A530">
        <v>46</v>
      </c>
      <c r="B530" t="s">
        <v>8</v>
      </c>
      <c r="C530" s="10">
        <v>39.424999999999997</v>
      </c>
      <c r="D530" s="10" t="str">
        <f>VLOOKUP(C530,depara!$B$2:$D$7,3,TRUE)</f>
        <v>5.Obesidade Grau II</v>
      </c>
      <c r="E530">
        <v>1</v>
      </c>
      <c r="F530" t="s">
        <v>10</v>
      </c>
      <c r="G530" t="s">
        <v>14</v>
      </c>
      <c r="H530" s="7">
        <v>834.29087500000003</v>
      </c>
    </row>
    <row r="531" spans="1:8" x14ac:dyDescent="0.3">
      <c r="A531">
        <v>18</v>
      </c>
      <c r="B531" t="s">
        <v>8</v>
      </c>
      <c r="C531" s="10">
        <v>25.46</v>
      </c>
      <c r="D531" s="10" t="str">
        <f>VLOOKUP(C531,depara!$B$2:$D$7,3,TRUE)</f>
        <v>3.Pré-Obesidade</v>
      </c>
      <c r="E531">
        <v>0</v>
      </c>
      <c r="F531" t="s">
        <v>10</v>
      </c>
      <c r="G531" t="s">
        <v>14</v>
      </c>
      <c r="H531" s="7">
        <v>170.80014</v>
      </c>
    </row>
    <row r="532" spans="1:8" x14ac:dyDescent="0.3">
      <c r="A532">
        <v>57</v>
      </c>
      <c r="B532" t="s">
        <v>8</v>
      </c>
      <c r="C532" s="10">
        <v>42.13</v>
      </c>
      <c r="D532" s="10" t="str">
        <f>VLOOKUP(C532,depara!$B$2:$D$7,3,TRUE)</f>
        <v>6.Obesidade Grau III</v>
      </c>
      <c r="E532">
        <v>1</v>
      </c>
      <c r="F532" t="s">
        <v>9</v>
      </c>
      <c r="G532" t="s">
        <v>11</v>
      </c>
      <c r="H532" s="7">
        <v>4867.55177</v>
      </c>
    </row>
    <row r="533" spans="1:8" x14ac:dyDescent="0.3">
      <c r="A533">
        <v>62</v>
      </c>
      <c r="B533" t="s">
        <v>7</v>
      </c>
      <c r="C533" s="10">
        <v>31.73</v>
      </c>
      <c r="D533" s="10" t="str">
        <f>VLOOKUP(C533,depara!$B$2:$D$7,3,TRUE)</f>
        <v>4.Obesidade Grau I</v>
      </c>
      <c r="E533">
        <v>0</v>
      </c>
      <c r="F533" t="s">
        <v>10</v>
      </c>
      <c r="G533" t="s">
        <v>14</v>
      </c>
      <c r="H533" s="7">
        <v>1404.3476699999999</v>
      </c>
    </row>
    <row r="534" spans="1:8" x14ac:dyDescent="0.3">
      <c r="A534">
        <v>59</v>
      </c>
      <c r="B534" t="s">
        <v>8</v>
      </c>
      <c r="C534" s="10">
        <v>29.7</v>
      </c>
      <c r="D534" s="10" t="str">
        <f>VLOOKUP(C534,depara!$B$2:$D$7,3,TRUE)</f>
        <v>3.Pré-Obesidade</v>
      </c>
      <c r="E534">
        <v>2</v>
      </c>
      <c r="F534" t="s">
        <v>10</v>
      </c>
      <c r="G534" t="s">
        <v>11</v>
      </c>
      <c r="H534" s="7">
        <v>1292.5886</v>
      </c>
    </row>
    <row r="535" spans="1:8" x14ac:dyDescent="0.3">
      <c r="A535">
        <v>37</v>
      </c>
      <c r="B535" t="s">
        <v>8</v>
      </c>
      <c r="C535" s="10">
        <v>36.19</v>
      </c>
      <c r="D535" s="10" t="str">
        <f>VLOOKUP(C535,depara!$B$2:$D$7,3,TRUE)</f>
        <v>5.Obesidade Grau II</v>
      </c>
      <c r="E535">
        <v>0</v>
      </c>
      <c r="F535" t="s">
        <v>10</v>
      </c>
      <c r="G535" t="s">
        <v>11</v>
      </c>
      <c r="H535" s="7">
        <v>1921.4705529999999</v>
      </c>
    </row>
    <row r="536" spans="1:8" x14ac:dyDescent="0.3">
      <c r="A536">
        <v>64</v>
      </c>
      <c r="B536" t="s">
        <v>8</v>
      </c>
      <c r="C536" s="10">
        <v>40.479999999999997</v>
      </c>
      <c r="D536" s="10" t="str">
        <f>VLOOKUP(C536,depara!$B$2:$D$7,3,TRUE)</f>
        <v>6.Obesidade Grau III</v>
      </c>
      <c r="E536">
        <v>0</v>
      </c>
      <c r="F536" t="s">
        <v>10</v>
      </c>
      <c r="G536" t="s">
        <v>11</v>
      </c>
      <c r="H536" s="7">
        <v>1383.1115199999999</v>
      </c>
    </row>
    <row r="537" spans="1:8" x14ac:dyDescent="0.3">
      <c r="A537">
        <v>38</v>
      </c>
      <c r="B537" t="s">
        <v>8</v>
      </c>
      <c r="C537" s="10">
        <v>28.024999999999999</v>
      </c>
      <c r="D537" s="10" t="str">
        <f>VLOOKUP(C537,depara!$B$2:$D$7,3,TRUE)</f>
        <v>3.Pré-Obesidade</v>
      </c>
      <c r="E537">
        <v>1</v>
      </c>
      <c r="F537" t="s">
        <v>10</v>
      </c>
      <c r="G537" t="s">
        <v>14</v>
      </c>
      <c r="H537" s="7">
        <v>606.71267499999999</v>
      </c>
    </row>
    <row r="538" spans="1:8" x14ac:dyDescent="0.3">
      <c r="A538">
        <v>33</v>
      </c>
      <c r="B538" t="s">
        <v>7</v>
      </c>
      <c r="C538" s="10">
        <v>38.9</v>
      </c>
      <c r="D538" s="10" t="str">
        <f>VLOOKUP(C538,depara!$B$2:$D$7,3,TRUE)</f>
        <v>5.Obesidade Grau II</v>
      </c>
      <c r="E538">
        <v>3</v>
      </c>
      <c r="F538" t="s">
        <v>10</v>
      </c>
      <c r="G538" t="s">
        <v>12</v>
      </c>
      <c r="H538" s="7">
        <v>597.23779999999999</v>
      </c>
    </row>
    <row r="539" spans="1:8" x14ac:dyDescent="0.3">
      <c r="A539">
        <v>46</v>
      </c>
      <c r="B539" t="s">
        <v>7</v>
      </c>
      <c r="C539" s="10">
        <v>30.2</v>
      </c>
      <c r="D539" s="10" t="str">
        <f>VLOOKUP(C539,depara!$B$2:$D$7,3,TRUE)</f>
        <v>4.Obesidade Grau I</v>
      </c>
      <c r="E539">
        <v>2</v>
      </c>
      <c r="F539" t="s">
        <v>10</v>
      </c>
      <c r="G539" t="s">
        <v>12</v>
      </c>
      <c r="H539" s="7">
        <v>882.50859999999989</v>
      </c>
    </row>
    <row r="540" spans="1:8" x14ac:dyDescent="0.3">
      <c r="A540">
        <v>46</v>
      </c>
      <c r="B540" t="s">
        <v>7</v>
      </c>
      <c r="C540" s="10">
        <v>28.05</v>
      </c>
      <c r="D540" s="10" t="str">
        <f>VLOOKUP(C540,depara!$B$2:$D$7,3,TRUE)</f>
        <v>3.Pré-Obesidade</v>
      </c>
      <c r="E540">
        <v>1</v>
      </c>
      <c r="F540" t="s">
        <v>10</v>
      </c>
      <c r="G540" t="s">
        <v>11</v>
      </c>
      <c r="H540" s="7">
        <v>823.30975000000001</v>
      </c>
    </row>
    <row r="541" spans="1:8" x14ac:dyDescent="0.3">
      <c r="A541">
        <v>53</v>
      </c>
      <c r="B541" t="s">
        <v>8</v>
      </c>
      <c r="C541" s="10">
        <v>31.35</v>
      </c>
      <c r="D541" s="10" t="str">
        <f>VLOOKUP(C541,depara!$B$2:$D$7,3,TRUE)</f>
        <v>4.Obesidade Grau I</v>
      </c>
      <c r="E541">
        <v>0</v>
      </c>
      <c r="F541" t="s">
        <v>10</v>
      </c>
      <c r="G541" t="s">
        <v>11</v>
      </c>
      <c r="H541" s="7">
        <v>2734.6042069999999</v>
      </c>
    </row>
    <row r="542" spans="1:8" x14ac:dyDescent="0.3">
      <c r="A542">
        <v>34</v>
      </c>
      <c r="B542" t="s">
        <v>7</v>
      </c>
      <c r="C542" s="10">
        <v>38</v>
      </c>
      <c r="D542" s="10" t="str">
        <f>VLOOKUP(C542,depara!$B$2:$D$7,3,TRUE)</f>
        <v>5.Obesidade Grau II</v>
      </c>
      <c r="E542">
        <v>3</v>
      </c>
      <c r="F542" t="s">
        <v>10</v>
      </c>
      <c r="G542" t="s">
        <v>12</v>
      </c>
      <c r="H542" s="7">
        <v>619.64480000000003</v>
      </c>
    </row>
    <row r="543" spans="1:8" x14ac:dyDescent="0.3">
      <c r="A543">
        <v>20</v>
      </c>
      <c r="B543" t="s">
        <v>7</v>
      </c>
      <c r="C543" s="10">
        <v>31.79</v>
      </c>
      <c r="D543" s="10" t="str">
        <f>VLOOKUP(C543,depara!$B$2:$D$7,3,TRUE)</f>
        <v>4.Obesidade Grau I</v>
      </c>
      <c r="E543">
        <v>2</v>
      </c>
      <c r="F543" t="s">
        <v>10</v>
      </c>
      <c r="G543" t="s">
        <v>11</v>
      </c>
      <c r="H543" s="7">
        <v>305.63881000000003</v>
      </c>
    </row>
    <row r="544" spans="1:8" x14ac:dyDescent="0.3">
      <c r="A544">
        <v>63</v>
      </c>
      <c r="B544" t="s">
        <v>7</v>
      </c>
      <c r="C544" s="10">
        <v>36.299999999999997</v>
      </c>
      <c r="D544" s="10" t="str">
        <f>VLOOKUP(C544,depara!$B$2:$D$7,3,TRUE)</f>
        <v>5.Obesidade Grau II</v>
      </c>
      <c r="E544">
        <v>0</v>
      </c>
      <c r="F544" t="s">
        <v>10</v>
      </c>
      <c r="G544" t="s">
        <v>11</v>
      </c>
      <c r="H544" s="7">
        <v>1388.7203999999999</v>
      </c>
    </row>
    <row r="545" spans="1:8" x14ac:dyDescent="0.3">
      <c r="A545">
        <v>54</v>
      </c>
      <c r="B545" t="s">
        <v>7</v>
      </c>
      <c r="C545" s="10">
        <v>47.41</v>
      </c>
      <c r="D545" s="10" t="str">
        <f>VLOOKUP(C545,depara!$B$2:$D$7,3,TRUE)</f>
        <v>6.Obesidade Grau III</v>
      </c>
      <c r="E545">
        <v>0</v>
      </c>
      <c r="F545" t="s">
        <v>9</v>
      </c>
      <c r="G545" t="s">
        <v>11</v>
      </c>
      <c r="H545" s="7">
        <v>6377.0428010000005</v>
      </c>
    </row>
    <row r="546" spans="1:8" x14ac:dyDescent="0.3">
      <c r="A546">
        <v>54</v>
      </c>
      <c r="B546" t="s">
        <v>8</v>
      </c>
      <c r="C546" s="10">
        <v>30.21</v>
      </c>
      <c r="D546" s="10" t="str">
        <f>VLOOKUP(C546,depara!$B$2:$D$7,3,TRUE)</f>
        <v>4.Obesidade Grau I</v>
      </c>
      <c r="E546">
        <v>0</v>
      </c>
      <c r="F546" t="s">
        <v>10</v>
      </c>
      <c r="G546" t="s">
        <v>13</v>
      </c>
      <c r="H546" s="7">
        <v>1023.1499900000001</v>
      </c>
    </row>
    <row r="547" spans="1:8" x14ac:dyDescent="0.3">
      <c r="A547">
        <v>49</v>
      </c>
      <c r="B547" t="s">
        <v>8</v>
      </c>
      <c r="C547" s="10">
        <v>25.84</v>
      </c>
      <c r="D547" s="10" t="str">
        <f>VLOOKUP(C547,depara!$B$2:$D$7,3,TRUE)</f>
        <v>3.Pré-Obesidade</v>
      </c>
      <c r="E547">
        <v>2</v>
      </c>
      <c r="F547" t="s">
        <v>9</v>
      </c>
      <c r="G547" t="s">
        <v>13</v>
      </c>
      <c r="H547" s="7">
        <v>2380.72406</v>
      </c>
    </row>
    <row r="548" spans="1:8" x14ac:dyDescent="0.3">
      <c r="A548">
        <v>28</v>
      </c>
      <c r="B548" t="s">
        <v>8</v>
      </c>
      <c r="C548" s="10">
        <v>35.435000000000002</v>
      </c>
      <c r="D548" s="10" t="str">
        <f>VLOOKUP(C548,depara!$B$2:$D$7,3,TRUE)</f>
        <v>5.Obesidade Grau II</v>
      </c>
      <c r="E548">
        <v>0</v>
      </c>
      <c r="F548" t="s">
        <v>10</v>
      </c>
      <c r="G548" t="s">
        <v>14</v>
      </c>
      <c r="H548" s="7">
        <v>326.88466499999998</v>
      </c>
    </row>
    <row r="549" spans="1:8" x14ac:dyDescent="0.3">
      <c r="A549">
        <v>54</v>
      </c>
      <c r="B549" t="s">
        <v>7</v>
      </c>
      <c r="C549" s="10">
        <v>46.7</v>
      </c>
      <c r="D549" s="10" t="str">
        <f>VLOOKUP(C549,depara!$B$2:$D$7,3,TRUE)</f>
        <v>6.Obesidade Grau III</v>
      </c>
      <c r="E549">
        <v>2</v>
      </c>
      <c r="F549" t="s">
        <v>10</v>
      </c>
      <c r="G549" t="s">
        <v>12</v>
      </c>
      <c r="H549" s="7">
        <v>1153.8421000000001</v>
      </c>
    </row>
    <row r="550" spans="1:8" x14ac:dyDescent="0.3">
      <c r="A550">
        <v>25</v>
      </c>
      <c r="B550" t="s">
        <v>7</v>
      </c>
      <c r="C550" s="10">
        <v>28.594999999999999</v>
      </c>
      <c r="D550" s="10" t="str">
        <f>VLOOKUP(C550,depara!$B$2:$D$7,3,TRUE)</f>
        <v>3.Pré-Obesidade</v>
      </c>
      <c r="E550">
        <v>0</v>
      </c>
      <c r="F550" t="s">
        <v>10</v>
      </c>
      <c r="G550" t="s">
        <v>14</v>
      </c>
      <c r="H550" s="7">
        <v>321.36220500000002</v>
      </c>
    </row>
    <row r="551" spans="1:8" x14ac:dyDescent="0.3">
      <c r="A551">
        <v>43</v>
      </c>
      <c r="B551" t="s">
        <v>7</v>
      </c>
      <c r="C551" s="10">
        <v>46.2</v>
      </c>
      <c r="D551" s="10" t="str">
        <f>VLOOKUP(C551,depara!$B$2:$D$7,3,TRUE)</f>
        <v>6.Obesidade Grau III</v>
      </c>
      <c r="E551">
        <v>0</v>
      </c>
      <c r="F551" t="s">
        <v>9</v>
      </c>
      <c r="G551" t="s">
        <v>11</v>
      </c>
      <c r="H551" s="7">
        <v>4586.3204999999998</v>
      </c>
    </row>
    <row r="552" spans="1:8" x14ac:dyDescent="0.3">
      <c r="A552">
        <v>63</v>
      </c>
      <c r="B552" t="s">
        <v>8</v>
      </c>
      <c r="C552" s="10">
        <v>30.8</v>
      </c>
      <c r="D552" s="10" t="str">
        <f>VLOOKUP(C552,depara!$B$2:$D$7,3,TRUE)</f>
        <v>4.Obesidade Grau I</v>
      </c>
      <c r="E552">
        <v>0</v>
      </c>
      <c r="F552" t="s">
        <v>10</v>
      </c>
      <c r="G552" t="s">
        <v>12</v>
      </c>
      <c r="H552" s="7">
        <v>1339.0558999999998</v>
      </c>
    </row>
    <row r="553" spans="1:8" x14ac:dyDescent="0.3">
      <c r="A553">
        <v>32</v>
      </c>
      <c r="B553" t="s">
        <v>7</v>
      </c>
      <c r="C553" s="10">
        <v>28.93</v>
      </c>
      <c r="D553" s="10" t="str">
        <f>VLOOKUP(C553,depara!$B$2:$D$7,3,TRUE)</f>
        <v>3.Pré-Obesidade</v>
      </c>
      <c r="E553">
        <v>0</v>
      </c>
      <c r="F553" t="s">
        <v>10</v>
      </c>
      <c r="G553" t="s">
        <v>11</v>
      </c>
      <c r="H553" s="7">
        <v>397.29246999999998</v>
      </c>
    </row>
    <row r="554" spans="1:8" x14ac:dyDescent="0.3">
      <c r="A554">
        <v>62</v>
      </c>
      <c r="B554" t="s">
        <v>8</v>
      </c>
      <c r="C554" s="10">
        <v>21.4</v>
      </c>
      <c r="D554" s="10" t="str">
        <f>VLOOKUP(C554,depara!$B$2:$D$7,3,TRUE)</f>
        <v>2.Peso Normal</v>
      </c>
      <c r="E554">
        <v>0</v>
      </c>
      <c r="F554" t="s">
        <v>10</v>
      </c>
      <c r="G554" t="s">
        <v>12</v>
      </c>
      <c r="H554" s="7">
        <v>1295.7118</v>
      </c>
    </row>
    <row r="555" spans="1:8" x14ac:dyDescent="0.3">
      <c r="A555">
        <v>52</v>
      </c>
      <c r="B555" t="s">
        <v>7</v>
      </c>
      <c r="C555" s="10">
        <v>31.73</v>
      </c>
      <c r="D555" s="10" t="str">
        <f>VLOOKUP(C555,depara!$B$2:$D$7,3,TRUE)</f>
        <v>4.Obesidade Grau I</v>
      </c>
      <c r="E555">
        <v>2</v>
      </c>
      <c r="F555" t="s">
        <v>10</v>
      </c>
      <c r="G555" t="s">
        <v>13</v>
      </c>
      <c r="H555" s="7">
        <v>1118.76567</v>
      </c>
    </row>
    <row r="556" spans="1:8" x14ac:dyDescent="0.3">
      <c r="A556">
        <v>25</v>
      </c>
      <c r="B556" t="s">
        <v>7</v>
      </c>
      <c r="C556" s="10">
        <v>41.325000000000003</v>
      </c>
      <c r="D556" s="10" t="str">
        <f>VLOOKUP(C556,depara!$B$2:$D$7,3,TRUE)</f>
        <v>6.Obesidade Grau III</v>
      </c>
      <c r="E556">
        <v>0</v>
      </c>
      <c r="F556" t="s">
        <v>10</v>
      </c>
      <c r="G556" t="s">
        <v>14</v>
      </c>
      <c r="H556" s="7">
        <v>1787.8900679999999</v>
      </c>
    </row>
    <row r="557" spans="1:8" x14ac:dyDescent="0.3">
      <c r="A557">
        <v>28</v>
      </c>
      <c r="B557" t="s">
        <v>8</v>
      </c>
      <c r="C557" s="10">
        <v>23.8</v>
      </c>
      <c r="D557" s="10" t="str">
        <f>VLOOKUP(C557,depara!$B$2:$D$7,3,TRUE)</f>
        <v>2.Peso Normal</v>
      </c>
      <c r="E557">
        <v>2</v>
      </c>
      <c r="F557" t="s">
        <v>10</v>
      </c>
      <c r="G557" t="s">
        <v>12</v>
      </c>
      <c r="H557" s="7">
        <v>384.76740000000001</v>
      </c>
    </row>
    <row r="558" spans="1:8" x14ac:dyDescent="0.3">
      <c r="A558">
        <v>46</v>
      </c>
      <c r="B558" t="s">
        <v>8</v>
      </c>
      <c r="C558" s="10">
        <v>33.44</v>
      </c>
      <c r="D558" s="10" t="str">
        <f>VLOOKUP(C558,depara!$B$2:$D$7,3,TRUE)</f>
        <v>4.Obesidade Grau I</v>
      </c>
      <c r="E558">
        <v>1</v>
      </c>
      <c r="F558" t="s">
        <v>10</v>
      </c>
      <c r="G558" t="s">
        <v>14</v>
      </c>
      <c r="H558" s="7">
        <v>833.45895999999993</v>
      </c>
    </row>
    <row r="559" spans="1:8" x14ac:dyDescent="0.3">
      <c r="A559">
        <v>34</v>
      </c>
      <c r="B559" t="s">
        <v>8</v>
      </c>
      <c r="C559" s="10">
        <v>34.21</v>
      </c>
      <c r="D559" s="10" t="str">
        <f>VLOOKUP(C559,depara!$B$2:$D$7,3,TRUE)</f>
        <v>4.Obesidade Grau I</v>
      </c>
      <c r="E559">
        <v>0</v>
      </c>
      <c r="F559" t="s">
        <v>10</v>
      </c>
      <c r="G559" t="s">
        <v>11</v>
      </c>
      <c r="H559" s="7">
        <v>393.51799</v>
      </c>
    </row>
    <row r="560" spans="1:8" x14ac:dyDescent="0.3">
      <c r="A560">
        <v>35</v>
      </c>
      <c r="B560" t="s">
        <v>7</v>
      </c>
      <c r="C560" s="10">
        <v>34.104999999999997</v>
      </c>
      <c r="D560" s="10" t="str">
        <f>VLOOKUP(C560,depara!$B$2:$D$7,3,TRUE)</f>
        <v>4.Obesidade Grau I</v>
      </c>
      <c r="E560">
        <v>3</v>
      </c>
      <c r="F560" t="s">
        <v>9</v>
      </c>
      <c r="G560" t="s">
        <v>13</v>
      </c>
      <c r="H560" s="7">
        <v>3998.3425949999996</v>
      </c>
    </row>
    <row r="561" spans="1:8" x14ac:dyDescent="0.3">
      <c r="A561">
        <v>19</v>
      </c>
      <c r="B561" t="s">
        <v>8</v>
      </c>
      <c r="C561" s="10">
        <v>35.53</v>
      </c>
      <c r="D561" s="10" t="str">
        <f>VLOOKUP(C561,depara!$B$2:$D$7,3,TRUE)</f>
        <v>5.Obesidade Grau II</v>
      </c>
      <c r="E561">
        <v>0</v>
      </c>
      <c r="F561" t="s">
        <v>10</v>
      </c>
      <c r="G561" t="s">
        <v>13</v>
      </c>
      <c r="H561" s="7">
        <v>164.64296999999999</v>
      </c>
    </row>
    <row r="562" spans="1:8" x14ac:dyDescent="0.3">
      <c r="A562">
        <v>46</v>
      </c>
      <c r="B562" t="s">
        <v>7</v>
      </c>
      <c r="C562" s="10">
        <v>19.95</v>
      </c>
      <c r="D562" s="10" t="str">
        <f>VLOOKUP(C562,depara!$B$2:$D$7,3,TRUE)</f>
        <v>2.Peso Normal</v>
      </c>
      <c r="E562">
        <v>2</v>
      </c>
      <c r="F562" t="s">
        <v>10</v>
      </c>
      <c r="G562" t="s">
        <v>13</v>
      </c>
      <c r="H562" s="7">
        <v>919.38384999999994</v>
      </c>
    </row>
    <row r="563" spans="1:8" x14ac:dyDescent="0.3">
      <c r="A563">
        <v>54</v>
      </c>
      <c r="B563" t="s">
        <v>7</v>
      </c>
      <c r="C563" s="10">
        <v>32.68</v>
      </c>
      <c r="D563" s="10" t="str">
        <f>VLOOKUP(C563,depara!$B$2:$D$7,3,TRUE)</f>
        <v>4.Obesidade Grau I</v>
      </c>
      <c r="E563">
        <v>0</v>
      </c>
      <c r="F563" t="s">
        <v>10</v>
      </c>
      <c r="G563" t="s">
        <v>14</v>
      </c>
      <c r="H563" s="7">
        <v>1092.3933199999999</v>
      </c>
    </row>
    <row r="564" spans="1:8" x14ac:dyDescent="0.3">
      <c r="A564">
        <v>27</v>
      </c>
      <c r="B564" t="s">
        <v>8</v>
      </c>
      <c r="C564" s="10">
        <v>30.5</v>
      </c>
      <c r="D564" s="10" t="str">
        <f>VLOOKUP(C564,depara!$B$2:$D$7,3,TRUE)</f>
        <v>4.Obesidade Grau I</v>
      </c>
      <c r="E564">
        <v>0</v>
      </c>
      <c r="F564" t="s">
        <v>10</v>
      </c>
      <c r="G564" t="s">
        <v>12</v>
      </c>
      <c r="H564" s="7">
        <v>249.40219999999999</v>
      </c>
    </row>
    <row r="565" spans="1:8" x14ac:dyDescent="0.3">
      <c r="A565">
        <v>50</v>
      </c>
      <c r="B565" t="s">
        <v>8</v>
      </c>
      <c r="C565" s="10">
        <v>44.77</v>
      </c>
      <c r="D565" s="10" t="str">
        <f>VLOOKUP(C565,depara!$B$2:$D$7,3,TRUE)</f>
        <v>6.Obesidade Grau III</v>
      </c>
      <c r="E565">
        <v>1</v>
      </c>
      <c r="F565" t="s">
        <v>10</v>
      </c>
      <c r="G565" t="s">
        <v>11</v>
      </c>
      <c r="H565" s="7">
        <v>905.87302999999997</v>
      </c>
    </row>
    <row r="566" spans="1:8" x14ac:dyDescent="0.3">
      <c r="A566">
        <v>18</v>
      </c>
      <c r="B566" t="s">
        <v>7</v>
      </c>
      <c r="C566" s="10">
        <v>32.119999999999997</v>
      </c>
      <c r="D566" s="10" t="str">
        <f>VLOOKUP(C566,depara!$B$2:$D$7,3,TRUE)</f>
        <v>4.Obesidade Grau I</v>
      </c>
      <c r="E566">
        <v>2</v>
      </c>
      <c r="F566" t="s">
        <v>10</v>
      </c>
      <c r="G566" t="s">
        <v>11</v>
      </c>
      <c r="H566" s="7">
        <v>280.12588</v>
      </c>
    </row>
    <row r="567" spans="1:8" x14ac:dyDescent="0.3">
      <c r="A567">
        <v>19</v>
      </c>
      <c r="B567" t="s">
        <v>7</v>
      </c>
      <c r="C567" s="10">
        <v>30.495000000000001</v>
      </c>
      <c r="D567" s="10" t="str">
        <f>VLOOKUP(C567,depara!$B$2:$D$7,3,TRUE)</f>
        <v>4.Obesidade Grau I</v>
      </c>
      <c r="E567">
        <v>0</v>
      </c>
      <c r="F567" t="s">
        <v>10</v>
      </c>
      <c r="G567" t="s">
        <v>13</v>
      </c>
      <c r="H567" s="7">
        <v>212.84310500000001</v>
      </c>
    </row>
    <row r="568" spans="1:8" x14ac:dyDescent="0.3">
      <c r="A568">
        <v>38</v>
      </c>
      <c r="B568" t="s">
        <v>7</v>
      </c>
      <c r="C568" s="10">
        <v>40.564999999999998</v>
      </c>
      <c r="D568" s="10" t="str">
        <f>VLOOKUP(C568,depara!$B$2:$D$7,3,TRUE)</f>
        <v>6.Obesidade Grau III</v>
      </c>
      <c r="E568">
        <v>1</v>
      </c>
      <c r="F568" t="s">
        <v>10</v>
      </c>
      <c r="G568" t="s">
        <v>13</v>
      </c>
      <c r="H568" s="7">
        <v>637.35573499999998</v>
      </c>
    </row>
    <row r="569" spans="1:8" x14ac:dyDescent="0.3">
      <c r="A569">
        <v>41</v>
      </c>
      <c r="B569" t="s">
        <v>8</v>
      </c>
      <c r="C569" s="10">
        <v>30.59</v>
      </c>
      <c r="D569" s="10" t="str">
        <f>VLOOKUP(C569,depara!$B$2:$D$7,3,TRUE)</f>
        <v>4.Obesidade Grau I</v>
      </c>
      <c r="E569">
        <v>2</v>
      </c>
      <c r="F569" t="s">
        <v>10</v>
      </c>
      <c r="G569" t="s">
        <v>13</v>
      </c>
      <c r="H569" s="7">
        <v>725.67231000000004</v>
      </c>
    </row>
    <row r="570" spans="1:8" x14ac:dyDescent="0.3">
      <c r="A570">
        <v>49</v>
      </c>
      <c r="B570" t="s">
        <v>7</v>
      </c>
      <c r="C570" s="10">
        <v>31.9</v>
      </c>
      <c r="D570" s="10" t="str">
        <f>VLOOKUP(C570,depara!$B$2:$D$7,3,TRUE)</f>
        <v>4.Obesidade Grau I</v>
      </c>
      <c r="E570">
        <v>5</v>
      </c>
      <c r="F570" t="s">
        <v>10</v>
      </c>
      <c r="G570" t="s">
        <v>12</v>
      </c>
      <c r="H570" s="7">
        <v>1155.2904000000001</v>
      </c>
    </row>
    <row r="571" spans="1:8" x14ac:dyDescent="0.3">
      <c r="A571">
        <v>48</v>
      </c>
      <c r="B571" t="s">
        <v>8</v>
      </c>
      <c r="C571" s="10">
        <v>40.564999999999998</v>
      </c>
      <c r="D571" s="10" t="str">
        <f>VLOOKUP(C571,depara!$B$2:$D$7,3,TRUE)</f>
        <v>6.Obesidade Grau III</v>
      </c>
      <c r="E571">
        <v>2</v>
      </c>
      <c r="F571" t="s">
        <v>9</v>
      </c>
      <c r="G571" t="s">
        <v>13</v>
      </c>
      <c r="H571" s="7">
        <v>4570.2022349999997</v>
      </c>
    </row>
    <row r="572" spans="1:8" x14ac:dyDescent="0.3">
      <c r="A572">
        <v>31</v>
      </c>
      <c r="B572" t="s">
        <v>7</v>
      </c>
      <c r="C572" s="10">
        <v>29.1</v>
      </c>
      <c r="D572" s="10" t="str">
        <f>VLOOKUP(C572,depara!$B$2:$D$7,3,TRUE)</f>
        <v>3.Pré-Obesidade</v>
      </c>
      <c r="E572">
        <v>0</v>
      </c>
      <c r="F572" t="s">
        <v>10</v>
      </c>
      <c r="G572" t="s">
        <v>12</v>
      </c>
      <c r="H572" s="7">
        <v>376.12919999999997</v>
      </c>
    </row>
    <row r="573" spans="1:8" x14ac:dyDescent="0.3">
      <c r="A573">
        <v>18</v>
      </c>
      <c r="B573" t="s">
        <v>7</v>
      </c>
      <c r="C573" s="10">
        <v>37.29</v>
      </c>
      <c r="D573" s="10" t="str">
        <f>VLOOKUP(C573,depara!$B$2:$D$7,3,TRUE)</f>
        <v>5.Obesidade Grau II</v>
      </c>
      <c r="E573">
        <v>1</v>
      </c>
      <c r="F573" t="s">
        <v>10</v>
      </c>
      <c r="G573" t="s">
        <v>11</v>
      </c>
      <c r="H573" s="7">
        <v>221.94450999999998</v>
      </c>
    </row>
    <row r="574" spans="1:8" x14ac:dyDescent="0.3">
      <c r="A574">
        <v>30</v>
      </c>
      <c r="B574" t="s">
        <v>7</v>
      </c>
      <c r="C574" s="10">
        <v>43.12</v>
      </c>
      <c r="D574" s="10" t="str">
        <f>VLOOKUP(C574,depara!$B$2:$D$7,3,TRUE)</f>
        <v>6.Obesidade Grau III</v>
      </c>
      <c r="E574">
        <v>2</v>
      </c>
      <c r="F574" t="s">
        <v>10</v>
      </c>
      <c r="G574" t="s">
        <v>11</v>
      </c>
      <c r="H574" s="7">
        <v>475.36368000000004</v>
      </c>
    </row>
    <row r="575" spans="1:8" x14ac:dyDescent="0.3">
      <c r="A575">
        <v>62</v>
      </c>
      <c r="B575" t="s">
        <v>7</v>
      </c>
      <c r="C575" s="10">
        <v>36.86</v>
      </c>
      <c r="D575" s="10" t="str">
        <f>VLOOKUP(C575,depara!$B$2:$D$7,3,TRUE)</f>
        <v>5.Obesidade Grau II</v>
      </c>
      <c r="E575">
        <v>1</v>
      </c>
      <c r="F575" t="s">
        <v>10</v>
      </c>
      <c r="G575" t="s">
        <v>14</v>
      </c>
      <c r="H575" s="7">
        <v>3162.000106</v>
      </c>
    </row>
    <row r="576" spans="1:8" x14ac:dyDescent="0.3">
      <c r="A576">
        <v>57</v>
      </c>
      <c r="B576" t="s">
        <v>7</v>
      </c>
      <c r="C576" s="10">
        <v>34.295000000000002</v>
      </c>
      <c r="D576" s="10" t="str">
        <f>VLOOKUP(C576,depara!$B$2:$D$7,3,TRUE)</f>
        <v>4.Obesidade Grau I</v>
      </c>
      <c r="E576">
        <v>2</v>
      </c>
      <c r="F576" t="s">
        <v>10</v>
      </c>
      <c r="G576" t="s">
        <v>14</v>
      </c>
      <c r="H576" s="7">
        <v>1322.4057049999999</v>
      </c>
    </row>
    <row r="577" spans="1:8" x14ac:dyDescent="0.3">
      <c r="A577">
        <v>58</v>
      </c>
      <c r="B577" t="s">
        <v>7</v>
      </c>
      <c r="C577" s="10">
        <v>27.17</v>
      </c>
      <c r="D577" s="10" t="str">
        <f>VLOOKUP(C577,depara!$B$2:$D$7,3,TRUE)</f>
        <v>3.Pré-Obesidade</v>
      </c>
      <c r="E577">
        <v>0</v>
      </c>
      <c r="F577" t="s">
        <v>10</v>
      </c>
      <c r="G577" t="s">
        <v>13</v>
      </c>
      <c r="H577" s="7">
        <v>1222.2898300000002</v>
      </c>
    </row>
    <row r="578" spans="1:8" x14ac:dyDescent="0.3">
      <c r="A578">
        <v>22</v>
      </c>
      <c r="B578" t="s">
        <v>8</v>
      </c>
      <c r="C578" s="10">
        <v>26.84</v>
      </c>
      <c r="D578" s="10" t="str">
        <f>VLOOKUP(C578,depara!$B$2:$D$7,3,TRUE)</f>
        <v>3.Pré-Obesidade</v>
      </c>
      <c r="E578">
        <v>0</v>
      </c>
      <c r="F578" t="s">
        <v>10</v>
      </c>
      <c r="G578" t="s">
        <v>11</v>
      </c>
      <c r="H578" s="7">
        <v>166.49996000000002</v>
      </c>
    </row>
    <row r="579" spans="1:8" x14ac:dyDescent="0.3">
      <c r="A579">
        <v>31</v>
      </c>
      <c r="B579" t="s">
        <v>7</v>
      </c>
      <c r="C579" s="10">
        <v>38.094999999999999</v>
      </c>
      <c r="D579" s="10" t="str">
        <f>VLOOKUP(C579,depara!$B$2:$D$7,3,TRUE)</f>
        <v>5.Obesidade Grau II</v>
      </c>
      <c r="E579">
        <v>1</v>
      </c>
      <c r="F579" t="s">
        <v>9</v>
      </c>
      <c r="G579" t="s">
        <v>14</v>
      </c>
      <c r="H579" s="7">
        <v>5857.1074480000007</v>
      </c>
    </row>
    <row r="580" spans="1:8" x14ac:dyDescent="0.3">
      <c r="A580">
        <v>52</v>
      </c>
      <c r="B580" t="s">
        <v>8</v>
      </c>
      <c r="C580" s="10">
        <v>30.2</v>
      </c>
      <c r="D580" s="10" t="str">
        <f>VLOOKUP(C580,depara!$B$2:$D$7,3,TRUE)</f>
        <v>4.Obesidade Grau I</v>
      </c>
      <c r="E580">
        <v>1</v>
      </c>
      <c r="F580" t="s">
        <v>10</v>
      </c>
      <c r="G580" t="s">
        <v>12</v>
      </c>
      <c r="H580" s="7">
        <v>972.45300000000009</v>
      </c>
    </row>
    <row r="581" spans="1:8" x14ac:dyDescent="0.3">
      <c r="A581">
        <v>25</v>
      </c>
      <c r="B581" t="s">
        <v>7</v>
      </c>
      <c r="C581" s="10">
        <v>23.465</v>
      </c>
      <c r="D581" s="10" t="str">
        <f>VLOOKUP(C581,depara!$B$2:$D$7,3,TRUE)</f>
        <v>2.Peso Normal</v>
      </c>
      <c r="E581">
        <v>0</v>
      </c>
      <c r="F581" t="s">
        <v>10</v>
      </c>
      <c r="G581" t="s">
        <v>14</v>
      </c>
      <c r="H581" s="7">
        <v>320.649135</v>
      </c>
    </row>
    <row r="582" spans="1:8" x14ac:dyDescent="0.3">
      <c r="A582">
        <v>59</v>
      </c>
      <c r="B582" t="s">
        <v>8</v>
      </c>
      <c r="C582" s="10">
        <v>25.46</v>
      </c>
      <c r="D582" s="10" t="str">
        <f>VLOOKUP(C582,depara!$B$2:$D$7,3,TRUE)</f>
        <v>3.Pré-Obesidade</v>
      </c>
      <c r="E582">
        <v>1</v>
      </c>
      <c r="F582" t="s">
        <v>10</v>
      </c>
      <c r="G582" t="s">
        <v>14</v>
      </c>
      <c r="H582" s="7">
        <v>1291.39924</v>
      </c>
    </row>
    <row r="583" spans="1:8" x14ac:dyDescent="0.3">
      <c r="A583">
        <v>19</v>
      </c>
      <c r="B583" t="s">
        <v>8</v>
      </c>
      <c r="C583" s="10">
        <v>30.59</v>
      </c>
      <c r="D583" s="10" t="str">
        <f>VLOOKUP(C583,depara!$B$2:$D$7,3,TRUE)</f>
        <v>4.Obesidade Grau I</v>
      </c>
      <c r="E583">
        <v>0</v>
      </c>
      <c r="F583" t="s">
        <v>10</v>
      </c>
      <c r="G583" t="s">
        <v>13</v>
      </c>
      <c r="H583" s="7">
        <v>163.95631</v>
      </c>
    </row>
    <row r="584" spans="1:8" x14ac:dyDescent="0.3">
      <c r="A584">
        <v>39</v>
      </c>
      <c r="B584" t="s">
        <v>8</v>
      </c>
      <c r="C584" s="10">
        <v>45.43</v>
      </c>
      <c r="D584" s="10" t="str">
        <f>VLOOKUP(C584,depara!$B$2:$D$7,3,TRUE)</f>
        <v>6.Obesidade Grau III</v>
      </c>
      <c r="E584">
        <v>2</v>
      </c>
      <c r="F584" t="s">
        <v>10</v>
      </c>
      <c r="G584" t="s">
        <v>11</v>
      </c>
      <c r="H584" s="7">
        <v>635.62707</v>
      </c>
    </row>
    <row r="585" spans="1:8" x14ac:dyDescent="0.3">
      <c r="A585">
        <v>32</v>
      </c>
      <c r="B585" t="s">
        <v>7</v>
      </c>
      <c r="C585" s="10">
        <v>23.65</v>
      </c>
      <c r="D585" s="10" t="str">
        <f>VLOOKUP(C585,depara!$B$2:$D$7,3,TRUE)</f>
        <v>2.Peso Normal</v>
      </c>
      <c r="E585">
        <v>1</v>
      </c>
      <c r="F585" t="s">
        <v>10</v>
      </c>
      <c r="G585" t="s">
        <v>11</v>
      </c>
      <c r="H585" s="7">
        <v>1762.623951</v>
      </c>
    </row>
    <row r="586" spans="1:8" x14ac:dyDescent="0.3">
      <c r="A586">
        <v>19</v>
      </c>
      <c r="B586" t="s">
        <v>8</v>
      </c>
      <c r="C586" s="10">
        <v>20.7</v>
      </c>
      <c r="D586" s="10" t="str">
        <f>VLOOKUP(C586,depara!$B$2:$D$7,3,TRUE)</f>
        <v>2.Peso Normal</v>
      </c>
      <c r="E586">
        <v>0</v>
      </c>
      <c r="F586" t="s">
        <v>10</v>
      </c>
      <c r="G586" t="s">
        <v>12</v>
      </c>
      <c r="H586" s="7">
        <v>124.2816</v>
      </c>
    </row>
    <row r="587" spans="1:8" x14ac:dyDescent="0.3">
      <c r="A587">
        <v>33</v>
      </c>
      <c r="B587" t="s">
        <v>7</v>
      </c>
      <c r="C587" s="10">
        <v>28.27</v>
      </c>
      <c r="D587" s="10" t="str">
        <f>VLOOKUP(C587,depara!$B$2:$D$7,3,TRUE)</f>
        <v>3.Pré-Obesidade</v>
      </c>
      <c r="E587">
        <v>1</v>
      </c>
      <c r="F587" t="s">
        <v>10</v>
      </c>
      <c r="G587" t="s">
        <v>11</v>
      </c>
      <c r="H587" s="7">
        <v>477.96022999999997</v>
      </c>
    </row>
    <row r="588" spans="1:8" x14ac:dyDescent="0.3">
      <c r="A588">
        <v>21</v>
      </c>
      <c r="B588" t="s">
        <v>8</v>
      </c>
      <c r="C588" s="10">
        <v>20.234999999999999</v>
      </c>
      <c r="D588" s="10" t="str">
        <f>VLOOKUP(C588,depara!$B$2:$D$7,3,TRUE)</f>
        <v>2.Peso Normal</v>
      </c>
      <c r="E588">
        <v>3</v>
      </c>
      <c r="F588" t="s">
        <v>10</v>
      </c>
      <c r="G588" t="s">
        <v>14</v>
      </c>
      <c r="H588" s="7">
        <v>386.12096499999996</v>
      </c>
    </row>
    <row r="589" spans="1:8" x14ac:dyDescent="0.3">
      <c r="A589">
        <v>34</v>
      </c>
      <c r="B589" t="s">
        <v>7</v>
      </c>
      <c r="C589" s="10">
        <v>30.21</v>
      </c>
      <c r="D589" s="10" t="str">
        <f>VLOOKUP(C589,depara!$B$2:$D$7,3,TRUE)</f>
        <v>4.Obesidade Grau I</v>
      </c>
      <c r="E589">
        <v>1</v>
      </c>
      <c r="F589" t="s">
        <v>9</v>
      </c>
      <c r="G589" t="s">
        <v>13</v>
      </c>
      <c r="H589" s="7">
        <v>4394.3876099999998</v>
      </c>
    </row>
    <row r="590" spans="1:8" x14ac:dyDescent="0.3">
      <c r="A590">
        <v>61</v>
      </c>
      <c r="B590" t="s">
        <v>7</v>
      </c>
      <c r="C590" s="10">
        <v>35.909999999999997</v>
      </c>
      <c r="D590" s="10" t="str">
        <f>VLOOKUP(C590,depara!$B$2:$D$7,3,TRUE)</f>
        <v>5.Obesidade Grau II</v>
      </c>
      <c r="E590">
        <v>0</v>
      </c>
      <c r="F590" t="s">
        <v>10</v>
      </c>
      <c r="G590" t="s">
        <v>14</v>
      </c>
      <c r="H590" s="7">
        <v>1363.5637899999999</v>
      </c>
    </row>
    <row r="591" spans="1:8" x14ac:dyDescent="0.3">
      <c r="A591">
        <v>38</v>
      </c>
      <c r="B591" t="s">
        <v>7</v>
      </c>
      <c r="C591" s="10">
        <v>30.69</v>
      </c>
      <c r="D591" s="10" t="str">
        <f>VLOOKUP(C591,depara!$B$2:$D$7,3,TRUE)</f>
        <v>4.Obesidade Grau I</v>
      </c>
      <c r="E591">
        <v>1</v>
      </c>
      <c r="F591" t="s">
        <v>10</v>
      </c>
      <c r="G591" t="s">
        <v>11</v>
      </c>
      <c r="H591" s="7">
        <v>597.68311000000006</v>
      </c>
    </row>
    <row r="592" spans="1:8" x14ac:dyDescent="0.3">
      <c r="A592">
        <v>58</v>
      </c>
      <c r="B592" t="s">
        <v>7</v>
      </c>
      <c r="C592" s="10">
        <v>29</v>
      </c>
      <c r="D592" s="10" t="str">
        <f>VLOOKUP(C592,depara!$B$2:$D$7,3,TRUE)</f>
        <v>3.Pré-Obesidade</v>
      </c>
      <c r="E592">
        <v>0</v>
      </c>
      <c r="F592" t="s">
        <v>10</v>
      </c>
      <c r="G592" t="s">
        <v>12</v>
      </c>
      <c r="H592" s="7">
        <v>1184.2441999999999</v>
      </c>
    </row>
    <row r="593" spans="1:8" x14ac:dyDescent="0.3">
      <c r="A593">
        <v>47</v>
      </c>
      <c r="B593" t="s">
        <v>8</v>
      </c>
      <c r="C593" s="10">
        <v>19.57</v>
      </c>
      <c r="D593" s="10" t="str">
        <f>VLOOKUP(C593,depara!$B$2:$D$7,3,TRUE)</f>
        <v>2.Peso Normal</v>
      </c>
      <c r="E593">
        <v>1</v>
      </c>
      <c r="F593" t="s">
        <v>10</v>
      </c>
      <c r="G593" t="s">
        <v>13</v>
      </c>
      <c r="H593" s="7">
        <v>842.80692999999997</v>
      </c>
    </row>
    <row r="594" spans="1:8" x14ac:dyDescent="0.3">
      <c r="A594">
        <v>20</v>
      </c>
      <c r="B594" t="s">
        <v>8</v>
      </c>
      <c r="C594" s="10">
        <v>31.13</v>
      </c>
      <c r="D594" s="10" t="str">
        <f>VLOOKUP(C594,depara!$B$2:$D$7,3,TRUE)</f>
        <v>4.Obesidade Grau I</v>
      </c>
      <c r="E594">
        <v>2</v>
      </c>
      <c r="F594" t="s">
        <v>10</v>
      </c>
      <c r="G594" t="s">
        <v>11</v>
      </c>
      <c r="H594" s="7">
        <v>256.64706999999999</v>
      </c>
    </row>
    <row r="595" spans="1:8" x14ac:dyDescent="0.3">
      <c r="A595">
        <v>21</v>
      </c>
      <c r="B595" t="s">
        <v>7</v>
      </c>
      <c r="C595" s="10">
        <v>21.85</v>
      </c>
      <c r="D595" s="10" t="str">
        <f>VLOOKUP(C595,depara!$B$2:$D$7,3,TRUE)</f>
        <v>2.Peso Normal</v>
      </c>
      <c r="E595">
        <v>1</v>
      </c>
      <c r="F595" t="s">
        <v>9</v>
      </c>
      <c r="G595" t="s">
        <v>14</v>
      </c>
      <c r="H595" s="7">
        <v>1535.9104499999999</v>
      </c>
    </row>
    <row r="596" spans="1:8" x14ac:dyDescent="0.3">
      <c r="A596">
        <v>41</v>
      </c>
      <c r="B596" t="s">
        <v>8</v>
      </c>
      <c r="C596" s="10">
        <v>40.26</v>
      </c>
      <c r="D596" s="10" t="str">
        <f>VLOOKUP(C596,depara!$B$2:$D$7,3,TRUE)</f>
        <v>6.Obesidade Grau III</v>
      </c>
      <c r="E596">
        <v>0</v>
      </c>
      <c r="F596" t="s">
        <v>10</v>
      </c>
      <c r="G596" t="s">
        <v>11</v>
      </c>
      <c r="H596" s="7">
        <v>570.91643999999997</v>
      </c>
    </row>
    <row r="597" spans="1:8" x14ac:dyDescent="0.3">
      <c r="A597">
        <v>46</v>
      </c>
      <c r="B597" t="s">
        <v>7</v>
      </c>
      <c r="C597" s="10">
        <v>33.725000000000001</v>
      </c>
      <c r="D597" s="10" t="str">
        <f>VLOOKUP(C597,depara!$B$2:$D$7,3,TRUE)</f>
        <v>4.Obesidade Grau I</v>
      </c>
      <c r="E597">
        <v>1</v>
      </c>
      <c r="F597" t="s">
        <v>10</v>
      </c>
      <c r="G597" t="s">
        <v>14</v>
      </c>
      <c r="H597" s="7">
        <v>882.39857499999994</v>
      </c>
    </row>
    <row r="598" spans="1:8" x14ac:dyDescent="0.3">
      <c r="A598">
        <v>42</v>
      </c>
      <c r="B598" t="s">
        <v>7</v>
      </c>
      <c r="C598" s="10">
        <v>29.48</v>
      </c>
      <c r="D598" s="10" t="str">
        <f>VLOOKUP(C598,depara!$B$2:$D$7,3,TRUE)</f>
        <v>3.Pré-Obesidade</v>
      </c>
      <c r="E598">
        <v>2</v>
      </c>
      <c r="F598" t="s">
        <v>10</v>
      </c>
      <c r="G598" t="s">
        <v>11</v>
      </c>
      <c r="H598" s="7">
        <v>764.03091999999992</v>
      </c>
    </row>
    <row r="599" spans="1:8" x14ac:dyDescent="0.3">
      <c r="A599">
        <v>34</v>
      </c>
      <c r="B599" t="s">
        <v>7</v>
      </c>
      <c r="C599" s="10">
        <v>33.25</v>
      </c>
      <c r="D599" s="10" t="str">
        <f>VLOOKUP(C599,depara!$B$2:$D$7,3,TRUE)</f>
        <v>4.Obesidade Grau I</v>
      </c>
      <c r="E599">
        <v>1</v>
      </c>
      <c r="F599" t="s">
        <v>10</v>
      </c>
      <c r="G599" t="s">
        <v>14</v>
      </c>
      <c r="H599" s="7">
        <v>559.48455000000001</v>
      </c>
    </row>
    <row r="600" spans="1:8" x14ac:dyDescent="0.3">
      <c r="A600">
        <v>43</v>
      </c>
      <c r="B600" t="s">
        <v>8</v>
      </c>
      <c r="C600" s="10">
        <v>32.6</v>
      </c>
      <c r="D600" s="10" t="str">
        <f>VLOOKUP(C600,depara!$B$2:$D$7,3,TRUE)</f>
        <v>4.Obesidade Grau I</v>
      </c>
      <c r="E600">
        <v>2</v>
      </c>
      <c r="F600" t="s">
        <v>10</v>
      </c>
      <c r="G600" t="s">
        <v>12</v>
      </c>
      <c r="H600" s="7">
        <v>744.15010000000007</v>
      </c>
    </row>
    <row r="601" spans="1:8" x14ac:dyDescent="0.3">
      <c r="A601">
        <v>52</v>
      </c>
      <c r="B601" t="s">
        <v>7</v>
      </c>
      <c r="C601" s="10">
        <v>37.524999999999999</v>
      </c>
      <c r="D601" s="10" t="str">
        <f>VLOOKUP(C601,depara!$B$2:$D$7,3,TRUE)</f>
        <v>5.Obesidade Grau II</v>
      </c>
      <c r="E601">
        <v>2</v>
      </c>
      <c r="F601" t="s">
        <v>10</v>
      </c>
      <c r="G601" t="s">
        <v>13</v>
      </c>
      <c r="H601" s="7">
        <v>3347.197189</v>
      </c>
    </row>
    <row r="602" spans="1:8" x14ac:dyDescent="0.3">
      <c r="A602">
        <v>18</v>
      </c>
      <c r="B602" t="s">
        <v>7</v>
      </c>
      <c r="C602" s="10">
        <v>39.159999999999997</v>
      </c>
      <c r="D602" s="10" t="str">
        <f>VLOOKUP(C602,depara!$B$2:$D$7,3,TRUE)</f>
        <v>5.Obesidade Grau II</v>
      </c>
      <c r="E602">
        <v>0</v>
      </c>
      <c r="F602" t="s">
        <v>10</v>
      </c>
      <c r="G602" t="s">
        <v>11</v>
      </c>
      <c r="H602" s="7">
        <v>163.30444</v>
      </c>
    </row>
    <row r="603" spans="1:8" x14ac:dyDescent="0.3">
      <c r="A603">
        <v>51</v>
      </c>
      <c r="B603" t="s">
        <v>8</v>
      </c>
      <c r="C603" s="10">
        <v>31.635000000000002</v>
      </c>
      <c r="D603" s="10" t="str">
        <f>VLOOKUP(C603,depara!$B$2:$D$7,3,TRUE)</f>
        <v>4.Obesidade Grau I</v>
      </c>
      <c r="E603">
        <v>0</v>
      </c>
      <c r="F603" t="s">
        <v>10</v>
      </c>
      <c r="G603" t="s">
        <v>13</v>
      </c>
      <c r="H603" s="7">
        <v>917.41356500000006</v>
      </c>
    </row>
    <row r="604" spans="1:8" x14ac:dyDescent="0.3">
      <c r="A604">
        <v>56</v>
      </c>
      <c r="B604" t="s">
        <v>7</v>
      </c>
      <c r="C604" s="10">
        <v>25.3</v>
      </c>
      <c r="D604" s="10" t="str">
        <f>VLOOKUP(C604,depara!$B$2:$D$7,3,TRUE)</f>
        <v>3.Pré-Obesidade</v>
      </c>
      <c r="E604">
        <v>0</v>
      </c>
      <c r="F604" t="s">
        <v>10</v>
      </c>
      <c r="G604" t="s">
        <v>12</v>
      </c>
      <c r="H604" s="7">
        <v>1107.0535</v>
      </c>
    </row>
    <row r="605" spans="1:8" x14ac:dyDescent="0.3">
      <c r="A605">
        <v>64</v>
      </c>
      <c r="B605" t="s">
        <v>7</v>
      </c>
      <c r="C605" s="10">
        <v>39.049999999999997</v>
      </c>
      <c r="D605" s="10" t="str">
        <f>VLOOKUP(C605,depara!$B$2:$D$7,3,TRUE)</f>
        <v>5.Obesidade Grau II</v>
      </c>
      <c r="E605">
        <v>3</v>
      </c>
      <c r="F605" t="s">
        <v>10</v>
      </c>
      <c r="G605" t="s">
        <v>11</v>
      </c>
      <c r="H605" s="7">
        <v>1608.5127500000001</v>
      </c>
    </row>
    <row r="606" spans="1:8" x14ac:dyDescent="0.3">
      <c r="A606">
        <v>19</v>
      </c>
      <c r="B606" t="s">
        <v>7</v>
      </c>
      <c r="C606" s="10">
        <v>28.31</v>
      </c>
      <c r="D606" s="10" t="str">
        <f>VLOOKUP(C606,depara!$B$2:$D$7,3,TRUE)</f>
        <v>3.Pré-Obesidade</v>
      </c>
      <c r="E606">
        <v>0</v>
      </c>
      <c r="F606" t="s">
        <v>9</v>
      </c>
      <c r="G606" t="s">
        <v>13</v>
      </c>
      <c r="H606" s="7">
        <v>1746.8983899999998</v>
      </c>
    </row>
    <row r="607" spans="1:8" x14ac:dyDescent="0.3">
      <c r="A607">
        <v>51</v>
      </c>
      <c r="B607" t="s">
        <v>7</v>
      </c>
      <c r="C607" s="10">
        <v>34.1</v>
      </c>
      <c r="D607" s="10" t="str">
        <f>VLOOKUP(C607,depara!$B$2:$D$7,3,TRUE)</f>
        <v>4.Obesidade Grau I</v>
      </c>
      <c r="E607">
        <v>0</v>
      </c>
      <c r="F607" t="s">
        <v>10</v>
      </c>
      <c r="G607" t="s">
        <v>11</v>
      </c>
      <c r="H607" s="7">
        <v>928.35619999999994</v>
      </c>
    </row>
    <row r="608" spans="1:8" x14ac:dyDescent="0.3">
      <c r="A608">
        <v>27</v>
      </c>
      <c r="B608" t="s">
        <v>7</v>
      </c>
      <c r="C608" s="10">
        <v>25.175000000000001</v>
      </c>
      <c r="D608" s="10" t="str">
        <f>VLOOKUP(C608,depara!$B$2:$D$7,3,TRUE)</f>
        <v>3.Pré-Obesidade</v>
      </c>
      <c r="E608">
        <v>0</v>
      </c>
      <c r="F608" t="s">
        <v>10</v>
      </c>
      <c r="G608" t="s">
        <v>14</v>
      </c>
      <c r="H608" s="7">
        <v>355.86202500000002</v>
      </c>
    </row>
    <row r="609" spans="1:8" x14ac:dyDescent="0.3">
      <c r="A609">
        <v>59</v>
      </c>
      <c r="B609" t="s">
        <v>7</v>
      </c>
      <c r="C609" s="10">
        <v>23.655000000000001</v>
      </c>
      <c r="D609" s="10" t="str">
        <f>VLOOKUP(C609,depara!$B$2:$D$7,3,TRUE)</f>
        <v>2.Peso Normal</v>
      </c>
      <c r="E609">
        <v>0</v>
      </c>
      <c r="F609" t="s">
        <v>9</v>
      </c>
      <c r="G609" t="s">
        <v>13</v>
      </c>
      <c r="H609" s="7">
        <v>2567.877845</v>
      </c>
    </row>
    <row r="610" spans="1:8" x14ac:dyDescent="0.3">
      <c r="A610">
        <v>28</v>
      </c>
      <c r="B610" t="s">
        <v>8</v>
      </c>
      <c r="C610" s="10">
        <v>26.98</v>
      </c>
      <c r="D610" s="10" t="str">
        <f>VLOOKUP(C610,depara!$B$2:$D$7,3,TRUE)</f>
        <v>3.Pré-Obesidade</v>
      </c>
      <c r="E610">
        <v>2</v>
      </c>
      <c r="F610" t="s">
        <v>10</v>
      </c>
      <c r="G610" t="s">
        <v>14</v>
      </c>
      <c r="H610" s="7">
        <v>443.50941999999998</v>
      </c>
    </row>
    <row r="611" spans="1:8" x14ac:dyDescent="0.3">
      <c r="A611">
        <v>30</v>
      </c>
      <c r="B611" t="s">
        <v>8</v>
      </c>
      <c r="C611" s="10">
        <v>37.799999999999997</v>
      </c>
      <c r="D611" s="10" t="str">
        <f>VLOOKUP(C611,depara!$B$2:$D$7,3,TRUE)</f>
        <v>5.Obesidade Grau II</v>
      </c>
      <c r="E611">
        <v>2</v>
      </c>
      <c r="F611" t="s">
        <v>9</v>
      </c>
      <c r="G611" t="s">
        <v>12</v>
      </c>
      <c r="H611" s="7">
        <v>3924.1442000000002</v>
      </c>
    </row>
    <row r="612" spans="1:8" x14ac:dyDescent="0.3">
      <c r="A612">
        <v>47</v>
      </c>
      <c r="B612" t="s">
        <v>7</v>
      </c>
      <c r="C612" s="10">
        <v>29.37</v>
      </c>
      <c r="D612" s="10" t="str">
        <f>VLOOKUP(C612,depara!$B$2:$D$7,3,TRUE)</f>
        <v>3.Pré-Obesidade</v>
      </c>
      <c r="E612">
        <v>1</v>
      </c>
      <c r="F612" t="s">
        <v>10</v>
      </c>
      <c r="G612" t="s">
        <v>11</v>
      </c>
      <c r="H612" s="7">
        <v>854.76913000000002</v>
      </c>
    </row>
    <row r="613" spans="1:8" x14ac:dyDescent="0.3">
      <c r="A613">
        <v>38</v>
      </c>
      <c r="B613" t="s">
        <v>7</v>
      </c>
      <c r="C613" s="10">
        <v>34.799999999999997</v>
      </c>
      <c r="D613" s="10" t="str">
        <f>VLOOKUP(C613,depara!$B$2:$D$7,3,TRUE)</f>
        <v>4.Obesidade Grau I</v>
      </c>
      <c r="E613">
        <v>2</v>
      </c>
      <c r="F613" t="s">
        <v>10</v>
      </c>
      <c r="G613" t="s">
        <v>12</v>
      </c>
      <c r="H613" s="7">
        <v>657.15440000000001</v>
      </c>
    </row>
    <row r="614" spans="1:8" x14ac:dyDescent="0.3">
      <c r="A614">
        <v>18</v>
      </c>
      <c r="B614" t="s">
        <v>7</v>
      </c>
      <c r="C614" s="10">
        <v>33.155000000000001</v>
      </c>
      <c r="D614" s="10" t="str">
        <f>VLOOKUP(C614,depara!$B$2:$D$7,3,TRUE)</f>
        <v>4.Obesidade Grau I</v>
      </c>
      <c r="E614">
        <v>0</v>
      </c>
      <c r="F614" t="s">
        <v>10</v>
      </c>
      <c r="G614" t="s">
        <v>14</v>
      </c>
      <c r="H614" s="7">
        <v>220.769745</v>
      </c>
    </row>
    <row r="615" spans="1:8" x14ac:dyDescent="0.3">
      <c r="A615">
        <v>34</v>
      </c>
      <c r="B615" t="s">
        <v>7</v>
      </c>
      <c r="C615" s="10">
        <v>19</v>
      </c>
      <c r="D615" s="10" t="str">
        <f>VLOOKUP(C615,depara!$B$2:$D$7,3,TRUE)</f>
        <v>2.Peso Normal</v>
      </c>
      <c r="E615">
        <v>3</v>
      </c>
      <c r="F615" t="s">
        <v>10</v>
      </c>
      <c r="G615" t="s">
        <v>14</v>
      </c>
      <c r="H615" s="7">
        <v>675.30379999999991</v>
      </c>
    </row>
    <row r="616" spans="1:8" x14ac:dyDescent="0.3">
      <c r="A616">
        <v>20</v>
      </c>
      <c r="B616" t="s">
        <v>7</v>
      </c>
      <c r="C616" s="10">
        <v>33</v>
      </c>
      <c r="D616" s="10" t="str">
        <f>VLOOKUP(C616,depara!$B$2:$D$7,3,TRUE)</f>
        <v>4.Obesidade Grau I</v>
      </c>
      <c r="E616">
        <v>0</v>
      </c>
      <c r="F616" t="s">
        <v>10</v>
      </c>
      <c r="G616" t="s">
        <v>11</v>
      </c>
      <c r="H616" s="7">
        <v>188.00700000000001</v>
      </c>
    </row>
    <row r="617" spans="1:8" x14ac:dyDescent="0.3">
      <c r="A617">
        <v>47</v>
      </c>
      <c r="B617" t="s">
        <v>7</v>
      </c>
      <c r="C617" s="10">
        <v>36.630000000000003</v>
      </c>
      <c r="D617" s="10" t="str">
        <f>VLOOKUP(C617,depara!$B$2:$D$7,3,TRUE)</f>
        <v>5.Obesidade Grau II</v>
      </c>
      <c r="E617">
        <v>1</v>
      </c>
      <c r="F617" t="s">
        <v>9</v>
      </c>
      <c r="G617" t="s">
        <v>11</v>
      </c>
      <c r="H617" s="7">
        <v>4296.9852700000001</v>
      </c>
    </row>
    <row r="618" spans="1:8" x14ac:dyDescent="0.3">
      <c r="A618">
        <v>56</v>
      </c>
      <c r="B618" t="s">
        <v>7</v>
      </c>
      <c r="C618" s="10">
        <v>28.594999999999999</v>
      </c>
      <c r="D618" s="10" t="str">
        <f>VLOOKUP(C618,depara!$B$2:$D$7,3,TRUE)</f>
        <v>3.Pré-Obesidade</v>
      </c>
      <c r="E618">
        <v>0</v>
      </c>
      <c r="F618" t="s">
        <v>10</v>
      </c>
      <c r="G618" t="s">
        <v>14</v>
      </c>
      <c r="H618" s="7">
        <v>1165.8115050000001</v>
      </c>
    </row>
    <row r="619" spans="1:8" x14ac:dyDescent="0.3">
      <c r="A619">
        <v>49</v>
      </c>
      <c r="B619" t="s">
        <v>8</v>
      </c>
      <c r="C619" s="10">
        <v>25.6</v>
      </c>
      <c r="D619" s="10" t="str">
        <f>VLOOKUP(C619,depara!$B$2:$D$7,3,TRUE)</f>
        <v>3.Pré-Obesidade</v>
      </c>
      <c r="E619">
        <v>2</v>
      </c>
      <c r="F619" t="s">
        <v>9</v>
      </c>
      <c r="G619" t="s">
        <v>12</v>
      </c>
      <c r="H619" s="7">
        <v>2330.6547</v>
      </c>
    </row>
    <row r="620" spans="1:8" x14ac:dyDescent="0.3">
      <c r="A620">
        <v>19</v>
      </c>
      <c r="B620" t="s">
        <v>7</v>
      </c>
      <c r="C620" s="10">
        <v>33.11</v>
      </c>
      <c r="D620" s="10" t="str">
        <f>VLOOKUP(C620,depara!$B$2:$D$7,3,TRUE)</f>
        <v>4.Obesidade Grau I</v>
      </c>
      <c r="E620">
        <v>0</v>
      </c>
      <c r="F620" t="s">
        <v>9</v>
      </c>
      <c r="G620" t="s">
        <v>11</v>
      </c>
      <c r="H620" s="7">
        <v>3443.9855900000002</v>
      </c>
    </row>
    <row r="621" spans="1:8" x14ac:dyDescent="0.3">
      <c r="A621">
        <v>55</v>
      </c>
      <c r="B621" t="s">
        <v>7</v>
      </c>
      <c r="C621" s="10">
        <v>37.1</v>
      </c>
      <c r="D621" s="10" t="str">
        <f>VLOOKUP(C621,depara!$B$2:$D$7,3,TRUE)</f>
        <v>5.Obesidade Grau II</v>
      </c>
      <c r="E621">
        <v>0</v>
      </c>
      <c r="F621" t="s">
        <v>10</v>
      </c>
      <c r="G621" t="s">
        <v>12</v>
      </c>
      <c r="H621" s="7">
        <v>1071.3643999999999</v>
      </c>
    </row>
    <row r="622" spans="1:8" x14ac:dyDescent="0.3">
      <c r="A622">
        <v>30</v>
      </c>
      <c r="B622" t="s">
        <v>8</v>
      </c>
      <c r="C622" s="10">
        <v>31.4</v>
      </c>
      <c r="D622" s="10" t="str">
        <f>VLOOKUP(C622,depara!$B$2:$D$7,3,TRUE)</f>
        <v>4.Obesidade Grau I</v>
      </c>
      <c r="E622">
        <v>1</v>
      </c>
      <c r="F622" t="s">
        <v>10</v>
      </c>
      <c r="G622" t="s">
        <v>12</v>
      </c>
      <c r="H622" s="7">
        <v>365.93459999999999</v>
      </c>
    </row>
    <row r="623" spans="1:8" x14ac:dyDescent="0.3">
      <c r="A623">
        <v>37</v>
      </c>
      <c r="B623" t="s">
        <v>8</v>
      </c>
      <c r="C623" s="10">
        <v>34.1</v>
      </c>
      <c r="D623" s="10" t="str">
        <f>VLOOKUP(C623,depara!$B$2:$D$7,3,TRUE)</f>
        <v>4.Obesidade Grau I</v>
      </c>
      <c r="E623">
        <v>4</v>
      </c>
      <c r="F623" t="s">
        <v>9</v>
      </c>
      <c r="G623" t="s">
        <v>12</v>
      </c>
      <c r="H623" s="7">
        <v>4018.2246</v>
      </c>
    </row>
    <row r="624" spans="1:8" x14ac:dyDescent="0.3">
      <c r="A624">
        <v>49</v>
      </c>
      <c r="B624" t="s">
        <v>7</v>
      </c>
      <c r="C624" s="10">
        <v>21.3</v>
      </c>
      <c r="D624" s="10" t="str">
        <f>VLOOKUP(C624,depara!$B$2:$D$7,3,TRUE)</f>
        <v>2.Peso Normal</v>
      </c>
      <c r="E624">
        <v>1</v>
      </c>
      <c r="F624" t="s">
        <v>10</v>
      </c>
      <c r="G624" t="s">
        <v>12</v>
      </c>
      <c r="H624" s="7">
        <v>918.21699999999998</v>
      </c>
    </row>
    <row r="625" spans="1:8" x14ac:dyDescent="0.3">
      <c r="A625">
        <v>18</v>
      </c>
      <c r="B625" t="s">
        <v>8</v>
      </c>
      <c r="C625" s="10">
        <v>33.534999999999997</v>
      </c>
      <c r="D625" s="10" t="str">
        <f>VLOOKUP(C625,depara!$B$2:$D$7,3,TRUE)</f>
        <v>4.Obesidade Grau I</v>
      </c>
      <c r="E625">
        <v>0</v>
      </c>
      <c r="F625" t="s">
        <v>9</v>
      </c>
      <c r="G625" t="s">
        <v>14</v>
      </c>
      <c r="H625" s="7">
        <v>3461.7840649999998</v>
      </c>
    </row>
    <row r="626" spans="1:8" x14ac:dyDescent="0.3">
      <c r="A626">
        <v>59</v>
      </c>
      <c r="B626" t="s">
        <v>8</v>
      </c>
      <c r="C626" s="10">
        <v>28.785</v>
      </c>
      <c r="D626" s="10" t="str">
        <f>VLOOKUP(C626,depara!$B$2:$D$7,3,TRUE)</f>
        <v>3.Pré-Obesidade</v>
      </c>
      <c r="E626">
        <v>0</v>
      </c>
      <c r="F626" t="s">
        <v>10</v>
      </c>
      <c r="G626" t="s">
        <v>13</v>
      </c>
      <c r="H626" s="7">
        <v>1212.961415</v>
      </c>
    </row>
    <row r="627" spans="1:8" x14ac:dyDescent="0.3">
      <c r="A627">
        <v>29</v>
      </c>
      <c r="B627" t="s">
        <v>7</v>
      </c>
      <c r="C627" s="10">
        <v>26.03</v>
      </c>
      <c r="D627" s="10" t="str">
        <f>VLOOKUP(C627,depara!$B$2:$D$7,3,TRUE)</f>
        <v>3.Pré-Obesidade</v>
      </c>
      <c r="E627">
        <v>0</v>
      </c>
      <c r="F627" t="s">
        <v>10</v>
      </c>
      <c r="G627" t="s">
        <v>13</v>
      </c>
      <c r="H627" s="7">
        <v>373.64647000000002</v>
      </c>
    </row>
    <row r="628" spans="1:8" x14ac:dyDescent="0.3">
      <c r="A628">
        <v>36</v>
      </c>
      <c r="B628" t="s">
        <v>8</v>
      </c>
      <c r="C628" s="10">
        <v>28.88</v>
      </c>
      <c r="D628" s="10" t="str">
        <f>VLOOKUP(C628,depara!$B$2:$D$7,3,TRUE)</f>
        <v>3.Pré-Obesidade</v>
      </c>
      <c r="E628">
        <v>3</v>
      </c>
      <c r="F628" t="s">
        <v>10</v>
      </c>
      <c r="G628" t="s">
        <v>14</v>
      </c>
      <c r="H628" s="7">
        <v>674.85911999999996</v>
      </c>
    </row>
    <row r="629" spans="1:8" x14ac:dyDescent="0.3">
      <c r="A629">
        <v>33</v>
      </c>
      <c r="B629" t="s">
        <v>8</v>
      </c>
      <c r="C629" s="10">
        <v>42.46</v>
      </c>
      <c r="D629" s="10" t="str">
        <f>VLOOKUP(C629,depara!$B$2:$D$7,3,TRUE)</f>
        <v>6.Obesidade Grau III</v>
      </c>
      <c r="E629">
        <v>1</v>
      </c>
      <c r="F629" t="s">
        <v>10</v>
      </c>
      <c r="G629" t="s">
        <v>11</v>
      </c>
      <c r="H629" s="7">
        <v>1132.6714870000001</v>
      </c>
    </row>
    <row r="630" spans="1:8" x14ac:dyDescent="0.3">
      <c r="A630">
        <v>58</v>
      </c>
      <c r="B630" t="s">
        <v>8</v>
      </c>
      <c r="C630" s="10">
        <v>38</v>
      </c>
      <c r="D630" s="10" t="str">
        <f>VLOOKUP(C630,depara!$B$2:$D$7,3,TRUE)</f>
        <v>5.Obesidade Grau II</v>
      </c>
      <c r="E630">
        <v>0</v>
      </c>
      <c r="F630" t="s">
        <v>10</v>
      </c>
      <c r="G630" t="s">
        <v>12</v>
      </c>
      <c r="H630" s="7">
        <v>1136.5952</v>
      </c>
    </row>
    <row r="631" spans="1:8" x14ac:dyDescent="0.3">
      <c r="A631">
        <v>44</v>
      </c>
      <c r="B631" t="s">
        <v>7</v>
      </c>
      <c r="C631" s="10">
        <v>38.950000000000003</v>
      </c>
      <c r="D631" s="10" t="str">
        <f>VLOOKUP(C631,depara!$B$2:$D$7,3,TRUE)</f>
        <v>5.Obesidade Grau II</v>
      </c>
      <c r="E631">
        <v>0</v>
      </c>
      <c r="F631" t="s">
        <v>9</v>
      </c>
      <c r="G631" t="s">
        <v>13</v>
      </c>
      <c r="H631" s="7">
        <v>4298.3458499999997</v>
      </c>
    </row>
    <row r="632" spans="1:8" x14ac:dyDescent="0.3">
      <c r="A632">
        <v>53</v>
      </c>
      <c r="B632" t="s">
        <v>8</v>
      </c>
      <c r="C632" s="10">
        <v>36.1</v>
      </c>
      <c r="D632" s="10" t="str">
        <f>VLOOKUP(C632,depara!$B$2:$D$7,3,TRUE)</f>
        <v>5.Obesidade Grau II</v>
      </c>
      <c r="E632">
        <v>1</v>
      </c>
      <c r="F632" t="s">
        <v>10</v>
      </c>
      <c r="G632" t="s">
        <v>12</v>
      </c>
      <c r="H632" s="7">
        <v>1008.5845999999999</v>
      </c>
    </row>
    <row r="633" spans="1:8" x14ac:dyDescent="0.3">
      <c r="A633">
        <v>24</v>
      </c>
      <c r="B633" t="s">
        <v>8</v>
      </c>
      <c r="C633" s="10">
        <v>29.3</v>
      </c>
      <c r="D633" s="10" t="str">
        <f>VLOOKUP(C633,depara!$B$2:$D$7,3,TRUE)</f>
        <v>3.Pré-Obesidade</v>
      </c>
      <c r="E633">
        <v>0</v>
      </c>
      <c r="F633" t="s">
        <v>10</v>
      </c>
      <c r="G633" t="s">
        <v>12</v>
      </c>
      <c r="H633" s="7">
        <v>197.78149999999999</v>
      </c>
    </row>
    <row r="634" spans="1:8" x14ac:dyDescent="0.3">
      <c r="A634">
        <v>29</v>
      </c>
      <c r="B634" t="s">
        <v>7</v>
      </c>
      <c r="C634" s="10">
        <v>35.53</v>
      </c>
      <c r="D634" s="10" t="str">
        <f>VLOOKUP(C634,depara!$B$2:$D$7,3,TRUE)</f>
        <v>5.Obesidade Grau II</v>
      </c>
      <c r="E634">
        <v>0</v>
      </c>
      <c r="F634" t="s">
        <v>10</v>
      </c>
      <c r="G634" t="s">
        <v>11</v>
      </c>
      <c r="H634" s="7">
        <v>336.66696999999999</v>
      </c>
    </row>
    <row r="635" spans="1:8" x14ac:dyDescent="0.3">
      <c r="A635">
        <v>40</v>
      </c>
      <c r="B635" t="s">
        <v>8</v>
      </c>
      <c r="C635" s="10">
        <v>22.704999999999998</v>
      </c>
      <c r="D635" s="10" t="str">
        <f>VLOOKUP(C635,depara!$B$2:$D$7,3,TRUE)</f>
        <v>2.Peso Normal</v>
      </c>
      <c r="E635">
        <v>2</v>
      </c>
      <c r="F635" t="s">
        <v>10</v>
      </c>
      <c r="G635" t="s">
        <v>14</v>
      </c>
      <c r="H635" s="7">
        <v>717.33599500000003</v>
      </c>
    </row>
    <row r="636" spans="1:8" x14ac:dyDescent="0.3">
      <c r="A636">
        <v>51</v>
      </c>
      <c r="B636" t="s">
        <v>8</v>
      </c>
      <c r="C636" s="10">
        <v>39.700000000000003</v>
      </c>
      <c r="D636" s="10" t="str">
        <f>VLOOKUP(C636,depara!$B$2:$D$7,3,TRUE)</f>
        <v>5.Obesidade Grau II</v>
      </c>
      <c r="E636">
        <v>1</v>
      </c>
      <c r="F636" t="s">
        <v>10</v>
      </c>
      <c r="G636" t="s">
        <v>12</v>
      </c>
      <c r="H636" s="7">
        <v>939.13459999999998</v>
      </c>
    </row>
    <row r="637" spans="1:8" x14ac:dyDescent="0.3">
      <c r="A637">
        <v>64</v>
      </c>
      <c r="B637" t="s">
        <v>8</v>
      </c>
      <c r="C637" s="10">
        <v>38.19</v>
      </c>
      <c r="D637" s="10" t="str">
        <f>VLOOKUP(C637,depara!$B$2:$D$7,3,TRUE)</f>
        <v>5.Obesidade Grau II</v>
      </c>
      <c r="E637">
        <v>0</v>
      </c>
      <c r="F637" t="s">
        <v>10</v>
      </c>
      <c r="G637" t="s">
        <v>14</v>
      </c>
      <c r="H637" s="7">
        <v>1441.09321</v>
      </c>
    </row>
    <row r="638" spans="1:8" x14ac:dyDescent="0.3">
      <c r="A638">
        <v>19</v>
      </c>
      <c r="B638" t="s">
        <v>7</v>
      </c>
      <c r="C638" s="10">
        <v>24.51</v>
      </c>
      <c r="D638" s="10" t="str">
        <f>VLOOKUP(C638,depara!$B$2:$D$7,3,TRUE)</f>
        <v>2.Peso Normal</v>
      </c>
      <c r="E638">
        <v>1</v>
      </c>
      <c r="F638" t="s">
        <v>10</v>
      </c>
      <c r="G638" t="s">
        <v>13</v>
      </c>
      <c r="H638" s="7">
        <v>270.91118999999998</v>
      </c>
    </row>
    <row r="639" spans="1:8" x14ac:dyDescent="0.3">
      <c r="A639">
        <v>35</v>
      </c>
      <c r="B639" t="s">
        <v>7</v>
      </c>
      <c r="C639" s="10">
        <v>38.094999999999999</v>
      </c>
      <c r="D639" s="10" t="str">
        <f>VLOOKUP(C639,depara!$B$2:$D$7,3,TRUE)</f>
        <v>5.Obesidade Grau II</v>
      </c>
      <c r="E639">
        <v>2</v>
      </c>
      <c r="F639" t="s">
        <v>10</v>
      </c>
      <c r="G639" t="s">
        <v>14</v>
      </c>
      <c r="H639" s="7">
        <v>2491.5046259999999</v>
      </c>
    </row>
    <row r="640" spans="1:8" x14ac:dyDescent="0.3">
      <c r="A640">
        <v>39</v>
      </c>
      <c r="B640" t="s">
        <v>8</v>
      </c>
      <c r="C640" s="10">
        <v>26.41</v>
      </c>
      <c r="D640" s="10" t="str">
        <f>VLOOKUP(C640,depara!$B$2:$D$7,3,TRUE)</f>
        <v>3.Pré-Obesidade</v>
      </c>
      <c r="E640">
        <v>0</v>
      </c>
      <c r="F640" t="s">
        <v>9</v>
      </c>
      <c r="G640" t="s">
        <v>14</v>
      </c>
      <c r="H640" s="7">
        <v>2014.93229</v>
      </c>
    </row>
    <row r="641" spans="1:8" x14ac:dyDescent="0.3">
      <c r="A641">
        <v>56</v>
      </c>
      <c r="B641" t="s">
        <v>8</v>
      </c>
      <c r="C641" s="10">
        <v>33.659999999999997</v>
      </c>
      <c r="D641" s="10" t="str">
        <f>VLOOKUP(C641,depara!$B$2:$D$7,3,TRUE)</f>
        <v>4.Obesidade Grau I</v>
      </c>
      <c r="E641">
        <v>4</v>
      </c>
      <c r="F641" t="s">
        <v>10</v>
      </c>
      <c r="G641" t="s">
        <v>11</v>
      </c>
      <c r="H641" s="7">
        <v>1294.91554</v>
      </c>
    </row>
    <row r="642" spans="1:8" x14ac:dyDescent="0.3">
      <c r="A642">
        <v>33</v>
      </c>
      <c r="B642" t="s">
        <v>8</v>
      </c>
      <c r="C642" s="10">
        <v>42.4</v>
      </c>
      <c r="D642" s="10" t="str">
        <f>VLOOKUP(C642,depara!$B$2:$D$7,3,TRUE)</f>
        <v>6.Obesidade Grau III</v>
      </c>
      <c r="E642">
        <v>5</v>
      </c>
      <c r="F642" t="s">
        <v>10</v>
      </c>
      <c r="G642" t="s">
        <v>12</v>
      </c>
      <c r="H642" s="7">
        <v>666.62430000000006</v>
      </c>
    </row>
    <row r="643" spans="1:8" x14ac:dyDescent="0.3">
      <c r="A643">
        <v>42</v>
      </c>
      <c r="B643" t="s">
        <v>8</v>
      </c>
      <c r="C643" s="10">
        <v>28.31</v>
      </c>
      <c r="D643" s="10" t="str">
        <f>VLOOKUP(C643,depara!$B$2:$D$7,3,TRUE)</f>
        <v>3.Pré-Obesidade</v>
      </c>
      <c r="E643">
        <v>3</v>
      </c>
      <c r="F643" t="s">
        <v>9</v>
      </c>
      <c r="G643" t="s">
        <v>13</v>
      </c>
      <c r="H643" s="7">
        <v>3278.7458590000001</v>
      </c>
    </row>
    <row r="644" spans="1:8" x14ac:dyDescent="0.3">
      <c r="A644">
        <v>61</v>
      </c>
      <c r="B644" t="s">
        <v>8</v>
      </c>
      <c r="C644" s="10">
        <v>33.914999999999999</v>
      </c>
      <c r="D644" s="10" t="str">
        <f>VLOOKUP(C644,depara!$B$2:$D$7,3,TRUE)</f>
        <v>4.Obesidade Grau I</v>
      </c>
      <c r="E644">
        <v>0</v>
      </c>
      <c r="F644" t="s">
        <v>10</v>
      </c>
      <c r="G644" t="s">
        <v>14</v>
      </c>
      <c r="H644" s="7">
        <v>1314.386485</v>
      </c>
    </row>
    <row r="645" spans="1:8" x14ac:dyDescent="0.3">
      <c r="A645">
        <v>23</v>
      </c>
      <c r="B645" t="s">
        <v>7</v>
      </c>
      <c r="C645" s="10">
        <v>34.96</v>
      </c>
      <c r="D645" s="10" t="str">
        <f>VLOOKUP(C645,depara!$B$2:$D$7,3,TRUE)</f>
        <v>4.Obesidade Grau I</v>
      </c>
      <c r="E645">
        <v>3</v>
      </c>
      <c r="F645" t="s">
        <v>10</v>
      </c>
      <c r="G645" t="s">
        <v>13</v>
      </c>
      <c r="H645" s="7">
        <v>446.66214000000002</v>
      </c>
    </row>
    <row r="646" spans="1:8" x14ac:dyDescent="0.3">
      <c r="A646">
        <v>43</v>
      </c>
      <c r="B646" t="s">
        <v>8</v>
      </c>
      <c r="C646" s="10">
        <v>35.31</v>
      </c>
      <c r="D646" s="10" t="str">
        <f>VLOOKUP(C646,depara!$B$2:$D$7,3,TRUE)</f>
        <v>5.Obesidade Grau II</v>
      </c>
      <c r="E646">
        <v>2</v>
      </c>
      <c r="F646" t="s">
        <v>10</v>
      </c>
      <c r="G646" t="s">
        <v>11</v>
      </c>
      <c r="H646" s="7">
        <v>1880.6145469999999</v>
      </c>
    </row>
    <row r="647" spans="1:8" x14ac:dyDescent="0.3">
      <c r="A647">
        <v>48</v>
      </c>
      <c r="B647" t="s">
        <v>8</v>
      </c>
      <c r="C647" s="10">
        <v>30.78</v>
      </c>
      <c r="D647" s="10" t="str">
        <f>VLOOKUP(C647,depara!$B$2:$D$7,3,TRUE)</f>
        <v>4.Obesidade Grau I</v>
      </c>
      <c r="E647">
        <v>3</v>
      </c>
      <c r="F647" t="s">
        <v>10</v>
      </c>
      <c r="G647" t="s">
        <v>14</v>
      </c>
      <c r="H647" s="7">
        <v>1014.1136200000001</v>
      </c>
    </row>
    <row r="648" spans="1:8" x14ac:dyDescent="0.3">
      <c r="A648">
        <v>39</v>
      </c>
      <c r="B648" t="s">
        <v>8</v>
      </c>
      <c r="C648" s="10">
        <v>26.22</v>
      </c>
      <c r="D648" s="10" t="str">
        <f>VLOOKUP(C648,depara!$B$2:$D$7,3,TRUE)</f>
        <v>3.Pré-Obesidade</v>
      </c>
      <c r="E648">
        <v>1</v>
      </c>
      <c r="F648" t="s">
        <v>10</v>
      </c>
      <c r="G648" t="s">
        <v>13</v>
      </c>
      <c r="H648" s="7">
        <v>612.35688000000005</v>
      </c>
    </row>
    <row r="649" spans="1:8" x14ac:dyDescent="0.3">
      <c r="A649">
        <v>40</v>
      </c>
      <c r="B649" t="s">
        <v>7</v>
      </c>
      <c r="C649" s="10">
        <v>23.37</v>
      </c>
      <c r="D649" s="10" t="str">
        <f>VLOOKUP(C649,depara!$B$2:$D$7,3,TRUE)</f>
        <v>2.Peso Normal</v>
      </c>
      <c r="E649">
        <v>3</v>
      </c>
      <c r="F649" t="s">
        <v>10</v>
      </c>
      <c r="G649" t="s">
        <v>14</v>
      </c>
      <c r="H649" s="7">
        <v>825.22842999999989</v>
      </c>
    </row>
    <row r="650" spans="1:8" x14ac:dyDescent="0.3">
      <c r="A650">
        <v>18</v>
      </c>
      <c r="B650" t="s">
        <v>8</v>
      </c>
      <c r="C650" s="10">
        <v>28.5</v>
      </c>
      <c r="D650" s="10" t="str">
        <f>VLOOKUP(C650,depara!$B$2:$D$7,3,TRUE)</f>
        <v>3.Pré-Obesidade</v>
      </c>
      <c r="E650">
        <v>0</v>
      </c>
      <c r="F650" t="s">
        <v>10</v>
      </c>
      <c r="G650" t="s">
        <v>14</v>
      </c>
      <c r="H650" s="7">
        <v>171.2227</v>
      </c>
    </row>
    <row r="651" spans="1:8" x14ac:dyDescent="0.3">
      <c r="A651">
        <v>58</v>
      </c>
      <c r="B651" t="s">
        <v>7</v>
      </c>
      <c r="C651" s="10">
        <v>32.965000000000003</v>
      </c>
      <c r="D651" s="10" t="str">
        <f>VLOOKUP(C651,depara!$B$2:$D$7,3,TRUE)</f>
        <v>4.Obesidade Grau I</v>
      </c>
      <c r="E651">
        <v>0</v>
      </c>
      <c r="F651" t="s">
        <v>10</v>
      </c>
      <c r="G651" t="s">
        <v>14</v>
      </c>
      <c r="H651" s="7">
        <v>1243.095335</v>
      </c>
    </row>
    <row r="652" spans="1:8" x14ac:dyDescent="0.3">
      <c r="A652">
        <v>49</v>
      </c>
      <c r="B652" t="s">
        <v>7</v>
      </c>
      <c r="C652" s="10">
        <v>42.68</v>
      </c>
      <c r="D652" s="10" t="str">
        <f>VLOOKUP(C652,depara!$B$2:$D$7,3,TRUE)</f>
        <v>6.Obesidade Grau III</v>
      </c>
      <c r="E652">
        <v>2</v>
      </c>
      <c r="F652" t="s">
        <v>10</v>
      </c>
      <c r="G652" t="s">
        <v>11</v>
      </c>
      <c r="H652" s="7">
        <v>980.08881999999994</v>
      </c>
    </row>
    <row r="653" spans="1:8" x14ac:dyDescent="0.3">
      <c r="A653">
        <v>53</v>
      </c>
      <c r="B653" t="s">
        <v>7</v>
      </c>
      <c r="C653" s="10">
        <v>39.6</v>
      </c>
      <c r="D653" s="10" t="str">
        <f>VLOOKUP(C653,depara!$B$2:$D$7,3,TRUE)</f>
        <v>5.Obesidade Grau II</v>
      </c>
      <c r="E653">
        <v>1</v>
      </c>
      <c r="F653" t="s">
        <v>10</v>
      </c>
      <c r="G653" t="s">
        <v>11</v>
      </c>
      <c r="H653" s="7">
        <v>1057.9711</v>
      </c>
    </row>
    <row r="654" spans="1:8" x14ac:dyDescent="0.3">
      <c r="A654">
        <v>48</v>
      </c>
      <c r="B654" t="s">
        <v>7</v>
      </c>
      <c r="C654" s="10">
        <v>31.13</v>
      </c>
      <c r="D654" s="10" t="str">
        <f>VLOOKUP(C654,depara!$B$2:$D$7,3,TRUE)</f>
        <v>4.Obesidade Grau I</v>
      </c>
      <c r="E654">
        <v>0</v>
      </c>
      <c r="F654" t="s">
        <v>10</v>
      </c>
      <c r="G654" t="s">
        <v>11</v>
      </c>
      <c r="H654" s="7">
        <v>828.06227000000001</v>
      </c>
    </row>
    <row r="655" spans="1:8" x14ac:dyDescent="0.3">
      <c r="A655">
        <v>45</v>
      </c>
      <c r="B655" t="s">
        <v>7</v>
      </c>
      <c r="C655" s="10">
        <v>36.299999999999997</v>
      </c>
      <c r="D655" s="10" t="str">
        <f>VLOOKUP(C655,depara!$B$2:$D$7,3,TRUE)</f>
        <v>5.Obesidade Grau II</v>
      </c>
      <c r="E655">
        <v>2</v>
      </c>
      <c r="F655" t="s">
        <v>10</v>
      </c>
      <c r="G655" t="s">
        <v>11</v>
      </c>
      <c r="H655" s="7">
        <v>852.75319999999988</v>
      </c>
    </row>
    <row r="656" spans="1:8" x14ac:dyDescent="0.3">
      <c r="A656">
        <v>59</v>
      </c>
      <c r="B656" t="s">
        <v>7</v>
      </c>
      <c r="C656" s="10">
        <v>35.200000000000003</v>
      </c>
      <c r="D656" s="10" t="str">
        <f>VLOOKUP(C656,depara!$B$2:$D$7,3,TRUE)</f>
        <v>5.Obesidade Grau II</v>
      </c>
      <c r="E656">
        <v>0</v>
      </c>
      <c r="F656" t="s">
        <v>10</v>
      </c>
      <c r="G656" t="s">
        <v>11</v>
      </c>
      <c r="H656" s="7">
        <v>1224.4531000000002</v>
      </c>
    </row>
    <row r="657" spans="1:8" x14ac:dyDescent="0.3">
      <c r="A657">
        <v>52</v>
      </c>
      <c r="B657" t="s">
        <v>7</v>
      </c>
      <c r="C657" s="10">
        <v>25.3</v>
      </c>
      <c r="D657" s="10" t="str">
        <f>VLOOKUP(C657,depara!$B$2:$D$7,3,TRUE)</f>
        <v>3.Pré-Obesidade</v>
      </c>
      <c r="E657">
        <v>2</v>
      </c>
      <c r="F657" t="s">
        <v>9</v>
      </c>
      <c r="G657" t="s">
        <v>11</v>
      </c>
      <c r="H657" s="7">
        <v>2466.7419</v>
      </c>
    </row>
    <row r="658" spans="1:8" x14ac:dyDescent="0.3">
      <c r="A658">
        <v>26</v>
      </c>
      <c r="B658" t="s">
        <v>7</v>
      </c>
      <c r="C658" s="10">
        <v>42.4</v>
      </c>
      <c r="D658" s="10" t="str">
        <f>VLOOKUP(C658,depara!$B$2:$D$7,3,TRUE)</f>
        <v>6.Obesidade Grau III</v>
      </c>
      <c r="E658">
        <v>1</v>
      </c>
      <c r="F658" t="s">
        <v>10</v>
      </c>
      <c r="G658" t="s">
        <v>12</v>
      </c>
      <c r="H658" s="7">
        <v>341.0324</v>
      </c>
    </row>
    <row r="659" spans="1:8" x14ac:dyDescent="0.3">
      <c r="A659">
        <v>27</v>
      </c>
      <c r="B659" t="s">
        <v>8</v>
      </c>
      <c r="C659" s="10">
        <v>33.155000000000001</v>
      </c>
      <c r="D659" s="10" t="str">
        <f>VLOOKUP(C659,depara!$B$2:$D$7,3,TRUE)</f>
        <v>4.Obesidade Grau I</v>
      </c>
      <c r="E659">
        <v>2</v>
      </c>
      <c r="F659" t="s">
        <v>10</v>
      </c>
      <c r="G659" t="s">
        <v>13</v>
      </c>
      <c r="H659" s="7">
        <v>405.87124499999999</v>
      </c>
    </row>
    <row r="660" spans="1:8" x14ac:dyDescent="0.3">
      <c r="A660">
        <v>48</v>
      </c>
      <c r="B660" t="s">
        <v>7</v>
      </c>
      <c r="C660" s="10">
        <v>35.909999999999997</v>
      </c>
      <c r="D660" s="10" t="str">
        <f>VLOOKUP(C660,depara!$B$2:$D$7,3,TRUE)</f>
        <v>5.Obesidade Grau II</v>
      </c>
      <c r="E660">
        <v>1</v>
      </c>
      <c r="F660" t="s">
        <v>10</v>
      </c>
      <c r="G660" t="s">
        <v>14</v>
      </c>
      <c r="H660" s="7">
        <v>2639.2260289999999</v>
      </c>
    </row>
    <row r="661" spans="1:8" x14ac:dyDescent="0.3">
      <c r="A661">
        <v>57</v>
      </c>
      <c r="B661" t="s">
        <v>7</v>
      </c>
      <c r="C661" s="10">
        <v>28.785</v>
      </c>
      <c r="D661" s="10" t="str">
        <f>VLOOKUP(C661,depara!$B$2:$D$7,3,TRUE)</f>
        <v>3.Pré-Obesidade</v>
      </c>
      <c r="E661">
        <v>4</v>
      </c>
      <c r="F661" t="s">
        <v>10</v>
      </c>
      <c r="G661" t="s">
        <v>14</v>
      </c>
      <c r="H661" s="7">
        <v>1439.4398150000002</v>
      </c>
    </row>
    <row r="662" spans="1:8" x14ac:dyDescent="0.3">
      <c r="A662">
        <v>37</v>
      </c>
      <c r="B662" t="s">
        <v>8</v>
      </c>
      <c r="C662" s="10">
        <v>46.53</v>
      </c>
      <c r="D662" s="10" t="str">
        <f>VLOOKUP(C662,depara!$B$2:$D$7,3,TRUE)</f>
        <v>6.Obesidade Grau III</v>
      </c>
      <c r="E662">
        <v>3</v>
      </c>
      <c r="F662" t="s">
        <v>10</v>
      </c>
      <c r="G662" t="s">
        <v>11</v>
      </c>
      <c r="H662" s="7">
        <v>643.56236999999999</v>
      </c>
    </row>
    <row r="663" spans="1:8" x14ac:dyDescent="0.3">
      <c r="A663">
        <v>57</v>
      </c>
      <c r="B663" t="s">
        <v>7</v>
      </c>
      <c r="C663" s="10">
        <v>23.98</v>
      </c>
      <c r="D663" s="10" t="str">
        <f>VLOOKUP(C663,depara!$B$2:$D$7,3,TRUE)</f>
        <v>2.Peso Normal</v>
      </c>
      <c r="E663">
        <v>1</v>
      </c>
      <c r="F663" t="s">
        <v>10</v>
      </c>
      <c r="G663" t="s">
        <v>11</v>
      </c>
      <c r="H663" s="7">
        <v>2219.2437110000001</v>
      </c>
    </row>
    <row r="664" spans="1:8" x14ac:dyDescent="0.3">
      <c r="A664">
        <v>32</v>
      </c>
      <c r="B664" t="s">
        <v>7</v>
      </c>
      <c r="C664" s="10">
        <v>31.54</v>
      </c>
      <c r="D664" s="10" t="str">
        <f>VLOOKUP(C664,depara!$B$2:$D$7,3,TRUE)</f>
        <v>4.Obesidade Grau I</v>
      </c>
      <c r="E664">
        <v>1</v>
      </c>
      <c r="F664" t="s">
        <v>10</v>
      </c>
      <c r="G664" t="s">
        <v>14</v>
      </c>
      <c r="H664" s="7">
        <v>514.85526000000004</v>
      </c>
    </row>
    <row r="665" spans="1:8" x14ac:dyDescent="0.3">
      <c r="A665">
        <v>18</v>
      </c>
      <c r="B665" t="s">
        <v>8</v>
      </c>
      <c r="C665" s="10">
        <v>33.659999999999997</v>
      </c>
      <c r="D665" s="10" t="str">
        <f>VLOOKUP(C665,depara!$B$2:$D$7,3,TRUE)</f>
        <v>4.Obesidade Grau I</v>
      </c>
      <c r="E665">
        <v>0</v>
      </c>
      <c r="F665" t="s">
        <v>10</v>
      </c>
      <c r="G665" t="s">
        <v>11</v>
      </c>
      <c r="H665" s="7">
        <v>113.63994</v>
      </c>
    </row>
    <row r="666" spans="1:8" x14ac:dyDescent="0.3">
      <c r="A666">
        <v>64</v>
      </c>
      <c r="B666" t="s">
        <v>7</v>
      </c>
      <c r="C666" s="10">
        <v>22.99</v>
      </c>
      <c r="D666" s="10" t="str">
        <f>VLOOKUP(C666,depara!$B$2:$D$7,3,TRUE)</f>
        <v>2.Peso Normal</v>
      </c>
      <c r="E666">
        <v>0</v>
      </c>
      <c r="F666" t="s">
        <v>9</v>
      </c>
      <c r="G666" t="s">
        <v>11</v>
      </c>
      <c r="H666" s="7">
        <v>2703.7914100000003</v>
      </c>
    </row>
    <row r="667" spans="1:8" x14ac:dyDescent="0.3">
      <c r="A667">
        <v>43</v>
      </c>
      <c r="B667" t="s">
        <v>8</v>
      </c>
      <c r="C667" s="10">
        <v>38.06</v>
      </c>
      <c r="D667" s="10" t="str">
        <f>VLOOKUP(C667,depara!$B$2:$D$7,3,TRUE)</f>
        <v>5.Obesidade Grau II</v>
      </c>
      <c r="E667">
        <v>2</v>
      </c>
      <c r="F667" t="s">
        <v>9</v>
      </c>
      <c r="G667" t="s">
        <v>11</v>
      </c>
      <c r="H667" s="7">
        <v>4256.0430399999996</v>
      </c>
    </row>
    <row r="668" spans="1:8" x14ac:dyDescent="0.3">
      <c r="A668">
        <v>49</v>
      </c>
      <c r="B668" t="s">
        <v>8</v>
      </c>
      <c r="C668" s="10">
        <v>28.7</v>
      </c>
      <c r="D668" s="10" t="str">
        <f>VLOOKUP(C668,depara!$B$2:$D$7,3,TRUE)</f>
        <v>3.Pré-Obesidade</v>
      </c>
      <c r="E668">
        <v>1</v>
      </c>
      <c r="F668" t="s">
        <v>10</v>
      </c>
      <c r="G668" t="s">
        <v>12</v>
      </c>
      <c r="H668" s="7">
        <v>870.34559999999999</v>
      </c>
    </row>
    <row r="669" spans="1:8" x14ac:dyDescent="0.3">
      <c r="A669">
        <v>40</v>
      </c>
      <c r="B669" t="s">
        <v>7</v>
      </c>
      <c r="C669" s="10">
        <v>32.774999999999999</v>
      </c>
      <c r="D669" s="10" t="str">
        <f>VLOOKUP(C669,depara!$B$2:$D$7,3,TRUE)</f>
        <v>4.Obesidade Grau I</v>
      </c>
      <c r="E669">
        <v>2</v>
      </c>
      <c r="F669" t="s">
        <v>9</v>
      </c>
      <c r="G669" t="s">
        <v>13</v>
      </c>
      <c r="H669" s="7">
        <v>4000.3332249999999</v>
      </c>
    </row>
    <row r="670" spans="1:8" x14ac:dyDescent="0.3">
      <c r="A670">
        <v>62</v>
      </c>
      <c r="B670" t="s">
        <v>8</v>
      </c>
      <c r="C670" s="10">
        <v>32.015000000000001</v>
      </c>
      <c r="D670" s="10" t="str">
        <f>VLOOKUP(C670,depara!$B$2:$D$7,3,TRUE)</f>
        <v>4.Obesidade Grau I</v>
      </c>
      <c r="E670">
        <v>0</v>
      </c>
      <c r="F670" t="s">
        <v>9</v>
      </c>
      <c r="G670" t="s">
        <v>14</v>
      </c>
      <c r="H670" s="7">
        <v>4571.0207849999997</v>
      </c>
    </row>
    <row r="671" spans="1:8" x14ac:dyDescent="0.3">
      <c r="A671">
        <v>40</v>
      </c>
      <c r="B671" t="s">
        <v>7</v>
      </c>
      <c r="C671" s="10">
        <v>29.81</v>
      </c>
      <c r="D671" s="10" t="str">
        <f>VLOOKUP(C671,depara!$B$2:$D$7,3,TRUE)</f>
        <v>3.Pré-Obesidade</v>
      </c>
      <c r="E671">
        <v>1</v>
      </c>
      <c r="F671" t="s">
        <v>10</v>
      </c>
      <c r="G671" t="s">
        <v>11</v>
      </c>
      <c r="H671" s="7">
        <v>650.02359000000001</v>
      </c>
    </row>
    <row r="672" spans="1:8" x14ac:dyDescent="0.3">
      <c r="A672">
        <v>30</v>
      </c>
      <c r="B672" t="s">
        <v>8</v>
      </c>
      <c r="C672" s="10">
        <v>31.57</v>
      </c>
      <c r="D672" s="10" t="str">
        <f>VLOOKUP(C672,depara!$B$2:$D$7,3,TRUE)</f>
        <v>4.Obesidade Grau I</v>
      </c>
      <c r="E672">
        <v>3</v>
      </c>
      <c r="F672" t="s">
        <v>10</v>
      </c>
      <c r="G672" t="s">
        <v>11</v>
      </c>
      <c r="H672" s="7">
        <v>483.75823000000003</v>
      </c>
    </row>
    <row r="673" spans="1:8" x14ac:dyDescent="0.3">
      <c r="A673">
        <v>29</v>
      </c>
      <c r="B673" t="s">
        <v>7</v>
      </c>
      <c r="C673" s="10">
        <v>31.16</v>
      </c>
      <c r="D673" s="10" t="str">
        <f>VLOOKUP(C673,depara!$B$2:$D$7,3,TRUE)</f>
        <v>4.Obesidade Grau I</v>
      </c>
      <c r="E673">
        <v>0</v>
      </c>
      <c r="F673" t="s">
        <v>10</v>
      </c>
      <c r="G673" t="s">
        <v>14</v>
      </c>
      <c r="H673" s="7">
        <v>394.35954000000004</v>
      </c>
    </row>
    <row r="674" spans="1:8" x14ac:dyDescent="0.3">
      <c r="A674">
        <v>36</v>
      </c>
      <c r="B674" t="s">
        <v>8</v>
      </c>
      <c r="C674" s="10">
        <v>29.7</v>
      </c>
      <c r="D674" s="10" t="str">
        <f>VLOOKUP(C674,depara!$B$2:$D$7,3,TRUE)</f>
        <v>3.Pré-Obesidade</v>
      </c>
      <c r="E674">
        <v>0</v>
      </c>
      <c r="F674" t="s">
        <v>10</v>
      </c>
      <c r="G674" t="s">
        <v>11</v>
      </c>
      <c r="H674" s="7">
        <v>439.97309999999999</v>
      </c>
    </row>
    <row r="675" spans="1:8" x14ac:dyDescent="0.3">
      <c r="A675">
        <v>41</v>
      </c>
      <c r="B675" t="s">
        <v>7</v>
      </c>
      <c r="C675" s="10">
        <v>31.02</v>
      </c>
      <c r="D675" s="10" t="str">
        <f>VLOOKUP(C675,depara!$B$2:$D$7,3,TRUE)</f>
        <v>4.Obesidade Grau I</v>
      </c>
      <c r="E675">
        <v>0</v>
      </c>
      <c r="F675" t="s">
        <v>10</v>
      </c>
      <c r="G675" t="s">
        <v>11</v>
      </c>
      <c r="H675" s="7">
        <v>618.53208000000006</v>
      </c>
    </row>
    <row r="676" spans="1:8" x14ac:dyDescent="0.3">
      <c r="A676">
        <v>44</v>
      </c>
      <c r="B676" t="s">
        <v>7</v>
      </c>
      <c r="C676" s="10">
        <v>43.89</v>
      </c>
      <c r="D676" s="10" t="str">
        <f>VLOOKUP(C676,depara!$B$2:$D$7,3,TRUE)</f>
        <v>6.Obesidade Grau III</v>
      </c>
      <c r="E676">
        <v>2</v>
      </c>
      <c r="F676" t="s">
        <v>9</v>
      </c>
      <c r="G676" t="s">
        <v>11</v>
      </c>
      <c r="H676" s="7">
        <v>4620.0985099999998</v>
      </c>
    </row>
    <row r="677" spans="1:8" x14ac:dyDescent="0.3">
      <c r="A677">
        <v>45</v>
      </c>
      <c r="B677" t="s">
        <v>8</v>
      </c>
      <c r="C677" s="10">
        <v>21.375</v>
      </c>
      <c r="D677" s="10" t="str">
        <f>VLOOKUP(C677,depara!$B$2:$D$7,3,TRUE)</f>
        <v>2.Peso Normal</v>
      </c>
      <c r="E677">
        <v>0</v>
      </c>
      <c r="F677" t="s">
        <v>10</v>
      </c>
      <c r="G677" t="s">
        <v>13</v>
      </c>
      <c r="H677" s="7">
        <v>722.27862500000003</v>
      </c>
    </row>
    <row r="678" spans="1:8" x14ac:dyDescent="0.3">
      <c r="A678">
        <v>55</v>
      </c>
      <c r="B678" t="s">
        <v>7</v>
      </c>
      <c r="C678" s="10">
        <v>40.81</v>
      </c>
      <c r="D678" s="10" t="str">
        <f>VLOOKUP(C678,depara!$B$2:$D$7,3,TRUE)</f>
        <v>6.Obesidade Grau III</v>
      </c>
      <c r="E678">
        <v>3</v>
      </c>
      <c r="F678" t="s">
        <v>10</v>
      </c>
      <c r="G678" t="s">
        <v>11</v>
      </c>
      <c r="H678" s="7">
        <v>1248.5800899999999</v>
      </c>
    </row>
    <row r="679" spans="1:8" x14ac:dyDescent="0.3">
      <c r="A679">
        <v>60</v>
      </c>
      <c r="B679" t="s">
        <v>8</v>
      </c>
      <c r="C679" s="10">
        <v>31.35</v>
      </c>
      <c r="D679" s="10" t="str">
        <f>VLOOKUP(C679,depara!$B$2:$D$7,3,TRUE)</f>
        <v>4.Obesidade Grau I</v>
      </c>
      <c r="E679">
        <v>3</v>
      </c>
      <c r="F679" t="s">
        <v>9</v>
      </c>
      <c r="G679" t="s">
        <v>13</v>
      </c>
      <c r="H679" s="7">
        <v>4613.0526499999996</v>
      </c>
    </row>
    <row r="680" spans="1:8" x14ac:dyDescent="0.3">
      <c r="A680">
        <v>56</v>
      </c>
      <c r="B680" t="s">
        <v>8</v>
      </c>
      <c r="C680" s="10">
        <v>36.1</v>
      </c>
      <c r="D680" s="10" t="str">
        <f>VLOOKUP(C680,depara!$B$2:$D$7,3,TRUE)</f>
        <v>5.Obesidade Grau II</v>
      </c>
      <c r="E680">
        <v>3</v>
      </c>
      <c r="F680" t="s">
        <v>10</v>
      </c>
      <c r="G680" t="s">
        <v>12</v>
      </c>
      <c r="H680" s="7">
        <v>1236.3547000000001</v>
      </c>
    </row>
    <row r="681" spans="1:8" x14ac:dyDescent="0.3">
      <c r="A681">
        <v>49</v>
      </c>
      <c r="B681" t="s">
        <v>7</v>
      </c>
      <c r="C681" s="10">
        <v>23.18</v>
      </c>
      <c r="D681" s="10" t="str">
        <f>VLOOKUP(C681,depara!$B$2:$D$7,3,TRUE)</f>
        <v>2.Peso Normal</v>
      </c>
      <c r="E681">
        <v>2</v>
      </c>
      <c r="F681" t="s">
        <v>10</v>
      </c>
      <c r="G681" t="s">
        <v>13</v>
      </c>
      <c r="H681" s="7">
        <v>1015.67832</v>
      </c>
    </row>
    <row r="682" spans="1:8" x14ac:dyDescent="0.3">
      <c r="A682">
        <v>21</v>
      </c>
      <c r="B682" t="s">
        <v>7</v>
      </c>
      <c r="C682" s="10">
        <v>17.399999999999999</v>
      </c>
      <c r="D682" s="10" t="str">
        <f>VLOOKUP(C682,depara!$B$2:$D$7,3,TRUE)</f>
        <v>1.Abaixo do peso</v>
      </c>
      <c r="E682">
        <v>1</v>
      </c>
      <c r="F682" t="s">
        <v>10</v>
      </c>
      <c r="G682" t="s">
        <v>12</v>
      </c>
      <c r="H682" s="7">
        <v>258.52689999999996</v>
      </c>
    </row>
    <row r="683" spans="1:8" x14ac:dyDescent="0.3">
      <c r="A683">
        <v>19</v>
      </c>
      <c r="B683" t="s">
        <v>8</v>
      </c>
      <c r="C683" s="10">
        <v>20.3</v>
      </c>
      <c r="D683" s="10" t="str">
        <f>VLOOKUP(C683,depara!$B$2:$D$7,3,TRUE)</f>
        <v>2.Peso Normal</v>
      </c>
      <c r="E683">
        <v>0</v>
      </c>
      <c r="F683" t="s">
        <v>10</v>
      </c>
      <c r="G683" t="s">
        <v>12</v>
      </c>
      <c r="H683" s="7">
        <v>124.226</v>
      </c>
    </row>
    <row r="684" spans="1:8" x14ac:dyDescent="0.3">
      <c r="A684">
        <v>39</v>
      </c>
      <c r="B684" t="s">
        <v>8</v>
      </c>
      <c r="C684" s="10">
        <v>35.299999999999997</v>
      </c>
      <c r="D684" s="10" t="str">
        <f>VLOOKUP(C684,depara!$B$2:$D$7,3,TRUE)</f>
        <v>5.Obesidade Grau II</v>
      </c>
      <c r="E684">
        <v>2</v>
      </c>
      <c r="F684" t="s">
        <v>9</v>
      </c>
      <c r="G684" t="s">
        <v>12</v>
      </c>
      <c r="H684" s="7">
        <v>4010.3890000000001</v>
      </c>
    </row>
    <row r="685" spans="1:8" x14ac:dyDescent="0.3">
      <c r="A685">
        <v>53</v>
      </c>
      <c r="B685" t="s">
        <v>8</v>
      </c>
      <c r="C685" s="10">
        <v>24.32</v>
      </c>
      <c r="D685" s="10" t="str">
        <f>VLOOKUP(C685,depara!$B$2:$D$7,3,TRUE)</f>
        <v>2.Peso Normal</v>
      </c>
      <c r="E685">
        <v>0</v>
      </c>
      <c r="F685" t="s">
        <v>10</v>
      </c>
      <c r="G685" t="s">
        <v>13</v>
      </c>
      <c r="H685" s="7">
        <v>986.34717999999998</v>
      </c>
    </row>
    <row r="686" spans="1:8" x14ac:dyDescent="0.3">
      <c r="A686">
        <v>33</v>
      </c>
      <c r="B686" t="s">
        <v>7</v>
      </c>
      <c r="C686" s="10">
        <v>18.5</v>
      </c>
      <c r="D686" s="10" t="str">
        <f>VLOOKUP(C686,depara!$B$2:$D$7,3,TRUE)</f>
        <v>2.Peso Normal</v>
      </c>
      <c r="E686">
        <v>1</v>
      </c>
      <c r="F686" t="s">
        <v>10</v>
      </c>
      <c r="G686" t="s">
        <v>12</v>
      </c>
      <c r="H686" s="7">
        <v>476.60219999999998</v>
      </c>
    </row>
    <row r="687" spans="1:8" x14ac:dyDescent="0.3">
      <c r="A687">
        <v>53</v>
      </c>
      <c r="B687" t="s">
        <v>8</v>
      </c>
      <c r="C687" s="10">
        <v>26.41</v>
      </c>
      <c r="D687" s="10" t="str">
        <f>VLOOKUP(C687,depara!$B$2:$D$7,3,TRUE)</f>
        <v>3.Pré-Obesidade</v>
      </c>
      <c r="E687">
        <v>2</v>
      </c>
      <c r="F687" t="s">
        <v>10</v>
      </c>
      <c r="G687" t="s">
        <v>14</v>
      </c>
      <c r="H687" s="7">
        <v>1124.43769</v>
      </c>
    </row>
    <row r="688" spans="1:8" x14ac:dyDescent="0.3">
      <c r="A688">
        <v>42</v>
      </c>
      <c r="B688" t="s">
        <v>8</v>
      </c>
      <c r="C688" s="10">
        <v>26.125</v>
      </c>
      <c r="D688" s="10" t="str">
        <f>VLOOKUP(C688,depara!$B$2:$D$7,3,TRUE)</f>
        <v>3.Pré-Obesidade</v>
      </c>
      <c r="E688">
        <v>2</v>
      </c>
      <c r="F688" t="s">
        <v>10</v>
      </c>
      <c r="G688" t="s">
        <v>14</v>
      </c>
      <c r="H688" s="7">
        <v>772.96457499999997</v>
      </c>
    </row>
    <row r="689" spans="1:8" x14ac:dyDescent="0.3">
      <c r="A689">
        <v>40</v>
      </c>
      <c r="B689" t="s">
        <v>8</v>
      </c>
      <c r="C689" s="10">
        <v>41.69</v>
      </c>
      <c r="D689" s="10" t="str">
        <f>VLOOKUP(C689,depara!$B$2:$D$7,3,TRUE)</f>
        <v>6.Obesidade Grau III</v>
      </c>
      <c r="E689">
        <v>0</v>
      </c>
      <c r="F689" t="s">
        <v>10</v>
      </c>
      <c r="G689" t="s">
        <v>11</v>
      </c>
      <c r="H689" s="7">
        <v>543.87491</v>
      </c>
    </row>
    <row r="690" spans="1:8" x14ac:dyDescent="0.3">
      <c r="A690">
        <v>47</v>
      </c>
      <c r="B690" t="s">
        <v>7</v>
      </c>
      <c r="C690" s="10">
        <v>24.1</v>
      </c>
      <c r="D690" s="10" t="str">
        <f>VLOOKUP(C690,depara!$B$2:$D$7,3,TRUE)</f>
        <v>2.Peso Normal</v>
      </c>
      <c r="E690">
        <v>1</v>
      </c>
      <c r="F690" t="s">
        <v>10</v>
      </c>
      <c r="G690" t="s">
        <v>12</v>
      </c>
      <c r="H690" s="7">
        <v>2623.6579969999998</v>
      </c>
    </row>
    <row r="691" spans="1:8" x14ac:dyDescent="0.3">
      <c r="A691">
        <v>27</v>
      </c>
      <c r="B691" t="s">
        <v>8</v>
      </c>
      <c r="C691" s="10">
        <v>31.13</v>
      </c>
      <c r="D691" s="10" t="str">
        <f>VLOOKUP(C691,depara!$B$2:$D$7,3,TRUE)</f>
        <v>4.Obesidade Grau I</v>
      </c>
      <c r="E691">
        <v>1</v>
      </c>
      <c r="F691" t="s">
        <v>9</v>
      </c>
      <c r="G691" t="s">
        <v>11</v>
      </c>
      <c r="H691" s="7">
        <v>3480.6467700000003</v>
      </c>
    </row>
    <row r="692" spans="1:8" x14ac:dyDescent="0.3">
      <c r="A692">
        <v>21</v>
      </c>
      <c r="B692" t="s">
        <v>8</v>
      </c>
      <c r="C692" s="10">
        <v>27.36</v>
      </c>
      <c r="D692" s="10" t="str">
        <f>VLOOKUP(C692,depara!$B$2:$D$7,3,TRUE)</f>
        <v>3.Pré-Obesidade</v>
      </c>
      <c r="E692">
        <v>0</v>
      </c>
      <c r="F692" t="s">
        <v>10</v>
      </c>
      <c r="G692" t="s">
        <v>14</v>
      </c>
      <c r="H692" s="7">
        <v>210.41134000000002</v>
      </c>
    </row>
    <row r="693" spans="1:8" x14ac:dyDescent="0.3">
      <c r="A693">
        <v>47</v>
      </c>
      <c r="B693" t="s">
        <v>8</v>
      </c>
      <c r="C693" s="10">
        <v>36.200000000000003</v>
      </c>
      <c r="D693" s="10" t="str">
        <f>VLOOKUP(C693,depara!$B$2:$D$7,3,TRUE)</f>
        <v>5.Obesidade Grau II</v>
      </c>
      <c r="E693">
        <v>1</v>
      </c>
      <c r="F693" t="s">
        <v>10</v>
      </c>
      <c r="G693" t="s">
        <v>12</v>
      </c>
      <c r="H693" s="7">
        <v>806.81850000000009</v>
      </c>
    </row>
    <row r="694" spans="1:8" x14ac:dyDescent="0.3">
      <c r="A694">
        <v>20</v>
      </c>
      <c r="B694" t="s">
        <v>8</v>
      </c>
      <c r="C694" s="10">
        <v>32.395000000000003</v>
      </c>
      <c r="D694" s="10" t="str">
        <f>VLOOKUP(C694,depara!$B$2:$D$7,3,TRUE)</f>
        <v>4.Obesidade Grau I</v>
      </c>
      <c r="E694">
        <v>1</v>
      </c>
      <c r="F694" t="s">
        <v>10</v>
      </c>
      <c r="G694" t="s">
        <v>13</v>
      </c>
      <c r="H694" s="7">
        <v>236.222905</v>
      </c>
    </row>
    <row r="695" spans="1:8" x14ac:dyDescent="0.3">
      <c r="A695">
        <v>24</v>
      </c>
      <c r="B695" t="s">
        <v>8</v>
      </c>
      <c r="C695" s="10">
        <v>23.655000000000001</v>
      </c>
      <c r="D695" s="10" t="str">
        <f>VLOOKUP(C695,depara!$B$2:$D$7,3,TRUE)</f>
        <v>2.Peso Normal</v>
      </c>
      <c r="E695">
        <v>0</v>
      </c>
      <c r="F695" t="s">
        <v>10</v>
      </c>
      <c r="G695" t="s">
        <v>13</v>
      </c>
      <c r="H695" s="7">
        <v>235.29684499999999</v>
      </c>
    </row>
    <row r="696" spans="1:8" x14ac:dyDescent="0.3">
      <c r="A696">
        <v>27</v>
      </c>
      <c r="B696" t="s">
        <v>7</v>
      </c>
      <c r="C696" s="10">
        <v>34.799999999999997</v>
      </c>
      <c r="D696" s="10" t="str">
        <f>VLOOKUP(C696,depara!$B$2:$D$7,3,TRUE)</f>
        <v>4.Obesidade Grau I</v>
      </c>
      <c r="E696">
        <v>1</v>
      </c>
      <c r="F696" t="s">
        <v>10</v>
      </c>
      <c r="G696" t="s">
        <v>12</v>
      </c>
      <c r="H696" s="7">
        <v>357.79989999999998</v>
      </c>
    </row>
    <row r="697" spans="1:8" x14ac:dyDescent="0.3">
      <c r="A697">
        <v>26</v>
      </c>
      <c r="B697" t="s">
        <v>7</v>
      </c>
      <c r="C697" s="10">
        <v>40.185000000000002</v>
      </c>
      <c r="D697" s="10" t="str">
        <f>VLOOKUP(C697,depara!$B$2:$D$7,3,TRUE)</f>
        <v>6.Obesidade Grau III</v>
      </c>
      <c r="E697">
        <v>0</v>
      </c>
      <c r="F697" t="s">
        <v>10</v>
      </c>
      <c r="G697" t="s">
        <v>13</v>
      </c>
      <c r="H697" s="7">
        <v>320.12451500000003</v>
      </c>
    </row>
    <row r="698" spans="1:8" x14ac:dyDescent="0.3">
      <c r="A698">
        <v>53</v>
      </c>
      <c r="B698" t="s">
        <v>7</v>
      </c>
      <c r="C698" s="10">
        <v>32.299999999999997</v>
      </c>
      <c r="D698" s="10" t="str">
        <f>VLOOKUP(C698,depara!$B$2:$D$7,3,TRUE)</f>
        <v>4.Obesidade Grau I</v>
      </c>
      <c r="E698">
        <v>2</v>
      </c>
      <c r="F698" t="s">
        <v>10</v>
      </c>
      <c r="G698" t="s">
        <v>14</v>
      </c>
      <c r="H698" s="7">
        <v>2918.648236</v>
      </c>
    </row>
    <row r="699" spans="1:8" x14ac:dyDescent="0.3">
      <c r="A699">
        <v>41</v>
      </c>
      <c r="B699" t="s">
        <v>8</v>
      </c>
      <c r="C699" s="10">
        <v>35.75</v>
      </c>
      <c r="D699" s="10" t="str">
        <f>VLOOKUP(C699,depara!$B$2:$D$7,3,TRUE)</f>
        <v>5.Obesidade Grau II</v>
      </c>
      <c r="E699">
        <v>1</v>
      </c>
      <c r="F699" t="s">
        <v>9</v>
      </c>
      <c r="G699" t="s">
        <v>11</v>
      </c>
      <c r="H699" s="7">
        <v>4027.3645499999998</v>
      </c>
    </row>
    <row r="700" spans="1:8" x14ac:dyDescent="0.3">
      <c r="A700">
        <v>56</v>
      </c>
      <c r="B700" t="s">
        <v>8</v>
      </c>
      <c r="C700" s="10">
        <v>33.725000000000001</v>
      </c>
      <c r="D700" s="10" t="str">
        <f>VLOOKUP(C700,depara!$B$2:$D$7,3,TRUE)</f>
        <v>4.Obesidade Grau I</v>
      </c>
      <c r="E700">
        <v>0</v>
      </c>
      <c r="F700" t="s">
        <v>10</v>
      </c>
      <c r="G700" t="s">
        <v>13</v>
      </c>
      <c r="H700" s="7">
        <v>1097.624575</v>
      </c>
    </row>
    <row r="701" spans="1:8" x14ac:dyDescent="0.3">
      <c r="A701">
        <v>23</v>
      </c>
      <c r="B701" t="s">
        <v>7</v>
      </c>
      <c r="C701" s="10">
        <v>39.270000000000003</v>
      </c>
      <c r="D701" s="10" t="str">
        <f>VLOOKUP(C701,depara!$B$2:$D$7,3,TRUE)</f>
        <v>5.Obesidade Grau II</v>
      </c>
      <c r="E701">
        <v>2</v>
      </c>
      <c r="F701" t="s">
        <v>10</v>
      </c>
      <c r="G701" t="s">
        <v>11</v>
      </c>
      <c r="H701" s="7">
        <v>350.06122999999997</v>
      </c>
    </row>
    <row r="702" spans="1:8" x14ac:dyDescent="0.3">
      <c r="A702">
        <v>21</v>
      </c>
      <c r="B702" t="s">
        <v>7</v>
      </c>
      <c r="C702" s="10">
        <v>34.869999999999997</v>
      </c>
      <c r="D702" s="10" t="str">
        <f>VLOOKUP(C702,depara!$B$2:$D$7,3,TRUE)</f>
        <v>4.Obesidade Grau I</v>
      </c>
      <c r="E702">
        <v>0</v>
      </c>
      <c r="F702" t="s">
        <v>10</v>
      </c>
      <c r="G702" t="s">
        <v>11</v>
      </c>
      <c r="H702" s="7">
        <v>202.05522999999999</v>
      </c>
    </row>
    <row r="703" spans="1:8" x14ac:dyDescent="0.3">
      <c r="A703">
        <v>50</v>
      </c>
      <c r="B703" t="s">
        <v>7</v>
      </c>
      <c r="C703" s="10">
        <v>44.744999999999997</v>
      </c>
      <c r="D703" s="10" t="str">
        <f>VLOOKUP(C703,depara!$B$2:$D$7,3,TRUE)</f>
        <v>6.Obesidade Grau III</v>
      </c>
      <c r="E703">
        <v>0</v>
      </c>
      <c r="F703" t="s">
        <v>10</v>
      </c>
      <c r="G703" t="s">
        <v>14</v>
      </c>
      <c r="H703" s="7">
        <v>954.16955500000006</v>
      </c>
    </row>
    <row r="704" spans="1:8" x14ac:dyDescent="0.3">
      <c r="A704">
        <v>53</v>
      </c>
      <c r="B704" t="s">
        <v>8</v>
      </c>
      <c r="C704" s="10">
        <v>41.47</v>
      </c>
      <c r="D704" s="10" t="str">
        <f>VLOOKUP(C704,depara!$B$2:$D$7,3,TRUE)</f>
        <v>6.Obesidade Grau III</v>
      </c>
      <c r="E704">
        <v>0</v>
      </c>
      <c r="F704" t="s">
        <v>10</v>
      </c>
      <c r="G704" t="s">
        <v>11</v>
      </c>
      <c r="H704" s="7">
        <v>950.43102999999996</v>
      </c>
    </row>
    <row r="705" spans="1:8" x14ac:dyDescent="0.3">
      <c r="A705">
        <v>34</v>
      </c>
      <c r="B705" t="s">
        <v>7</v>
      </c>
      <c r="C705" s="10">
        <v>26.41</v>
      </c>
      <c r="D705" s="10" t="str">
        <f>VLOOKUP(C705,depara!$B$2:$D$7,3,TRUE)</f>
        <v>3.Pré-Obesidade</v>
      </c>
      <c r="E705">
        <v>1</v>
      </c>
      <c r="F705" t="s">
        <v>10</v>
      </c>
      <c r="G705" t="s">
        <v>13</v>
      </c>
      <c r="H705" s="7">
        <v>538.53379000000007</v>
      </c>
    </row>
    <row r="706" spans="1:8" x14ac:dyDescent="0.3">
      <c r="A706">
        <v>47</v>
      </c>
      <c r="B706" t="s">
        <v>7</v>
      </c>
      <c r="C706" s="10">
        <v>29.545000000000002</v>
      </c>
      <c r="D706" s="10" t="str">
        <f>VLOOKUP(C706,depara!$B$2:$D$7,3,TRUE)</f>
        <v>3.Pré-Obesidade</v>
      </c>
      <c r="E706">
        <v>1</v>
      </c>
      <c r="F706" t="s">
        <v>10</v>
      </c>
      <c r="G706" t="s">
        <v>13</v>
      </c>
      <c r="H706" s="7">
        <v>893.09345499999995</v>
      </c>
    </row>
    <row r="707" spans="1:8" x14ac:dyDescent="0.3">
      <c r="A707">
        <v>33</v>
      </c>
      <c r="B707" t="s">
        <v>7</v>
      </c>
      <c r="C707" s="10">
        <v>32.9</v>
      </c>
      <c r="D707" s="10" t="str">
        <f>VLOOKUP(C707,depara!$B$2:$D$7,3,TRUE)</f>
        <v>4.Obesidade Grau I</v>
      </c>
      <c r="E707">
        <v>2</v>
      </c>
      <c r="F707" t="s">
        <v>10</v>
      </c>
      <c r="G707" t="s">
        <v>12</v>
      </c>
      <c r="H707" s="7">
        <v>537.50379999999996</v>
      </c>
    </row>
    <row r="708" spans="1:8" x14ac:dyDescent="0.3">
      <c r="A708">
        <v>51</v>
      </c>
      <c r="B708" t="s">
        <v>7</v>
      </c>
      <c r="C708" s="10">
        <v>38.06</v>
      </c>
      <c r="D708" s="10" t="str">
        <f>VLOOKUP(C708,depara!$B$2:$D$7,3,TRUE)</f>
        <v>5.Obesidade Grau II</v>
      </c>
      <c r="E708">
        <v>0</v>
      </c>
      <c r="F708" t="s">
        <v>9</v>
      </c>
      <c r="G708" t="s">
        <v>11</v>
      </c>
      <c r="H708" s="7">
        <v>4440.0406400000002</v>
      </c>
    </row>
    <row r="709" spans="1:8" x14ac:dyDescent="0.3">
      <c r="A709">
        <v>49</v>
      </c>
      <c r="B709" t="s">
        <v>8</v>
      </c>
      <c r="C709" s="10">
        <v>28.69</v>
      </c>
      <c r="D709" s="10" t="str">
        <f>VLOOKUP(C709,depara!$B$2:$D$7,3,TRUE)</f>
        <v>3.Pré-Obesidade</v>
      </c>
      <c r="E709">
        <v>3</v>
      </c>
      <c r="F709" t="s">
        <v>10</v>
      </c>
      <c r="G709" t="s">
        <v>13</v>
      </c>
      <c r="H709" s="7">
        <v>1026.4442100000001</v>
      </c>
    </row>
    <row r="710" spans="1:8" x14ac:dyDescent="0.3">
      <c r="A710">
        <v>31</v>
      </c>
      <c r="B710" t="s">
        <v>7</v>
      </c>
      <c r="C710" s="10">
        <v>30.495000000000001</v>
      </c>
      <c r="D710" s="10" t="str">
        <f>VLOOKUP(C710,depara!$B$2:$D$7,3,TRUE)</f>
        <v>4.Obesidade Grau I</v>
      </c>
      <c r="E710">
        <v>3</v>
      </c>
      <c r="F710" t="s">
        <v>10</v>
      </c>
      <c r="G710" t="s">
        <v>14</v>
      </c>
      <c r="H710" s="7">
        <v>611.32310500000006</v>
      </c>
    </row>
    <row r="711" spans="1:8" x14ac:dyDescent="0.3">
      <c r="A711">
        <v>36</v>
      </c>
      <c r="B711" t="s">
        <v>7</v>
      </c>
      <c r="C711" s="10">
        <v>27.74</v>
      </c>
      <c r="D711" s="10" t="str">
        <f>VLOOKUP(C711,depara!$B$2:$D$7,3,TRUE)</f>
        <v>3.Pré-Obesidade</v>
      </c>
      <c r="E711">
        <v>0</v>
      </c>
      <c r="F711" t="s">
        <v>10</v>
      </c>
      <c r="G711" t="s">
        <v>14</v>
      </c>
      <c r="H711" s="7">
        <v>546.90066000000002</v>
      </c>
    </row>
    <row r="712" spans="1:8" x14ac:dyDescent="0.3">
      <c r="A712">
        <v>18</v>
      </c>
      <c r="B712" t="s">
        <v>8</v>
      </c>
      <c r="C712" s="10">
        <v>35.200000000000003</v>
      </c>
      <c r="D712" s="10" t="str">
        <f>VLOOKUP(C712,depara!$B$2:$D$7,3,TRUE)</f>
        <v>5.Obesidade Grau II</v>
      </c>
      <c r="E712">
        <v>1</v>
      </c>
      <c r="F712" t="s">
        <v>10</v>
      </c>
      <c r="G712" t="s">
        <v>11</v>
      </c>
      <c r="H712" s="7">
        <v>172.75399999999999</v>
      </c>
    </row>
    <row r="713" spans="1:8" x14ac:dyDescent="0.3">
      <c r="A713">
        <v>50</v>
      </c>
      <c r="B713" t="s">
        <v>7</v>
      </c>
      <c r="C713" s="10">
        <v>23.54</v>
      </c>
      <c r="D713" s="10" t="str">
        <f>VLOOKUP(C713,depara!$B$2:$D$7,3,TRUE)</f>
        <v>2.Peso Normal</v>
      </c>
      <c r="E713">
        <v>2</v>
      </c>
      <c r="F713" t="s">
        <v>10</v>
      </c>
      <c r="G713" t="s">
        <v>11</v>
      </c>
      <c r="H713" s="7">
        <v>1010.7220600000001</v>
      </c>
    </row>
    <row r="714" spans="1:8" x14ac:dyDescent="0.3">
      <c r="A714">
        <v>43</v>
      </c>
      <c r="B714" t="s">
        <v>7</v>
      </c>
      <c r="C714" s="10">
        <v>30.684999999999999</v>
      </c>
      <c r="D714" s="10" t="str">
        <f>VLOOKUP(C714,depara!$B$2:$D$7,3,TRUE)</f>
        <v>4.Obesidade Grau I</v>
      </c>
      <c r="E714">
        <v>2</v>
      </c>
      <c r="F714" t="s">
        <v>10</v>
      </c>
      <c r="G714" t="s">
        <v>13</v>
      </c>
      <c r="H714" s="7">
        <v>831.08391499999993</v>
      </c>
    </row>
    <row r="715" spans="1:8" x14ac:dyDescent="0.3">
      <c r="A715">
        <v>20</v>
      </c>
      <c r="B715" t="s">
        <v>8</v>
      </c>
      <c r="C715" s="10">
        <v>40.47</v>
      </c>
      <c r="D715" s="10" t="str">
        <f>VLOOKUP(C715,depara!$B$2:$D$7,3,TRUE)</f>
        <v>6.Obesidade Grau III</v>
      </c>
      <c r="E715">
        <v>0</v>
      </c>
      <c r="F715" t="s">
        <v>10</v>
      </c>
      <c r="G715" t="s">
        <v>14</v>
      </c>
      <c r="H715" s="7">
        <v>198.44532999999998</v>
      </c>
    </row>
    <row r="716" spans="1:8" x14ac:dyDescent="0.3">
      <c r="A716">
        <v>24</v>
      </c>
      <c r="B716" t="s">
        <v>7</v>
      </c>
      <c r="C716" s="10">
        <v>22.6</v>
      </c>
      <c r="D716" s="10" t="str">
        <f>VLOOKUP(C716,depara!$B$2:$D$7,3,TRUE)</f>
        <v>2.Peso Normal</v>
      </c>
      <c r="E716">
        <v>0</v>
      </c>
      <c r="F716" t="s">
        <v>10</v>
      </c>
      <c r="G716" t="s">
        <v>12</v>
      </c>
      <c r="H716" s="7">
        <v>245.75020000000001</v>
      </c>
    </row>
    <row r="717" spans="1:8" x14ac:dyDescent="0.3">
      <c r="A717">
        <v>60</v>
      </c>
      <c r="B717" t="s">
        <v>8</v>
      </c>
      <c r="C717" s="10">
        <v>28.9</v>
      </c>
      <c r="D717" s="10" t="str">
        <f>VLOOKUP(C717,depara!$B$2:$D$7,3,TRUE)</f>
        <v>3.Pré-Obesidade</v>
      </c>
      <c r="E717">
        <v>0</v>
      </c>
      <c r="F717" t="s">
        <v>10</v>
      </c>
      <c r="G717" t="s">
        <v>12</v>
      </c>
      <c r="H717" s="7">
        <v>1214.6970999999999</v>
      </c>
    </row>
    <row r="718" spans="1:8" x14ac:dyDescent="0.3">
      <c r="A718">
        <v>49</v>
      </c>
      <c r="B718" t="s">
        <v>7</v>
      </c>
      <c r="C718" s="10">
        <v>22.61</v>
      </c>
      <c r="D718" s="10" t="str">
        <f>VLOOKUP(C718,depara!$B$2:$D$7,3,TRUE)</f>
        <v>2.Peso Normal</v>
      </c>
      <c r="E718">
        <v>1</v>
      </c>
      <c r="F718" t="s">
        <v>10</v>
      </c>
      <c r="G718" t="s">
        <v>13</v>
      </c>
      <c r="H718" s="7">
        <v>956.69909000000007</v>
      </c>
    </row>
    <row r="719" spans="1:8" x14ac:dyDescent="0.3">
      <c r="A719">
        <v>60</v>
      </c>
      <c r="B719" t="s">
        <v>8</v>
      </c>
      <c r="C719" s="10">
        <v>24.32</v>
      </c>
      <c r="D719" s="10" t="str">
        <f>VLOOKUP(C719,depara!$B$2:$D$7,3,TRUE)</f>
        <v>2.Peso Normal</v>
      </c>
      <c r="E719">
        <v>1</v>
      </c>
      <c r="F719" t="s">
        <v>10</v>
      </c>
      <c r="G719" t="s">
        <v>13</v>
      </c>
      <c r="H719" s="7">
        <v>1311.2604799999999</v>
      </c>
    </row>
    <row r="720" spans="1:8" x14ac:dyDescent="0.3">
      <c r="A720">
        <v>51</v>
      </c>
      <c r="B720" t="s">
        <v>7</v>
      </c>
      <c r="C720" s="10">
        <v>36.67</v>
      </c>
      <c r="D720" s="10" t="str">
        <f>VLOOKUP(C720,depara!$B$2:$D$7,3,TRUE)</f>
        <v>5.Obesidade Grau II</v>
      </c>
      <c r="E720">
        <v>2</v>
      </c>
      <c r="F720" t="s">
        <v>10</v>
      </c>
      <c r="G720" t="s">
        <v>13</v>
      </c>
      <c r="H720" s="7">
        <v>1084.8134299999999</v>
      </c>
    </row>
    <row r="721" spans="1:8" x14ac:dyDescent="0.3">
      <c r="A721">
        <v>58</v>
      </c>
      <c r="B721" t="s">
        <v>7</v>
      </c>
      <c r="C721" s="10">
        <v>33.44</v>
      </c>
      <c r="D721" s="10" t="str">
        <f>VLOOKUP(C721,depara!$B$2:$D$7,3,TRUE)</f>
        <v>4.Obesidade Grau I</v>
      </c>
      <c r="E721">
        <v>0</v>
      </c>
      <c r="F721" t="s">
        <v>10</v>
      </c>
      <c r="G721" t="s">
        <v>13</v>
      </c>
      <c r="H721" s="7">
        <v>1223.1613600000001</v>
      </c>
    </row>
    <row r="722" spans="1:8" x14ac:dyDescent="0.3">
      <c r="A722">
        <v>51</v>
      </c>
      <c r="B722" t="s">
        <v>7</v>
      </c>
      <c r="C722" s="10">
        <v>40.659999999999997</v>
      </c>
      <c r="D722" s="10" t="str">
        <f>VLOOKUP(C722,depara!$B$2:$D$7,3,TRUE)</f>
        <v>6.Obesidade Grau III</v>
      </c>
      <c r="E722">
        <v>0</v>
      </c>
      <c r="F722" t="s">
        <v>10</v>
      </c>
      <c r="G722" t="s">
        <v>14</v>
      </c>
      <c r="H722" s="7">
        <v>987.56803999999988</v>
      </c>
    </row>
    <row r="723" spans="1:8" x14ac:dyDescent="0.3">
      <c r="A723">
        <v>53</v>
      </c>
      <c r="B723" t="s">
        <v>8</v>
      </c>
      <c r="C723" s="10">
        <v>36.6</v>
      </c>
      <c r="D723" s="10" t="str">
        <f>VLOOKUP(C723,depara!$B$2:$D$7,3,TRUE)</f>
        <v>5.Obesidade Grau II</v>
      </c>
      <c r="E723">
        <v>3</v>
      </c>
      <c r="F723" t="s">
        <v>10</v>
      </c>
      <c r="G723" t="s">
        <v>12</v>
      </c>
      <c r="H723" s="7">
        <v>1126.4540999999999</v>
      </c>
    </row>
    <row r="724" spans="1:8" x14ac:dyDescent="0.3">
      <c r="A724">
        <v>62</v>
      </c>
      <c r="B724" t="s">
        <v>8</v>
      </c>
      <c r="C724" s="10">
        <v>37.4</v>
      </c>
      <c r="D724" s="10" t="str">
        <f>VLOOKUP(C724,depara!$B$2:$D$7,3,TRUE)</f>
        <v>5.Obesidade Grau II</v>
      </c>
      <c r="E724">
        <v>0</v>
      </c>
      <c r="F724" t="s">
        <v>10</v>
      </c>
      <c r="G724" t="s">
        <v>12</v>
      </c>
      <c r="H724" s="7">
        <v>1297.9358</v>
      </c>
    </row>
    <row r="725" spans="1:8" x14ac:dyDescent="0.3">
      <c r="A725">
        <v>19</v>
      </c>
      <c r="B725" t="s">
        <v>8</v>
      </c>
      <c r="C725" s="10">
        <v>35.4</v>
      </c>
      <c r="D725" s="10" t="str">
        <f>VLOOKUP(C725,depara!$B$2:$D$7,3,TRUE)</f>
        <v>5.Obesidade Grau II</v>
      </c>
      <c r="E725">
        <v>0</v>
      </c>
      <c r="F725" t="s">
        <v>10</v>
      </c>
      <c r="G725" t="s">
        <v>12</v>
      </c>
      <c r="H725" s="7">
        <v>126.3249</v>
      </c>
    </row>
    <row r="726" spans="1:8" x14ac:dyDescent="0.3">
      <c r="A726">
        <v>50</v>
      </c>
      <c r="B726" t="s">
        <v>7</v>
      </c>
      <c r="C726" s="10">
        <v>27.074999999999999</v>
      </c>
      <c r="D726" s="10" t="str">
        <f>VLOOKUP(C726,depara!$B$2:$D$7,3,TRUE)</f>
        <v>3.Pré-Obesidade</v>
      </c>
      <c r="E726">
        <v>1</v>
      </c>
      <c r="F726" t="s">
        <v>10</v>
      </c>
      <c r="G726" t="s">
        <v>14</v>
      </c>
      <c r="H726" s="7">
        <v>1010.6134249999999</v>
      </c>
    </row>
    <row r="727" spans="1:8" x14ac:dyDescent="0.3">
      <c r="A727">
        <v>30</v>
      </c>
      <c r="B727" t="s">
        <v>7</v>
      </c>
      <c r="C727" s="10">
        <v>39.049999999999997</v>
      </c>
      <c r="D727" s="10" t="str">
        <f>VLOOKUP(C727,depara!$B$2:$D$7,3,TRUE)</f>
        <v>5.Obesidade Grau II</v>
      </c>
      <c r="E727">
        <v>3</v>
      </c>
      <c r="F727" t="s">
        <v>9</v>
      </c>
      <c r="G727" t="s">
        <v>11</v>
      </c>
      <c r="H727" s="7">
        <v>4093.2429499999998</v>
      </c>
    </row>
    <row r="728" spans="1:8" x14ac:dyDescent="0.3">
      <c r="A728">
        <v>41</v>
      </c>
      <c r="B728" t="s">
        <v>8</v>
      </c>
      <c r="C728" s="10">
        <v>28.405000000000001</v>
      </c>
      <c r="D728" s="10" t="str">
        <f>VLOOKUP(C728,depara!$B$2:$D$7,3,TRUE)</f>
        <v>3.Pré-Obesidade</v>
      </c>
      <c r="E728">
        <v>1</v>
      </c>
      <c r="F728" t="s">
        <v>10</v>
      </c>
      <c r="G728" t="s">
        <v>13</v>
      </c>
      <c r="H728" s="7">
        <v>666.46859500000005</v>
      </c>
    </row>
    <row r="729" spans="1:8" x14ac:dyDescent="0.3">
      <c r="A729">
        <v>29</v>
      </c>
      <c r="B729" t="s">
        <v>7</v>
      </c>
      <c r="C729" s="10">
        <v>21.754999999999999</v>
      </c>
      <c r="D729" s="10" t="str">
        <f>VLOOKUP(C729,depara!$B$2:$D$7,3,TRUE)</f>
        <v>2.Peso Normal</v>
      </c>
      <c r="E729">
        <v>1</v>
      </c>
      <c r="F729" t="s">
        <v>9</v>
      </c>
      <c r="G729" t="s">
        <v>14</v>
      </c>
      <c r="H729" s="7">
        <v>1665.771745</v>
      </c>
    </row>
    <row r="730" spans="1:8" x14ac:dyDescent="0.3">
      <c r="A730">
        <v>18</v>
      </c>
      <c r="B730" t="s">
        <v>7</v>
      </c>
      <c r="C730" s="10">
        <v>40.28</v>
      </c>
      <c r="D730" s="10" t="str">
        <f>VLOOKUP(C730,depara!$B$2:$D$7,3,TRUE)</f>
        <v>6.Obesidade Grau III</v>
      </c>
      <c r="E730">
        <v>0</v>
      </c>
      <c r="F730" t="s">
        <v>10</v>
      </c>
      <c r="G730" t="s">
        <v>14</v>
      </c>
      <c r="H730" s="7">
        <v>221.76012</v>
      </c>
    </row>
    <row r="731" spans="1:8" x14ac:dyDescent="0.3">
      <c r="A731">
        <v>41</v>
      </c>
      <c r="B731" t="s">
        <v>7</v>
      </c>
      <c r="C731" s="10">
        <v>36.08</v>
      </c>
      <c r="D731" s="10" t="str">
        <f>VLOOKUP(C731,depara!$B$2:$D$7,3,TRUE)</f>
        <v>5.Obesidade Grau II</v>
      </c>
      <c r="E731">
        <v>1</v>
      </c>
      <c r="F731" t="s">
        <v>10</v>
      </c>
      <c r="G731" t="s">
        <v>11</v>
      </c>
      <c r="H731" s="7">
        <v>678.13541999999995</v>
      </c>
    </row>
    <row r="732" spans="1:8" x14ac:dyDescent="0.3">
      <c r="A732">
        <v>35</v>
      </c>
      <c r="B732" t="s">
        <v>8</v>
      </c>
      <c r="C732" s="10">
        <v>24.42</v>
      </c>
      <c r="D732" s="10" t="str">
        <f>VLOOKUP(C732,depara!$B$2:$D$7,3,TRUE)</f>
        <v>2.Peso Normal</v>
      </c>
      <c r="E732">
        <v>3</v>
      </c>
      <c r="F732" t="s">
        <v>9</v>
      </c>
      <c r="G732" t="s">
        <v>11</v>
      </c>
      <c r="H732" s="7">
        <v>1936.1998800000001</v>
      </c>
    </row>
    <row r="733" spans="1:8" x14ac:dyDescent="0.3">
      <c r="A733">
        <v>53</v>
      </c>
      <c r="B733" t="s">
        <v>8</v>
      </c>
      <c r="C733" s="10">
        <v>21.4</v>
      </c>
      <c r="D733" s="10" t="str">
        <f>VLOOKUP(C733,depara!$B$2:$D$7,3,TRUE)</f>
        <v>2.Peso Normal</v>
      </c>
      <c r="E733">
        <v>1</v>
      </c>
      <c r="F733" t="s">
        <v>10</v>
      </c>
      <c r="G733" t="s">
        <v>12</v>
      </c>
      <c r="H733" s="7">
        <v>1006.5413000000001</v>
      </c>
    </row>
    <row r="734" spans="1:8" x14ac:dyDescent="0.3">
      <c r="A734">
        <v>24</v>
      </c>
      <c r="B734" t="s">
        <v>7</v>
      </c>
      <c r="C734" s="10">
        <v>30.1</v>
      </c>
      <c r="D734" s="10" t="str">
        <f>VLOOKUP(C734,depara!$B$2:$D$7,3,TRUE)</f>
        <v>4.Obesidade Grau I</v>
      </c>
      <c r="E734">
        <v>3</v>
      </c>
      <c r="F734" t="s">
        <v>10</v>
      </c>
      <c r="G734" t="s">
        <v>12</v>
      </c>
      <c r="H734" s="7">
        <v>423.49269999999996</v>
      </c>
    </row>
    <row r="735" spans="1:8" x14ac:dyDescent="0.3">
      <c r="A735">
        <v>48</v>
      </c>
      <c r="B735" t="s">
        <v>7</v>
      </c>
      <c r="C735" s="10">
        <v>27.265000000000001</v>
      </c>
      <c r="D735" s="10" t="str">
        <f>VLOOKUP(C735,depara!$B$2:$D$7,3,TRUE)</f>
        <v>3.Pré-Obesidade</v>
      </c>
      <c r="E735">
        <v>1</v>
      </c>
      <c r="F735" t="s">
        <v>10</v>
      </c>
      <c r="G735" t="s">
        <v>14</v>
      </c>
      <c r="H735" s="7">
        <v>944.72503500000005</v>
      </c>
    </row>
    <row r="736" spans="1:8" x14ac:dyDescent="0.3">
      <c r="A736">
        <v>59</v>
      </c>
      <c r="B736" t="s">
        <v>7</v>
      </c>
      <c r="C736" s="10">
        <v>32.1</v>
      </c>
      <c r="D736" s="10" t="str">
        <f>VLOOKUP(C736,depara!$B$2:$D$7,3,TRUE)</f>
        <v>4.Obesidade Grau I</v>
      </c>
      <c r="E736">
        <v>3</v>
      </c>
      <c r="F736" t="s">
        <v>10</v>
      </c>
      <c r="G736" t="s">
        <v>12</v>
      </c>
      <c r="H736" s="7">
        <v>1400.7221999999999</v>
      </c>
    </row>
    <row r="737" spans="1:8" x14ac:dyDescent="0.3">
      <c r="A737">
        <v>49</v>
      </c>
      <c r="B737" t="s">
        <v>7</v>
      </c>
      <c r="C737" s="10">
        <v>34.770000000000003</v>
      </c>
      <c r="D737" s="10" t="str">
        <f>VLOOKUP(C737,depara!$B$2:$D$7,3,TRUE)</f>
        <v>4.Obesidade Grau I</v>
      </c>
      <c r="E737">
        <v>1</v>
      </c>
      <c r="F737" t="s">
        <v>10</v>
      </c>
      <c r="G737" t="s">
        <v>13</v>
      </c>
      <c r="H737" s="7">
        <v>958.38932999999997</v>
      </c>
    </row>
    <row r="738" spans="1:8" x14ac:dyDescent="0.3">
      <c r="A738">
        <v>37</v>
      </c>
      <c r="B738" t="s">
        <v>7</v>
      </c>
      <c r="C738" s="10">
        <v>38.39</v>
      </c>
      <c r="D738" s="10" t="str">
        <f>VLOOKUP(C738,depara!$B$2:$D$7,3,TRUE)</f>
        <v>5.Obesidade Grau II</v>
      </c>
      <c r="E738">
        <v>0</v>
      </c>
      <c r="F738" t="s">
        <v>9</v>
      </c>
      <c r="G738" t="s">
        <v>11</v>
      </c>
      <c r="H738" s="7">
        <v>4041.9019099999996</v>
      </c>
    </row>
    <row r="739" spans="1:8" x14ac:dyDescent="0.3">
      <c r="A739">
        <v>26</v>
      </c>
      <c r="B739" t="s">
        <v>8</v>
      </c>
      <c r="C739" s="10">
        <v>23.7</v>
      </c>
      <c r="D739" s="10" t="str">
        <f>VLOOKUP(C739,depara!$B$2:$D$7,3,TRUE)</f>
        <v>2.Peso Normal</v>
      </c>
      <c r="E739">
        <v>2</v>
      </c>
      <c r="F739" t="s">
        <v>10</v>
      </c>
      <c r="G739" t="s">
        <v>12</v>
      </c>
      <c r="H739" s="7">
        <v>348.43310000000002</v>
      </c>
    </row>
    <row r="740" spans="1:8" x14ac:dyDescent="0.3">
      <c r="A740">
        <v>23</v>
      </c>
      <c r="B740" t="s">
        <v>8</v>
      </c>
      <c r="C740" s="10">
        <v>31.73</v>
      </c>
      <c r="D740" s="10" t="str">
        <f>VLOOKUP(C740,depara!$B$2:$D$7,3,TRUE)</f>
        <v>4.Obesidade Grau I</v>
      </c>
      <c r="E740">
        <v>3</v>
      </c>
      <c r="F740" t="s">
        <v>9</v>
      </c>
      <c r="G740" t="s">
        <v>14</v>
      </c>
      <c r="H740" s="7">
        <v>3618.9101700000001</v>
      </c>
    </row>
    <row r="741" spans="1:8" x14ac:dyDescent="0.3">
      <c r="A741">
        <v>29</v>
      </c>
      <c r="B741" t="s">
        <v>8</v>
      </c>
      <c r="C741" s="10">
        <v>35.5</v>
      </c>
      <c r="D741" s="10" t="str">
        <f>VLOOKUP(C741,depara!$B$2:$D$7,3,TRUE)</f>
        <v>5.Obesidade Grau II</v>
      </c>
      <c r="E741">
        <v>2</v>
      </c>
      <c r="F741" t="s">
        <v>9</v>
      </c>
      <c r="G741" t="s">
        <v>12</v>
      </c>
      <c r="H741" s="7">
        <v>4458.5455869999996</v>
      </c>
    </row>
    <row r="742" spans="1:8" x14ac:dyDescent="0.3">
      <c r="A742">
        <v>45</v>
      </c>
      <c r="B742" t="s">
        <v>8</v>
      </c>
      <c r="C742" s="10">
        <v>24.035</v>
      </c>
      <c r="D742" s="10" t="str">
        <f>VLOOKUP(C742,depara!$B$2:$D$7,3,TRUE)</f>
        <v>2.Peso Normal</v>
      </c>
      <c r="E742">
        <v>2</v>
      </c>
      <c r="F742" t="s">
        <v>10</v>
      </c>
      <c r="G742" t="s">
        <v>14</v>
      </c>
      <c r="H742" s="7">
        <v>860.44836499999997</v>
      </c>
    </row>
    <row r="743" spans="1:8" x14ac:dyDescent="0.3">
      <c r="A743">
        <v>27</v>
      </c>
      <c r="B743" t="s">
        <v>8</v>
      </c>
      <c r="C743" s="10">
        <v>29.15</v>
      </c>
      <c r="D743" s="10" t="str">
        <f>VLOOKUP(C743,depara!$B$2:$D$7,3,TRUE)</f>
        <v>3.Pré-Obesidade</v>
      </c>
      <c r="E743">
        <v>0</v>
      </c>
      <c r="F743" t="s">
        <v>9</v>
      </c>
      <c r="G743" t="s">
        <v>11</v>
      </c>
      <c r="H743" s="7">
        <v>1824.6495500000001</v>
      </c>
    </row>
    <row r="744" spans="1:8" x14ac:dyDescent="0.3">
      <c r="A744">
        <v>53</v>
      </c>
      <c r="B744" t="s">
        <v>8</v>
      </c>
      <c r="C744" s="10">
        <v>34.104999999999997</v>
      </c>
      <c r="D744" s="10" t="str">
        <f>VLOOKUP(C744,depara!$B$2:$D$7,3,TRUE)</f>
        <v>4.Obesidade Grau I</v>
      </c>
      <c r="E744">
        <v>0</v>
      </c>
      <c r="F744" t="s">
        <v>9</v>
      </c>
      <c r="G744" t="s">
        <v>14</v>
      </c>
      <c r="H744" s="7">
        <v>4325.4417950000006</v>
      </c>
    </row>
    <row r="745" spans="1:8" x14ac:dyDescent="0.3">
      <c r="A745">
        <v>31</v>
      </c>
      <c r="B745" t="s">
        <v>7</v>
      </c>
      <c r="C745" s="10">
        <v>26.62</v>
      </c>
      <c r="D745" s="10" t="str">
        <f>VLOOKUP(C745,depara!$B$2:$D$7,3,TRUE)</f>
        <v>3.Pré-Obesidade</v>
      </c>
      <c r="E745">
        <v>0</v>
      </c>
      <c r="F745" t="s">
        <v>10</v>
      </c>
      <c r="G745" t="s">
        <v>11</v>
      </c>
      <c r="H745" s="7">
        <v>375.78447999999997</v>
      </c>
    </row>
    <row r="746" spans="1:8" x14ac:dyDescent="0.3">
      <c r="A746">
        <v>50</v>
      </c>
      <c r="B746" t="s">
        <v>8</v>
      </c>
      <c r="C746" s="10">
        <v>26.41</v>
      </c>
      <c r="D746" s="10" t="str">
        <f>VLOOKUP(C746,depara!$B$2:$D$7,3,TRUE)</f>
        <v>3.Pré-Obesidade</v>
      </c>
      <c r="E746">
        <v>0</v>
      </c>
      <c r="F746" t="s">
        <v>10</v>
      </c>
      <c r="G746" t="s">
        <v>13</v>
      </c>
      <c r="H746" s="7">
        <v>882.72099000000003</v>
      </c>
    </row>
    <row r="747" spans="1:8" x14ac:dyDescent="0.3">
      <c r="A747">
        <v>50</v>
      </c>
      <c r="B747" t="s">
        <v>7</v>
      </c>
      <c r="C747" s="10">
        <v>30.114999999999998</v>
      </c>
      <c r="D747" s="10" t="str">
        <f>VLOOKUP(C747,depara!$B$2:$D$7,3,TRUE)</f>
        <v>4.Obesidade Grau I</v>
      </c>
      <c r="E747">
        <v>1</v>
      </c>
      <c r="F747" t="s">
        <v>10</v>
      </c>
      <c r="G747" t="s">
        <v>13</v>
      </c>
      <c r="H747" s="7">
        <v>991.0359850000001</v>
      </c>
    </row>
    <row r="748" spans="1:8" x14ac:dyDescent="0.3">
      <c r="A748">
        <v>34</v>
      </c>
      <c r="B748" t="s">
        <v>8</v>
      </c>
      <c r="C748" s="10">
        <v>27</v>
      </c>
      <c r="D748" s="10" t="str">
        <f>VLOOKUP(C748,depara!$B$2:$D$7,3,TRUE)</f>
        <v>3.Pré-Obesidade</v>
      </c>
      <c r="E748">
        <v>2</v>
      </c>
      <c r="F748" t="s">
        <v>10</v>
      </c>
      <c r="G748" t="s">
        <v>12</v>
      </c>
      <c r="H748" s="7">
        <v>1173.7848840000001</v>
      </c>
    </row>
    <row r="749" spans="1:8" x14ac:dyDescent="0.3">
      <c r="A749">
        <v>19</v>
      </c>
      <c r="B749" t="s">
        <v>8</v>
      </c>
      <c r="C749" s="10">
        <v>21.754999999999999</v>
      </c>
      <c r="D749" s="10" t="str">
        <f>VLOOKUP(C749,depara!$B$2:$D$7,3,TRUE)</f>
        <v>2.Peso Normal</v>
      </c>
      <c r="E749">
        <v>0</v>
      </c>
      <c r="F749" t="s">
        <v>10</v>
      </c>
      <c r="G749" t="s">
        <v>13</v>
      </c>
      <c r="H749" s="7">
        <v>162.72824499999999</v>
      </c>
    </row>
    <row r="750" spans="1:8" x14ac:dyDescent="0.3">
      <c r="A750">
        <v>47</v>
      </c>
      <c r="B750" t="s">
        <v>7</v>
      </c>
      <c r="C750" s="10">
        <v>36</v>
      </c>
      <c r="D750" s="10" t="str">
        <f>VLOOKUP(C750,depara!$B$2:$D$7,3,TRUE)</f>
        <v>5.Obesidade Grau II</v>
      </c>
      <c r="E750">
        <v>1</v>
      </c>
      <c r="F750" t="s">
        <v>10</v>
      </c>
      <c r="G750" t="s">
        <v>12</v>
      </c>
      <c r="H750" s="7">
        <v>855.69069999999988</v>
      </c>
    </row>
    <row r="751" spans="1:8" x14ac:dyDescent="0.3">
      <c r="A751">
        <v>28</v>
      </c>
      <c r="B751" t="s">
        <v>8</v>
      </c>
      <c r="C751" s="10">
        <v>30.875</v>
      </c>
      <c r="D751" s="10" t="str">
        <f>VLOOKUP(C751,depara!$B$2:$D$7,3,TRUE)</f>
        <v>4.Obesidade Grau I</v>
      </c>
      <c r="E751">
        <v>0</v>
      </c>
      <c r="F751" t="s">
        <v>10</v>
      </c>
      <c r="G751" t="s">
        <v>13</v>
      </c>
      <c r="H751" s="7">
        <v>306.25082499999996</v>
      </c>
    </row>
    <row r="752" spans="1:8" x14ac:dyDescent="0.3">
      <c r="A752">
        <v>37</v>
      </c>
      <c r="B752" t="s">
        <v>7</v>
      </c>
      <c r="C752" s="10">
        <v>26.4</v>
      </c>
      <c r="D752" s="10" t="str">
        <f>VLOOKUP(C752,depara!$B$2:$D$7,3,TRUE)</f>
        <v>3.Pré-Obesidade</v>
      </c>
      <c r="E752">
        <v>0</v>
      </c>
      <c r="F752" t="s">
        <v>9</v>
      </c>
      <c r="G752" t="s">
        <v>11</v>
      </c>
      <c r="H752" s="7">
        <v>1953.9242999999999</v>
      </c>
    </row>
    <row r="753" spans="1:8" x14ac:dyDescent="0.3">
      <c r="A753">
        <v>21</v>
      </c>
      <c r="B753" t="s">
        <v>8</v>
      </c>
      <c r="C753" s="10">
        <v>28.975000000000001</v>
      </c>
      <c r="D753" s="10" t="str">
        <f>VLOOKUP(C753,depara!$B$2:$D$7,3,TRUE)</f>
        <v>3.Pré-Obesidade</v>
      </c>
      <c r="E753">
        <v>0</v>
      </c>
      <c r="F753" t="s">
        <v>10</v>
      </c>
      <c r="G753" t="s">
        <v>13</v>
      </c>
      <c r="H753" s="7">
        <v>190.63582500000001</v>
      </c>
    </row>
    <row r="754" spans="1:8" x14ac:dyDescent="0.3">
      <c r="A754">
        <v>64</v>
      </c>
      <c r="B754" t="s">
        <v>8</v>
      </c>
      <c r="C754" s="10">
        <v>37.905000000000001</v>
      </c>
      <c r="D754" s="10" t="str">
        <f>VLOOKUP(C754,depara!$B$2:$D$7,3,TRUE)</f>
        <v>5.Obesidade Grau II</v>
      </c>
      <c r="E754">
        <v>0</v>
      </c>
      <c r="F754" t="s">
        <v>10</v>
      </c>
      <c r="G754" t="s">
        <v>13</v>
      </c>
      <c r="H754" s="7">
        <v>1421.0535949999999</v>
      </c>
    </row>
    <row r="755" spans="1:8" x14ac:dyDescent="0.3">
      <c r="A755">
        <v>58</v>
      </c>
      <c r="B755" t="s">
        <v>7</v>
      </c>
      <c r="C755" s="10">
        <v>22.77</v>
      </c>
      <c r="D755" s="10" t="str">
        <f>VLOOKUP(C755,depara!$B$2:$D$7,3,TRUE)</f>
        <v>2.Peso Normal</v>
      </c>
      <c r="E755">
        <v>0</v>
      </c>
      <c r="F755" t="s">
        <v>10</v>
      </c>
      <c r="G755" t="s">
        <v>11</v>
      </c>
      <c r="H755" s="7">
        <v>1183.37823</v>
      </c>
    </row>
    <row r="756" spans="1:8" x14ac:dyDescent="0.3">
      <c r="A756">
        <v>24</v>
      </c>
      <c r="B756" t="s">
        <v>8</v>
      </c>
      <c r="C756" s="10">
        <v>33.630000000000003</v>
      </c>
      <c r="D756" s="10" t="str">
        <f>VLOOKUP(C756,depara!$B$2:$D$7,3,TRUE)</f>
        <v>4.Obesidade Grau I</v>
      </c>
      <c r="E756">
        <v>4</v>
      </c>
      <c r="F756" t="s">
        <v>10</v>
      </c>
      <c r="G756" t="s">
        <v>14</v>
      </c>
      <c r="H756" s="7">
        <v>1712.8426080000002</v>
      </c>
    </row>
    <row r="757" spans="1:8" x14ac:dyDescent="0.3">
      <c r="A757">
        <v>31</v>
      </c>
      <c r="B757" t="s">
        <v>8</v>
      </c>
      <c r="C757" s="10">
        <v>27.645</v>
      </c>
      <c r="D757" s="10" t="str">
        <f>VLOOKUP(C757,depara!$B$2:$D$7,3,TRUE)</f>
        <v>3.Pré-Obesidade</v>
      </c>
      <c r="E757">
        <v>2</v>
      </c>
      <c r="F757" t="s">
        <v>10</v>
      </c>
      <c r="G757" t="s">
        <v>14</v>
      </c>
      <c r="H757" s="7">
        <v>503.12695500000001</v>
      </c>
    </row>
    <row r="758" spans="1:8" x14ac:dyDescent="0.3">
      <c r="A758">
        <v>39</v>
      </c>
      <c r="B758" t="s">
        <v>7</v>
      </c>
      <c r="C758" s="10">
        <v>22.8</v>
      </c>
      <c r="D758" s="10" t="str">
        <f>VLOOKUP(C758,depara!$B$2:$D$7,3,TRUE)</f>
        <v>2.Peso Normal</v>
      </c>
      <c r="E758">
        <v>3</v>
      </c>
      <c r="F758" t="s">
        <v>10</v>
      </c>
      <c r="G758" t="s">
        <v>14</v>
      </c>
      <c r="H758" s="7">
        <v>798.58150000000001</v>
      </c>
    </row>
    <row r="759" spans="1:8" x14ac:dyDescent="0.3">
      <c r="A759">
        <v>47</v>
      </c>
      <c r="B759" t="s">
        <v>7</v>
      </c>
      <c r="C759" s="10">
        <v>27.83</v>
      </c>
      <c r="D759" s="10" t="str">
        <f>VLOOKUP(C759,depara!$B$2:$D$7,3,TRUE)</f>
        <v>3.Pré-Obesidade</v>
      </c>
      <c r="E759">
        <v>0</v>
      </c>
      <c r="F759" t="s">
        <v>9</v>
      </c>
      <c r="G759" t="s">
        <v>11</v>
      </c>
      <c r="H759" s="7">
        <v>2306.54207</v>
      </c>
    </row>
    <row r="760" spans="1:8" x14ac:dyDescent="0.3">
      <c r="A760">
        <v>30</v>
      </c>
      <c r="B760" t="s">
        <v>8</v>
      </c>
      <c r="C760" s="10">
        <v>37.43</v>
      </c>
      <c r="D760" s="10" t="str">
        <f>VLOOKUP(C760,depara!$B$2:$D$7,3,TRUE)</f>
        <v>5.Obesidade Grau II</v>
      </c>
      <c r="E760">
        <v>3</v>
      </c>
      <c r="F760" t="s">
        <v>10</v>
      </c>
      <c r="G760" t="s">
        <v>14</v>
      </c>
      <c r="H760" s="7">
        <v>542.87277000000006</v>
      </c>
    </row>
    <row r="761" spans="1:8" x14ac:dyDescent="0.3">
      <c r="A761">
        <v>18</v>
      </c>
      <c r="B761" t="s">
        <v>8</v>
      </c>
      <c r="C761" s="10">
        <v>38.17</v>
      </c>
      <c r="D761" s="10" t="str">
        <f>VLOOKUP(C761,depara!$B$2:$D$7,3,TRUE)</f>
        <v>5.Obesidade Grau II</v>
      </c>
      <c r="E761">
        <v>0</v>
      </c>
      <c r="F761" t="s">
        <v>9</v>
      </c>
      <c r="G761" t="s">
        <v>11</v>
      </c>
      <c r="H761" s="7">
        <v>3630.7798300000004</v>
      </c>
    </row>
    <row r="762" spans="1:8" x14ac:dyDescent="0.3">
      <c r="A762">
        <v>22</v>
      </c>
      <c r="B762" t="s">
        <v>7</v>
      </c>
      <c r="C762" s="10">
        <v>34.58</v>
      </c>
      <c r="D762" s="10" t="str">
        <f>VLOOKUP(C762,depara!$B$2:$D$7,3,TRUE)</f>
        <v>4.Obesidade Grau I</v>
      </c>
      <c r="E762">
        <v>2</v>
      </c>
      <c r="F762" t="s">
        <v>10</v>
      </c>
      <c r="G762" t="s">
        <v>14</v>
      </c>
      <c r="H762" s="7">
        <v>392.57582000000002</v>
      </c>
    </row>
    <row r="763" spans="1:8" x14ac:dyDescent="0.3">
      <c r="A763">
        <v>23</v>
      </c>
      <c r="B763" t="s">
        <v>8</v>
      </c>
      <c r="C763" s="10">
        <v>35.200000000000003</v>
      </c>
      <c r="D763" s="10" t="str">
        <f>VLOOKUP(C763,depara!$B$2:$D$7,3,TRUE)</f>
        <v>5.Obesidade Grau II</v>
      </c>
      <c r="E763">
        <v>1</v>
      </c>
      <c r="F763" t="s">
        <v>10</v>
      </c>
      <c r="G763" t="s">
        <v>12</v>
      </c>
      <c r="H763" s="7">
        <v>241.69549999999998</v>
      </c>
    </row>
    <row r="764" spans="1:8" x14ac:dyDescent="0.3">
      <c r="A764">
        <v>33</v>
      </c>
      <c r="B764" t="s">
        <v>8</v>
      </c>
      <c r="C764" s="10">
        <v>27.1</v>
      </c>
      <c r="D764" s="10" t="str">
        <f>VLOOKUP(C764,depara!$B$2:$D$7,3,TRUE)</f>
        <v>3.Pré-Obesidade</v>
      </c>
      <c r="E764">
        <v>1</v>
      </c>
      <c r="F764" t="s">
        <v>9</v>
      </c>
      <c r="G764" t="s">
        <v>12</v>
      </c>
      <c r="H764" s="7">
        <v>1904.0876000000001</v>
      </c>
    </row>
    <row r="765" spans="1:8" x14ac:dyDescent="0.3">
      <c r="A765">
        <v>27</v>
      </c>
      <c r="B765" t="s">
        <v>8</v>
      </c>
      <c r="C765" s="10">
        <v>26.03</v>
      </c>
      <c r="D765" s="10" t="str">
        <f>VLOOKUP(C765,depara!$B$2:$D$7,3,TRUE)</f>
        <v>3.Pré-Obesidade</v>
      </c>
      <c r="E765">
        <v>0</v>
      </c>
      <c r="F765" t="s">
        <v>10</v>
      </c>
      <c r="G765" t="s">
        <v>14</v>
      </c>
      <c r="H765" s="7">
        <v>307.08087</v>
      </c>
    </row>
    <row r="766" spans="1:8" x14ac:dyDescent="0.3">
      <c r="A766">
        <v>45</v>
      </c>
      <c r="B766" t="s">
        <v>7</v>
      </c>
      <c r="C766" s="10">
        <v>25.175000000000001</v>
      </c>
      <c r="D766" s="10" t="str">
        <f>VLOOKUP(C766,depara!$B$2:$D$7,3,TRUE)</f>
        <v>3.Pré-Obesidade</v>
      </c>
      <c r="E766">
        <v>2</v>
      </c>
      <c r="F766" t="s">
        <v>10</v>
      </c>
      <c r="G766" t="s">
        <v>14</v>
      </c>
      <c r="H766" s="7">
        <v>909.50682500000005</v>
      </c>
    </row>
    <row r="767" spans="1:8" x14ac:dyDescent="0.3">
      <c r="A767">
        <v>57</v>
      </c>
      <c r="B767" t="s">
        <v>7</v>
      </c>
      <c r="C767" s="10">
        <v>31.824999999999999</v>
      </c>
      <c r="D767" s="10" t="str">
        <f>VLOOKUP(C767,depara!$B$2:$D$7,3,TRUE)</f>
        <v>4.Obesidade Grau I</v>
      </c>
      <c r="E767">
        <v>0</v>
      </c>
      <c r="F767" t="s">
        <v>10</v>
      </c>
      <c r="G767" t="s">
        <v>13</v>
      </c>
      <c r="H767" s="7">
        <v>1184.262375</v>
      </c>
    </row>
    <row r="768" spans="1:8" x14ac:dyDescent="0.3">
      <c r="A768">
        <v>47</v>
      </c>
      <c r="B768" t="s">
        <v>8</v>
      </c>
      <c r="C768" s="10">
        <v>32.299999999999997</v>
      </c>
      <c r="D768" s="10" t="str">
        <f>VLOOKUP(C768,depara!$B$2:$D$7,3,TRUE)</f>
        <v>4.Obesidade Grau I</v>
      </c>
      <c r="E768">
        <v>1</v>
      </c>
      <c r="F768" t="s">
        <v>10</v>
      </c>
      <c r="G768" t="s">
        <v>12</v>
      </c>
      <c r="H768" s="7">
        <v>806.27639999999997</v>
      </c>
    </row>
    <row r="769" spans="1:8" x14ac:dyDescent="0.3">
      <c r="A769">
        <v>42</v>
      </c>
      <c r="B769" t="s">
        <v>7</v>
      </c>
      <c r="C769" s="10">
        <v>29</v>
      </c>
      <c r="D769" s="10" t="str">
        <f>VLOOKUP(C769,depara!$B$2:$D$7,3,TRUE)</f>
        <v>3.Pré-Obesidade</v>
      </c>
      <c r="E769">
        <v>1</v>
      </c>
      <c r="F769" t="s">
        <v>10</v>
      </c>
      <c r="G769" t="s">
        <v>12</v>
      </c>
      <c r="H769" s="7">
        <v>705.06420000000003</v>
      </c>
    </row>
    <row r="770" spans="1:8" x14ac:dyDescent="0.3">
      <c r="A770">
        <v>64</v>
      </c>
      <c r="B770" t="s">
        <v>7</v>
      </c>
      <c r="C770" s="10">
        <v>39.700000000000003</v>
      </c>
      <c r="D770" s="10" t="str">
        <f>VLOOKUP(C770,depara!$B$2:$D$7,3,TRUE)</f>
        <v>5.Obesidade Grau II</v>
      </c>
      <c r="E770">
        <v>0</v>
      </c>
      <c r="F770" t="s">
        <v>10</v>
      </c>
      <c r="G770" t="s">
        <v>12</v>
      </c>
      <c r="H770" s="7">
        <v>1431.9031</v>
      </c>
    </row>
    <row r="771" spans="1:8" x14ac:dyDescent="0.3">
      <c r="A771">
        <v>38</v>
      </c>
      <c r="B771" t="s">
        <v>7</v>
      </c>
      <c r="C771" s="10">
        <v>19.475000000000001</v>
      </c>
      <c r="D771" s="10" t="str">
        <f>VLOOKUP(C771,depara!$B$2:$D$7,3,TRUE)</f>
        <v>2.Peso Normal</v>
      </c>
      <c r="E771">
        <v>2</v>
      </c>
      <c r="F771" t="s">
        <v>10</v>
      </c>
      <c r="G771" t="s">
        <v>13</v>
      </c>
      <c r="H771" s="7">
        <v>693.32422500000007</v>
      </c>
    </row>
    <row r="772" spans="1:8" x14ac:dyDescent="0.3">
      <c r="A772">
        <v>61</v>
      </c>
      <c r="B772" t="s">
        <v>8</v>
      </c>
      <c r="C772" s="10">
        <v>36.1</v>
      </c>
      <c r="D772" s="10" t="str">
        <f>VLOOKUP(C772,depara!$B$2:$D$7,3,TRUE)</f>
        <v>5.Obesidade Grau II</v>
      </c>
      <c r="E772">
        <v>3</v>
      </c>
      <c r="F772" t="s">
        <v>10</v>
      </c>
      <c r="G772" t="s">
        <v>12</v>
      </c>
      <c r="H772" s="7">
        <v>2794.1287579999998</v>
      </c>
    </row>
    <row r="773" spans="1:8" x14ac:dyDescent="0.3">
      <c r="A773">
        <v>53</v>
      </c>
      <c r="B773" t="s">
        <v>7</v>
      </c>
      <c r="C773" s="10">
        <v>26.7</v>
      </c>
      <c r="D773" s="10" t="str">
        <f>VLOOKUP(C773,depara!$B$2:$D$7,3,TRUE)</f>
        <v>3.Pré-Obesidade</v>
      </c>
      <c r="E773">
        <v>2</v>
      </c>
      <c r="F773" t="s">
        <v>10</v>
      </c>
      <c r="G773" t="s">
        <v>12</v>
      </c>
      <c r="H773" s="7">
        <v>1115.078</v>
      </c>
    </row>
    <row r="774" spans="1:8" x14ac:dyDescent="0.3">
      <c r="A774">
        <v>44</v>
      </c>
      <c r="B774" t="s">
        <v>7</v>
      </c>
      <c r="C774" s="10">
        <v>36.479999999999997</v>
      </c>
      <c r="D774" s="10" t="str">
        <f>VLOOKUP(C774,depara!$B$2:$D$7,3,TRUE)</f>
        <v>5.Obesidade Grau II</v>
      </c>
      <c r="E774">
        <v>0</v>
      </c>
      <c r="F774" t="s">
        <v>10</v>
      </c>
      <c r="G774" t="s">
        <v>14</v>
      </c>
      <c r="H774" s="7">
        <v>1279.7209619999999</v>
      </c>
    </row>
    <row r="775" spans="1:8" x14ac:dyDescent="0.3">
      <c r="A775">
        <v>19</v>
      </c>
      <c r="B775" t="s">
        <v>7</v>
      </c>
      <c r="C775" s="10">
        <v>28.88</v>
      </c>
      <c r="D775" s="10" t="str">
        <f>VLOOKUP(C775,depara!$B$2:$D$7,3,TRUE)</f>
        <v>3.Pré-Obesidade</v>
      </c>
      <c r="E775">
        <v>0</v>
      </c>
      <c r="F775" t="s">
        <v>9</v>
      </c>
      <c r="G775" t="s">
        <v>13</v>
      </c>
      <c r="H775" s="7">
        <v>1774.8506199999999</v>
      </c>
    </row>
    <row r="776" spans="1:8" x14ac:dyDescent="0.3">
      <c r="A776">
        <v>41</v>
      </c>
      <c r="B776" t="s">
        <v>8</v>
      </c>
      <c r="C776" s="10">
        <v>34.200000000000003</v>
      </c>
      <c r="D776" s="10" t="str">
        <f>VLOOKUP(C776,depara!$B$2:$D$7,3,TRUE)</f>
        <v>4.Obesidade Grau I</v>
      </c>
      <c r="E776">
        <v>2</v>
      </c>
      <c r="F776" t="s">
        <v>10</v>
      </c>
      <c r="G776" t="s">
        <v>13</v>
      </c>
      <c r="H776" s="7">
        <v>726.17409999999995</v>
      </c>
    </row>
    <row r="777" spans="1:8" x14ac:dyDescent="0.3">
      <c r="A777">
        <v>51</v>
      </c>
      <c r="B777" t="s">
        <v>8</v>
      </c>
      <c r="C777" s="10">
        <v>33.33</v>
      </c>
      <c r="D777" s="10" t="str">
        <f>VLOOKUP(C777,depara!$B$2:$D$7,3,TRUE)</f>
        <v>4.Obesidade Grau I</v>
      </c>
      <c r="E777">
        <v>3</v>
      </c>
      <c r="F777" t="s">
        <v>10</v>
      </c>
      <c r="G777" t="s">
        <v>11</v>
      </c>
      <c r="H777" s="7">
        <v>1056.04917</v>
      </c>
    </row>
    <row r="778" spans="1:8" x14ac:dyDescent="0.3">
      <c r="A778">
        <v>40</v>
      </c>
      <c r="B778" t="s">
        <v>8</v>
      </c>
      <c r="C778" s="10">
        <v>32.299999999999997</v>
      </c>
      <c r="D778" s="10" t="str">
        <f>VLOOKUP(C778,depara!$B$2:$D$7,3,TRUE)</f>
        <v>4.Obesidade Grau I</v>
      </c>
      <c r="E778">
        <v>2</v>
      </c>
      <c r="F778" t="s">
        <v>10</v>
      </c>
      <c r="G778" t="s">
        <v>13</v>
      </c>
      <c r="H778" s="7">
        <v>698.66970000000003</v>
      </c>
    </row>
    <row r="779" spans="1:8" x14ac:dyDescent="0.3">
      <c r="A779">
        <v>45</v>
      </c>
      <c r="B779" t="s">
        <v>8</v>
      </c>
      <c r="C779" s="10">
        <v>39.805</v>
      </c>
      <c r="D779" s="10" t="str">
        <f>VLOOKUP(C779,depara!$B$2:$D$7,3,TRUE)</f>
        <v>5.Obesidade Grau II</v>
      </c>
      <c r="E779">
        <v>0</v>
      </c>
      <c r="F779" t="s">
        <v>10</v>
      </c>
      <c r="G779" t="s">
        <v>14</v>
      </c>
      <c r="H779" s="7">
        <v>744.84039499999994</v>
      </c>
    </row>
    <row r="780" spans="1:8" x14ac:dyDescent="0.3">
      <c r="A780">
        <v>35</v>
      </c>
      <c r="B780" t="s">
        <v>8</v>
      </c>
      <c r="C780" s="10">
        <v>34.32</v>
      </c>
      <c r="D780" s="10" t="str">
        <f>VLOOKUP(C780,depara!$B$2:$D$7,3,TRUE)</f>
        <v>4.Obesidade Grau I</v>
      </c>
      <c r="E780">
        <v>3</v>
      </c>
      <c r="F780" t="s">
        <v>10</v>
      </c>
      <c r="G780" t="s">
        <v>11</v>
      </c>
      <c r="H780" s="7">
        <v>593.43797999999992</v>
      </c>
    </row>
    <row r="781" spans="1:8" x14ac:dyDescent="0.3">
      <c r="A781">
        <v>53</v>
      </c>
      <c r="B781" t="s">
        <v>8</v>
      </c>
      <c r="C781" s="10">
        <v>28.88</v>
      </c>
      <c r="D781" s="10" t="str">
        <f>VLOOKUP(C781,depara!$B$2:$D$7,3,TRUE)</f>
        <v>3.Pré-Obesidade</v>
      </c>
      <c r="E781">
        <v>0</v>
      </c>
      <c r="F781" t="s">
        <v>10</v>
      </c>
      <c r="G781" t="s">
        <v>13</v>
      </c>
      <c r="H781" s="7">
        <v>986.98101999999994</v>
      </c>
    </row>
    <row r="782" spans="1:8" x14ac:dyDescent="0.3">
      <c r="A782">
        <v>30</v>
      </c>
      <c r="B782" t="s">
        <v>8</v>
      </c>
      <c r="C782" s="10">
        <v>24.4</v>
      </c>
      <c r="D782" s="10" t="str">
        <f>VLOOKUP(C782,depara!$B$2:$D$7,3,TRUE)</f>
        <v>2.Peso Normal</v>
      </c>
      <c r="E782">
        <v>3</v>
      </c>
      <c r="F782" t="s">
        <v>9</v>
      </c>
      <c r="G782" t="s">
        <v>12</v>
      </c>
      <c r="H782" s="7">
        <v>1825.9216000000001</v>
      </c>
    </row>
    <row r="783" spans="1:8" x14ac:dyDescent="0.3">
      <c r="A783">
        <v>18</v>
      </c>
      <c r="B783" t="s">
        <v>8</v>
      </c>
      <c r="C783" s="10">
        <v>41.14</v>
      </c>
      <c r="D783" s="10" t="str">
        <f>VLOOKUP(C783,depara!$B$2:$D$7,3,TRUE)</f>
        <v>6.Obesidade Grau III</v>
      </c>
      <c r="E783">
        <v>0</v>
      </c>
      <c r="F783" t="s">
        <v>10</v>
      </c>
      <c r="G783" t="s">
        <v>11</v>
      </c>
      <c r="H783" s="7">
        <v>114.67965999999998</v>
      </c>
    </row>
    <row r="784" spans="1:8" x14ac:dyDescent="0.3">
      <c r="A784">
        <v>51</v>
      </c>
      <c r="B784" t="s">
        <v>8</v>
      </c>
      <c r="C784" s="10">
        <v>35.97</v>
      </c>
      <c r="D784" s="10" t="str">
        <f>VLOOKUP(C784,depara!$B$2:$D$7,3,TRUE)</f>
        <v>5.Obesidade Grau II</v>
      </c>
      <c r="E784">
        <v>1</v>
      </c>
      <c r="F784" t="s">
        <v>10</v>
      </c>
      <c r="G784" t="s">
        <v>11</v>
      </c>
      <c r="H784" s="7">
        <v>938.61613</v>
      </c>
    </row>
    <row r="785" spans="1:8" x14ac:dyDescent="0.3">
      <c r="A785">
        <v>50</v>
      </c>
      <c r="B785" t="s">
        <v>7</v>
      </c>
      <c r="C785" s="10">
        <v>27.6</v>
      </c>
      <c r="D785" s="10" t="str">
        <f>VLOOKUP(C785,depara!$B$2:$D$7,3,TRUE)</f>
        <v>3.Pré-Obesidade</v>
      </c>
      <c r="E785">
        <v>1</v>
      </c>
      <c r="F785" t="s">
        <v>9</v>
      </c>
      <c r="G785" t="s">
        <v>12</v>
      </c>
      <c r="H785" s="7">
        <v>2452.0263999999997</v>
      </c>
    </row>
    <row r="786" spans="1:8" x14ac:dyDescent="0.3">
      <c r="A786">
        <v>31</v>
      </c>
      <c r="B786" t="s">
        <v>7</v>
      </c>
      <c r="C786" s="10">
        <v>29.26</v>
      </c>
      <c r="D786" s="10" t="str">
        <f>VLOOKUP(C786,depara!$B$2:$D$7,3,TRUE)</f>
        <v>3.Pré-Obesidade</v>
      </c>
      <c r="E786">
        <v>1</v>
      </c>
      <c r="F786" t="s">
        <v>10</v>
      </c>
      <c r="G786" t="s">
        <v>11</v>
      </c>
      <c r="H786" s="7">
        <v>435.05144000000001</v>
      </c>
    </row>
    <row r="787" spans="1:8" x14ac:dyDescent="0.3">
      <c r="A787">
        <v>35</v>
      </c>
      <c r="B787" t="s">
        <v>7</v>
      </c>
      <c r="C787" s="10">
        <v>27.7</v>
      </c>
      <c r="D787" s="10" t="str">
        <f>VLOOKUP(C787,depara!$B$2:$D$7,3,TRUE)</f>
        <v>3.Pré-Obesidade</v>
      </c>
      <c r="E787">
        <v>3</v>
      </c>
      <c r="F787" t="s">
        <v>10</v>
      </c>
      <c r="G787" t="s">
        <v>12</v>
      </c>
      <c r="H787" s="7">
        <v>641.41779999999994</v>
      </c>
    </row>
    <row r="788" spans="1:8" x14ac:dyDescent="0.3">
      <c r="A788">
        <v>60</v>
      </c>
      <c r="B788" t="s">
        <v>8</v>
      </c>
      <c r="C788" s="10">
        <v>36.954999999999998</v>
      </c>
      <c r="D788" s="10" t="str">
        <f>VLOOKUP(C788,depara!$B$2:$D$7,3,TRUE)</f>
        <v>5.Obesidade Grau II</v>
      </c>
      <c r="E788">
        <v>0</v>
      </c>
      <c r="F788" t="s">
        <v>10</v>
      </c>
      <c r="G788" t="s">
        <v>14</v>
      </c>
      <c r="H788" s="7">
        <v>1274.116745</v>
      </c>
    </row>
    <row r="789" spans="1:8" x14ac:dyDescent="0.3">
      <c r="A789">
        <v>21</v>
      </c>
      <c r="B789" t="s">
        <v>8</v>
      </c>
      <c r="C789" s="10">
        <v>36.86</v>
      </c>
      <c r="D789" s="10" t="str">
        <f>VLOOKUP(C789,depara!$B$2:$D$7,3,TRUE)</f>
        <v>5.Obesidade Grau II</v>
      </c>
      <c r="E789">
        <v>0</v>
      </c>
      <c r="F789" t="s">
        <v>10</v>
      </c>
      <c r="G789" t="s">
        <v>13</v>
      </c>
      <c r="H789" s="7">
        <v>191.73184000000001</v>
      </c>
    </row>
    <row r="790" spans="1:8" x14ac:dyDescent="0.3">
      <c r="A790">
        <v>29</v>
      </c>
      <c r="B790" t="s">
        <v>8</v>
      </c>
      <c r="C790" s="10">
        <v>22.515000000000001</v>
      </c>
      <c r="D790" s="10" t="str">
        <f>VLOOKUP(C790,depara!$B$2:$D$7,3,TRUE)</f>
        <v>2.Peso Normal</v>
      </c>
      <c r="E790">
        <v>3</v>
      </c>
      <c r="F790" t="s">
        <v>10</v>
      </c>
      <c r="G790" t="s">
        <v>14</v>
      </c>
      <c r="H790" s="7">
        <v>520.95788500000003</v>
      </c>
    </row>
    <row r="791" spans="1:8" x14ac:dyDescent="0.3">
      <c r="A791">
        <v>62</v>
      </c>
      <c r="B791" t="s">
        <v>7</v>
      </c>
      <c r="C791" s="10">
        <v>29.92</v>
      </c>
      <c r="D791" s="10" t="str">
        <f>VLOOKUP(C791,depara!$B$2:$D$7,3,TRUE)</f>
        <v>3.Pré-Obesidade</v>
      </c>
      <c r="E791">
        <v>0</v>
      </c>
      <c r="F791" t="s">
        <v>10</v>
      </c>
      <c r="G791" t="s">
        <v>11</v>
      </c>
      <c r="H791" s="7">
        <v>1345.7960800000001</v>
      </c>
    </row>
    <row r="792" spans="1:8" x14ac:dyDescent="0.3">
      <c r="A792">
        <v>39</v>
      </c>
      <c r="B792" t="s">
        <v>7</v>
      </c>
      <c r="C792" s="10">
        <v>41.8</v>
      </c>
      <c r="D792" s="10" t="str">
        <f>VLOOKUP(C792,depara!$B$2:$D$7,3,TRUE)</f>
        <v>6.Obesidade Grau III</v>
      </c>
      <c r="E792">
        <v>0</v>
      </c>
      <c r="F792" t="s">
        <v>10</v>
      </c>
      <c r="G792" t="s">
        <v>11</v>
      </c>
      <c r="H792" s="7">
        <v>566.22250000000008</v>
      </c>
    </row>
    <row r="793" spans="1:8" x14ac:dyDescent="0.3">
      <c r="A793">
        <v>19</v>
      </c>
      <c r="B793" t="s">
        <v>8</v>
      </c>
      <c r="C793" s="10">
        <v>27.6</v>
      </c>
      <c r="D793" s="10" t="str">
        <f>VLOOKUP(C793,depara!$B$2:$D$7,3,TRUE)</f>
        <v>3.Pré-Obesidade</v>
      </c>
      <c r="E793">
        <v>0</v>
      </c>
      <c r="F793" t="s">
        <v>10</v>
      </c>
      <c r="G793" t="s">
        <v>12</v>
      </c>
      <c r="H793" s="7">
        <v>125.24069999999999</v>
      </c>
    </row>
    <row r="794" spans="1:8" x14ac:dyDescent="0.3">
      <c r="A794">
        <v>22</v>
      </c>
      <c r="B794" t="s">
        <v>7</v>
      </c>
      <c r="C794" s="10">
        <v>23.18</v>
      </c>
      <c r="D794" s="10" t="str">
        <f>VLOOKUP(C794,depara!$B$2:$D$7,3,TRUE)</f>
        <v>2.Peso Normal</v>
      </c>
      <c r="E794">
        <v>0</v>
      </c>
      <c r="F794" t="s">
        <v>10</v>
      </c>
      <c r="G794" t="s">
        <v>14</v>
      </c>
      <c r="H794" s="7">
        <v>273.19122000000004</v>
      </c>
    </row>
    <row r="795" spans="1:8" x14ac:dyDescent="0.3">
      <c r="A795">
        <v>53</v>
      </c>
      <c r="B795" t="s">
        <v>8</v>
      </c>
      <c r="C795" s="10">
        <v>20.9</v>
      </c>
      <c r="D795" s="10" t="str">
        <f>VLOOKUP(C795,depara!$B$2:$D$7,3,TRUE)</f>
        <v>2.Peso Normal</v>
      </c>
      <c r="E795">
        <v>0</v>
      </c>
      <c r="F795" t="s">
        <v>9</v>
      </c>
      <c r="G795" t="s">
        <v>11</v>
      </c>
      <c r="H795" s="7">
        <v>2119.5817999999999</v>
      </c>
    </row>
    <row r="796" spans="1:8" x14ac:dyDescent="0.3">
      <c r="A796">
        <v>39</v>
      </c>
      <c r="B796" t="s">
        <v>7</v>
      </c>
      <c r="C796" s="10">
        <v>31.92</v>
      </c>
      <c r="D796" s="10" t="str">
        <f>VLOOKUP(C796,depara!$B$2:$D$7,3,TRUE)</f>
        <v>4.Obesidade Grau I</v>
      </c>
      <c r="E796">
        <v>2</v>
      </c>
      <c r="F796" t="s">
        <v>10</v>
      </c>
      <c r="G796" t="s">
        <v>13</v>
      </c>
      <c r="H796" s="7">
        <v>720.94917999999996</v>
      </c>
    </row>
    <row r="797" spans="1:8" x14ac:dyDescent="0.3">
      <c r="A797">
        <v>27</v>
      </c>
      <c r="B797" t="s">
        <v>8</v>
      </c>
      <c r="C797" s="10">
        <v>28.5</v>
      </c>
      <c r="D797" s="10" t="str">
        <f>VLOOKUP(C797,depara!$B$2:$D$7,3,TRUE)</f>
        <v>3.Pré-Obesidade</v>
      </c>
      <c r="E797">
        <v>0</v>
      </c>
      <c r="F797" t="s">
        <v>9</v>
      </c>
      <c r="G797" t="s">
        <v>13</v>
      </c>
      <c r="H797" s="7">
        <v>1831.0741999999998</v>
      </c>
    </row>
    <row r="798" spans="1:8" x14ac:dyDescent="0.3">
      <c r="A798">
        <v>30</v>
      </c>
      <c r="B798" t="s">
        <v>8</v>
      </c>
      <c r="C798" s="10">
        <v>44.22</v>
      </c>
      <c r="D798" s="10" t="str">
        <f>VLOOKUP(C798,depara!$B$2:$D$7,3,TRUE)</f>
        <v>6.Obesidade Grau III</v>
      </c>
      <c r="E798">
        <v>2</v>
      </c>
      <c r="F798" t="s">
        <v>10</v>
      </c>
      <c r="G798" t="s">
        <v>11</v>
      </c>
      <c r="H798" s="7">
        <v>426.61658</v>
      </c>
    </row>
    <row r="799" spans="1:8" x14ac:dyDescent="0.3">
      <c r="A799">
        <v>30</v>
      </c>
      <c r="B799" t="s">
        <v>7</v>
      </c>
      <c r="C799" s="10">
        <v>22.895</v>
      </c>
      <c r="D799" s="10" t="str">
        <f>VLOOKUP(C799,depara!$B$2:$D$7,3,TRUE)</f>
        <v>2.Peso Normal</v>
      </c>
      <c r="E799">
        <v>1</v>
      </c>
      <c r="F799" t="s">
        <v>10</v>
      </c>
      <c r="G799" t="s">
        <v>14</v>
      </c>
      <c r="H799" s="7">
        <v>471.952405</v>
      </c>
    </row>
    <row r="800" spans="1:8" x14ac:dyDescent="0.3">
      <c r="A800">
        <v>58</v>
      </c>
      <c r="B800" t="s">
        <v>7</v>
      </c>
      <c r="C800" s="10">
        <v>33.1</v>
      </c>
      <c r="D800" s="10" t="str">
        <f>VLOOKUP(C800,depara!$B$2:$D$7,3,TRUE)</f>
        <v>4.Obesidade Grau I</v>
      </c>
      <c r="E800">
        <v>0</v>
      </c>
      <c r="F800" t="s">
        <v>10</v>
      </c>
      <c r="G800" t="s">
        <v>12</v>
      </c>
      <c r="H800" s="7">
        <v>1184.8141000000001</v>
      </c>
    </row>
    <row r="801" spans="1:8" x14ac:dyDescent="0.3">
      <c r="A801">
        <v>33</v>
      </c>
      <c r="B801" t="s">
        <v>8</v>
      </c>
      <c r="C801" s="10">
        <v>24.795000000000002</v>
      </c>
      <c r="D801" s="10" t="str">
        <f>VLOOKUP(C801,depara!$B$2:$D$7,3,TRUE)</f>
        <v>2.Peso Normal</v>
      </c>
      <c r="E801">
        <v>0</v>
      </c>
      <c r="F801" t="s">
        <v>9</v>
      </c>
      <c r="G801" t="s">
        <v>14</v>
      </c>
      <c r="H801" s="7">
        <v>1790.4527050000002</v>
      </c>
    </row>
    <row r="802" spans="1:8" x14ac:dyDescent="0.3">
      <c r="A802">
        <v>42</v>
      </c>
      <c r="B802" t="s">
        <v>7</v>
      </c>
      <c r="C802" s="10">
        <v>26.18</v>
      </c>
      <c r="D802" s="10" t="str">
        <f>VLOOKUP(C802,depara!$B$2:$D$7,3,TRUE)</f>
        <v>3.Pré-Obesidade</v>
      </c>
      <c r="E802">
        <v>1</v>
      </c>
      <c r="F802" t="s">
        <v>10</v>
      </c>
      <c r="G802" t="s">
        <v>11</v>
      </c>
      <c r="H802" s="7">
        <v>704.67222000000004</v>
      </c>
    </row>
    <row r="803" spans="1:8" x14ac:dyDescent="0.3">
      <c r="A803">
        <v>64</v>
      </c>
      <c r="B803" t="s">
        <v>7</v>
      </c>
      <c r="C803" s="10">
        <v>35.97</v>
      </c>
      <c r="D803" s="10" t="str">
        <f>VLOOKUP(C803,depara!$B$2:$D$7,3,TRUE)</f>
        <v>5.Obesidade Grau II</v>
      </c>
      <c r="E803">
        <v>0</v>
      </c>
      <c r="F803" t="s">
        <v>10</v>
      </c>
      <c r="G803" t="s">
        <v>11</v>
      </c>
      <c r="H803" s="7">
        <v>1431.38463</v>
      </c>
    </row>
    <row r="804" spans="1:8" x14ac:dyDescent="0.3">
      <c r="A804">
        <v>21</v>
      </c>
      <c r="B804" t="s">
        <v>8</v>
      </c>
      <c r="C804" s="10">
        <v>22.3</v>
      </c>
      <c r="D804" s="10" t="str">
        <f>VLOOKUP(C804,depara!$B$2:$D$7,3,TRUE)</f>
        <v>2.Peso Normal</v>
      </c>
      <c r="E804">
        <v>1</v>
      </c>
      <c r="F804" t="s">
        <v>10</v>
      </c>
      <c r="G804" t="s">
        <v>12</v>
      </c>
      <c r="H804" s="7">
        <v>210.30799999999999</v>
      </c>
    </row>
    <row r="805" spans="1:8" x14ac:dyDescent="0.3">
      <c r="A805">
        <v>18</v>
      </c>
      <c r="B805" t="s">
        <v>7</v>
      </c>
      <c r="C805" s="10">
        <v>42.24</v>
      </c>
      <c r="D805" s="10" t="str">
        <f>VLOOKUP(C805,depara!$B$2:$D$7,3,TRUE)</f>
        <v>6.Obesidade Grau III</v>
      </c>
      <c r="E805">
        <v>0</v>
      </c>
      <c r="F805" t="s">
        <v>9</v>
      </c>
      <c r="G805" t="s">
        <v>11</v>
      </c>
      <c r="H805" s="7">
        <v>3879.2685599999995</v>
      </c>
    </row>
    <row r="806" spans="1:8" x14ac:dyDescent="0.3">
      <c r="A806">
        <v>23</v>
      </c>
      <c r="B806" t="s">
        <v>8</v>
      </c>
      <c r="C806" s="10">
        <v>26.51</v>
      </c>
      <c r="D806" s="10" t="str">
        <f>VLOOKUP(C806,depara!$B$2:$D$7,3,TRUE)</f>
        <v>3.Pré-Obesidade</v>
      </c>
      <c r="E806">
        <v>0</v>
      </c>
      <c r="F806" t="s">
        <v>10</v>
      </c>
      <c r="G806" t="s">
        <v>11</v>
      </c>
      <c r="H806" s="7">
        <v>181.58759000000001</v>
      </c>
    </row>
    <row r="807" spans="1:8" x14ac:dyDescent="0.3">
      <c r="A807">
        <v>45</v>
      </c>
      <c r="B807" t="s">
        <v>7</v>
      </c>
      <c r="C807" s="10">
        <v>35.814999999999998</v>
      </c>
      <c r="D807" s="10" t="str">
        <f>VLOOKUP(C807,depara!$B$2:$D$7,3,TRUE)</f>
        <v>5.Obesidade Grau II</v>
      </c>
      <c r="E807">
        <v>0</v>
      </c>
      <c r="F807" t="s">
        <v>10</v>
      </c>
      <c r="G807" t="s">
        <v>13</v>
      </c>
      <c r="H807" s="7">
        <v>773.18578500000001</v>
      </c>
    </row>
    <row r="808" spans="1:8" x14ac:dyDescent="0.3">
      <c r="A808">
        <v>40</v>
      </c>
      <c r="B808" t="s">
        <v>7</v>
      </c>
      <c r="C808" s="10">
        <v>41.42</v>
      </c>
      <c r="D808" s="10" t="str">
        <f>VLOOKUP(C808,depara!$B$2:$D$7,3,TRUE)</f>
        <v>6.Obesidade Grau III</v>
      </c>
      <c r="E808">
        <v>1</v>
      </c>
      <c r="F808" t="s">
        <v>10</v>
      </c>
      <c r="G808" t="s">
        <v>13</v>
      </c>
      <c r="H808" s="7">
        <v>2847.673499</v>
      </c>
    </row>
    <row r="809" spans="1:8" x14ac:dyDescent="0.3">
      <c r="A809">
        <v>19</v>
      </c>
      <c r="B809" t="s">
        <v>7</v>
      </c>
      <c r="C809" s="10">
        <v>36.575000000000003</v>
      </c>
      <c r="D809" s="10" t="str">
        <f>VLOOKUP(C809,depara!$B$2:$D$7,3,TRUE)</f>
        <v>5.Obesidade Grau II</v>
      </c>
      <c r="E809">
        <v>0</v>
      </c>
      <c r="F809" t="s">
        <v>10</v>
      </c>
      <c r="G809" t="s">
        <v>13</v>
      </c>
      <c r="H809" s="7">
        <v>213.68822500000002</v>
      </c>
    </row>
    <row r="810" spans="1:8" x14ac:dyDescent="0.3">
      <c r="A810">
        <v>18</v>
      </c>
      <c r="B810" t="s">
        <v>8</v>
      </c>
      <c r="C810" s="10">
        <v>30.14</v>
      </c>
      <c r="D810" s="10" t="str">
        <f>VLOOKUP(C810,depara!$B$2:$D$7,3,TRUE)</f>
        <v>4.Obesidade Grau I</v>
      </c>
      <c r="E810">
        <v>0</v>
      </c>
      <c r="F810" t="s">
        <v>10</v>
      </c>
      <c r="G810" t="s">
        <v>11</v>
      </c>
      <c r="H810" s="7">
        <v>113.15065999999999</v>
      </c>
    </row>
    <row r="811" spans="1:8" x14ac:dyDescent="0.3">
      <c r="A811">
        <v>25</v>
      </c>
      <c r="B811" t="s">
        <v>8</v>
      </c>
      <c r="C811" s="10">
        <v>25.84</v>
      </c>
      <c r="D811" s="10" t="str">
        <f>VLOOKUP(C811,depara!$B$2:$D$7,3,TRUE)</f>
        <v>3.Pré-Obesidade</v>
      </c>
      <c r="E811">
        <v>1</v>
      </c>
      <c r="F811" t="s">
        <v>10</v>
      </c>
      <c r="G811" t="s">
        <v>14</v>
      </c>
      <c r="H811" s="7">
        <v>330.97926000000001</v>
      </c>
    </row>
    <row r="812" spans="1:8" x14ac:dyDescent="0.3">
      <c r="A812">
        <v>46</v>
      </c>
      <c r="B812" t="s">
        <v>7</v>
      </c>
      <c r="C812" s="10">
        <v>30.8</v>
      </c>
      <c r="D812" s="10" t="str">
        <f>VLOOKUP(C812,depara!$B$2:$D$7,3,TRUE)</f>
        <v>4.Obesidade Grau I</v>
      </c>
      <c r="E812">
        <v>3</v>
      </c>
      <c r="F812" t="s">
        <v>10</v>
      </c>
      <c r="G812" t="s">
        <v>12</v>
      </c>
      <c r="H812" s="7">
        <v>941.49199999999996</v>
      </c>
    </row>
    <row r="813" spans="1:8" x14ac:dyDescent="0.3">
      <c r="A813">
        <v>33</v>
      </c>
      <c r="B813" t="s">
        <v>7</v>
      </c>
      <c r="C813" s="10">
        <v>42.94</v>
      </c>
      <c r="D813" s="10" t="str">
        <f>VLOOKUP(C813,depara!$B$2:$D$7,3,TRUE)</f>
        <v>6.Obesidade Grau III</v>
      </c>
      <c r="E813">
        <v>3</v>
      </c>
      <c r="F813" t="s">
        <v>10</v>
      </c>
      <c r="G813" t="s">
        <v>13</v>
      </c>
      <c r="H813" s="7">
        <v>636.09935999999993</v>
      </c>
    </row>
    <row r="814" spans="1:8" x14ac:dyDescent="0.3">
      <c r="A814">
        <v>54</v>
      </c>
      <c r="B814" t="s">
        <v>8</v>
      </c>
      <c r="C814" s="10">
        <v>21.01</v>
      </c>
      <c r="D814" s="10" t="str">
        <f>VLOOKUP(C814,depara!$B$2:$D$7,3,TRUE)</f>
        <v>2.Peso Normal</v>
      </c>
      <c r="E814">
        <v>2</v>
      </c>
      <c r="F814" t="s">
        <v>10</v>
      </c>
      <c r="G814" t="s">
        <v>11</v>
      </c>
      <c r="H814" s="7">
        <v>1101.3711900000001</v>
      </c>
    </row>
    <row r="815" spans="1:8" x14ac:dyDescent="0.3">
      <c r="A815">
        <v>28</v>
      </c>
      <c r="B815" t="s">
        <v>8</v>
      </c>
      <c r="C815" s="10">
        <v>22.515000000000001</v>
      </c>
      <c r="D815" s="10" t="str">
        <f>VLOOKUP(C815,depara!$B$2:$D$7,3,TRUE)</f>
        <v>2.Peso Normal</v>
      </c>
      <c r="E815">
        <v>2</v>
      </c>
      <c r="F815" t="s">
        <v>10</v>
      </c>
      <c r="G815" t="s">
        <v>14</v>
      </c>
      <c r="H815" s="7">
        <v>442.88878499999998</v>
      </c>
    </row>
    <row r="816" spans="1:8" x14ac:dyDescent="0.3">
      <c r="A816">
        <v>36</v>
      </c>
      <c r="B816" t="s">
        <v>8</v>
      </c>
      <c r="C816" s="10">
        <v>34.43</v>
      </c>
      <c r="D816" s="10" t="str">
        <f>VLOOKUP(C816,depara!$B$2:$D$7,3,TRUE)</f>
        <v>4.Obesidade Grau I</v>
      </c>
      <c r="E816">
        <v>2</v>
      </c>
      <c r="F816" t="s">
        <v>10</v>
      </c>
      <c r="G816" t="s">
        <v>11</v>
      </c>
      <c r="H816" s="7">
        <v>558.43056999999999</v>
      </c>
    </row>
    <row r="817" spans="1:8" x14ac:dyDescent="0.3">
      <c r="A817">
        <v>20</v>
      </c>
      <c r="B817" t="s">
        <v>7</v>
      </c>
      <c r="C817" s="10">
        <v>31.46</v>
      </c>
      <c r="D817" s="10" t="str">
        <f>VLOOKUP(C817,depara!$B$2:$D$7,3,TRUE)</f>
        <v>4.Obesidade Grau I</v>
      </c>
      <c r="E817">
        <v>0</v>
      </c>
      <c r="F817" t="s">
        <v>10</v>
      </c>
      <c r="G817" t="s">
        <v>11</v>
      </c>
      <c r="H817" s="7">
        <v>187.79293999999999</v>
      </c>
    </row>
    <row r="818" spans="1:8" x14ac:dyDescent="0.3">
      <c r="A818">
        <v>24</v>
      </c>
      <c r="B818" t="s">
        <v>7</v>
      </c>
      <c r="C818" s="10">
        <v>24.225000000000001</v>
      </c>
      <c r="D818" s="10" t="str">
        <f>VLOOKUP(C818,depara!$B$2:$D$7,3,TRUE)</f>
        <v>2.Peso Normal</v>
      </c>
      <c r="E818">
        <v>0</v>
      </c>
      <c r="F818" t="s">
        <v>10</v>
      </c>
      <c r="G818" t="s">
        <v>13</v>
      </c>
      <c r="H818" s="7">
        <v>284.27607499999999</v>
      </c>
    </row>
    <row r="819" spans="1:8" x14ac:dyDescent="0.3">
      <c r="A819">
        <v>23</v>
      </c>
      <c r="B819" t="s">
        <v>8</v>
      </c>
      <c r="C819" s="10">
        <v>37.1</v>
      </c>
      <c r="D819" s="10" t="str">
        <f>VLOOKUP(C819,depara!$B$2:$D$7,3,TRUE)</f>
        <v>5.Obesidade Grau II</v>
      </c>
      <c r="E819">
        <v>3</v>
      </c>
      <c r="F819" t="s">
        <v>10</v>
      </c>
      <c r="G819" t="s">
        <v>12</v>
      </c>
      <c r="H819" s="7">
        <v>359.75959999999998</v>
      </c>
    </row>
    <row r="820" spans="1:8" x14ac:dyDescent="0.3">
      <c r="A820">
        <v>47</v>
      </c>
      <c r="B820" t="s">
        <v>7</v>
      </c>
      <c r="C820" s="10">
        <v>26.125</v>
      </c>
      <c r="D820" s="10" t="str">
        <f>VLOOKUP(C820,depara!$B$2:$D$7,3,TRUE)</f>
        <v>3.Pré-Obesidade</v>
      </c>
      <c r="E820">
        <v>1</v>
      </c>
      <c r="F820" t="s">
        <v>9</v>
      </c>
      <c r="G820" t="s">
        <v>14</v>
      </c>
      <c r="H820" s="7">
        <v>2340.1305750000001</v>
      </c>
    </row>
    <row r="821" spans="1:8" x14ac:dyDescent="0.3">
      <c r="A821">
        <v>33</v>
      </c>
      <c r="B821" t="s">
        <v>7</v>
      </c>
      <c r="C821" s="10">
        <v>35.53</v>
      </c>
      <c r="D821" s="10" t="str">
        <f>VLOOKUP(C821,depara!$B$2:$D$7,3,TRUE)</f>
        <v>5.Obesidade Grau II</v>
      </c>
      <c r="E821">
        <v>0</v>
      </c>
      <c r="F821" t="s">
        <v>9</v>
      </c>
      <c r="G821" t="s">
        <v>13</v>
      </c>
      <c r="H821" s="7">
        <v>5513.5402090000007</v>
      </c>
    </row>
    <row r="822" spans="1:8" x14ac:dyDescent="0.3">
      <c r="A822">
        <v>45</v>
      </c>
      <c r="B822" t="s">
        <v>8</v>
      </c>
      <c r="C822" s="10">
        <v>33.700000000000003</v>
      </c>
      <c r="D822" s="10" t="str">
        <f>VLOOKUP(C822,depara!$B$2:$D$7,3,TRUE)</f>
        <v>4.Obesidade Grau I</v>
      </c>
      <c r="E822">
        <v>1</v>
      </c>
      <c r="F822" t="s">
        <v>10</v>
      </c>
      <c r="G822" t="s">
        <v>12</v>
      </c>
      <c r="H822" s="7">
        <v>744.59179999999992</v>
      </c>
    </row>
    <row r="823" spans="1:8" x14ac:dyDescent="0.3">
      <c r="A823">
        <v>26</v>
      </c>
      <c r="B823" t="s">
        <v>8</v>
      </c>
      <c r="C823" s="7">
        <v>17.670000000000002</v>
      </c>
      <c r="D823" s="10" t="str">
        <f>VLOOKUP(C823,depara!$B$2:$D$7,3,TRUE)</f>
        <v>1.Abaixo do peso</v>
      </c>
      <c r="E823">
        <v>0</v>
      </c>
      <c r="F823" t="s">
        <v>10</v>
      </c>
      <c r="G823" t="s">
        <v>13</v>
      </c>
      <c r="H823" s="7">
        <v>268.09493000000003</v>
      </c>
    </row>
    <row r="824" spans="1:8" x14ac:dyDescent="0.3">
      <c r="A824">
        <v>18</v>
      </c>
      <c r="B824" t="s">
        <v>7</v>
      </c>
      <c r="C824" s="10">
        <v>31.13</v>
      </c>
      <c r="D824" s="10" t="str">
        <f>VLOOKUP(C824,depara!$B$2:$D$7,3,TRUE)</f>
        <v>4.Obesidade Grau I</v>
      </c>
      <c r="E824">
        <v>0</v>
      </c>
      <c r="F824" t="s">
        <v>10</v>
      </c>
      <c r="G824" t="s">
        <v>11</v>
      </c>
      <c r="H824" s="7">
        <v>162.18827000000002</v>
      </c>
    </row>
    <row r="825" spans="1:8" x14ac:dyDescent="0.3">
      <c r="A825">
        <v>44</v>
      </c>
      <c r="B825" t="s">
        <v>7</v>
      </c>
      <c r="C825" s="10">
        <v>29.81</v>
      </c>
      <c r="D825" s="10" t="str">
        <f>VLOOKUP(C825,depara!$B$2:$D$7,3,TRUE)</f>
        <v>3.Pré-Obesidade</v>
      </c>
      <c r="E825">
        <v>2</v>
      </c>
      <c r="F825" t="s">
        <v>10</v>
      </c>
      <c r="G825" t="s">
        <v>11</v>
      </c>
      <c r="H825" s="7">
        <v>821.92039</v>
      </c>
    </row>
    <row r="826" spans="1:8" x14ac:dyDescent="0.3">
      <c r="A826">
        <v>60</v>
      </c>
      <c r="B826" t="s">
        <v>8</v>
      </c>
      <c r="C826" s="10">
        <v>24.32</v>
      </c>
      <c r="D826" s="10" t="str">
        <f>VLOOKUP(C826,depara!$B$2:$D$7,3,TRUE)</f>
        <v>2.Peso Normal</v>
      </c>
      <c r="E826">
        <v>0</v>
      </c>
      <c r="F826" t="s">
        <v>10</v>
      </c>
      <c r="G826" t="s">
        <v>13</v>
      </c>
      <c r="H826" s="7">
        <v>1252.3604799999998</v>
      </c>
    </row>
    <row r="827" spans="1:8" x14ac:dyDescent="0.3">
      <c r="A827">
        <v>64</v>
      </c>
      <c r="B827" t="s">
        <v>7</v>
      </c>
      <c r="C827" s="10">
        <v>31.824999999999999</v>
      </c>
      <c r="D827" s="10" t="str">
        <f>VLOOKUP(C827,depara!$B$2:$D$7,3,TRUE)</f>
        <v>4.Obesidade Grau I</v>
      </c>
      <c r="E827">
        <v>2</v>
      </c>
      <c r="F827" t="s">
        <v>10</v>
      </c>
      <c r="G827" t="s">
        <v>14</v>
      </c>
      <c r="H827" s="7">
        <v>1606.908475</v>
      </c>
    </row>
    <row r="828" spans="1:8" x14ac:dyDescent="0.3">
      <c r="A828">
        <v>56</v>
      </c>
      <c r="B828" t="s">
        <v>8</v>
      </c>
      <c r="C828" s="10">
        <v>31.79</v>
      </c>
      <c r="D828" s="10" t="str">
        <f>VLOOKUP(C828,depara!$B$2:$D$7,3,TRUE)</f>
        <v>4.Obesidade Grau I</v>
      </c>
      <c r="E828">
        <v>2</v>
      </c>
      <c r="F828" t="s">
        <v>9</v>
      </c>
      <c r="G828" t="s">
        <v>11</v>
      </c>
      <c r="H828" s="7">
        <v>4381.3866099999996</v>
      </c>
    </row>
    <row r="829" spans="1:8" x14ac:dyDescent="0.3">
      <c r="A829">
        <v>36</v>
      </c>
      <c r="B829" t="s">
        <v>8</v>
      </c>
      <c r="C829" s="10">
        <v>28.024999999999999</v>
      </c>
      <c r="D829" s="10" t="str">
        <f>VLOOKUP(C829,depara!$B$2:$D$7,3,TRUE)</f>
        <v>3.Pré-Obesidade</v>
      </c>
      <c r="E829">
        <v>1</v>
      </c>
      <c r="F829" t="s">
        <v>9</v>
      </c>
      <c r="G829" t="s">
        <v>14</v>
      </c>
      <c r="H829" s="7">
        <v>2077.3627750000001</v>
      </c>
    </row>
    <row r="830" spans="1:8" x14ac:dyDescent="0.3">
      <c r="A830">
        <v>41</v>
      </c>
      <c r="B830" t="s">
        <v>8</v>
      </c>
      <c r="C830" s="10">
        <v>30.78</v>
      </c>
      <c r="D830" s="10" t="str">
        <f>VLOOKUP(C830,depara!$B$2:$D$7,3,TRUE)</f>
        <v>4.Obesidade Grau I</v>
      </c>
      <c r="E830">
        <v>3</v>
      </c>
      <c r="F830" t="s">
        <v>9</v>
      </c>
      <c r="G830" t="s">
        <v>14</v>
      </c>
      <c r="H830" s="7">
        <v>3959.7407200000002</v>
      </c>
    </row>
    <row r="831" spans="1:8" x14ac:dyDescent="0.3">
      <c r="A831">
        <v>39</v>
      </c>
      <c r="B831" t="s">
        <v>8</v>
      </c>
      <c r="C831" s="10">
        <v>21.85</v>
      </c>
      <c r="D831" s="10" t="str">
        <f>VLOOKUP(C831,depara!$B$2:$D$7,3,TRUE)</f>
        <v>2.Peso Normal</v>
      </c>
      <c r="E831">
        <v>1</v>
      </c>
      <c r="F831" t="s">
        <v>10</v>
      </c>
      <c r="G831" t="s">
        <v>13</v>
      </c>
      <c r="H831" s="7">
        <v>611.74945000000002</v>
      </c>
    </row>
    <row r="832" spans="1:8" x14ac:dyDescent="0.3">
      <c r="A832">
        <v>63</v>
      </c>
      <c r="B832" t="s">
        <v>8</v>
      </c>
      <c r="C832" s="10">
        <v>33.1</v>
      </c>
      <c r="D832" s="10" t="str">
        <f>VLOOKUP(C832,depara!$B$2:$D$7,3,TRUE)</f>
        <v>4.Obesidade Grau I</v>
      </c>
      <c r="E832">
        <v>0</v>
      </c>
      <c r="F832" t="s">
        <v>10</v>
      </c>
      <c r="G832" t="s">
        <v>12</v>
      </c>
      <c r="H832" s="7">
        <v>1339.3755999999998</v>
      </c>
    </row>
    <row r="833" spans="1:8" x14ac:dyDescent="0.3">
      <c r="A833">
        <v>36</v>
      </c>
      <c r="B833" t="s">
        <v>7</v>
      </c>
      <c r="C833" s="10">
        <v>25.84</v>
      </c>
      <c r="D833" s="10" t="str">
        <f>VLOOKUP(C833,depara!$B$2:$D$7,3,TRUE)</f>
        <v>3.Pré-Obesidade</v>
      </c>
      <c r="E833">
        <v>0</v>
      </c>
      <c r="F833" t="s">
        <v>10</v>
      </c>
      <c r="G833" t="s">
        <v>13</v>
      </c>
      <c r="H833" s="7">
        <v>526.63656000000003</v>
      </c>
    </row>
    <row r="834" spans="1:8" x14ac:dyDescent="0.3">
      <c r="A834">
        <v>28</v>
      </c>
      <c r="B834" t="s">
        <v>7</v>
      </c>
      <c r="C834" s="10">
        <v>23.844999999999999</v>
      </c>
      <c r="D834" s="10" t="str">
        <f>VLOOKUP(C834,depara!$B$2:$D$7,3,TRUE)</f>
        <v>2.Peso Normal</v>
      </c>
      <c r="E834">
        <v>2</v>
      </c>
      <c r="F834" t="s">
        <v>10</v>
      </c>
      <c r="G834" t="s">
        <v>13</v>
      </c>
      <c r="H834" s="7">
        <v>471.97365499999995</v>
      </c>
    </row>
    <row r="835" spans="1:8" x14ac:dyDescent="0.3">
      <c r="A835">
        <v>58</v>
      </c>
      <c r="B835" t="s">
        <v>8</v>
      </c>
      <c r="C835" s="10">
        <v>34.39</v>
      </c>
      <c r="D835" s="10" t="str">
        <f>VLOOKUP(C835,depara!$B$2:$D$7,3,TRUE)</f>
        <v>4.Obesidade Grau I</v>
      </c>
      <c r="E835">
        <v>0</v>
      </c>
      <c r="F835" t="s">
        <v>10</v>
      </c>
      <c r="G835" t="s">
        <v>13</v>
      </c>
      <c r="H835" s="7">
        <v>1174.3934100000001</v>
      </c>
    </row>
    <row r="836" spans="1:8" x14ac:dyDescent="0.3">
      <c r="A836">
        <v>36</v>
      </c>
      <c r="B836" t="s">
        <v>8</v>
      </c>
      <c r="C836" s="10">
        <v>33.82</v>
      </c>
      <c r="D836" s="10" t="str">
        <f>VLOOKUP(C836,depara!$B$2:$D$7,3,TRUE)</f>
        <v>4.Obesidade Grau I</v>
      </c>
      <c r="E836">
        <v>1</v>
      </c>
      <c r="F836" t="s">
        <v>10</v>
      </c>
      <c r="G836" t="s">
        <v>13</v>
      </c>
      <c r="H836" s="7">
        <v>537.74577999999997</v>
      </c>
    </row>
    <row r="837" spans="1:8" x14ac:dyDescent="0.3">
      <c r="A837">
        <v>42</v>
      </c>
      <c r="B837" t="s">
        <v>8</v>
      </c>
      <c r="C837" s="10">
        <v>35.97</v>
      </c>
      <c r="D837" s="10" t="str">
        <f>VLOOKUP(C837,depara!$B$2:$D$7,3,TRUE)</f>
        <v>5.Obesidade Grau II</v>
      </c>
      <c r="E837">
        <v>2</v>
      </c>
      <c r="F837" t="s">
        <v>10</v>
      </c>
      <c r="G837" t="s">
        <v>11</v>
      </c>
      <c r="H837" s="7">
        <v>716.03302999999994</v>
      </c>
    </row>
    <row r="838" spans="1:8" x14ac:dyDescent="0.3">
      <c r="A838">
        <v>36</v>
      </c>
      <c r="B838" t="s">
        <v>8</v>
      </c>
      <c r="C838" s="10">
        <v>31.5</v>
      </c>
      <c r="D838" s="10" t="str">
        <f>VLOOKUP(C838,depara!$B$2:$D$7,3,TRUE)</f>
        <v>4.Obesidade Grau I</v>
      </c>
      <c r="E838">
        <v>0</v>
      </c>
      <c r="F838" t="s">
        <v>10</v>
      </c>
      <c r="G838" t="s">
        <v>12</v>
      </c>
      <c r="H838" s="7">
        <v>440.22329999999999</v>
      </c>
    </row>
    <row r="839" spans="1:8" x14ac:dyDescent="0.3">
      <c r="A839">
        <v>56</v>
      </c>
      <c r="B839" t="s">
        <v>7</v>
      </c>
      <c r="C839" s="10">
        <v>28.31</v>
      </c>
      <c r="D839" s="10" t="str">
        <f>VLOOKUP(C839,depara!$B$2:$D$7,3,TRUE)</f>
        <v>3.Pré-Obesidade</v>
      </c>
      <c r="E839">
        <v>0</v>
      </c>
      <c r="F839" t="s">
        <v>10</v>
      </c>
      <c r="G839" t="s">
        <v>14</v>
      </c>
      <c r="H839" s="7">
        <v>1165.77189</v>
      </c>
    </row>
    <row r="840" spans="1:8" x14ac:dyDescent="0.3">
      <c r="A840">
        <v>35</v>
      </c>
      <c r="B840" t="s">
        <v>7</v>
      </c>
      <c r="C840" s="10">
        <v>23.465</v>
      </c>
      <c r="D840" s="10" t="str">
        <f>VLOOKUP(C840,depara!$B$2:$D$7,3,TRUE)</f>
        <v>2.Peso Normal</v>
      </c>
      <c r="E840">
        <v>2</v>
      </c>
      <c r="F840" t="s">
        <v>10</v>
      </c>
      <c r="G840" t="s">
        <v>14</v>
      </c>
      <c r="H840" s="7">
        <v>640.22913500000004</v>
      </c>
    </row>
    <row r="841" spans="1:8" x14ac:dyDescent="0.3">
      <c r="A841">
        <v>59</v>
      </c>
      <c r="B841" t="s">
        <v>7</v>
      </c>
      <c r="C841" s="10">
        <v>31.35</v>
      </c>
      <c r="D841" s="10" t="str">
        <f>VLOOKUP(C841,depara!$B$2:$D$7,3,TRUE)</f>
        <v>4.Obesidade Grau I</v>
      </c>
      <c r="E841">
        <v>0</v>
      </c>
      <c r="F841" t="s">
        <v>10</v>
      </c>
      <c r="G841" t="s">
        <v>13</v>
      </c>
      <c r="H841" s="7">
        <v>1262.21795</v>
      </c>
    </row>
    <row r="842" spans="1:8" x14ac:dyDescent="0.3">
      <c r="A842">
        <v>21</v>
      </c>
      <c r="B842" t="s">
        <v>8</v>
      </c>
      <c r="C842" s="10">
        <v>31.1</v>
      </c>
      <c r="D842" s="10" t="str">
        <f>VLOOKUP(C842,depara!$B$2:$D$7,3,TRUE)</f>
        <v>4.Obesidade Grau I</v>
      </c>
      <c r="E842">
        <v>0</v>
      </c>
      <c r="F842" t="s">
        <v>10</v>
      </c>
      <c r="G842" t="s">
        <v>12</v>
      </c>
      <c r="H842" s="7">
        <v>152.63119999999998</v>
      </c>
    </row>
    <row r="843" spans="1:8" x14ac:dyDescent="0.3">
      <c r="A843">
        <v>59</v>
      </c>
      <c r="B843" t="s">
        <v>8</v>
      </c>
      <c r="C843" s="10">
        <v>24.7</v>
      </c>
      <c r="D843" s="10" t="str">
        <f>VLOOKUP(C843,depara!$B$2:$D$7,3,TRUE)</f>
        <v>2.Peso Normal</v>
      </c>
      <c r="E843">
        <v>0</v>
      </c>
      <c r="F843" t="s">
        <v>10</v>
      </c>
      <c r="G843" t="s">
        <v>14</v>
      </c>
      <c r="H843" s="7">
        <v>1232.3935999999999</v>
      </c>
    </row>
    <row r="844" spans="1:8" x14ac:dyDescent="0.3">
      <c r="A844">
        <v>23</v>
      </c>
      <c r="B844" t="s">
        <v>7</v>
      </c>
      <c r="C844" s="10">
        <v>32.78</v>
      </c>
      <c r="D844" s="10" t="str">
        <f>VLOOKUP(C844,depara!$B$2:$D$7,3,TRUE)</f>
        <v>4.Obesidade Grau I</v>
      </c>
      <c r="E844">
        <v>2</v>
      </c>
      <c r="F844" t="s">
        <v>9</v>
      </c>
      <c r="G844" t="s">
        <v>11</v>
      </c>
      <c r="H844" s="7">
        <v>3602.1011200000003</v>
      </c>
    </row>
    <row r="845" spans="1:8" x14ac:dyDescent="0.3">
      <c r="A845">
        <v>57</v>
      </c>
      <c r="B845" t="s">
        <v>7</v>
      </c>
      <c r="C845" s="10">
        <v>29.81</v>
      </c>
      <c r="D845" s="10" t="str">
        <f>VLOOKUP(C845,depara!$B$2:$D$7,3,TRUE)</f>
        <v>3.Pré-Obesidade</v>
      </c>
      <c r="E845">
        <v>0</v>
      </c>
      <c r="F845" t="s">
        <v>9</v>
      </c>
      <c r="G845" t="s">
        <v>11</v>
      </c>
      <c r="H845" s="7">
        <v>2753.39129</v>
      </c>
    </row>
    <row r="846" spans="1:8" x14ac:dyDescent="0.3">
      <c r="A846">
        <v>53</v>
      </c>
      <c r="B846" t="s">
        <v>8</v>
      </c>
      <c r="C846" s="10">
        <v>30.495000000000001</v>
      </c>
      <c r="D846" s="10" t="str">
        <f>VLOOKUP(C846,depara!$B$2:$D$7,3,TRUE)</f>
        <v>4.Obesidade Grau I</v>
      </c>
      <c r="E846">
        <v>0</v>
      </c>
      <c r="F846" t="s">
        <v>10</v>
      </c>
      <c r="G846" t="s">
        <v>14</v>
      </c>
      <c r="H846" s="7">
        <v>1007.2055050000001</v>
      </c>
    </row>
    <row r="847" spans="1:8" x14ac:dyDescent="0.3">
      <c r="A847">
        <v>60</v>
      </c>
      <c r="B847" t="s">
        <v>7</v>
      </c>
      <c r="C847" s="10">
        <v>32.450000000000003</v>
      </c>
      <c r="D847" s="10" t="str">
        <f>VLOOKUP(C847,depara!$B$2:$D$7,3,TRUE)</f>
        <v>4.Obesidade Grau I</v>
      </c>
      <c r="E847">
        <v>0</v>
      </c>
      <c r="F847" t="s">
        <v>9</v>
      </c>
      <c r="G847" t="s">
        <v>11</v>
      </c>
      <c r="H847" s="7">
        <v>4500.8955499999993</v>
      </c>
    </row>
    <row r="848" spans="1:8" x14ac:dyDescent="0.3">
      <c r="A848">
        <v>51</v>
      </c>
      <c r="B848" t="s">
        <v>7</v>
      </c>
      <c r="C848" s="10">
        <v>34.200000000000003</v>
      </c>
      <c r="D848" s="10" t="str">
        <f>VLOOKUP(C848,depara!$B$2:$D$7,3,TRUE)</f>
        <v>4.Obesidade Grau I</v>
      </c>
      <c r="E848">
        <v>1</v>
      </c>
      <c r="F848" t="s">
        <v>10</v>
      </c>
      <c r="G848" t="s">
        <v>12</v>
      </c>
      <c r="H848" s="7">
        <v>987.27009999999996</v>
      </c>
    </row>
    <row r="849" spans="1:8" x14ac:dyDescent="0.3">
      <c r="A849">
        <v>23</v>
      </c>
      <c r="B849" t="s">
        <v>8</v>
      </c>
      <c r="C849" s="10">
        <v>50.38</v>
      </c>
      <c r="D849" s="10" t="str">
        <f>VLOOKUP(C849,depara!$B$2:$D$7,3,TRUE)</f>
        <v>6.Obesidade Grau III</v>
      </c>
      <c r="E849">
        <v>1</v>
      </c>
      <c r="F849" t="s">
        <v>10</v>
      </c>
      <c r="G849" t="s">
        <v>11</v>
      </c>
      <c r="H849" s="7">
        <v>243.80551999999997</v>
      </c>
    </row>
    <row r="850" spans="1:8" x14ac:dyDescent="0.3">
      <c r="A850">
        <v>27</v>
      </c>
      <c r="B850" t="s">
        <v>7</v>
      </c>
      <c r="C850" s="10">
        <v>24.1</v>
      </c>
      <c r="D850" s="10" t="str">
        <f>VLOOKUP(C850,depara!$B$2:$D$7,3,TRUE)</f>
        <v>2.Peso Normal</v>
      </c>
      <c r="E850">
        <v>0</v>
      </c>
      <c r="F850" t="s">
        <v>10</v>
      </c>
      <c r="G850" t="s">
        <v>12</v>
      </c>
      <c r="H850" s="7">
        <v>297.4126</v>
      </c>
    </row>
    <row r="851" spans="1:8" x14ac:dyDescent="0.3">
      <c r="A851">
        <v>55</v>
      </c>
      <c r="B851" t="s">
        <v>8</v>
      </c>
      <c r="C851" s="10">
        <v>32.774999999999999</v>
      </c>
      <c r="D851" s="10" t="str">
        <f>VLOOKUP(C851,depara!$B$2:$D$7,3,TRUE)</f>
        <v>4.Obesidade Grau I</v>
      </c>
      <c r="E851">
        <v>0</v>
      </c>
      <c r="F851" t="s">
        <v>10</v>
      </c>
      <c r="G851" t="s">
        <v>13</v>
      </c>
      <c r="H851" s="7">
        <v>1060.163225</v>
      </c>
    </row>
    <row r="852" spans="1:8" x14ac:dyDescent="0.3">
      <c r="A852">
        <v>37</v>
      </c>
      <c r="B852" t="s">
        <v>7</v>
      </c>
      <c r="C852" s="10">
        <v>30.78</v>
      </c>
      <c r="D852" s="10" t="str">
        <f>VLOOKUP(C852,depara!$B$2:$D$7,3,TRUE)</f>
        <v>4.Obesidade Grau I</v>
      </c>
      <c r="E852">
        <v>0</v>
      </c>
      <c r="F852" t="s">
        <v>9</v>
      </c>
      <c r="G852" t="s">
        <v>14</v>
      </c>
      <c r="H852" s="7">
        <v>3727.01512</v>
      </c>
    </row>
    <row r="853" spans="1:8" x14ac:dyDescent="0.3">
      <c r="A853">
        <v>61</v>
      </c>
      <c r="B853" t="s">
        <v>8</v>
      </c>
      <c r="C853" s="10">
        <v>32.299999999999997</v>
      </c>
      <c r="D853" s="10" t="str">
        <f>VLOOKUP(C853,depara!$B$2:$D$7,3,TRUE)</f>
        <v>4.Obesidade Grau I</v>
      </c>
      <c r="E853">
        <v>2</v>
      </c>
      <c r="F853" t="s">
        <v>10</v>
      </c>
      <c r="G853" t="s">
        <v>13</v>
      </c>
      <c r="H853" s="7">
        <v>1411.962</v>
      </c>
    </row>
    <row r="854" spans="1:8" x14ac:dyDescent="0.3">
      <c r="A854">
        <v>46</v>
      </c>
      <c r="B854" t="s">
        <v>7</v>
      </c>
      <c r="C854" s="10">
        <v>35.53</v>
      </c>
      <c r="D854" s="10" t="str">
        <f>VLOOKUP(C854,depara!$B$2:$D$7,3,TRUE)</f>
        <v>5.Obesidade Grau II</v>
      </c>
      <c r="E854">
        <v>0</v>
      </c>
      <c r="F854" t="s">
        <v>9</v>
      </c>
      <c r="G854" t="s">
        <v>14</v>
      </c>
      <c r="H854" s="7">
        <v>4211.1664700000001</v>
      </c>
    </row>
    <row r="855" spans="1:8" x14ac:dyDescent="0.3">
      <c r="A855">
        <v>53</v>
      </c>
      <c r="B855" t="s">
        <v>7</v>
      </c>
      <c r="C855" s="10">
        <v>23.75</v>
      </c>
      <c r="D855" s="10" t="str">
        <f>VLOOKUP(C855,depara!$B$2:$D$7,3,TRUE)</f>
        <v>2.Peso Normal</v>
      </c>
      <c r="E855">
        <v>2</v>
      </c>
      <c r="F855" t="s">
        <v>10</v>
      </c>
      <c r="G855" t="s">
        <v>14</v>
      </c>
      <c r="H855" s="7">
        <v>1172.96795</v>
      </c>
    </row>
    <row r="856" spans="1:8" x14ac:dyDescent="0.3">
      <c r="A856">
        <v>49</v>
      </c>
      <c r="B856" t="s">
        <v>7</v>
      </c>
      <c r="C856" s="10">
        <v>23.844999999999999</v>
      </c>
      <c r="D856" s="10" t="str">
        <f>VLOOKUP(C856,depara!$B$2:$D$7,3,TRUE)</f>
        <v>2.Peso Normal</v>
      </c>
      <c r="E856">
        <v>3</v>
      </c>
      <c r="F856" t="s">
        <v>9</v>
      </c>
      <c r="G856" t="s">
        <v>14</v>
      </c>
      <c r="H856" s="7">
        <v>2410.6912550000002</v>
      </c>
    </row>
    <row r="857" spans="1:8" x14ac:dyDescent="0.3">
      <c r="A857">
        <v>20</v>
      </c>
      <c r="B857" t="s">
        <v>7</v>
      </c>
      <c r="C857" s="10">
        <v>29.6</v>
      </c>
      <c r="D857" s="10" t="str">
        <f>VLOOKUP(C857,depara!$B$2:$D$7,3,TRUE)</f>
        <v>3.Pré-Obesidade</v>
      </c>
      <c r="E857">
        <v>0</v>
      </c>
      <c r="F857" t="s">
        <v>10</v>
      </c>
      <c r="G857" t="s">
        <v>12</v>
      </c>
      <c r="H857" s="7">
        <v>187.53440000000001</v>
      </c>
    </row>
    <row r="858" spans="1:8" x14ac:dyDescent="0.3">
      <c r="A858">
        <v>48</v>
      </c>
      <c r="B858" t="s">
        <v>7</v>
      </c>
      <c r="C858" s="10">
        <v>33.11</v>
      </c>
      <c r="D858" s="10" t="str">
        <f>VLOOKUP(C858,depara!$B$2:$D$7,3,TRUE)</f>
        <v>4.Obesidade Grau I</v>
      </c>
      <c r="E858">
        <v>0</v>
      </c>
      <c r="F858" t="s">
        <v>9</v>
      </c>
      <c r="G858" t="s">
        <v>11</v>
      </c>
      <c r="H858" s="7">
        <v>4097.4164900000005</v>
      </c>
    </row>
    <row r="859" spans="1:8" x14ac:dyDescent="0.3">
      <c r="A859">
        <v>25</v>
      </c>
      <c r="B859" t="s">
        <v>8</v>
      </c>
      <c r="C859" s="10">
        <v>24.13</v>
      </c>
      <c r="D859" s="10" t="str">
        <f>VLOOKUP(C859,depara!$B$2:$D$7,3,TRUE)</f>
        <v>2.Peso Normal</v>
      </c>
      <c r="E859">
        <v>0</v>
      </c>
      <c r="F859" t="s">
        <v>9</v>
      </c>
      <c r="G859" t="s">
        <v>13</v>
      </c>
      <c r="H859" s="7">
        <v>1581.7985699999999</v>
      </c>
    </row>
    <row r="860" spans="1:8" x14ac:dyDescent="0.3">
      <c r="A860">
        <v>25</v>
      </c>
      <c r="B860" t="s">
        <v>7</v>
      </c>
      <c r="C860" s="10">
        <v>32.229999999999997</v>
      </c>
      <c r="D860" s="10" t="str">
        <f>VLOOKUP(C860,depara!$B$2:$D$7,3,TRUE)</f>
        <v>4.Obesidade Grau I</v>
      </c>
      <c r="E860">
        <v>1</v>
      </c>
      <c r="F860" t="s">
        <v>10</v>
      </c>
      <c r="G860" t="s">
        <v>11</v>
      </c>
      <c r="H860" s="7">
        <v>1821.816139</v>
      </c>
    </row>
    <row r="861" spans="1:8" x14ac:dyDescent="0.3">
      <c r="A861">
        <v>57</v>
      </c>
      <c r="B861" t="s">
        <v>8</v>
      </c>
      <c r="C861" s="10">
        <v>28.1</v>
      </c>
      <c r="D861" s="10" t="str">
        <f>VLOOKUP(C861,depara!$B$2:$D$7,3,TRUE)</f>
        <v>3.Pré-Obesidade</v>
      </c>
      <c r="E861">
        <v>0</v>
      </c>
      <c r="F861" t="s">
        <v>10</v>
      </c>
      <c r="G861" t="s">
        <v>12</v>
      </c>
      <c r="H861" s="7">
        <v>1096.5445999999999</v>
      </c>
    </row>
    <row r="862" spans="1:8" x14ac:dyDescent="0.3">
      <c r="A862">
        <v>37</v>
      </c>
      <c r="B862" t="s">
        <v>7</v>
      </c>
      <c r="C862" s="10">
        <v>47.6</v>
      </c>
      <c r="D862" s="10" t="str">
        <f>VLOOKUP(C862,depara!$B$2:$D$7,3,TRUE)</f>
        <v>6.Obesidade Grau III</v>
      </c>
      <c r="E862">
        <v>2</v>
      </c>
      <c r="F862" t="s">
        <v>9</v>
      </c>
      <c r="G862" t="s">
        <v>12</v>
      </c>
      <c r="H862" s="7">
        <v>4611.3510999999999</v>
      </c>
    </row>
    <row r="863" spans="1:8" x14ac:dyDescent="0.3">
      <c r="A863">
        <v>38</v>
      </c>
      <c r="B863" t="s">
        <v>7</v>
      </c>
      <c r="C863" s="10">
        <v>28</v>
      </c>
      <c r="D863" s="10" t="str">
        <f>VLOOKUP(C863,depara!$B$2:$D$7,3,TRUE)</f>
        <v>3.Pré-Obesidade</v>
      </c>
      <c r="E863">
        <v>3</v>
      </c>
      <c r="F863" t="s">
        <v>10</v>
      </c>
      <c r="G863" t="s">
        <v>12</v>
      </c>
      <c r="H863" s="7">
        <v>715.10919999999999</v>
      </c>
    </row>
    <row r="864" spans="1:8" x14ac:dyDescent="0.3">
      <c r="A864">
        <v>55</v>
      </c>
      <c r="B864" t="s">
        <v>7</v>
      </c>
      <c r="C864" s="10">
        <v>33.534999999999997</v>
      </c>
      <c r="D864" s="10" t="str">
        <f>VLOOKUP(C864,depara!$B$2:$D$7,3,TRUE)</f>
        <v>4.Obesidade Grau I</v>
      </c>
      <c r="E864">
        <v>2</v>
      </c>
      <c r="F864" t="s">
        <v>10</v>
      </c>
      <c r="G864" t="s">
        <v>13</v>
      </c>
      <c r="H864" s="7">
        <v>1226.9688650000001</v>
      </c>
    </row>
    <row r="865" spans="1:8" x14ac:dyDescent="0.3">
      <c r="A865">
        <v>36</v>
      </c>
      <c r="B865" t="s">
        <v>7</v>
      </c>
      <c r="C865" s="10">
        <v>19.855</v>
      </c>
      <c r="D865" s="10" t="str">
        <f>VLOOKUP(C865,depara!$B$2:$D$7,3,TRUE)</f>
        <v>2.Peso Normal</v>
      </c>
      <c r="E865">
        <v>0</v>
      </c>
      <c r="F865" t="s">
        <v>10</v>
      </c>
      <c r="G865" t="s">
        <v>14</v>
      </c>
      <c r="H865" s="7">
        <v>545.80464499999994</v>
      </c>
    </row>
    <row r="866" spans="1:8" x14ac:dyDescent="0.3">
      <c r="A866">
        <v>51</v>
      </c>
      <c r="B866" t="s">
        <v>8</v>
      </c>
      <c r="C866" s="10">
        <v>25.4</v>
      </c>
      <c r="D866" s="10" t="str">
        <f>VLOOKUP(C866,depara!$B$2:$D$7,3,TRUE)</f>
        <v>3.Pré-Obesidade</v>
      </c>
      <c r="E866">
        <v>0</v>
      </c>
      <c r="F866" t="s">
        <v>10</v>
      </c>
      <c r="G866" t="s">
        <v>12</v>
      </c>
      <c r="H866" s="7">
        <v>878.24689999999987</v>
      </c>
    </row>
    <row r="867" spans="1:8" x14ac:dyDescent="0.3">
      <c r="A867">
        <v>40</v>
      </c>
      <c r="B867" t="s">
        <v>8</v>
      </c>
      <c r="C867" s="10">
        <v>29.9</v>
      </c>
      <c r="D867" s="10" t="str">
        <f>VLOOKUP(C867,depara!$B$2:$D$7,3,TRUE)</f>
        <v>3.Pré-Obesidade</v>
      </c>
      <c r="E867">
        <v>2</v>
      </c>
      <c r="F867" t="s">
        <v>10</v>
      </c>
      <c r="G867" t="s">
        <v>12</v>
      </c>
      <c r="H867" s="7">
        <v>660.03610000000003</v>
      </c>
    </row>
    <row r="868" spans="1:8" x14ac:dyDescent="0.3">
      <c r="A868">
        <v>18</v>
      </c>
      <c r="B868" t="s">
        <v>8</v>
      </c>
      <c r="C868" s="10">
        <v>37.29</v>
      </c>
      <c r="D868" s="10" t="str">
        <f>VLOOKUP(C868,depara!$B$2:$D$7,3,TRUE)</f>
        <v>5.Obesidade Grau II</v>
      </c>
      <c r="E868">
        <v>0</v>
      </c>
      <c r="F868" t="s">
        <v>10</v>
      </c>
      <c r="G868" t="s">
        <v>11</v>
      </c>
      <c r="H868" s="7">
        <v>114.14451</v>
      </c>
    </row>
    <row r="869" spans="1:8" x14ac:dyDescent="0.3">
      <c r="A869">
        <v>57</v>
      </c>
      <c r="B869" t="s">
        <v>8</v>
      </c>
      <c r="C869" s="10">
        <v>43.7</v>
      </c>
      <c r="D869" s="10" t="str">
        <f>VLOOKUP(C869,depara!$B$2:$D$7,3,TRUE)</f>
        <v>6.Obesidade Grau III</v>
      </c>
      <c r="E869">
        <v>1</v>
      </c>
      <c r="F869" t="s">
        <v>10</v>
      </c>
      <c r="G869" t="s">
        <v>12</v>
      </c>
      <c r="H869" s="7">
        <v>1157.6129999999998</v>
      </c>
    </row>
    <row r="870" spans="1:8" x14ac:dyDescent="0.3">
      <c r="A870">
        <v>61</v>
      </c>
      <c r="B870" t="s">
        <v>8</v>
      </c>
      <c r="C870" s="10">
        <v>23.655000000000001</v>
      </c>
      <c r="D870" s="10" t="str">
        <f>VLOOKUP(C870,depara!$B$2:$D$7,3,TRUE)</f>
        <v>2.Peso Normal</v>
      </c>
      <c r="E870">
        <v>0</v>
      </c>
      <c r="F870" t="s">
        <v>10</v>
      </c>
      <c r="G870" t="s">
        <v>14</v>
      </c>
      <c r="H870" s="7">
        <v>1312.960345</v>
      </c>
    </row>
    <row r="871" spans="1:8" x14ac:dyDescent="0.3">
      <c r="A871">
        <v>25</v>
      </c>
      <c r="B871" t="s">
        <v>7</v>
      </c>
      <c r="C871" s="10">
        <v>24.3</v>
      </c>
      <c r="D871" s="10" t="str">
        <f>VLOOKUP(C871,depara!$B$2:$D$7,3,TRUE)</f>
        <v>2.Peso Normal</v>
      </c>
      <c r="E871">
        <v>3</v>
      </c>
      <c r="F871" t="s">
        <v>10</v>
      </c>
      <c r="G871" t="s">
        <v>12</v>
      </c>
      <c r="H871" s="7">
        <v>439.16520000000003</v>
      </c>
    </row>
    <row r="872" spans="1:8" x14ac:dyDescent="0.3">
      <c r="A872">
        <v>50</v>
      </c>
      <c r="B872" t="s">
        <v>8</v>
      </c>
      <c r="C872" s="10">
        <v>36.200000000000003</v>
      </c>
      <c r="D872" s="10" t="str">
        <f>VLOOKUP(C872,depara!$B$2:$D$7,3,TRUE)</f>
        <v>5.Obesidade Grau II</v>
      </c>
      <c r="E872">
        <v>0</v>
      </c>
      <c r="F872" t="s">
        <v>10</v>
      </c>
      <c r="G872" t="s">
        <v>12</v>
      </c>
      <c r="H872" s="7">
        <v>845.78179999999998</v>
      </c>
    </row>
    <row r="873" spans="1:8" x14ac:dyDescent="0.3">
      <c r="A873">
        <v>26</v>
      </c>
      <c r="B873" t="s">
        <v>7</v>
      </c>
      <c r="C873" s="10">
        <v>29.48</v>
      </c>
      <c r="D873" s="10" t="str">
        <f>VLOOKUP(C873,depara!$B$2:$D$7,3,TRUE)</f>
        <v>3.Pré-Obesidade</v>
      </c>
      <c r="E873">
        <v>1</v>
      </c>
      <c r="F873" t="s">
        <v>10</v>
      </c>
      <c r="G873" t="s">
        <v>11</v>
      </c>
      <c r="H873" s="7">
        <v>339.23652000000004</v>
      </c>
    </row>
    <row r="874" spans="1:8" x14ac:dyDescent="0.3">
      <c r="A874">
        <v>42</v>
      </c>
      <c r="B874" t="s">
        <v>8</v>
      </c>
      <c r="C874" s="10">
        <v>24.86</v>
      </c>
      <c r="D874" s="10" t="str">
        <f>VLOOKUP(C874,depara!$B$2:$D$7,3,TRUE)</f>
        <v>2.Peso Normal</v>
      </c>
      <c r="E874">
        <v>0</v>
      </c>
      <c r="F874" t="s">
        <v>10</v>
      </c>
      <c r="G874" t="s">
        <v>11</v>
      </c>
      <c r="H874" s="7">
        <v>596.68873999999994</v>
      </c>
    </row>
    <row r="875" spans="1:8" x14ac:dyDescent="0.3">
      <c r="A875">
        <v>43</v>
      </c>
      <c r="B875" t="s">
        <v>8</v>
      </c>
      <c r="C875" s="10">
        <v>30.1</v>
      </c>
      <c r="D875" s="10" t="str">
        <f>VLOOKUP(C875,depara!$B$2:$D$7,3,TRUE)</f>
        <v>4.Obesidade Grau I</v>
      </c>
      <c r="E875">
        <v>1</v>
      </c>
      <c r="F875" t="s">
        <v>10</v>
      </c>
      <c r="G875" t="s">
        <v>12</v>
      </c>
      <c r="H875" s="7">
        <v>684.90260000000001</v>
      </c>
    </row>
    <row r="876" spans="1:8" x14ac:dyDescent="0.3">
      <c r="A876">
        <v>44</v>
      </c>
      <c r="B876" t="s">
        <v>8</v>
      </c>
      <c r="C876" s="10">
        <v>21.85</v>
      </c>
      <c r="D876" s="10" t="str">
        <f>VLOOKUP(C876,depara!$B$2:$D$7,3,TRUE)</f>
        <v>2.Peso Normal</v>
      </c>
      <c r="E876">
        <v>3</v>
      </c>
      <c r="F876" t="s">
        <v>10</v>
      </c>
      <c r="G876" t="s">
        <v>14</v>
      </c>
      <c r="H876" s="7">
        <v>889.11394999999993</v>
      </c>
    </row>
    <row r="877" spans="1:8" x14ac:dyDescent="0.3">
      <c r="A877">
        <v>23</v>
      </c>
      <c r="B877" t="s">
        <v>7</v>
      </c>
      <c r="C877" s="10">
        <v>28.12</v>
      </c>
      <c r="D877" s="10" t="str">
        <f>VLOOKUP(C877,depara!$B$2:$D$7,3,TRUE)</f>
        <v>3.Pré-Obesidade</v>
      </c>
      <c r="E877">
        <v>0</v>
      </c>
      <c r="F877" t="s">
        <v>10</v>
      </c>
      <c r="G877" t="s">
        <v>13</v>
      </c>
      <c r="H877" s="7">
        <v>269.01138000000003</v>
      </c>
    </row>
    <row r="878" spans="1:8" x14ac:dyDescent="0.3">
      <c r="A878">
        <v>49</v>
      </c>
      <c r="B878" t="s">
        <v>7</v>
      </c>
      <c r="C878" s="10">
        <v>27.1</v>
      </c>
      <c r="D878" s="10" t="str">
        <f>VLOOKUP(C878,depara!$B$2:$D$7,3,TRUE)</f>
        <v>3.Pré-Obesidade</v>
      </c>
      <c r="E878">
        <v>1</v>
      </c>
      <c r="F878" t="s">
        <v>10</v>
      </c>
      <c r="G878" t="s">
        <v>12</v>
      </c>
      <c r="H878" s="7">
        <v>2614.0360300000002</v>
      </c>
    </row>
    <row r="879" spans="1:8" x14ac:dyDescent="0.3">
      <c r="A879">
        <v>33</v>
      </c>
      <c r="B879" t="s">
        <v>8</v>
      </c>
      <c r="C879" s="10">
        <v>33.44</v>
      </c>
      <c r="D879" s="10" t="str">
        <f>VLOOKUP(C879,depara!$B$2:$D$7,3,TRUE)</f>
        <v>4.Obesidade Grau I</v>
      </c>
      <c r="E879">
        <v>5</v>
      </c>
      <c r="F879" t="s">
        <v>10</v>
      </c>
      <c r="G879" t="s">
        <v>11</v>
      </c>
      <c r="H879" s="7">
        <v>665.37886000000003</v>
      </c>
    </row>
    <row r="880" spans="1:8" x14ac:dyDescent="0.3">
      <c r="A880">
        <v>41</v>
      </c>
      <c r="B880" t="s">
        <v>8</v>
      </c>
      <c r="C880" s="10">
        <v>28.8</v>
      </c>
      <c r="D880" s="10" t="str">
        <f>VLOOKUP(C880,depara!$B$2:$D$7,3,TRUE)</f>
        <v>3.Pré-Obesidade</v>
      </c>
      <c r="E880">
        <v>1</v>
      </c>
      <c r="F880" t="s">
        <v>10</v>
      </c>
      <c r="G880" t="s">
        <v>12</v>
      </c>
      <c r="H880" s="7">
        <v>628.22349999999994</v>
      </c>
    </row>
    <row r="881" spans="1:8" x14ac:dyDescent="0.3">
      <c r="A881">
        <v>37</v>
      </c>
      <c r="B881" t="s">
        <v>7</v>
      </c>
      <c r="C881" s="10">
        <v>29.5</v>
      </c>
      <c r="D881" s="10" t="str">
        <f>VLOOKUP(C881,depara!$B$2:$D$7,3,TRUE)</f>
        <v>3.Pré-Obesidade</v>
      </c>
      <c r="E881">
        <v>2</v>
      </c>
      <c r="F881" t="s">
        <v>10</v>
      </c>
      <c r="G881" t="s">
        <v>12</v>
      </c>
      <c r="H881" s="7">
        <v>631.1952</v>
      </c>
    </row>
    <row r="882" spans="1:8" x14ac:dyDescent="0.3">
      <c r="A882">
        <v>22</v>
      </c>
      <c r="B882" t="s">
        <v>8</v>
      </c>
      <c r="C882" s="10">
        <v>34.799999999999997</v>
      </c>
      <c r="D882" s="10" t="str">
        <f>VLOOKUP(C882,depara!$B$2:$D$7,3,TRUE)</f>
        <v>4.Obesidade Grau I</v>
      </c>
      <c r="E882">
        <v>3</v>
      </c>
      <c r="F882" t="s">
        <v>10</v>
      </c>
      <c r="G882" t="s">
        <v>12</v>
      </c>
      <c r="H882" s="7">
        <v>344.3064</v>
      </c>
    </row>
    <row r="883" spans="1:8" x14ac:dyDescent="0.3">
      <c r="A883">
        <v>23</v>
      </c>
      <c r="B883" t="s">
        <v>8</v>
      </c>
      <c r="C883" s="10">
        <v>27.36</v>
      </c>
      <c r="D883" s="10" t="str">
        <f>VLOOKUP(C883,depara!$B$2:$D$7,3,TRUE)</f>
        <v>3.Pré-Obesidade</v>
      </c>
      <c r="E883">
        <v>1</v>
      </c>
      <c r="F883" t="s">
        <v>10</v>
      </c>
      <c r="G883" t="s">
        <v>13</v>
      </c>
      <c r="H883" s="7">
        <v>278.90574000000004</v>
      </c>
    </row>
    <row r="884" spans="1:8" x14ac:dyDescent="0.3">
      <c r="A884">
        <v>21</v>
      </c>
      <c r="B884" t="s">
        <v>7</v>
      </c>
      <c r="C884" s="10">
        <v>22.135000000000002</v>
      </c>
      <c r="D884" s="10" t="str">
        <f>VLOOKUP(C884,depara!$B$2:$D$7,3,TRUE)</f>
        <v>2.Peso Normal</v>
      </c>
      <c r="E884">
        <v>0</v>
      </c>
      <c r="F884" t="s">
        <v>10</v>
      </c>
      <c r="G884" t="s">
        <v>14</v>
      </c>
      <c r="H884" s="7">
        <v>258.58506499999999</v>
      </c>
    </row>
    <row r="885" spans="1:8" x14ac:dyDescent="0.3">
      <c r="A885">
        <v>51</v>
      </c>
      <c r="B885" t="s">
        <v>7</v>
      </c>
      <c r="C885" s="10">
        <v>37.049999999999997</v>
      </c>
      <c r="D885" s="10" t="str">
        <f>VLOOKUP(C885,depara!$B$2:$D$7,3,TRUE)</f>
        <v>5.Obesidade Grau II</v>
      </c>
      <c r="E885">
        <v>3</v>
      </c>
      <c r="F885" t="s">
        <v>9</v>
      </c>
      <c r="G885" t="s">
        <v>14</v>
      </c>
      <c r="H885" s="7">
        <v>4625.5112500000005</v>
      </c>
    </row>
    <row r="886" spans="1:8" x14ac:dyDescent="0.3">
      <c r="A886">
        <v>25</v>
      </c>
      <c r="B886" t="s">
        <v>8</v>
      </c>
      <c r="C886" s="10">
        <v>26.695</v>
      </c>
      <c r="D886" s="10" t="str">
        <f>VLOOKUP(C886,depara!$B$2:$D$7,3,TRUE)</f>
        <v>3.Pré-Obesidade</v>
      </c>
      <c r="E886">
        <v>4</v>
      </c>
      <c r="F886" t="s">
        <v>10</v>
      </c>
      <c r="G886" t="s">
        <v>13</v>
      </c>
      <c r="H886" s="7">
        <v>487.79810500000002</v>
      </c>
    </row>
    <row r="887" spans="1:8" x14ac:dyDescent="0.3">
      <c r="A887">
        <v>32</v>
      </c>
      <c r="B887" t="s">
        <v>8</v>
      </c>
      <c r="C887" s="10">
        <v>28.93</v>
      </c>
      <c r="D887" s="10" t="str">
        <f>VLOOKUP(C887,depara!$B$2:$D$7,3,TRUE)</f>
        <v>3.Pré-Obesidade</v>
      </c>
      <c r="E887">
        <v>1</v>
      </c>
      <c r="F887" t="s">
        <v>9</v>
      </c>
      <c r="G887" t="s">
        <v>11</v>
      </c>
      <c r="H887" s="7">
        <v>1971.96947</v>
      </c>
    </row>
    <row r="888" spans="1:8" x14ac:dyDescent="0.3">
      <c r="A888">
        <v>57</v>
      </c>
      <c r="B888" t="s">
        <v>8</v>
      </c>
      <c r="C888" s="10">
        <v>28.975000000000001</v>
      </c>
      <c r="D888" s="10" t="str">
        <f>VLOOKUP(C888,depara!$B$2:$D$7,3,TRUE)</f>
        <v>3.Pré-Obesidade</v>
      </c>
      <c r="E888">
        <v>0</v>
      </c>
      <c r="F888" t="s">
        <v>9</v>
      </c>
      <c r="G888" t="s">
        <v>14</v>
      </c>
      <c r="H888" s="7">
        <v>2721.8437249999997</v>
      </c>
    </row>
    <row r="889" spans="1:8" x14ac:dyDescent="0.3">
      <c r="A889">
        <v>36</v>
      </c>
      <c r="B889" t="s">
        <v>7</v>
      </c>
      <c r="C889" s="10">
        <v>30.02</v>
      </c>
      <c r="D889" s="10" t="str">
        <f>VLOOKUP(C889,depara!$B$2:$D$7,3,TRUE)</f>
        <v>4.Obesidade Grau I</v>
      </c>
      <c r="E889">
        <v>0</v>
      </c>
      <c r="F889" t="s">
        <v>10</v>
      </c>
      <c r="G889" t="s">
        <v>13</v>
      </c>
      <c r="H889" s="7">
        <v>527.21758</v>
      </c>
    </row>
    <row r="890" spans="1:8" x14ac:dyDescent="0.3">
      <c r="A890">
        <v>22</v>
      </c>
      <c r="B890" t="s">
        <v>8</v>
      </c>
      <c r="C890" s="10">
        <v>39.5</v>
      </c>
      <c r="D890" s="10" t="str">
        <f>VLOOKUP(C890,depara!$B$2:$D$7,3,TRUE)</f>
        <v>5.Obesidade Grau II</v>
      </c>
      <c r="E890">
        <v>0</v>
      </c>
      <c r="F890" t="s">
        <v>10</v>
      </c>
      <c r="G890" t="s">
        <v>12</v>
      </c>
      <c r="H890" s="7">
        <v>168.25970000000001</v>
      </c>
    </row>
    <row r="891" spans="1:8" x14ac:dyDescent="0.3">
      <c r="A891">
        <v>57</v>
      </c>
      <c r="B891" t="s">
        <v>8</v>
      </c>
      <c r="C891" s="10">
        <v>33.630000000000003</v>
      </c>
      <c r="D891" s="10" t="str">
        <f>VLOOKUP(C891,depara!$B$2:$D$7,3,TRUE)</f>
        <v>4.Obesidade Grau I</v>
      </c>
      <c r="E891">
        <v>1</v>
      </c>
      <c r="F891" t="s">
        <v>10</v>
      </c>
      <c r="G891" t="s">
        <v>13</v>
      </c>
      <c r="H891" s="7">
        <v>1194.5132699999999</v>
      </c>
    </row>
    <row r="892" spans="1:8" x14ac:dyDescent="0.3">
      <c r="A892">
        <v>64</v>
      </c>
      <c r="B892" t="s">
        <v>7</v>
      </c>
      <c r="C892" s="10">
        <v>26.885000000000002</v>
      </c>
      <c r="D892" s="10" t="str">
        <f>VLOOKUP(C892,depara!$B$2:$D$7,3,TRUE)</f>
        <v>3.Pré-Obesidade</v>
      </c>
      <c r="E892">
        <v>0</v>
      </c>
      <c r="F892" t="s">
        <v>9</v>
      </c>
      <c r="G892" t="s">
        <v>13</v>
      </c>
      <c r="H892" s="7">
        <v>2933.0983150000002</v>
      </c>
    </row>
    <row r="893" spans="1:8" x14ac:dyDescent="0.3">
      <c r="A893">
        <v>36</v>
      </c>
      <c r="B893" t="s">
        <v>7</v>
      </c>
      <c r="C893" s="10">
        <v>29.04</v>
      </c>
      <c r="D893" s="10" t="str">
        <f>VLOOKUP(C893,depara!$B$2:$D$7,3,TRUE)</f>
        <v>3.Pré-Obesidade</v>
      </c>
      <c r="E893">
        <v>4</v>
      </c>
      <c r="F893" t="s">
        <v>10</v>
      </c>
      <c r="G893" t="s">
        <v>11</v>
      </c>
      <c r="H893" s="7">
        <v>724.38136000000009</v>
      </c>
    </row>
    <row r="894" spans="1:8" x14ac:dyDescent="0.3">
      <c r="A894">
        <v>54</v>
      </c>
      <c r="B894" t="s">
        <v>8</v>
      </c>
      <c r="C894" s="10">
        <v>24.035</v>
      </c>
      <c r="D894" s="10" t="str">
        <f>VLOOKUP(C894,depara!$B$2:$D$7,3,TRUE)</f>
        <v>2.Peso Normal</v>
      </c>
      <c r="E894">
        <v>0</v>
      </c>
      <c r="F894" t="s">
        <v>10</v>
      </c>
      <c r="G894" t="s">
        <v>14</v>
      </c>
      <c r="H894" s="7">
        <v>1042.291665</v>
      </c>
    </row>
    <row r="895" spans="1:8" x14ac:dyDescent="0.3">
      <c r="A895">
        <v>47</v>
      </c>
      <c r="B895" t="s">
        <v>8</v>
      </c>
      <c r="C895" s="10">
        <v>38.94</v>
      </c>
      <c r="D895" s="10" t="str">
        <f>VLOOKUP(C895,depara!$B$2:$D$7,3,TRUE)</f>
        <v>5.Obesidade Grau II</v>
      </c>
      <c r="E895">
        <v>2</v>
      </c>
      <c r="F895" t="s">
        <v>9</v>
      </c>
      <c r="G895" t="s">
        <v>11</v>
      </c>
      <c r="H895" s="7">
        <v>4420.2653599999994</v>
      </c>
    </row>
    <row r="896" spans="1:8" x14ac:dyDescent="0.3">
      <c r="A896">
        <v>62</v>
      </c>
      <c r="B896" t="s">
        <v>8</v>
      </c>
      <c r="C896" s="10">
        <v>32.11</v>
      </c>
      <c r="D896" s="10" t="str">
        <f>VLOOKUP(C896,depara!$B$2:$D$7,3,TRUE)</f>
        <v>4.Obesidade Grau I</v>
      </c>
      <c r="E896">
        <v>0</v>
      </c>
      <c r="F896" t="s">
        <v>10</v>
      </c>
      <c r="G896" t="s">
        <v>14</v>
      </c>
      <c r="H896" s="7">
        <v>1355.5004899999999</v>
      </c>
    </row>
    <row r="897" spans="1:8" x14ac:dyDescent="0.3">
      <c r="A897">
        <v>61</v>
      </c>
      <c r="B897" t="s">
        <v>7</v>
      </c>
      <c r="C897" s="10">
        <v>44</v>
      </c>
      <c r="D897" s="10" t="str">
        <f>VLOOKUP(C897,depara!$B$2:$D$7,3,TRUE)</f>
        <v>6.Obesidade Grau III</v>
      </c>
      <c r="E897">
        <v>0</v>
      </c>
      <c r="F897" t="s">
        <v>10</v>
      </c>
      <c r="G897" t="s">
        <v>12</v>
      </c>
      <c r="H897" s="7">
        <v>1306.3883000000001</v>
      </c>
    </row>
    <row r="898" spans="1:8" x14ac:dyDescent="0.3">
      <c r="A898">
        <v>43</v>
      </c>
      <c r="B898" t="s">
        <v>7</v>
      </c>
      <c r="C898" s="10">
        <v>20.045000000000002</v>
      </c>
      <c r="D898" s="10" t="str">
        <f>VLOOKUP(C898,depara!$B$2:$D$7,3,TRUE)</f>
        <v>2.Peso Normal</v>
      </c>
      <c r="E898">
        <v>2</v>
      </c>
      <c r="F898" t="s">
        <v>9</v>
      </c>
      <c r="G898" t="s">
        <v>14</v>
      </c>
      <c r="H898" s="7">
        <v>1979.8054550000002</v>
      </c>
    </row>
    <row r="899" spans="1:8" x14ac:dyDescent="0.3">
      <c r="A899">
        <v>19</v>
      </c>
      <c r="B899" t="s">
        <v>8</v>
      </c>
      <c r="C899" s="10">
        <v>25.555</v>
      </c>
      <c r="D899" s="10" t="str">
        <f>VLOOKUP(C899,depara!$B$2:$D$7,3,TRUE)</f>
        <v>3.Pré-Obesidade</v>
      </c>
      <c r="E899">
        <v>1</v>
      </c>
      <c r="F899" t="s">
        <v>10</v>
      </c>
      <c r="G899" t="s">
        <v>13</v>
      </c>
      <c r="H899" s="7">
        <v>222.15644499999999</v>
      </c>
    </row>
    <row r="900" spans="1:8" x14ac:dyDescent="0.3">
      <c r="A900">
        <v>18</v>
      </c>
      <c r="B900" t="s">
        <v>7</v>
      </c>
      <c r="C900" s="10">
        <v>40.26</v>
      </c>
      <c r="D900" s="10" t="str">
        <f>VLOOKUP(C900,depara!$B$2:$D$7,3,TRUE)</f>
        <v>6.Obesidade Grau III</v>
      </c>
      <c r="E900">
        <v>0</v>
      </c>
      <c r="F900" t="s">
        <v>10</v>
      </c>
      <c r="G900" t="s">
        <v>11</v>
      </c>
      <c r="H900" s="7">
        <v>163.45733999999999</v>
      </c>
    </row>
    <row r="901" spans="1:8" x14ac:dyDescent="0.3">
      <c r="A901">
        <v>19</v>
      </c>
      <c r="B901" t="s">
        <v>7</v>
      </c>
      <c r="C901" s="10">
        <v>22.515000000000001</v>
      </c>
      <c r="D901" s="10" t="str">
        <f>VLOOKUP(C901,depara!$B$2:$D$7,3,TRUE)</f>
        <v>2.Peso Normal</v>
      </c>
      <c r="E901">
        <v>0</v>
      </c>
      <c r="F901" t="s">
        <v>10</v>
      </c>
      <c r="G901" t="s">
        <v>13</v>
      </c>
      <c r="H901" s="7">
        <v>211.73388500000001</v>
      </c>
    </row>
    <row r="902" spans="1:8" x14ac:dyDescent="0.3">
      <c r="A902">
        <v>49</v>
      </c>
      <c r="B902" t="s">
        <v>8</v>
      </c>
      <c r="C902" s="10">
        <v>22.515000000000001</v>
      </c>
      <c r="D902" s="10" t="str">
        <f>VLOOKUP(C902,depara!$B$2:$D$7,3,TRUE)</f>
        <v>2.Peso Normal</v>
      </c>
      <c r="E902">
        <v>0</v>
      </c>
      <c r="F902" t="s">
        <v>10</v>
      </c>
      <c r="G902" t="s">
        <v>14</v>
      </c>
      <c r="H902" s="7">
        <v>868.88588500000003</v>
      </c>
    </row>
    <row r="903" spans="1:8" x14ac:dyDescent="0.3">
      <c r="A903">
        <v>60</v>
      </c>
      <c r="B903" t="s">
        <v>8</v>
      </c>
      <c r="C903" s="10">
        <v>40.92</v>
      </c>
      <c r="D903" s="10" t="str">
        <f>VLOOKUP(C903,depara!$B$2:$D$7,3,TRUE)</f>
        <v>6.Obesidade Grau III</v>
      </c>
      <c r="E903">
        <v>0</v>
      </c>
      <c r="F903" t="s">
        <v>9</v>
      </c>
      <c r="G903" t="s">
        <v>11</v>
      </c>
      <c r="H903" s="7">
        <v>4867.3558800000001</v>
      </c>
    </row>
    <row r="904" spans="1:8" x14ac:dyDescent="0.3">
      <c r="A904">
        <v>26</v>
      </c>
      <c r="B904" t="s">
        <v>8</v>
      </c>
      <c r="C904" s="10">
        <v>27.265000000000001</v>
      </c>
      <c r="D904" s="10" t="str">
        <f>VLOOKUP(C904,depara!$B$2:$D$7,3,TRUE)</f>
        <v>3.Pré-Obesidade</v>
      </c>
      <c r="E904">
        <v>3</v>
      </c>
      <c r="F904" t="s">
        <v>10</v>
      </c>
      <c r="G904" t="s">
        <v>14</v>
      </c>
      <c r="H904" s="7">
        <v>466.12863500000003</v>
      </c>
    </row>
    <row r="905" spans="1:8" x14ac:dyDescent="0.3">
      <c r="A905">
        <v>49</v>
      </c>
      <c r="B905" t="s">
        <v>8</v>
      </c>
      <c r="C905" s="10">
        <v>36.85</v>
      </c>
      <c r="D905" s="10" t="str">
        <f>VLOOKUP(C905,depara!$B$2:$D$7,3,TRUE)</f>
        <v>5.Obesidade Grau II</v>
      </c>
      <c r="E905">
        <v>0</v>
      </c>
      <c r="F905" t="s">
        <v>10</v>
      </c>
      <c r="G905" t="s">
        <v>11</v>
      </c>
      <c r="H905" s="7">
        <v>812.57844999999998</v>
      </c>
    </row>
    <row r="906" spans="1:8" x14ac:dyDescent="0.3">
      <c r="A906">
        <v>60</v>
      </c>
      <c r="B906" t="s">
        <v>7</v>
      </c>
      <c r="C906" s="10">
        <v>35.1</v>
      </c>
      <c r="D906" s="10" t="str">
        <f>VLOOKUP(C906,depara!$B$2:$D$7,3,TRUE)</f>
        <v>5.Obesidade Grau II</v>
      </c>
      <c r="E906">
        <v>0</v>
      </c>
      <c r="F906" t="s">
        <v>10</v>
      </c>
      <c r="G906" t="s">
        <v>12</v>
      </c>
      <c r="H906" s="7">
        <v>1264.4589000000001</v>
      </c>
    </row>
    <row r="907" spans="1:8" x14ac:dyDescent="0.3">
      <c r="A907">
        <v>26</v>
      </c>
      <c r="B907" t="s">
        <v>7</v>
      </c>
      <c r="C907" s="10">
        <v>29.355</v>
      </c>
      <c r="D907" s="10" t="str">
        <f>VLOOKUP(C907,depara!$B$2:$D$7,3,TRUE)</f>
        <v>3.Pré-Obesidade</v>
      </c>
      <c r="E907">
        <v>2</v>
      </c>
      <c r="F907" t="s">
        <v>10</v>
      </c>
      <c r="G907" t="s">
        <v>14</v>
      </c>
      <c r="H907" s="7">
        <v>456.41914500000001</v>
      </c>
    </row>
    <row r="908" spans="1:8" x14ac:dyDescent="0.3">
      <c r="A908">
        <v>27</v>
      </c>
      <c r="B908" t="s">
        <v>8</v>
      </c>
      <c r="C908" s="10">
        <v>32.585000000000001</v>
      </c>
      <c r="D908" s="10" t="str">
        <f>VLOOKUP(C908,depara!$B$2:$D$7,3,TRUE)</f>
        <v>4.Obesidade Grau I</v>
      </c>
      <c r="E908">
        <v>3</v>
      </c>
      <c r="F908" t="s">
        <v>10</v>
      </c>
      <c r="G908" t="s">
        <v>14</v>
      </c>
      <c r="H908" s="7">
        <v>484.69201499999997</v>
      </c>
    </row>
    <row r="909" spans="1:8" x14ac:dyDescent="0.3">
      <c r="A909">
        <v>44</v>
      </c>
      <c r="B909" t="s">
        <v>7</v>
      </c>
      <c r="C909" s="10">
        <v>32.340000000000003</v>
      </c>
      <c r="D909" s="10" t="str">
        <f>VLOOKUP(C909,depara!$B$2:$D$7,3,TRUE)</f>
        <v>4.Obesidade Grau I</v>
      </c>
      <c r="E909">
        <v>1</v>
      </c>
      <c r="F909" t="s">
        <v>10</v>
      </c>
      <c r="G909" t="s">
        <v>11</v>
      </c>
      <c r="H909" s="7">
        <v>763.37205999999992</v>
      </c>
    </row>
    <row r="910" spans="1:8" x14ac:dyDescent="0.3">
      <c r="A910">
        <v>63</v>
      </c>
      <c r="B910" t="s">
        <v>8</v>
      </c>
      <c r="C910" s="10">
        <v>39.799999999999997</v>
      </c>
      <c r="D910" s="10" t="str">
        <f>VLOOKUP(C910,depara!$B$2:$D$7,3,TRUE)</f>
        <v>5.Obesidade Grau II</v>
      </c>
      <c r="E910">
        <v>3</v>
      </c>
      <c r="F910" t="s">
        <v>10</v>
      </c>
      <c r="G910" t="s">
        <v>12</v>
      </c>
      <c r="H910" s="7">
        <v>1517.0068999999999</v>
      </c>
    </row>
    <row r="911" spans="1:8" x14ac:dyDescent="0.3">
      <c r="A911">
        <v>32</v>
      </c>
      <c r="B911" t="s">
        <v>7</v>
      </c>
      <c r="C911" s="10">
        <v>24.6</v>
      </c>
      <c r="D911" s="10" t="str">
        <f>VLOOKUP(C911,depara!$B$2:$D$7,3,TRUE)</f>
        <v>2.Peso Normal</v>
      </c>
      <c r="E911">
        <v>0</v>
      </c>
      <c r="F911" t="s">
        <v>9</v>
      </c>
      <c r="G911" t="s">
        <v>12</v>
      </c>
      <c r="H911" s="7">
        <v>1749.6306</v>
      </c>
    </row>
    <row r="912" spans="1:8" x14ac:dyDescent="0.3">
      <c r="A912">
        <v>22</v>
      </c>
      <c r="B912" t="s">
        <v>8</v>
      </c>
      <c r="C912" s="10">
        <v>28.31</v>
      </c>
      <c r="D912" s="10" t="str">
        <f>VLOOKUP(C912,depara!$B$2:$D$7,3,TRUE)</f>
        <v>3.Pré-Obesidade</v>
      </c>
      <c r="E912">
        <v>1</v>
      </c>
      <c r="F912" t="s">
        <v>10</v>
      </c>
      <c r="G912" t="s">
        <v>13</v>
      </c>
      <c r="H912" s="7">
        <v>263.90429</v>
      </c>
    </row>
    <row r="913" spans="1:8" x14ac:dyDescent="0.3">
      <c r="A913">
        <v>18</v>
      </c>
      <c r="B913" t="s">
        <v>8</v>
      </c>
      <c r="C913" s="10">
        <v>31.73</v>
      </c>
      <c r="D913" s="10" t="str">
        <f>VLOOKUP(C913,depara!$B$2:$D$7,3,TRUE)</f>
        <v>4.Obesidade Grau I</v>
      </c>
      <c r="E913">
        <v>0</v>
      </c>
      <c r="F913" t="s">
        <v>9</v>
      </c>
      <c r="G913" t="s">
        <v>14</v>
      </c>
      <c r="H913" s="7">
        <v>3373.2686699999999</v>
      </c>
    </row>
    <row r="914" spans="1:8" x14ac:dyDescent="0.3">
      <c r="A914">
        <v>59</v>
      </c>
      <c r="B914" t="s">
        <v>7</v>
      </c>
      <c r="C914" s="10">
        <v>26.695</v>
      </c>
      <c r="D914" s="10" t="str">
        <f>VLOOKUP(C914,depara!$B$2:$D$7,3,TRUE)</f>
        <v>3.Pré-Obesidade</v>
      </c>
      <c r="E914">
        <v>3</v>
      </c>
      <c r="F914" t="s">
        <v>10</v>
      </c>
      <c r="G914" t="s">
        <v>13</v>
      </c>
      <c r="H914" s="7">
        <v>1438.2709049999999</v>
      </c>
    </row>
    <row r="915" spans="1:8" x14ac:dyDescent="0.3">
      <c r="A915">
        <v>44</v>
      </c>
      <c r="B915" t="s">
        <v>7</v>
      </c>
      <c r="C915" s="10">
        <v>27.5</v>
      </c>
      <c r="D915" s="10" t="str">
        <f>VLOOKUP(C915,depara!$B$2:$D$7,3,TRUE)</f>
        <v>3.Pré-Obesidade</v>
      </c>
      <c r="E915">
        <v>1</v>
      </c>
      <c r="F915" t="s">
        <v>10</v>
      </c>
      <c r="G915" t="s">
        <v>12</v>
      </c>
      <c r="H915" s="7">
        <v>762.69929999999999</v>
      </c>
    </row>
    <row r="916" spans="1:8" x14ac:dyDescent="0.3">
      <c r="A916">
        <v>33</v>
      </c>
      <c r="B916" t="s">
        <v>8</v>
      </c>
      <c r="C916" s="10">
        <v>24.605</v>
      </c>
      <c r="D916" s="10" t="str">
        <f>VLOOKUP(C916,depara!$B$2:$D$7,3,TRUE)</f>
        <v>2.Peso Normal</v>
      </c>
      <c r="E916">
        <v>2</v>
      </c>
      <c r="F916" t="s">
        <v>10</v>
      </c>
      <c r="G916" t="s">
        <v>13</v>
      </c>
      <c r="H916" s="7">
        <v>525.75079500000004</v>
      </c>
    </row>
    <row r="917" spans="1:8" x14ac:dyDescent="0.3">
      <c r="A917">
        <v>24</v>
      </c>
      <c r="B917" t="s">
        <v>7</v>
      </c>
      <c r="C917" s="10">
        <v>33.99</v>
      </c>
      <c r="D917" s="10" t="str">
        <f>VLOOKUP(C917,depara!$B$2:$D$7,3,TRUE)</f>
        <v>4.Obesidade Grau I</v>
      </c>
      <c r="E917">
        <v>0</v>
      </c>
      <c r="F917" t="s">
        <v>10</v>
      </c>
      <c r="G917" t="s">
        <v>11</v>
      </c>
      <c r="H917" s="7">
        <v>247.33341000000001</v>
      </c>
    </row>
    <row r="918" spans="1:8" x14ac:dyDescent="0.3">
      <c r="A918">
        <v>43</v>
      </c>
      <c r="B918" t="s">
        <v>7</v>
      </c>
      <c r="C918" s="10">
        <v>26.885000000000002</v>
      </c>
      <c r="D918" s="10" t="str">
        <f>VLOOKUP(C918,depara!$B$2:$D$7,3,TRUE)</f>
        <v>3.Pré-Obesidade</v>
      </c>
      <c r="E918">
        <v>0</v>
      </c>
      <c r="F918" t="s">
        <v>9</v>
      </c>
      <c r="G918" t="s">
        <v>13</v>
      </c>
      <c r="H918" s="7">
        <v>2177.4322149999998</v>
      </c>
    </row>
    <row r="919" spans="1:8" x14ac:dyDescent="0.3">
      <c r="A919">
        <v>45</v>
      </c>
      <c r="B919" t="s">
        <v>8</v>
      </c>
      <c r="C919" s="10">
        <v>22.895</v>
      </c>
      <c r="D919" s="10" t="str">
        <f>VLOOKUP(C919,depara!$B$2:$D$7,3,TRUE)</f>
        <v>2.Peso Normal</v>
      </c>
      <c r="E919">
        <v>0</v>
      </c>
      <c r="F919" t="s">
        <v>9</v>
      </c>
      <c r="G919" t="s">
        <v>14</v>
      </c>
      <c r="H919" s="7">
        <v>3506.9374519999997</v>
      </c>
    </row>
    <row r="920" spans="1:8" x14ac:dyDescent="0.3">
      <c r="A920">
        <v>61</v>
      </c>
      <c r="B920" t="s">
        <v>7</v>
      </c>
      <c r="C920" s="10">
        <v>28.2</v>
      </c>
      <c r="D920" s="10" t="str">
        <f>VLOOKUP(C920,depara!$B$2:$D$7,3,TRUE)</f>
        <v>3.Pré-Obesidade</v>
      </c>
      <c r="E920">
        <v>0</v>
      </c>
      <c r="F920" t="s">
        <v>10</v>
      </c>
      <c r="G920" t="s">
        <v>12</v>
      </c>
      <c r="H920" s="7">
        <v>1304.1921</v>
      </c>
    </row>
    <row r="921" spans="1:8" x14ac:dyDescent="0.3">
      <c r="A921">
        <v>35</v>
      </c>
      <c r="B921" t="s">
        <v>7</v>
      </c>
      <c r="C921" s="10">
        <v>34.21</v>
      </c>
      <c r="D921" s="10" t="str">
        <f>VLOOKUP(C921,depara!$B$2:$D$7,3,TRUE)</f>
        <v>4.Obesidade Grau I</v>
      </c>
      <c r="E921">
        <v>1</v>
      </c>
      <c r="F921" t="s">
        <v>10</v>
      </c>
      <c r="G921" t="s">
        <v>11</v>
      </c>
      <c r="H921" s="7">
        <v>524.52269000000001</v>
      </c>
    </row>
    <row r="922" spans="1:8" x14ac:dyDescent="0.3">
      <c r="A922">
        <v>62</v>
      </c>
      <c r="B922" t="s">
        <v>7</v>
      </c>
      <c r="C922" s="10">
        <v>25</v>
      </c>
      <c r="D922" s="10" t="str">
        <f>VLOOKUP(C922,depara!$B$2:$D$7,3,TRUE)</f>
        <v>3.Pré-Obesidade</v>
      </c>
      <c r="E922">
        <v>0</v>
      </c>
      <c r="F922" t="s">
        <v>10</v>
      </c>
      <c r="G922" t="s">
        <v>12</v>
      </c>
      <c r="H922" s="7">
        <v>1345.1122</v>
      </c>
    </row>
    <row r="923" spans="1:8" x14ac:dyDescent="0.3">
      <c r="A923">
        <v>62</v>
      </c>
      <c r="B923" t="s">
        <v>7</v>
      </c>
      <c r="C923" s="10">
        <v>33.200000000000003</v>
      </c>
      <c r="D923" s="10" t="str">
        <f>VLOOKUP(C923,depara!$B$2:$D$7,3,TRUE)</f>
        <v>4.Obesidade Grau I</v>
      </c>
      <c r="E923">
        <v>0</v>
      </c>
      <c r="F923" t="s">
        <v>10</v>
      </c>
      <c r="G923" t="s">
        <v>12</v>
      </c>
      <c r="H923" s="7">
        <v>1346.252</v>
      </c>
    </row>
    <row r="924" spans="1:8" x14ac:dyDescent="0.3">
      <c r="A924">
        <v>38</v>
      </c>
      <c r="B924" t="s">
        <v>8</v>
      </c>
      <c r="C924" s="10">
        <v>31</v>
      </c>
      <c r="D924" s="10" t="str">
        <f>VLOOKUP(C924,depara!$B$2:$D$7,3,TRUE)</f>
        <v>4.Obesidade Grau I</v>
      </c>
      <c r="E924">
        <v>1</v>
      </c>
      <c r="F924" t="s">
        <v>10</v>
      </c>
      <c r="G924" t="s">
        <v>12</v>
      </c>
      <c r="H924" s="7">
        <v>548.82619999999997</v>
      </c>
    </row>
    <row r="925" spans="1:8" x14ac:dyDescent="0.3">
      <c r="A925">
        <v>34</v>
      </c>
      <c r="B925" t="s">
        <v>8</v>
      </c>
      <c r="C925" s="10">
        <v>35.814999999999998</v>
      </c>
      <c r="D925" s="10" t="str">
        <f>VLOOKUP(C925,depara!$B$2:$D$7,3,TRUE)</f>
        <v>5.Obesidade Grau II</v>
      </c>
      <c r="E925">
        <v>0</v>
      </c>
      <c r="F925" t="s">
        <v>10</v>
      </c>
      <c r="G925" t="s">
        <v>13</v>
      </c>
      <c r="H925" s="7">
        <v>432.04108500000001</v>
      </c>
    </row>
    <row r="926" spans="1:8" x14ac:dyDescent="0.3">
      <c r="A926">
        <v>43</v>
      </c>
      <c r="B926" t="s">
        <v>8</v>
      </c>
      <c r="C926" s="10">
        <v>23.2</v>
      </c>
      <c r="D926" s="10" t="str">
        <f>VLOOKUP(C926,depara!$B$2:$D$7,3,TRUE)</f>
        <v>2.Peso Normal</v>
      </c>
      <c r="E926">
        <v>0</v>
      </c>
      <c r="F926" t="s">
        <v>10</v>
      </c>
      <c r="G926" t="s">
        <v>12</v>
      </c>
      <c r="H926" s="7">
        <v>625.04349999999999</v>
      </c>
    </row>
    <row r="927" spans="1:8" x14ac:dyDescent="0.3">
      <c r="A927">
        <v>50</v>
      </c>
      <c r="B927" t="s">
        <v>8</v>
      </c>
      <c r="C927" s="10">
        <v>32.11</v>
      </c>
      <c r="D927" s="10" t="str">
        <f>VLOOKUP(C927,depara!$B$2:$D$7,3,TRUE)</f>
        <v>4.Obesidade Grau I</v>
      </c>
      <c r="E927">
        <v>2</v>
      </c>
      <c r="F927" t="s">
        <v>10</v>
      </c>
      <c r="G927" t="s">
        <v>14</v>
      </c>
      <c r="H927" s="7">
        <v>2533.3332839999998</v>
      </c>
    </row>
    <row r="928" spans="1:8" x14ac:dyDescent="0.3">
      <c r="A928">
        <v>19</v>
      </c>
      <c r="B928" t="s">
        <v>7</v>
      </c>
      <c r="C928" s="10">
        <v>23.4</v>
      </c>
      <c r="D928" s="10" t="str">
        <f>VLOOKUP(C928,depara!$B$2:$D$7,3,TRUE)</f>
        <v>2.Peso Normal</v>
      </c>
      <c r="E928">
        <v>2</v>
      </c>
      <c r="F928" t="s">
        <v>10</v>
      </c>
      <c r="G928" t="s">
        <v>12</v>
      </c>
      <c r="H928" s="7">
        <v>291.3569</v>
      </c>
    </row>
    <row r="929" spans="1:8" x14ac:dyDescent="0.3">
      <c r="A929">
        <v>57</v>
      </c>
      <c r="B929" t="s">
        <v>7</v>
      </c>
      <c r="C929" s="10">
        <v>20.100000000000001</v>
      </c>
      <c r="D929" s="10" t="str">
        <f>VLOOKUP(C929,depara!$B$2:$D$7,3,TRUE)</f>
        <v>2.Peso Normal</v>
      </c>
      <c r="E929">
        <v>1</v>
      </c>
      <c r="F929" t="s">
        <v>10</v>
      </c>
      <c r="G929" t="s">
        <v>12</v>
      </c>
      <c r="H929" s="7">
        <v>1203.2325999999998</v>
      </c>
    </row>
    <row r="930" spans="1:8" x14ac:dyDescent="0.3">
      <c r="A930">
        <v>62</v>
      </c>
      <c r="B930" t="s">
        <v>7</v>
      </c>
      <c r="C930" s="10">
        <v>39.159999999999997</v>
      </c>
      <c r="D930" s="10" t="str">
        <f>VLOOKUP(C930,depara!$B$2:$D$7,3,TRUE)</f>
        <v>5.Obesidade Grau II</v>
      </c>
      <c r="E930">
        <v>0</v>
      </c>
      <c r="F930" t="s">
        <v>10</v>
      </c>
      <c r="G930" t="s">
        <v>11</v>
      </c>
      <c r="H930" s="7">
        <v>1347.0804400000002</v>
      </c>
    </row>
    <row r="931" spans="1:8" x14ac:dyDescent="0.3">
      <c r="A931">
        <v>41</v>
      </c>
      <c r="B931" t="s">
        <v>8</v>
      </c>
      <c r="C931" s="10">
        <v>34.21</v>
      </c>
      <c r="D931" s="10" t="str">
        <f>VLOOKUP(C931,depara!$B$2:$D$7,3,TRUE)</f>
        <v>4.Obesidade Grau I</v>
      </c>
      <c r="E931">
        <v>1</v>
      </c>
      <c r="F931" t="s">
        <v>10</v>
      </c>
      <c r="G931" t="s">
        <v>11</v>
      </c>
      <c r="H931" s="7">
        <v>628.97549000000004</v>
      </c>
    </row>
    <row r="932" spans="1:8" x14ac:dyDescent="0.3">
      <c r="A932">
        <v>26</v>
      </c>
      <c r="B932" t="s">
        <v>8</v>
      </c>
      <c r="C932" s="10">
        <v>46.53</v>
      </c>
      <c r="D932" s="10" t="str">
        <f>VLOOKUP(C932,depara!$B$2:$D$7,3,TRUE)</f>
        <v>6.Obesidade Grau III</v>
      </c>
      <c r="E932">
        <v>1</v>
      </c>
      <c r="F932" t="s">
        <v>10</v>
      </c>
      <c r="G932" t="s">
        <v>11</v>
      </c>
      <c r="H932" s="7">
        <v>292.70646999999997</v>
      </c>
    </row>
    <row r="933" spans="1:8" x14ac:dyDescent="0.3">
      <c r="A933">
        <v>39</v>
      </c>
      <c r="B933" t="s">
        <v>7</v>
      </c>
      <c r="C933" s="10">
        <v>32.5</v>
      </c>
      <c r="D933" s="10" t="str">
        <f>VLOOKUP(C933,depara!$B$2:$D$7,3,TRUE)</f>
        <v>4.Obesidade Grau I</v>
      </c>
      <c r="E933">
        <v>1</v>
      </c>
      <c r="F933" t="s">
        <v>10</v>
      </c>
      <c r="G933" t="s">
        <v>12</v>
      </c>
      <c r="H933" s="7">
        <v>623.82979999999998</v>
      </c>
    </row>
    <row r="934" spans="1:8" x14ac:dyDescent="0.3">
      <c r="A934">
        <v>46</v>
      </c>
      <c r="B934" t="s">
        <v>8</v>
      </c>
      <c r="C934" s="10">
        <v>25.8</v>
      </c>
      <c r="D934" s="10" t="str">
        <f>VLOOKUP(C934,depara!$B$2:$D$7,3,TRUE)</f>
        <v>3.Pré-Obesidade</v>
      </c>
      <c r="E934">
        <v>5</v>
      </c>
      <c r="F934" t="s">
        <v>10</v>
      </c>
      <c r="G934" t="s">
        <v>12</v>
      </c>
      <c r="H934" s="7">
        <v>1009.6969999999999</v>
      </c>
    </row>
    <row r="935" spans="1:8" x14ac:dyDescent="0.3">
      <c r="A935">
        <v>45</v>
      </c>
      <c r="B935" t="s">
        <v>7</v>
      </c>
      <c r="C935" s="10">
        <v>35.299999999999997</v>
      </c>
      <c r="D935" s="10" t="str">
        <f>VLOOKUP(C935,depara!$B$2:$D$7,3,TRUE)</f>
        <v>5.Obesidade Grau II</v>
      </c>
      <c r="E935">
        <v>0</v>
      </c>
      <c r="F935" t="s">
        <v>10</v>
      </c>
      <c r="G935" t="s">
        <v>12</v>
      </c>
      <c r="H935" s="7">
        <v>734.81420000000003</v>
      </c>
    </row>
    <row r="936" spans="1:8" x14ac:dyDescent="0.3">
      <c r="A936">
        <v>32</v>
      </c>
      <c r="B936" t="s">
        <v>8</v>
      </c>
      <c r="C936" s="10">
        <v>37.18</v>
      </c>
      <c r="D936" s="10" t="str">
        <f>VLOOKUP(C936,depara!$B$2:$D$7,3,TRUE)</f>
        <v>5.Obesidade Grau II</v>
      </c>
      <c r="E936">
        <v>2</v>
      </c>
      <c r="F936" t="s">
        <v>10</v>
      </c>
      <c r="G936" t="s">
        <v>11</v>
      </c>
      <c r="H936" s="7">
        <v>467.33922000000001</v>
      </c>
    </row>
    <row r="937" spans="1:8" x14ac:dyDescent="0.3">
      <c r="A937">
        <v>59</v>
      </c>
      <c r="B937" t="s">
        <v>7</v>
      </c>
      <c r="C937" s="10">
        <v>27.5</v>
      </c>
      <c r="D937" s="10" t="str">
        <f>VLOOKUP(C937,depara!$B$2:$D$7,3,TRUE)</f>
        <v>3.Pré-Obesidade</v>
      </c>
      <c r="E937">
        <v>0</v>
      </c>
      <c r="F937" t="s">
        <v>10</v>
      </c>
      <c r="G937" t="s">
        <v>12</v>
      </c>
      <c r="H937" s="7">
        <v>1223.3827999999999</v>
      </c>
    </row>
    <row r="938" spans="1:8" x14ac:dyDescent="0.3">
      <c r="A938">
        <v>44</v>
      </c>
      <c r="B938" t="s">
        <v>8</v>
      </c>
      <c r="C938" s="10">
        <v>29.734999999999999</v>
      </c>
      <c r="D938" s="10" t="str">
        <f>VLOOKUP(C938,depara!$B$2:$D$7,3,TRUE)</f>
        <v>3.Pré-Obesidade</v>
      </c>
      <c r="E938">
        <v>2</v>
      </c>
      <c r="F938" t="s">
        <v>10</v>
      </c>
      <c r="G938" t="s">
        <v>14</v>
      </c>
      <c r="H938" s="7">
        <v>3210.866282</v>
      </c>
    </row>
    <row r="939" spans="1:8" x14ac:dyDescent="0.3">
      <c r="A939">
        <v>39</v>
      </c>
      <c r="B939" t="s">
        <v>7</v>
      </c>
      <c r="C939" s="10">
        <v>24.225000000000001</v>
      </c>
      <c r="D939" s="10" t="str">
        <f>VLOOKUP(C939,depara!$B$2:$D$7,3,TRUE)</f>
        <v>2.Peso Normal</v>
      </c>
      <c r="E939">
        <v>5</v>
      </c>
      <c r="F939" t="s">
        <v>10</v>
      </c>
      <c r="G939" t="s">
        <v>13</v>
      </c>
      <c r="H939" s="7">
        <v>896.57957499999998</v>
      </c>
    </row>
    <row r="940" spans="1:8" x14ac:dyDescent="0.3">
      <c r="A940">
        <v>18</v>
      </c>
      <c r="B940" t="s">
        <v>8</v>
      </c>
      <c r="C940" s="10">
        <v>26.18</v>
      </c>
      <c r="D940" s="10" t="str">
        <f>VLOOKUP(C940,depara!$B$2:$D$7,3,TRUE)</f>
        <v>3.Pré-Obesidade</v>
      </c>
      <c r="E940">
        <v>2</v>
      </c>
      <c r="F940" t="s">
        <v>10</v>
      </c>
      <c r="G940" t="s">
        <v>11</v>
      </c>
      <c r="H940" s="7">
        <v>230.40021999999999</v>
      </c>
    </row>
    <row r="941" spans="1:8" x14ac:dyDescent="0.3">
      <c r="A941">
        <v>53</v>
      </c>
      <c r="B941" t="s">
        <v>8</v>
      </c>
      <c r="C941" s="10">
        <v>29.48</v>
      </c>
      <c r="D941" s="10" t="str">
        <f>VLOOKUP(C941,depara!$B$2:$D$7,3,TRUE)</f>
        <v>3.Pré-Obesidade</v>
      </c>
      <c r="E941">
        <v>0</v>
      </c>
      <c r="F941" t="s">
        <v>10</v>
      </c>
      <c r="G941" t="s">
        <v>11</v>
      </c>
      <c r="H941" s="7">
        <v>948.76442000000009</v>
      </c>
    </row>
    <row r="942" spans="1:8" x14ac:dyDescent="0.3">
      <c r="A942">
        <v>18</v>
      </c>
      <c r="B942" t="s">
        <v>8</v>
      </c>
      <c r="C942" s="10">
        <v>23.21</v>
      </c>
      <c r="D942" s="10" t="str">
        <f>VLOOKUP(C942,depara!$B$2:$D$7,3,TRUE)</f>
        <v>2.Peso Normal</v>
      </c>
      <c r="E942">
        <v>0</v>
      </c>
      <c r="F942" t="s">
        <v>10</v>
      </c>
      <c r="G942" t="s">
        <v>11</v>
      </c>
      <c r="H942" s="7">
        <v>112.18739000000001</v>
      </c>
    </row>
    <row r="943" spans="1:8" x14ac:dyDescent="0.3">
      <c r="A943">
        <v>50</v>
      </c>
      <c r="B943" t="s">
        <v>7</v>
      </c>
      <c r="C943" s="10">
        <v>46.09</v>
      </c>
      <c r="D943" s="10" t="str">
        <f>VLOOKUP(C943,depara!$B$2:$D$7,3,TRUE)</f>
        <v>6.Obesidade Grau III</v>
      </c>
      <c r="E943">
        <v>1</v>
      </c>
      <c r="F943" t="s">
        <v>10</v>
      </c>
      <c r="G943" t="s">
        <v>11</v>
      </c>
      <c r="H943" s="7">
        <v>954.95650999999998</v>
      </c>
    </row>
    <row r="944" spans="1:8" x14ac:dyDescent="0.3">
      <c r="A944">
        <v>18</v>
      </c>
      <c r="B944" t="s">
        <v>7</v>
      </c>
      <c r="C944" s="10">
        <v>40.185000000000002</v>
      </c>
      <c r="D944" s="10" t="str">
        <f>VLOOKUP(C944,depara!$B$2:$D$7,3,TRUE)</f>
        <v>6.Obesidade Grau III</v>
      </c>
      <c r="E944">
        <v>0</v>
      </c>
      <c r="F944" t="s">
        <v>10</v>
      </c>
      <c r="G944" t="s">
        <v>14</v>
      </c>
      <c r="H944" s="7">
        <v>221.746915</v>
      </c>
    </row>
    <row r="945" spans="1:8" x14ac:dyDescent="0.3">
      <c r="A945">
        <v>19</v>
      </c>
      <c r="B945" t="s">
        <v>8</v>
      </c>
      <c r="C945" s="10">
        <v>22.61</v>
      </c>
      <c r="D945" s="10" t="str">
        <f>VLOOKUP(C945,depara!$B$2:$D$7,3,TRUE)</f>
        <v>2.Peso Normal</v>
      </c>
      <c r="E945">
        <v>0</v>
      </c>
      <c r="F945" t="s">
        <v>10</v>
      </c>
      <c r="G945" t="s">
        <v>13</v>
      </c>
      <c r="H945" s="7">
        <v>162.84709000000001</v>
      </c>
    </row>
    <row r="946" spans="1:8" x14ac:dyDescent="0.3">
      <c r="A946">
        <v>62</v>
      </c>
      <c r="B946" t="s">
        <v>8</v>
      </c>
      <c r="C946" s="10">
        <v>39.93</v>
      </c>
      <c r="D946" s="10" t="str">
        <f>VLOOKUP(C946,depara!$B$2:$D$7,3,TRUE)</f>
        <v>5.Obesidade Grau II</v>
      </c>
      <c r="E946">
        <v>0</v>
      </c>
      <c r="F946" t="s">
        <v>10</v>
      </c>
      <c r="G946" t="s">
        <v>11</v>
      </c>
      <c r="H946" s="7">
        <v>1298.28747</v>
      </c>
    </row>
    <row r="947" spans="1:8" x14ac:dyDescent="0.3">
      <c r="A947">
        <v>56</v>
      </c>
      <c r="B947" t="s">
        <v>7</v>
      </c>
      <c r="C947" s="10">
        <v>35.799999999999997</v>
      </c>
      <c r="D947" s="10" t="str">
        <f>VLOOKUP(C947,depara!$B$2:$D$7,3,TRUE)</f>
        <v>5.Obesidade Grau II</v>
      </c>
      <c r="E947">
        <v>1</v>
      </c>
      <c r="F947" t="s">
        <v>10</v>
      </c>
      <c r="G947" t="s">
        <v>12</v>
      </c>
      <c r="H947" s="7">
        <v>1167.413</v>
      </c>
    </row>
    <row r="948" spans="1:8" x14ac:dyDescent="0.3">
      <c r="A948">
        <v>42</v>
      </c>
      <c r="B948" t="s">
        <v>8</v>
      </c>
      <c r="C948" s="10">
        <v>35.799999999999997</v>
      </c>
      <c r="D948" s="10" t="str">
        <f>VLOOKUP(C948,depara!$B$2:$D$7,3,TRUE)</f>
        <v>5.Obesidade Grau II</v>
      </c>
      <c r="E948">
        <v>2</v>
      </c>
      <c r="F948" t="s">
        <v>10</v>
      </c>
      <c r="G948" t="s">
        <v>12</v>
      </c>
      <c r="H948" s="7">
        <v>716.00940000000003</v>
      </c>
    </row>
    <row r="949" spans="1:8" x14ac:dyDescent="0.3">
      <c r="A949">
        <v>37</v>
      </c>
      <c r="B949" t="s">
        <v>8</v>
      </c>
      <c r="C949" s="10">
        <v>34.200000000000003</v>
      </c>
      <c r="D949" s="10" t="str">
        <f>VLOOKUP(C949,depara!$B$2:$D$7,3,TRUE)</f>
        <v>4.Obesidade Grau I</v>
      </c>
      <c r="E949">
        <v>1</v>
      </c>
      <c r="F949" t="s">
        <v>9</v>
      </c>
      <c r="G949" t="s">
        <v>14</v>
      </c>
      <c r="H949" s="7">
        <v>3904.7285000000002</v>
      </c>
    </row>
    <row r="950" spans="1:8" x14ac:dyDescent="0.3">
      <c r="A950">
        <v>42</v>
      </c>
      <c r="B950" t="s">
        <v>8</v>
      </c>
      <c r="C950" s="10">
        <v>31.254999999999999</v>
      </c>
      <c r="D950" s="10" t="str">
        <f>VLOOKUP(C950,depara!$B$2:$D$7,3,TRUE)</f>
        <v>4.Obesidade Grau I</v>
      </c>
      <c r="E950">
        <v>0</v>
      </c>
      <c r="F950" t="s">
        <v>10</v>
      </c>
      <c r="G950" t="s">
        <v>13</v>
      </c>
      <c r="H950" s="7">
        <v>635.87764500000003</v>
      </c>
    </row>
    <row r="951" spans="1:8" x14ac:dyDescent="0.3">
      <c r="A951">
        <v>25</v>
      </c>
      <c r="B951" t="s">
        <v>8</v>
      </c>
      <c r="C951" s="10">
        <v>29.7</v>
      </c>
      <c r="D951" s="10" t="str">
        <f>VLOOKUP(C951,depara!$B$2:$D$7,3,TRUE)</f>
        <v>3.Pré-Obesidade</v>
      </c>
      <c r="E951">
        <v>3</v>
      </c>
      <c r="F951" t="s">
        <v>9</v>
      </c>
      <c r="G951" t="s">
        <v>12</v>
      </c>
      <c r="H951" s="7">
        <v>1993.3457999999998</v>
      </c>
    </row>
    <row r="952" spans="1:8" x14ac:dyDescent="0.3">
      <c r="A952">
        <v>57</v>
      </c>
      <c r="B952" t="s">
        <v>8</v>
      </c>
      <c r="C952" s="7">
        <v>18.335000000000001</v>
      </c>
      <c r="D952" s="10" t="str">
        <f>VLOOKUP(C952,depara!$B$2:$D$7,3,TRUE)</f>
        <v>2.Peso Normal</v>
      </c>
      <c r="E952">
        <v>0</v>
      </c>
      <c r="F952" t="s">
        <v>10</v>
      </c>
      <c r="G952" t="s">
        <v>14</v>
      </c>
      <c r="H952" s="7">
        <v>1153.487265</v>
      </c>
    </row>
    <row r="953" spans="1:8" x14ac:dyDescent="0.3">
      <c r="A953">
        <v>51</v>
      </c>
      <c r="B953" t="s">
        <v>8</v>
      </c>
      <c r="C953" s="10">
        <v>42.9</v>
      </c>
      <c r="D953" s="10" t="str">
        <f>VLOOKUP(C953,depara!$B$2:$D$7,3,TRUE)</f>
        <v>6.Obesidade Grau III</v>
      </c>
      <c r="E953">
        <v>2</v>
      </c>
      <c r="F953" t="s">
        <v>9</v>
      </c>
      <c r="G953" t="s">
        <v>11</v>
      </c>
      <c r="H953" s="7">
        <v>4746.2893999999997</v>
      </c>
    </row>
    <row r="954" spans="1:8" x14ac:dyDescent="0.3">
      <c r="A954">
        <v>30</v>
      </c>
      <c r="B954" t="s">
        <v>7</v>
      </c>
      <c r="C954" s="10">
        <v>28.405000000000001</v>
      </c>
      <c r="D954" s="10" t="str">
        <f>VLOOKUP(C954,depara!$B$2:$D$7,3,TRUE)</f>
        <v>3.Pré-Obesidade</v>
      </c>
      <c r="E954">
        <v>1</v>
      </c>
      <c r="F954" t="s">
        <v>10</v>
      </c>
      <c r="G954" t="s">
        <v>13</v>
      </c>
      <c r="H954" s="7">
        <v>452.71829500000001</v>
      </c>
    </row>
    <row r="955" spans="1:8" x14ac:dyDescent="0.3">
      <c r="A955">
        <v>44</v>
      </c>
      <c r="B955" t="s">
        <v>8</v>
      </c>
      <c r="C955" s="10">
        <v>30.2</v>
      </c>
      <c r="D955" s="10" t="str">
        <f>VLOOKUP(C955,depara!$B$2:$D$7,3,TRUE)</f>
        <v>4.Obesidade Grau I</v>
      </c>
      <c r="E955">
        <v>2</v>
      </c>
      <c r="F955" t="s">
        <v>9</v>
      </c>
      <c r="G955" t="s">
        <v>12</v>
      </c>
      <c r="H955" s="7">
        <v>3899.8546000000001</v>
      </c>
    </row>
    <row r="956" spans="1:8" x14ac:dyDescent="0.3">
      <c r="A956">
        <v>34</v>
      </c>
      <c r="B956" t="s">
        <v>8</v>
      </c>
      <c r="C956" s="10">
        <v>27.835000000000001</v>
      </c>
      <c r="D956" s="10" t="str">
        <f>VLOOKUP(C956,depara!$B$2:$D$7,3,TRUE)</f>
        <v>3.Pré-Obesidade</v>
      </c>
      <c r="E956">
        <v>1</v>
      </c>
      <c r="F956" t="s">
        <v>9</v>
      </c>
      <c r="G956" t="s">
        <v>13</v>
      </c>
      <c r="H956" s="7">
        <v>2000.9633650000001</v>
      </c>
    </row>
    <row r="957" spans="1:8" x14ac:dyDescent="0.3">
      <c r="A957">
        <v>31</v>
      </c>
      <c r="B957" t="s">
        <v>8</v>
      </c>
      <c r="C957" s="10">
        <v>39.49</v>
      </c>
      <c r="D957" s="10" t="str">
        <f>VLOOKUP(C957,depara!$B$2:$D$7,3,TRUE)</f>
        <v>5.Obesidade Grau II</v>
      </c>
      <c r="E957">
        <v>1</v>
      </c>
      <c r="F957" t="s">
        <v>10</v>
      </c>
      <c r="G957" t="s">
        <v>11</v>
      </c>
      <c r="H957" s="7">
        <v>387.57341000000002</v>
      </c>
    </row>
    <row r="958" spans="1:8" x14ac:dyDescent="0.3">
      <c r="A958">
        <v>54</v>
      </c>
      <c r="B958" t="s">
        <v>8</v>
      </c>
      <c r="C958" s="10">
        <v>30.8</v>
      </c>
      <c r="D958" s="10" t="str">
        <f>VLOOKUP(C958,depara!$B$2:$D$7,3,TRUE)</f>
        <v>4.Obesidade Grau I</v>
      </c>
      <c r="E958">
        <v>1</v>
      </c>
      <c r="F958" t="s">
        <v>9</v>
      </c>
      <c r="G958" t="s">
        <v>11</v>
      </c>
      <c r="H958" s="7">
        <v>4199.9519999999993</v>
      </c>
    </row>
    <row r="959" spans="1:8" x14ac:dyDescent="0.3">
      <c r="A959">
        <v>24</v>
      </c>
      <c r="B959" t="s">
        <v>8</v>
      </c>
      <c r="C959" s="10">
        <v>26.79</v>
      </c>
      <c r="D959" s="10" t="str">
        <f>VLOOKUP(C959,depara!$B$2:$D$7,3,TRUE)</f>
        <v>3.Pré-Obesidade</v>
      </c>
      <c r="E959">
        <v>1</v>
      </c>
      <c r="F959" t="s">
        <v>10</v>
      </c>
      <c r="G959" t="s">
        <v>13</v>
      </c>
      <c r="H959" s="7">
        <v>1260.9887020000001</v>
      </c>
    </row>
    <row r="960" spans="1:8" x14ac:dyDescent="0.3">
      <c r="A960">
        <v>43</v>
      </c>
      <c r="B960" t="s">
        <v>8</v>
      </c>
      <c r="C960" s="10">
        <v>34.96</v>
      </c>
      <c r="D960" s="10" t="str">
        <f>VLOOKUP(C960,depara!$B$2:$D$7,3,TRUE)</f>
        <v>4.Obesidade Grau I</v>
      </c>
      <c r="E960">
        <v>1</v>
      </c>
      <c r="F960" t="s">
        <v>9</v>
      </c>
      <c r="G960" t="s">
        <v>14</v>
      </c>
      <c r="H960" s="7">
        <v>4103.4221400000006</v>
      </c>
    </row>
    <row r="961" spans="1:8" x14ac:dyDescent="0.3">
      <c r="A961">
        <v>48</v>
      </c>
      <c r="B961" t="s">
        <v>8</v>
      </c>
      <c r="C961" s="10">
        <v>36.67</v>
      </c>
      <c r="D961" s="10" t="str">
        <f>VLOOKUP(C961,depara!$B$2:$D$7,3,TRUE)</f>
        <v>5.Obesidade Grau II</v>
      </c>
      <c r="E961">
        <v>1</v>
      </c>
      <c r="F961" t="s">
        <v>10</v>
      </c>
      <c r="G961" t="s">
        <v>13</v>
      </c>
      <c r="H961" s="7">
        <v>2846.891901</v>
      </c>
    </row>
    <row r="962" spans="1:8" x14ac:dyDescent="0.3">
      <c r="A962">
        <v>19</v>
      </c>
      <c r="B962" t="s">
        <v>7</v>
      </c>
      <c r="C962" s="10">
        <v>39.615000000000002</v>
      </c>
      <c r="D962" s="10" t="str">
        <f>VLOOKUP(C962,depara!$B$2:$D$7,3,TRUE)</f>
        <v>5.Obesidade Grau II</v>
      </c>
      <c r="E962">
        <v>1</v>
      </c>
      <c r="F962" t="s">
        <v>10</v>
      </c>
      <c r="G962" t="s">
        <v>13</v>
      </c>
      <c r="H962" s="7">
        <v>273.010785</v>
      </c>
    </row>
    <row r="963" spans="1:8" x14ac:dyDescent="0.3">
      <c r="A963">
        <v>29</v>
      </c>
      <c r="B963" t="s">
        <v>7</v>
      </c>
      <c r="C963" s="10">
        <v>25.9</v>
      </c>
      <c r="D963" s="10" t="str">
        <f>VLOOKUP(C963,depara!$B$2:$D$7,3,TRUE)</f>
        <v>3.Pré-Obesidade</v>
      </c>
      <c r="E963">
        <v>0</v>
      </c>
      <c r="F963" t="s">
        <v>10</v>
      </c>
      <c r="G963" t="s">
        <v>12</v>
      </c>
      <c r="H963" s="7">
        <v>335.32839999999999</v>
      </c>
    </row>
    <row r="964" spans="1:8" x14ac:dyDescent="0.3">
      <c r="A964">
        <v>63</v>
      </c>
      <c r="B964" t="s">
        <v>7</v>
      </c>
      <c r="C964" s="10">
        <v>35.200000000000003</v>
      </c>
      <c r="D964" s="10" t="str">
        <f>VLOOKUP(C964,depara!$B$2:$D$7,3,TRUE)</f>
        <v>5.Obesidade Grau II</v>
      </c>
      <c r="E964">
        <v>1</v>
      </c>
      <c r="F964" t="s">
        <v>10</v>
      </c>
      <c r="G964" t="s">
        <v>11</v>
      </c>
      <c r="H964" s="7">
        <v>1447.4675</v>
      </c>
    </row>
    <row r="965" spans="1:8" x14ac:dyDescent="0.3">
      <c r="A965">
        <v>46</v>
      </c>
      <c r="B965" t="s">
        <v>8</v>
      </c>
      <c r="C965" s="10">
        <v>24.795000000000002</v>
      </c>
      <c r="D965" s="10" t="str">
        <f>VLOOKUP(C965,depara!$B$2:$D$7,3,TRUE)</f>
        <v>2.Peso Normal</v>
      </c>
      <c r="E965">
        <v>3</v>
      </c>
      <c r="F965" t="s">
        <v>10</v>
      </c>
      <c r="G965" t="s">
        <v>14</v>
      </c>
      <c r="H965" s="7">
        <v>950.05730500000004</v>
      </c>
    </row>
    <row r="966" spans="1:8" x14ac:dyDescent="0.3">
      <c r="A966">
        <v>52</v>
      </c>
      <c r="B966" t="s">
        <v>8</v>
      </c>
      <c r="C966" s="10">
        <v>36.765000000000001</v>
      </c>
      <c r="D966" s="10" t="str">
        <f>VLOOKUP(C966,depara!$B$2:$D$7,3,TRUE)</f>
        <v>5.Obesidade Grau II</v>
      </c>
      <c r="E966">
        <v>2</v>
      </c>
      <c r="F966" t="s">
        <v>10</v>
      </c>
      <c r="G966" t="s">
        <v>13</v>
      </c>
      <c r="H966" s="7">
        <v>2646.7097370000001</v>
      </c>
    </row>
    <row r="967" spans="1:8" x14ac:dyDescent="0.3">
      <c r="A967">
        <v>35</v>
      </c>
      <c r="B967" t="s">
        <v>8</v>
      </c>
      <c r="C967" s="10">
        <v>27.1</v>
      </c>
      <c r="D967" s="10" t="str">
        <f>VLOOKUP(C967,depara!$B$2:$D$7,3,TRUE)</f>
        <v>3.Pré-Obesidade</v>
      </c>
      <c r="E967">
        <v>1</v>
      </c>
      <c r="F967" t="s">
        <v>10</v>
      </c>
      <c r="G967" t="s">
        <v>12</v>
      </c>
      <c r="H967" s="7">
        <v>474.63440000000003</v>
      </c>
    </row>
    <row r="968" spans="1:8" x14ac:dyDescent="0.3">
      <c r="A968">
        <v>51</v>
      </c>
      <c r="B968" t="s">
        <v>8</v>
      </c>
      <c r="C968" s="10">
        <v>24.795000000000002</v>
      </c>
      <c r="D968" s="10" t="str">
        <f>VLOOKUP(C968,depara!$B$2:$D$7,3,TRUE)</f>
        <v>2.Peso Normal</v>
      </c>
      <c r="E968">
        <v>2</v>
      </c>
      <c r="F968" t="s">
        <v>9</v>
      </c>
      <c r="G968" t="s">
        <v>13</v>
      </c>
      <c r="H968" s="7">
        <v>2396.7383049999999</v>
      </c>
    </row>
    <row r="969" spans="1:8" x14ac:dyDescent="0.3">
      <c r="A969">
        <v>44</v>
      </c>
      <c r="B969" t="s">
        <v>8</v>
      </c>
      <c r="C969" s="10">
        <v>25.364999999999998</v>
      </c>
      <c r="D969" s="10" t="str">
        <f>VLOOKUP(C969,depara!$B$2:$D$7,3,TRUE)</f>
        <v>3.Pré-Obesidade</v>
      </c>
      <c r="E969">
        <v>1</v>
      </c>
      <c r="F969" t="s">
        <v>10</v>
      </c>
      <c r="G969" t="s">
        <v>13</v>
      </c>
      <c r="H969" s="7">
        <v>751.80253500000003</v>
      </c>
    </row>
    <row r="970" spans="1:8" x14ac:dyDescent="0.3">
      <c r="A970">
        <v>21</v>
      </c>
      <c r="B970" t="s">
        <v>8</v>
      </c>
      <c r="C970" s="10">
        <v>25.745000000000001</v>
      </c>
      <c r="D970" s="10" t="str">
        <f>VLOOKUP(C970,depara!$B$2:$D$7,3,TRUE)</f>
        <v>3.Pré-Obesidade</v>
      </c>
      <c r="E970">
        <v>2</v>
      </c>
      <c r="F970" t="s">
        <v>10</v>
      </c>
      <c r="G970" t="s">
        <v>14</v>
      </c>
      <c r="H970" s="7">
        <v>327.98685499999999</v>
      </c>
    </row>
    <row r="971" spans="1:8" x14ac:dyDescent="0.3">
      <c r="A971">
        <v>39</v>
      </c>
      <c r="B971" t="s">
        <v>7</v>
      </c>
      <c r="C971" s="10">
        <v>34.32</v>
      </c>
      <c r="D971" s="10" t="str">
        <f>VLOOKUP(C971,depara!$B$2:$D$7,3,TRUE)</f>
        <v>4.Obesidade Grau I</v>
      </c>
      <c r="E971">
        <v>5</v>
      </c>
      <c r="F971" t="s">
        <v>10</v>
      </c>
      <c r="G971" t="s">
        <v>11</v>
      </c>
      <c r="H971" s="7">
        <v>859.68277999999987</v>
      </c>
    </row>
    <row r="972" spans="1:8" x14ac:dyDescent="0.3">
      <c r="A972">
        <v>50</v>
      </c>
      <c r="B972" t="s">
        <v>7</v>
      </c>
      <c r="C972" s="10">
        <v>28.16</v>
      </c>
      <c r="D972" s="10" t="str">
        <f>VLOOKUP(C972,depara!$B$2:$D$7,3,TRUE)</f>
        <v>3.Pré-Obesidade</v>
      </c>
      <c r="E972">
        <v>3</v>
      </c>
      <c r="F972" t="s">
        <v>10</v>
      </c>
      <c r="G972" t="s">
        <v>11</v>
      </c>
      <c r="H972" s="7">
        <v>1070.26424</v>
      </c>
    </row>
    <row r="973" spans="1:8" x14ac:dyDescent="0.3">
      <c r="A973">
        <v>34</v>
      </c>
      <c r="B973" t="s">
        <v>7</v>
      </c>
      <c r="C973" s="10">
        <v>23.56</v>
      </c>
      <c r="D973" s="10" t="str">
        <f>VLOOKUP(C973,depara!$B$2:$D$7,3,TRUE)</f>
        <v>2.Peso Normal</v>
      </c>
      <c r="E973">
        <v>0</v>
      </c>
      <c r="F973" t="s">
        <v>10</v>
      </c>
      <c r="G973" t="s">
        <v>14</v>
      </c>
      <c r="H973" s="7">
        <v>499.23764</v>
      </c>
    </row>
    <row r="974" spans="1:8" x14ac:dyDescent="0.3">
      <c r="A974">
        <v>22</v>
      </c>
      <c r="B974" t="s">
        <v>7</v>
      </c>
      <c r="C974" s="10">
        <v>20.234999999999999</v>
      </c>
      <c r="D974" s="10" t="str">
        <f>VLOOKUP(C974,depara!$B$2:$D$7,3,TRUE)</f>
        <v>2.Peso Normal</v>
      </c>
      <c r="E974">
        <v>0</v>
      </c>
      <c r="F974" t="s">
        <v>10</v>
      </c>
      <c r="G974" t="s">
        <v>13</v>
      </c>
      <c r="H974" s="7">
        <v>252.78186500000001</v>
      </c>
    </row>
    <row r="975" spans="1:8" x14ac:dyDescent="0.3">
      <c r="A975">
        <v>19</v>
      </c>
      <c r="B975" t="s">
        <v>7</v>
      </c>
      <c r="C975" s="10">
        <v>40.5</v>
      </c>
      <c r="D975" s="10" t="str">
        <f>VLOOKUP(C975,depara!$B$2:$D$7,3,TRUE)</f>
        <v>6.Obesidade Grau III</v>
      </c>
      <c r="E975">
        <v>0</v>
      </c>
      <c r="F975" t="s">
        <v>10</v>
      </c>
      <c r="G975" t="s">
        <v>12</v>
      </c>
      <c r="H975" s="7">
        <v>175.93379999999999</v>
      </c>
    </row>
    <row r="976" spans="1:8" x14ac:dyDescent="0.3">
      <c r="A976">
        <v>26</v>
      </c>
      <c r="B976" t="s">
        <v>8</v>
      </c>
      <c r="C976" s="10">
        <v>35.42</v>
      </c>
      <c r="D976" s="10" t="str">
        <f>VLOOKUP(C976,depara!$B$2:$D$7,3,TRUE)</f>
        <v>5.Obesidade Grau II</v>
      </c>
      <c r="E976">
        <v>0</v>
      </c>
      <c r="F976" t="s">
        <v>10</v>
      </c>
      <c r="G976" t="s">
        <v>11</v>
      </c>
      <c r="H976" s="7">
        <v>232.26218</v>
      </c>
    </row>
    <row r="977" spans="1:8" x14ac:dyDescent="0.3">
      <c r="A977">
        <v>29</v>
      </c>
      <c r="B977" t="s">
        <v>8</v>
      </c>
      <c r="C977" s="10">
        <v>22.895</v>
      </c>
      <c r="D977" s="10" t="str">
        <f>VLOOKUP(C977,depara!$B$2:$D$7,3,TRUE)</f>
        <v>2.Peso Normal</v>
      </c>
      <c r="E977">
        <v>0</v>
      </c>
      <c r="F977" t="s">
        <v>9</v>
      </c>
      <c r="G977" t="s">
        <v>14</v>
      </c>
      <c r="H977" s="7">
        <v>1613.876205</v>
      </c>
    </row>
    <row r="978" spans="1:8" x14ac:dyDescent="0.3">
      <c r="A978">
        <v>48</v>
      </c>
      <c r="B978" t="s">
        <v>8</v>
      </c>
      <c r="C978" s="10">
        <v>40.15</v>
      </c>
      <c r="D978" s="10" t="str">
        <f>VLOOKUP(C978,depara!$B$2:$D$7,3,TRUE)</f>
        <v>6.Obesidade Grau III</v>
      </c>
      <c r="E978">
        <v>0</v>
      </c>
      <c r="F978" t="s">
        <v>10</v>
      </c>
      <c r="G978" t="s">
        <v>11</v>
      </c>
      <c r="H978" s="7">
        <v>780.41605000000004</v>
      </c>
    </row>
    <row r="979" spans="1:8" x14ac:dyDescent="0.3">
      <c r="A979">
        <v>26</v>
      </c>
      <c r="B979" t="s">
        <v>8</v>
      </c>
      <c r="C979" s="10">
        <v>29.15</v>
      </c>
      <c r="D979" s="10" t="str">
        <f>VLOOKUP(C979,depara!$B$2:$D$7,3,TRUE)</f>
        <v>3.Pré-Obesidade</v>
      </c>
      <c r="E979">
        <v>1</v>
      </c>
      <c r="F979" t="s">
        <v>10</v>
      </c>
      <c r="G979" t="s">
        <v>11</v>
      </c>
      <c r="H979" s="7">
        <v>290.29065000000003</v>
      </c>
    </row>
    <row r="980" spans="1:8" x14ac:dyDescent="0.3">
      <c r="A980">
        <v>45</v>
      </c>
      <c r="B980" t="s">
        <v>7</v>
      </c>
      <c r="C980" s="10">
        <v>39.994999999999997</v>
      </c>
      <c r="D980" s="10" t="str">
        <f>VLOOKUP(C980,depara!$B$2:$D$7,3,TRUE)</f>
        <v>5.Obesidade Grau II</v>
      </c>
      <c r="E980">
        <v>3</v>
      </c>
      <c r="F980" t="s">
        <v>10</v>
      </c>
      <c r="G980" t="s">
        <v>14</v>
      </c>
      <c r="H980" s="7">
        <v>970.46680500000002</v>
      </c>
    </row>
    <row r="981" spans="1:8" x14ac:dyDescent="0.3">
      <c r="A981">
        <v>36</v>
      </c>
      <c r="B981" t="s">
        <v>7</v>
      </c>
      <c r="C981" s="10">
        <v>29.92</v>
      </c>
      <c r="D981" s="10" t="str">
        <f>VLOOKUP(C981,depara!$B$2:$D$7,3,TRUE)</f>
        <v>3.Pré-Obesidade</v>
      </c>
      <c r="E981">
        <v>0</v>
      </c>
      <c r="F981" t="s">
        <v>10</v>
      </c>
      <c r="G981" t="s">
        <v>11</v>
      </c>
      <c r="H981" s="7">
        <v>488.90368000000001</v>
      </c>
    </row>
    <row r="982" spans="1:8" x14ac:dyDescent="0.3">
      <c r="A982">
        <v>54</v>
      </c>
      <c r="B982" t="s">
        <v>8</v>
      </c>
      <c r="C982" s="10">
        <v>25.46</v>
      </c>
      <c r="D982" s="10" t="str">
        <f>VLOOKUP(C982,depara!$B$2:$D$7,3,TRUE)</f>
        <v>3.Pré-Obesidade</v>
      </c>
      <c r="E982">
        <v>1</v>
      </c>
      <c r="F982" t="s">
        <v>10</v>
      </c>
      <c r="G982" t="s">
        <v>14</v>
      </c>
      <c r="H982" s="7">
        <v>2551.7113629999999</v>
      </c>
    </row>
    <row r="983" spans="1:8" x14ac:dyDescent="0.3">
      <c r="A983">
        <v>34</v>
      </c>
      <c r="B983" t="s">
        <v>8</v>
      </c>
      <c r="C983" s="10">
        <v>21.375</v>
      </c>
      <c r="D983" s="10" t="str">
        <f>VLOOKUP(C983,depara!$B$2:$D$7,3,TRUE)</f>
        <v>2.Peso Normal</v>
      </c>
      <c r="E983">
        <v>0</v>
      </c>
      <c r="F983" t="s">
        <v>10</v>
      </c>
      <c r="G983" t="s">
        <v>14</v>
      </c>
      <c r="H983" s="7">
        <v>450.03392500000001</v>
      </c>
    </row>
    <row r="984" spans="1:8" x14ac:dyDescent="0.3">
      <c r="A984">
        <v>31</v>
      </c>
      <c r="B984" t="s">
        <v>8</v>
      </c>
      <c r="C984" s="10">
        <v>25.9</v>
      </c>
      <c r="D984" s="10" t="str">
        <f>VLOOKUP(C984,depara!$B$2:$D$7,3,TRUE)</f>
        <v>3.Pré-Obesidade</v>
      </c>
      <c r="E984">
        <v>3</v>
      </c>
      <c r="F984" t="s">
        <v>9</v>
      </c>
      <c r="G984" t="s">
        <v>12</v>
      </c>
      <c r="H984" s="7">
        <v>1919.9944</v>
      </c>
    </row>
    <row r="985" spans="1:8" x14ac:dyDescent="0.3">
      <c r="A985">
        <v>27</v>
      </c>
      <c r="B985" t="s">
        <v>7</v>
      </c>
      <c r="C985" s="10">
        <v>30.59</v>
      </c>
      <c r="D985" s="10" t="str">
        <f>VLOOKUP(C985,depara!$B$2:$D$7,3,TRUE)</f>
        <v>4.Obesidade Grau I</v>
      </c>
      <c r="E985">
        <v>1</v>
      </c>
      <c r="F985" t="s">
        <v>10</v>
      </c>
      <c r="G985" t="s">
        <v>14</v>
      </c>
      <c r="H985" s="7">
        <v>1679.6411940000003</v>
      </c>
    </row>
    <row r="986" spans="1:8" x14ac:dyDescent="0.3">
      <c r="A986">
        <v>20</v>
      </c>
      <c r="B986" t="s">
        <v>8</v>
      </c>
      <c r="C986" s="10">
        <v>30.114999999999998</v>
      </c>
      <c r="D986" s="10" t="str">
        <f>VLOOKUP(C986,depara!$B$2:$D$7,3,TRUE)</f>
        <v>4.Obesidade Grau I</v>
      </c>
      <c r="E986">
        <v>5</v>
      </c>
      <c r="F986" t="s">
        <v>10</v>
      </c>
      <c r="G986" t="s">
        <v>14</v>
      </c>
      <c r="H986" s="7">
        <v>491.50598499999995</v>
      </c>
    </row>
    <row r="987" spans="1:8" x14ac:dyDescent="0.3">
      <c r="A987">
        <v>44</v>
      </c>
      <c r="B987" t="s">
        <v>7</v>
      </c>
      <c r="C987" s="10">
        <v>25.8</v>
      </c>
      <c r="D987" s="10" t="str">
        <f>VLOOKUP(C987,depara!$B$2:$D$7,3,TRUE)</f>
        <v>3.Pré-Obesidade</v>
      </c>
      <c r="E987">
        <v>1</v>
      </c>
      <c r="F987" t="s">
        <v>10</v>
      </c>
      <c r="G987" t="s">
        <v>12</v>
      </c>
      <c r="H987" s="7">
        <v>762.46299999999997</v>
      </c>
    </row>
    <row r="988" spans="1:8" x14ac:dyDescent="0.3">
      <c r="A988">
        <v>43</v>
      </c>
      <c r="B988" t="s">
        <v>8</v>
      </c>
      <c r="C988" s="10">
        <v>30.114999999999998</v>
      </c>
      <c r="D988" s="10" t="str">
        <f>VLOOKUP(C988,depara!$B$2:$D$7,3,TRUE)</f>
        <v>4.Obesidade Grau I</v>
      </c>
      <c r="E988">
        <v>3</v>
      </c>
      <c r="F988" t="s">
        <v>10</v>
      </c>
      <c r="G988" t="s">
        <v>13</v>
      </c>
      <c r="H988" s="7">
        <v>841.00468500000011</v>
      </c>
    </row>
    <row r="989" spans="1:8" x14ac:dyDescent="0.3">
      <c r="A989">
        <v>45</v>
      </c>
      <c r="B989" t="s">
        <v>7</v>
      </c>
      <c r="C989" s="10">
        <v>27.645</v>
      </c>
      <c r="D989" s="10" t="str">
        <f>VLOOKUP(C989,depara!$B$2:$D$7,3,TRUE)</f>
        <v>3.Pré-Obesidade</v>
      </c>
      <c r="E989">
        <v>1</v>
      </c>
      <c r="F989" t="s">
        <v>10</v>
      </c>
      <c r="G989" t="s">
        <v>13</v>
      </c>
      <c r="H989" s="7">
        <v>2834.018885</v>
      </c>
    </row>
    <row r="990" spans="1:8" x14ac:dyDescent="0.3">
      <c r="A990">
        <v>34</v>
      </c>
      <c r="B990" t="s">
        <v>8</v>
      </c>
      <c r="C990" s="10">
        <v>34.674999999999997</v>
      </c>
      <c r="D990" s="10" t="str">
        <f>VLOOKUP(C990,depara!$B$2:$D$7,3,TRUE)</f>
        <v>4.Obesidade Grau I</v>
      </c>
      <c r="E990">
        <v>0</v>
      </c>
      <c r="F990" t="s">
        <v>10</v>
      </c>
      <c r="G990" t="s">
        <v>14</v>
      </c>
      <c r="H990" s="7">
        <v>451.88262500000002</v>
      </c>
    </row>
    <row r="991" spans="1:8" x14ac:dyDescent="0.3">
      <c r="A991">
        <v>24</v>
      </c>
      <c r="B991" t="s">
        <v>7</v>
      </c>
      <c r="C991" s="10">
        <v>20.52</v>
      </c>
      <c r="D991" s="10" t="str">
        <f>VLOOKUP(C991,depara!$B$2:$D$7,3,TRUE)</f>
        <v>2.Peso Normal</v>
      </c>
      <c r="E991">
        <v>0</v>
      </c>
      <c r="F991" t="s">
        <v>9</v>
      </c>
      <c r="G991" t="s">
        <v>14</v>
      </c>
      <c r="H991" s="7">
        <v>1457.1890799999999</v>
      </c>
    </row>
    <row r="992" spans="1:8" x14ac:dyDescent="0.3">
      <c r="A992">
        <v>26</v>
      </c>
      <c r="B992" t="s">
        <v>7</v>
      </c>
      <c r="C992" s="10">
        <v>19.8</v>
      </c>
      <c r="D992" s="10" t="str">
        <f>VLOOKUP(C992,depara!$B$2:$D$7,3,TRUE)</f>
        <v>2.Peso Normal</v>
      </c>
      <c r="E992">
        <v>1</v>
      </c>
      <c r="F992" t="s">
        <v>10</v>
      </c>
      <c r="G992" t="s">
        <v>12</v>
      </c>
      <c r="H992" s="7">
        <v>337.89099999999996</v>
      </c>
    </row>
    <row r="993" spans="1:8" x14ac:dyDescent="0.3">
      <c r="A993">
        <v>38</v>
      </c>
      <c r="B993" t="s">
        <v>7</v>
      </c>
      <c r="C993" s="10">
        <v>27.835000000000001</v>
      </c>
      <c r="D993" s="10" t="str">
        <f>VLOOKUP(C993,depara!$B$2:$D$7,3,TRUE)</f>
        <v>3.Pré-Obesidade</v>
      </c>
      <c r="E993">
        <v>2</v>
      </c>
      <c r="F993" t="s">
        <v>10</v>
      </c>
      <c r="G993" t="s">
        <v>14</v>
      </c>
      <c r="H993" s="7">
        <v>714.486265</v>
      </c>
    </row>
    <row r="994" spans="1:8" x14ac:dyDescent="0.3">
      <c r="A994">
        <v>50</v>
      </c>
      <c r="B994" t="s">
        <v>7</v>
      </c>
      <c r="C994" s="10">
        <v>31.6</v>
      </c>
      <c r="D994" s="10" t="str">
        <f>VLOOKUP(C994,depara!$B$2:$D$7,3,TRUE)</f>
        <v>4.Obesidade Grau I</v>
      </c>
      <c r="E994">
        <v>2</v>
      </c>
      <c r="F994" t="s">
        <v>10</v>
      </c>
      <c r="G994" t="s">
        <v>12</v>
      </c>
      <c r="H994" s="7">
        <v>1011.8424000000001</v>
      </c>
    </row>
    <row r="995" spans="1:8" x14ac:dyDescent="0.3">
      <c r="A995">
        <v>38</v>
      </c>
      <c r="B995" t="s">
        <v>8</v>
      </c>
      <c r="C995" s="10">
        <v>28.27</v>
      </c>
      <c r="D995" s="10" t="str">
        <f>VLOOKUP(C995,depara!$B$2:$D$7,3,TRUE)</f>
        <v>3.Pré-Obesidade</v>
      </c>
      <c r="E995">
        <v>1</v>
      </c>
      <c r="F995" t="s">
        <v>10</v>
      </c>
      <c r="G995" t="s">
        <v>11</v>
      </c>
      <c r="H995" s="7">
        <v>548.44673</v>
      </c>
    </row>
    <row r="996" spans="1:8" x14ac:dyDescent="0.3">
      <c r="A996">
        <v>27</v>
      </c>
      <c r="B996" t="s">
        <v>7</v>
      </c>
      <c r="C996" s="10">
        <v>20.045000000000002</v>
      </c>
      <c r="D996" s="10" t="str">
        <f>VLOOKUP(C996,depara!$B$2:$D$7,3,TRUE)</f>
        <v>2.Peso Normal</v>
      </c>
      <c r="E996">
        <v>3</v>
      </c>
      <c r="F996" t="s">
        <v>9</v>
      </c>
      <c r="G996" t="s">
        <v>13</v>
      </c>
      <c r="H996" s="7">
        <v>1642.0494549999999</v>
      </c>
    </row>
    <row r="997" spans="1:8" x14ac:dyDescent="0.3">
      <c r="A997">
        <v>39</v>
      </c>
      <c r="B997" t="s">
        <v>7</v>
      </c>
      <c r="C997" s="10">
        <v>23.274999999999999</v>
      </c>
      <c r="D997" s="10" t="str">
        <f>VLOOKUP(C997,depara!$B$2:$D$7,3,TRUE)</f>
        <v>2.Peso Normal</v>
      </c>
      <c r="E997">
        <v>3</v>
      </c>
      <c r="F997" t="s">
        <v>10</v>
      </c>
      <c r="G997" t="s">
        <v>14</v>
      </c>
      <c r="H997" s="7">
        <v>798.64752500000009</v>
      </c>
    </row>
    <row r="998" spans="1:8" x14ac:dyDescent="0.3">
      <c r="A998">
        <v>39</v>
      </c>
      <c r="B998" t="s">
        <v>7</v>
      </c>
      <c r="C998" s="10">
        <v>34.1</v>
      </c>
      <c r="D998" s="10" t="str">
        <f>VLOOKUP(C998,depara!$B$2:$D$7,3,TRUE)</f>
        <v>4.Obesidade Grau I</v>
      </c>
      <c r="E998">
        <v>3</v>
      </c>
      <c r="F998" t="s">
        <v>10</v>
      </c>
      <c r="G998" t="s">
        <v>12</v>
      </c>
      <c r="H998" s="7">
        <v>741.85220000000004</v>
      </c>
    </row>
    <row r="999" spans="1:8" x14ac:dyDescent="0.3">
      <c r="A999">
        <v>63</v>
      </c>
      <c r="B999" t="s">
        <v>7</v>
      </c>
      <c r="C999" s="10">
        <v>36.85</v>
      </c>
      <c r="D999" s="10" t="str">
        <f>VLOOKUP(C999,depara!$B$2:$D$7,3,TRUE)</f>
        <v>5.Obesidade Grau II</v>
      </c>
      <c r="E999">
        <v>0</v>
      </c>
      <c r="F999" t="s">
        <v>10</v>
      </c>
      <c r="G999" t="s">
        <v>11</v>
      </c>
      <c r="H999" s="7">
        <v>1388.7968500000002</v>
      </c>
    </row>
    <row r="1000" spans="1:8" x14ac:dyDescent="0.3">
      <c r="A1000">
        <v>33</v>
      </c>
      <c r="B1000" t="s">
        <v>7</v>
      </c>
      <c r="C1000" s="10">
        <v>36.29</v>
      </c>
      <c r="D1000" s="10" t="str">
        <f>VLOOKUP(C1000,depara!$B$2:$D$7,3,TRUE)</f>
        <v>5.Obesidade Grau II</v>
      </c>
      <c r="E1000">
        <v>3</v>
      </c>
      <c r="F1000" t="s">
        <v>10</v>
      </c>
      <c r="G1000" t="s">
        <v>14</v>
      </c>
      <c r="H1000" s="7">
        <v>655.17501000000004</v>
      </c>
    </row>
    <row r="1001" spans="1:8" x14ac:dyDescent="0.3">
      <c r="A1001">
        <v>36</v>
      </c>
      <c r="B1001" t="s">
        <v>7</v>
      </c>
      <c r="C1001" s="10">
        <v>26.885000000000002</v>
      </c>
      <c r="D1001" s="10" t="str">
        <f>VLOOKUP(C1001,depara!$B$2:$D$7,3,TRUE)</f>
        <v>3.Pré-Obesidade</v>
      </c>
      <c r="E1001">
        <v>0</v>
      </c>
      <c r="F1001" t="s">
        <v>10</v>
      </c>
      <c r="G1001" t="s">
        <v>13</v>
      </c>
      <c r="H1001" s="7">
        <v>526.78181500000005</v>
      </c>
    </row>
    <row r="1002" spans="1:8" x14ac:dyDescent="0.3">
      <c r="A1002">
        <v>30</v>
      </c>
      <c r="B1002" t="s">
        <v>8</v>
      </c>
      <c r="C1002" s="10">
        <v>22.99</v>
      </c>
      <c r="D1002" s="10" t="str">
        <f>VLOOKUP(C1002,depara!$B$2:$D$7,3,TRUE)</f>
        <v>2.Peso Normal</v>
      </c>
      <c r="E1002">
        <v>2</v>
      </c>
      <c r="F1002" t="s">
        <v>9</v>
      </c>
      <c r="G1002" t="s">
        <v>13</v>
      </c>
      <c r="H1002" s="7">
        <v>1736.17661</v>
      </c>
    </row>
    <row r="1003" spans="1:8" x14ac:dyDescent="0.3">
      <c r="A1003">
        <v>24</v>
      </c>
      <c r="B1003" t="s">
        <v>8</v>
      </c>
      <c r="C1003" s="10">
        <v>32.700000000000003</v>
      </c>
      <c r="D1003" s="10" t="str">
        <f>VLOOKUP(C1003,depara!$B$2:$D$7,3,TRUE)</f>
        <v>4.Obesidade Grau I</v>
      </c>
      <c r="E1003">
        <v>0</v>
      </c>
      <c r="F1003" t="s">
        <v>9</v>
      </c>
      <c r="G1003" t="s">
        <v>12</v>
      </c>
      <c r="H1003" s="7">
        <v>3447.2840999999999</v>
      </c>
    </row>
    <row r="1004" spans="1:8" x14ac:dyDescent="0.3">
      <c r="A1004">
        <v>24</v>
      </c>
      <c r="B1004" t="s">
        <v>8</v>
      </c>
      <c r="C1004" s="10">
        <v>25.8</v>
      </c>
      <c r="D1004" s="10" t="str">
        <f>VLOOKUP(C1004,depara!$B$2:$D$7,3,TRUE)</f>
        <v>3.Pré-Obesidade</v>
      </c>
      <c r="E1004">
        <v>0</v>
      </c>
      <c r="F1004" t="s">
        <v>10</v>
      </c>
      <c r="G1004" t="s">
        <v>12</v>
      </c>
      <c r="H1004" s="7">
        <v>197.29500000000002</v>
      </c>
    </row>
    <row r="1005" spans="1:8" x14ac:dyDescent="0.3">
      <c r="A1005">
        <v>48</v>
      </c>
      <c r="B1005" t="s">
        <v>8</v>
      </c>
      <c r="C1005" s="10">
        <v>29.6</v>
      </c>
      <c r="D1005" s="10" t="str">
        <f>VLOOKUP(C1005,depara!$B$2:$D$7,3,TRUE)</f>
        <v>3.Pré-Obesidade</v>
      </c>
      <c r="E1005">
        <v>0</v>
      </c>
      <c r="F1005" t="s">
        <v>10</v>
      </c>
      <c r="G1005" t="s">
        <v>12</v>
      </c>
      <c r="H1005" s="7">
        <v>2123.218226</v>
      </c>
    </row>
    <row r="1006" spans="1:8" x14ac:dyDescent="0.3">
      <c r="A1006">
        <v>47</v>
      </c>
      <c r="B1006" t="s">
        <v>8</v>
      </c>
      <c r="C1006" s="10">
        <v>19.190000000000001</v>
      </c>
      <c r="D1006" s="10" t="str">
        <f>VLOOKUP(C1006,depara!$B$2:$D$7,3,TRUE)</f>
        <v>2.Peso Normal</v>
      </c>
      <c r="E1006">
        <v>1</v>
      </c>
      <c r="F1006" t="s">
        <v>10</v>
      </c>
      <c r="G1006" t="s">
        <v>14</v>
      </c>
      <c r="H1006" s="7">
        <v>862.75411000000008</v>
      </c>
    </row>
    <row r="1007" spans="1:8" x14ac:dyDescent="0.3">
      <c r="A1007">
        <v>29</v>
      </c>
      <c r="B1007" t="s">
        <v>8</v>
      </c>
      <c r="C1007" s="10">
        <v>31.73</v>
      </c>
      <c r="D1007" s="10" t="str">
        <f>VLOOKUP(C1007,depara!$B$2:$D$7,3,TRUE)</f>
        <v>4.Obesidade Grau I</v>
      </c>
      <c r="E1007">
        <v>2</v>
      </c>
      <c r="F1007" t="s">
        <v>10</v>
      </c>
      <c r="G1007" t="s">
        <v>13</v>
      </c>
      <c r="H1007" s="7">
        <v>443.33877000000001</v>
      </c>
    </row>
    <row r="1008" spans="1:8" x14ac:dyDescent="0.3">
      <c r="A1008">
        <v>28</v>
      </c>
      <c r="B1008" t="s">
        <v>8</v>
      </c>
      <c r="C1008" s="10">
        <v>29.26</v>
      </c>
      <c r="D1008" s="10" t="str">
        <f>VLOOKUP(C1008,depara!$B$2:$D$7,3,TRUE)</f>
        <v>3.Pré-Obesidade</v>
      </c>
      <c r="E1008">
        <v>2</v>
      </c>
      <c r="F1008" t="s">
        <v>10</v>
      </c>
      <c r="G1008" t="s">
        <v>14</v>
      </c>
      <c r="H1008" s="7">
        <v>443.82633999999996</v>
      </c>
    </row>
    <row r="1009" spans="1:8" x14ac:dyDescent="0.3">
      <c r="A1009">
        <v>47</v>
      </c>
      <c r="B1009" t="s">
        <v>8</v>
      </c>
      <c r="C1009" s="10">
        <v>28.215</v>
      </c>
      <c r="D1009" s="10" t="str">
        <f>VLOOKUP(C1009,depara!$B$2:$D$7,3,TRUE)</f>
        <v>3.Pré-Obesidade</v>
      </c>
      <c r="E1009">
        <v>3</v>
      </c>
      <c r="F1009" t="s">
        <v>9</v>
      </c>
      <c r="G1009" t="s">
        <v>13</v>
      </c>
      <c r="H1009" s="7">
        <v>2491.5220850000001</v>
      </c>
    </row>
    <row r="1010" spans="1:8" x14ac:dyDescent="0.3">
      <c r="A1010">
        <v>25</v>
      </c>
      <c r="B1010" t="s">
        <v>8</v>
      </c>
      <c r="C1010" s="10">
        <v>24.984999999999999</v>
      </c>
      <c r="D1010" s="10" t="str">
        <f>VLOOKUP(C1010,depara!$B$2:$D$7,3,TRUE)</f>
        <v>2.Peso Normal</v>
      </c>
      <c r="E1010">
        <v>2</v>
      </c>
      <c r="F1010" t="s">
        <v>10</v>
      </c>
      <c r="G1010" t="s">
        <v>14</v>
      </c>
      <c r="H1010" s="7">
        <v>2324.147453</v>
      </c>
    </row>
    <row r="1011" spans="1:8" x14ac:dyDescent="0.3">
      <c r="A1011">
        <v>51</v>
      </c>
      <c r="B1011" t="s">
        <v>8</v>
      </c>
      <c r="C1011" s="10">
        <v>27.74</v>
      </c>
      <c r="D1011" s="10" t="str">
        <f>VLOOKUP(C1011,depara!$B$2:$D$7,3,TRUE)</f>
        <v>3.Pré-Obesidade</v>
      </c>
      <c r="E1011">
        <v>1</v>
      </c>
      <c r="F1011" t="s">
        <v>10</v>
      </c>
      <c r="G1011" t="s">
        <v>14</v>
      </c>
      <c r="H1011" s="7">
        <v>995.7721600000001</v>
      </c>
    </row>
    <row r="1012" spans="1:8" x14ac:dyDescent="0.3">
      <c r="A1012">
        <v>48</v>
      </c>
      <c r="B1012" t="s">
        <v>7</v>
      </c>
      <c r="C1012" s="10">
        <v>22.8</v>
      </c>
      <c r="D1012" s="10" t="str">
        <f>VLOOKUP(C1012,depara!$B$2:$D$7,3,TRUE)</f>
        <v>2.Peso Normal</v>
      </c>
      <c r="E1012">
        <v>0</v>
      </c>
      <c r="F1012" t="s">
        <v>10</v>
      </c>
      <c r="G1012" t="s">
        <v>12</v>
      </c>
      <c r="H1012" s="7">
        <v>826.90440000000001</v>
      </c>
    </row>
    <row r="1013" spans="1:8" x14ac:dyDescent="0.3">
      <c r="A1013">
        <v>43</v>
      </c>
      <c r="B1013" t="s">
        <v>8</v>
      </c>
      <c r="C1013" s="10">
        <v>20.13</v>
      </c>
      <c r="D1013" s="10" t="str">
        <f>VLOOKUP(C1013,depara!$B$2:$D$7,3,TRUE)</f>
        <v>2.Peso Normal</v>
      </c>
      <c r="E1013">
        <v>2</v>
      </c>
      <c r="F1013" t="s">
        <v>9</v>
      </c>
      <c r="G1013" t="s">
        <v>11</v>
      </c>
      <c r="H1013" s="7">
        <v>1876.7737700000002</v>
      </c>
    </row>
    <row r="1014" spans="1:8" x14ac:dyDescent="0.3">
      <c r="A1014">
        <v>61</v>
      </c>
      <c r="B1014" t="s">
        <v>7</v>
      </c>
      <c r="C1014" s="10">
        <v>33.33</v>
      </c>
      <c r="D1014" s="10" t="str">
        <f>VLOOKUP(C1014,depara!$B$2:$D$7,3,TRUE)</f>
        <v>4.Obesidade Grau I</v>
      </c>
      <c r="E1014">
        <v>4</v>
      </c>
      <c r="F1014" t="s">
        <v>10</v>
      </c>
      <c r="G1014" t="s">
        <v>11</v>
      </c>
      <c r="H1014" s="7">
        <v>3658.0282160000002</v>
      </c>
    </row>
    <row r="1015" spans="1:8" x14ac:dyDescent="0.3">
      <c r="A1015">
        <v>48</v>
      </c>
      <c r="B1015" t="s">
        <v>8</v>
      </c>
      <c r="C1015" s="10">
        <v>32.299999999999997</v>
      </c>
      <c r="D1015" s="10" t="str">
        <f>VLOOKUP(C1015,depara!$B$2:$D$7,3,TRUE)</f>
        <v>4.Obesidade Grau I</v>
      </c>
      <c r="E1015">
        <v>1</v>
      </c>
      <c r="F1015" t="s">
        <v>10</v>
      </c>
      <c r="G1015" t="s">
        <v>13</v>
      </c>
      <c r="H1015" s="7">
        <v>876.5249</v>
      </c>
    </row>
    <row r="1016" spans="1:8" x14ac:dyDescent="0.3">
      <c r="A1016">
        <v>38</v>
      </c>
      <c r="B1016" t="s">
        <v>7</v>
      </c>
      <c r="C1016" s="10">
        <v>27.6</v>
      </c>
      <c r="D1016" s="10" t="str">
        <f>VLOOKUP(C1016,depara!$B$2:$D$7,3,TRUE)</f>
        <v>3.Pré-Obesidade</v>
      </c>
      <c r="E1016">
        <v>0</v>
      </c>
      <c r="F1016" t="s">
        <v>10</v>
      </c>
      <c r="G1016" t="s">
        <v>12</v>
      </c>
      <c r="H1016" s="7">
        <v>538.35360000000003</v>
      </c>
    </row>
    <row r="1017" spans="1:8" x14ac:dyDescent="0.3">
      <c r="A1017">
        <v>59</v>
      </c>
      <c r="B1017" t="s">
        <v>8</v>
      </c>
      <c r="C1017" s="10">
        <v>25.46</v>
      </c>
      <c r="D1017" s="10" t="str">
        <f>VLOOKUP(C1017,depara!$B$2:$D$7,3,TRUE)</f>
        <v>3.Pré-Obesidade</v>
      </c>
      <c r="E1017">
        <v>0</v>
      </c>
      <c r="F1017" t="s">
        <v>10</v>
      </c>
      <c r="G1017" t="s">
        <v>13</v>
      </c>
      <c r="H1017" s="7">
        <v>1212.4992399999999</v>
      </c>
    </row>
    <row r="1018" spans="1:8" x14ac:dyDescent="0.3">
      <c r="A1018">
        <v>19</v>
      </c>
      <c r="B1018" t="s">
        <v>7</v>
      </c>
      <c r="C1018" s="10">
        <v>24.605</v>
      </c>
      <c r="D1018" s="10" t="str">
        <f>VLOOKUP(C1018,depara!$B$2:$D$7,3,TRUE)</f>
        <v>2.Peso Normal</v>
      </c>
      <c r="E1018">
        <v>1</v>
      </c>
      <c r="F1018" t="s">
        <v>10</v>
      </c>
      <c r="G1018" t="s">
        <v>13</v>
      </c>
      <c r="H1018" s="7">
        <v>270.924395</v>
      </c>
    </row>
    <row r="1019" spans="1:8" x14ac:dyDescent="0.3">
      <c r="A1019">
        <v>26</v>
      </c>
      <c r="B1019" t="s">
        <v>7</v>
      </c>
      <c r="C1019" s="10">
        <v>34.200000000000003</v>
      </c>
      <c r="D1019" s="10" t="str">
        <f>VLOOKUP(C1019,depara!$B$2:$D$7,3,TRUE)</f>
        <v>4.Obesidade Grau I</v>
      </c>
      <c r="E1019">
        <v>2</v>
      </c>
      <c r="F1019" t="s">
        <v>10</v>
      </c>
      <c r="G1019" t="s">
        <v>12</v>
      </c>
      <c r="H1019" s="7">
        <v>398.79259999999999</v>
      </c>
    </row>
    <row r="1020" spans="1:8" x14ac:dyDescent="0.3">
      <c r="A1020">
        <v>54</v>
      </c>
      <c r="B1020" t="s">
        <v>7</v>
      </c>
      <c r="C1020" s="10">
        <v>35.814999999999998</v>
      </c>
      <c r="D1020" s="10" t="str">
        <f>VLOOKUP(C1020,depara!$B$2:$D$7,3,TRUE)</f>
        <v>5.Obesidade Grau II</v>
      </c>
      <c r="E1020">
        <v>3</v>
      </c>
      <c r="F1020" t="s">
        <v>10</v>
      </c>
      <c r="G1020" t="s">
        <v>13</v>
      </c>
      <c r="H1020" s="7">
        <v>1249.5290849999999</v>
      </c>
    </row>
    <row r="1021" spans="1:8" x14ac:dyDescent="0.3">
      <c r="A1021">
        <v>21</v>
      </c>
      <c r="B1021" t="s">
        <v>7</v>
      </c>
      <c r="C1021" s="10">
        <v>32.68</v>
      </c>
      <c r="D1021" s="10" t="str">
        <f>VLOOKUP(C1021,depara!$B$2:$D$7,3,TRUE)</f>
        <v>4.Obesidade Grau I</v>
      </c>
      <c r="E1021">
        <v>2</v>
      </c>
      <c r="F1021" t="s">
        <v>10</v>
      </c>
      <c r="G1021" t="s">
        <v>13</v>
      </c>
      <c r="H1021" s="7">
        <v>2601.8950519999999</v>
      </c>
    </row>
    <row r="1022" spans="1:8" x14ac:dyDescent="0.3">
      <c r="A1022">
        <v>51</v>
      </c>
      <c r="B1022" t="s">
        <v>8</v>
      </c>
      <c r="C1022" s="10">
        <v>37</v>
      </c>
      <c r="D1022" s="10" t="str">
        <f>VLOOKUP(C1022,depara!$B$2:$D$7,3,TRUE)</f>
        <v>5.Obesidade Grau II</v>
      </c>
      <c r="E1022">
        <v>0</v>
      </c>
      <c r="F1022" t="s">
        <v>10</v>
      </c>
      <c r="G1022" t="s">
        <v>12</v>
      </c>
      <c r="H1022" s="7">
        <v>879.85930000000008</v>
      </c>
    </row>
    <row r="1023" spans="1:8" x14ac:dyDescent="0.3">
      <c r="A1023">
        <v>22</v>
      </c>
      <c r="B1023" t="s">
        <v>7</v>
      </c>
      <c r="C1023" s="10">
        <v>31.02</v>
      </c>
      <c r="D1023" s="10" t="str">
        <f>VLOOKUP(C1023,depara!$B$2:$D$7,3,TRUE)</f>
        <v>4.Obesidade Grau I</v>
      </c>
      <c r="E1023">
        <v>3</v>
      </c>
      <c r="F1023" t="s">
        <v>9</v>
      </c>
      <c r="G1023" t="s">
        <v>11</v>
      </c>
      <c r="H1023" s="7">
        <v>3559.5589800000002</v>
      </c>
    </row>
    <row r="1024" spans="1:8" x14ac:dyDescent="0.3">
      <c r="A1024">
        <v>47</v>
      </c>
      <c r="B1024" t="s">
        <v>8</v>
      </c>
      <c r="C1024" s="10">
        <v>36.08</v>
      </c>
      <c r="D1024" s="10" t="str">
        <f>VLOOKUP(C1024,depara!$B$2:$D$7,3,TRUE)</f>
        <v>5.Obesidade Grau II</v>
      </c>
      <c r="E1024">
        <v>1</v>
      </c>
      <c r="F1024" t="s">
        <v>9</v>
      </c>
      <c r="G1024" t="s">
        <v>11</v>
      </c>
      <c r="H1024" s="7">
        <v>4221.1138200000005</v>
      </c>
    </row>
    <row r="1025" spans="1:8" x14ac:dyDescent="0.3">
      <c r="A1025">
        <v>18</v>
      </c>
      <c r="B1025" t="s">
        <v>8</v>
      </c>
      <c r="C1025" s="10">
        <v>23.32</v>
      </c>
      <c r="D1025" s="10" t="str">
        <f>VLOOKUP(C1025,depara!$B$2:$D$7,3,TRUE)</f>
        <v>2.Peso Normal</v>
      </c>
      <c r="E1025">
        <v>1</v>
      </c>
      <c r="F1025" t="s">
        <v>10</v>
      </c>
      <c r="G1025" t="s">
        <v>11</v>
      </c>
      <c r="H1025" s="7">
        <v>171.10268000000002</v>
      </c>
    </row>
    <row r="1026" spans="1:8" x14ac:dyDescent="0.3">
      <c r="A1026">
        <v>47</v>
      </c>
      <c r="B1026" t="s">
        <v>7</v>
      </c>
      <c r="C1026" s="10">
        <v>45.32</v>
      </c>
      <c r="D1026" s="10" t="str">
        <f>VLOOKUP(C1026,depara!$B$2:$D$7,3,TRUE)</f>
        <v>6.Obesidade Grau III</v>
      </c>
      <c r="E1026">
        <v>1</v>
      </c>
      <c r="F1026" t="s">
        <v>10</v>
      </c>
      <c r="G1026" t="s">
        <v>11</v>
      </c>
      <c r="H1026" s="7">
        <v>856.9861800000001</v>
      </c>
    </row>
    <row r="1027" spans="1:8" x14ac:dyDescent="0.3">
      <c r="A1027">
        <v>21</v>
      </c>
      <c r="B1027" t="s">
        <v>7</v>
      </c>
      <c r="C1027" s="10">
        <v>34.6</v>
      </c>
      <c r="D1027" s="10" t="str">
        <f>VLOOKUP(C1027,depara!$B$2:$D$7,3,TRUE)</f>
        <v>4.Obesidade Grau I</v>
      </c>
      <c r="E1027">
        <v>0</v>
      </c>
      <c r="F1027" t="s">
        <v>10</v>
      </c>
      <c r="G1027" t="s">
        <v>12</v>
      </c>
      <c r="H1027" s="7">
        <v>202.01769999999999</v>
      </c>
    </row>
    <row r="1028" spans="1:8" x14ac:dyDescent="0.3">
      <c r="A1028">
        <v>19</v>
      </c>
      <c r="B1028" t="s">
        <v>8</v>
      </c>
      <c r="C1028" s="10">
        <v>26.03</v>
      </c>
      <c r="D1028" s="10" t="str">
        <f>VLOOKUP(C1028,depara!$B$2:$D$7,3,TRUE)</f>
        <v>3.Pré-Obesidade</v>
      </c>
      <c r="E1028">
        <v>1</v>
      </c>
      <c r="F1028" t="s">
        <v>9</v>
      </c>
      <c r="G1028" t="s">
        <v>13</v>
      </c>
      <c r="H1028" s="7">
        <v>1645.0894700000001</v>
      </c>
    </row>
    <row r="1029" spans="1:8" x14ac:dyDescent="0.3">
      <c r="A1029">
        <v>23</v>
      </c>
      <c r="B1029" t="s">
        <v>8</v>
      </c>
      <c r="C1029" s="10">
        <v>18.715</v>
      </c>
      <c r="D1029" s="10" t="str">
        <f>VLOOKUP(C1029,depara!$B$2:$D$7,3,TRUE)</f>
        <v>2.Peso Normal</v>
      </c>
      <c r="E1029">
        <v>0</v>
      </c>
      <c r="F1029" t="s">
        <v>10</v>
      </c>
      <c r="G1029" t="s">
        <v>13</v>
      </c>
      <c r="H1029" s="7">
        <v>2159.5382290000002</v>
      </c>
    </row>
    <row r="1030" spans="1:8" x14ac:dyDescent="0.3">
      <c r="A1030">
        <v>54</v>
      </c>
      <c r="B1030" t="s">
        <v>8</v>
      </c>
      <c r="C1030" s="10">
        <v>31.6</v>
      </c>
      <c r="D1030" s="10" t="str">
        <f>VLOOKUP(C1030,depara!$B$2:$D$7,3,TRUE)</f>
        <v>4.Obesidade Grau I</v>
      </c>
      <c r="E1030">
        <v>0</v>
      </c>
      <c r="F1030" t="s">
        <v>10</v>
      </c>
      <c r="G1030" t="s">
        <v>12</v>
      </c>
      <c r="H1030" s="7">
        <v>985.04320000000007</v>
      </c>
    </row>
    <row r="1031" spans="1:8" x14ac:dyDescent="0.3">
      <c r="A1031">
        <v>37</v>
      </c>
      <c r="B1031" t="s">
        <v>7</v>
      </c>
      <c r="C1031" s="10">
        <v>17.29</v>
      </c>
      <c r="D1031" s="10" t="str">
        <f>VLOOKUP(C1031,depara!$B$2:$D$7,3,TRUE)</f>
        <v>1.Abaixo do peso</v>
      </c>
      <c r="E1031">
        <v>2</v>
      </c>
      <c r="F1031" t="s">
        <v>10</v>
      </c>
      <c r="G1031" t="s">
        <v>14</v>
      </c>
      <c r="H1031" s="7">
        <v>687.79800999999998</v>
      </c>
    </row>
    <row r="1032" spans="1:8" x14ac:dyDescent="0.3">
      <c r="A1032">
        <v>46</v>
      </c>
      <c r="B1032" t="s">
        <v>7</v>
      </c>
      <c r="C1032" s="10">
        <v>23.655000000000001</v>
      </c>
      <c r="D1032" s="10" t="str">
        <f>VLOOKUP(C1032,depara!$B$2:$D$7,3,TRUE)</f>
        <v>2.Peso Normal</v>
      </c>
      <c r="E1032">
        <v>1</v>
      </c>
      <c r="F1032" t="s">
        <v>9</v>
      </c>
      <c r="G1032" t="s">
        <v>13</v>
      </c>
      <c r="H1032" s="7">
        <v>2167.728345</v>
      </c>
    </row>
    <row r="1033" spans="1:8" x14ac:dyDescent="0.3">
      <c r="A1033">
        <v>55</v>
      </c>
      <c r="B1033" t="s">
        <v>7</v>
      </c>
      <c r="C1033" s="10">
        <v>35.200000000000003</v>
      </c>
      <c r="D1033" s="10" t="str">
        <f>VLOOKUP(C1033,depara!$B$2:$D$7,3,TRUE)</f>
        <v>5.Obesidade Grau II</v>
      </c>
      <c r="E1033">
        <v>0</v>
      </c>
      <c r="F1033" t="s">
        <v>9</v>
      </c>
      <c r="G1033" t="s">
        <v>11</v>
      </c>
      <c r="H1033" s="7">
        <v>4442.3802999999998</v>
      </c>
    </row>
    <row r="1034" spans="1:8" x14ac:dyDescent="0.3">
      <c r="A1034">
        <v>30</v>
      </c>
      <c r="B1034" t="s">
        <v>7</v>
      </c>
      <c r="C1034" s="10">
        <v>27.93</v>
      </c>
      <c r="D1034" s="10" t="str">
        <f>VLOOKUP(C1034,depara!$B$2:$D$7,3,TRUE)</f>
        <v>3.Pré-Obesidade</v>
      </c>
      <c r="E1034">
        <v>0</v>
      </c>
      <c r="F1034" t="s">
        <v>10</v>
      </c>
      <c r="G1034" t="s">
        <v>14</v>
      </c>
      <c r="H1034" s="7">
        <v>413.75227000000007</v>
      </c>
    </row>
    <row r="1035" spans="1:8" x14ac:dyDescent="0.3">
      <c r="A1035">
        <v>18</v>
      </c>
      <c r="B1035" t="s">
        <v>8</v>
      </c>
      <c r="C1035" s="10">
        <v>21.565000000000001</v>
      </c>
      <c r="D1035" s="10" t="str">
        <f>VLOOKUP(C1035,depara!$B$2:$D$7,3,TRUE)</f>
        <v>2.Peso Normal</v>
      </c>
      <c r="E1035">
        <v>0</v>
      </c>
      <c r="F1035" t="s">
        <v>9</v>
      </c>
      <c r="G1035" t="s">
        <v>14</v>
      </c>
      <c r="H1035" s="7">
        <v>1374.787235</v>
      </c>
    </row>
    <row r="1036" spans="1:8" x14ac:dyDescent="0.3">
      <c r="A1036">
        <v>61</v>
      </c>
      <c r="B1036" t="s">
        <v>8</v>
      </c>
      <c r="C1036" s="10">
        <v>38.380000000000003</v>
      </c>
      <c r="D1036" s="10" t="str">
        <f>VLOOKUP(C1036,depara!$B$2:$D$7,3,TRUE)</f>
        <v>5.Obesidade Grau II</v>
      </c>
      <c r="E1036">
        <v>0</v>
      </c>
      <c r="F1036" t="s">
        <v>10</v>
      </c>
      <c r="G1036" t="s">
        <v>13</v>
      </c>
      <c r="H1036" s="7">
        <v>1295.00712</v>
      </c>
    </row>
    <row r="1037" spans="1:8" x14ac:dyDescent="0.3">
      <c r="A1037">
        <v>54</v>
      </c>
      <c r="B1037" t="s">
        <v>7</v>
      </c>
      <c r="C1037" s="10">
        <v>23</v>
      </c>
      <c r="D1037" s="10" t="str">
        <f>VLOOKUP(C1037,depara!$B$2:$D$7,3,TRUE)</f>
        <v>2.Peso Normal</v>
      </c>
      <c r="E1037">
        <v>3</v>
      </c>
      <c r="F1037" t="s">
        <v>10</v>
      </c>
      <c r="G1037" t="s">
        <v>12</v>
      </c>
      <c r="H1037" s="7">
        <v>1209.4477999999999</v>
      </c>
    </row>
    <row r="1038" spans="1:8" x14ac:dyDescent="0.3">
      <c r="A1038">
        <v>22</v>
      </c>
      <c r="B1038" t="s">
        <v>8</v>
      </c>
      <c r="C1038" s="10">
        <v>37.07</v>
      </c>
      <c r="D1038" s="10" t="str">
        <f>VLOOKUP(C1038,depara!$B$2:$D$7,3,TRUE)</f>
        <v>5.Obesidade Grau II</v>
      </c>
      <c r="E1038">
        <v>2</v>
      </c>
      <c r="F1038" t="s">
        <v>9</v>
      </c>
      <c r="G1038" t="s">
        <v>11</v>
      </c>
      <c r="H1038" s="7">
        <v>3748.4449300000001</v>
      </c>
    </row>
    <row r="1039" spans="1:8" x14ac:dyDescent="0.3">
      <c r="A1039">
        <v>45</v>
      </c>
      <c r="B1039" t="s">
        <v>7</v>
      </c>
      <c r="C1039" s="10">
        <v>30.495000000000001</v>
      </c>
      <c r="D1039" s="10" t="str">
        <f>VLOOKUP(C1039,depara!$B$2:$D$7,3,TRUE)</f>
        <v>4.Obesidade Grau I</v>
      </c>
      <c r="E1039">
        <v>1</v>
      </c>
      <c r="F1039" t="s">
        <v>9</v>
      </c>
      <c r="G1039" t="s">
        <v>13</v>
      </c>
      <c r="H1039" s="7">
        <v>3972.5518050000001</v>
      </c>
    </row>
    <row r="1040" spans="1:8" x14ac:dyDescent="0.3">
      <c r="A1040">
        <v>22</v>
      </c>
      <c r="B1040" t="s">
        <v>8</v>
      </c>
      <c r="C1040" s="10">
        <v>28.88</v>
      </c>
      <c r="D1040" s="10" t="str">
        <f>VLOOKUP(C1040,depara!$B$2:$D$7,3,TRUE)</f>
        <v>3.Pré-Obesidade</v>
      </c>
      <c r="E1040">
        <v>0</v>
      </c>
      <c r="F1040" t="s">
        <v>10</v>
      </c>
      <c r="G1040" t="s">
        <v>14</v>
      </c>
      <c r="H1040" s="7">
        <v>225.08351999999999</v>
      </c>
    </row>
    <row r="1041" spans="1:8" x14ac:dyDescent="0.3">
      <c r="A1041">
        <v>19</v>
      </c>
      <c r="B1041" t="s">
        <v>8</v>
      </c>
      <c r="C1041" s="10">
        <v>27.265000000000001</v>
      </c>
      <c r="D1041" s="10" t="str">
        <f>VLOOKUP(C1041,depara!$B$2:$D$7,3,TRUE)</f>
        <v>3.Pré-Obesidade</v>
      </c>
      <c r="E1041">
        <v>2</v>
      </c>
      <c r="F1041" t="s">
        <v>10</v>
      </c>
      <c r="G1041" t="s">
        <v>13</v>
      </c>
      <c r="H1041" s="7">
        <v>2249.3659640000001</v>
      </c>
    </row>
    <row r="1042" spans="1:8" x14ac:dyDescent="0.3">
      <c r="A1042">
        <v>35</v>
      </c>
      <c r="B1042" t="s">
        <v>7</v>
      </c>
      <c r="C1042" s="10">
        <v>28.024999999999999</v>
      </c>
      <c r="D1042" s="10" t="str">
        <f>VLOOKUP(C1042,depara!$B$2:$D$7,3,TRUE)</f>
        <v>3.Pré-Obesidade</v>
      </c>
      <c r="E1042">
        <v>0</v>
      </c>
      <c r="F1042" t="s">
        <v>9</v>
      </c>
      <c r="G1042" t="s">
        <v>13</v>
      </c>
      <c r="H1042" s="7">
        <v>2023.485475</v>
      </c>
    </row>
    <row r="1043" spans="1:8" x14ac:dyDescent="0.3">
      <c r="A1043">
        <v>18</v>
      </c>
      <c r="B1043" t="s">
        <v>8</v>
      </c>
      <c r="C1043" s="10">
        <v>23.085000000000001</v>
      </c>
      <c r="D1043" s="10" t="str">
        <f>VLOOKUP(C1043,depara!$B$2:$D$7,3,TRUE)</f>
        <v>2.Peso Normal</v>
      </c>
      <c r="E1043">
        <v>0</v>
      </c>
      <c r="F1043" t="s">
        <v>10</v>
      </c>
      <c r="G1043" t="s">
        <v>14</v>
      </c>
      <c r="H1043" s="7">
        <v>170.47001499999999</v>
      </c>
    </row>
    <row r="1044" spans="1:8" x14ac:dyDescent="0.3">
      <c r="A1044">
        <v>20</v>
      </c>
      <c r="B1044" t="s">
        <v>8</v>
      </c>
      <c r="C1044" s="10">
        <v>30.684999999999999</v>
      </c>
      <c r="D1044" s="10" t="str">
        <f>VLOOKUP(C1044,depara!$B$2:$D$7,3,TRUE)</f>
        <v>4.Obesidade Grau I</v>
      </c>
      <c r="E1044">
        <v>0</v>
      </c>
      <c r="F1044" t="s">
        <v>9</v>
      </c>
      <c r="G1044" t="s">
        <v>14</v>
      </c>
      <c r="H1044" s="7">
        <v>3347.5817150000003</v>
      </c>
    </row>
    <row r="1045" spans="1:8" x14ac:dyDescent="0.3">
      <c r="A1045">
        <v>28</v>
      </c>
      <c r="B1045" t="s">
        <v>7</v>
      </c>
      <c r="C1045" s="10">
        <v>25.8</v>
      </c>
      <c r="D1045" s="10" t="str">
        <f>VLOOKUP(C1045,depara!$B$2:$D$7,3,TRUE)</f>
        <v>3.Pré-Obesidade</v>
      </c>
      <c r="E1045">
        <v>0</v>
      </c>
      <c r="F1045" t="s">
        <v>10</v>
      </c>
      <c r="G1045" t="s">
        <v>12</v>
      </c>
      <c r="H1045" s="7">
        <v>316.1454</v>
      </c>
    </row>
    <row r="1046" spans="1:8" x14ac:dyDescent="0.3">
      <c r="A1046">
        <v>55</v>
      </c>
      <c r="B1046" t="s">
        <v>8</v>
      </c>
      <c r="C1046" s="10">
        <v>35.244999999999997</v>
      </c>
      <c r="D1046" s="10" t="str">
        <f>VLOOKUP(C1046,depara!$B$2:$D$7,3,TRUE)</f>
        <v>5.Obesidade Grau II</v>
      </c>
      <c r="E1046">
        <v>1</v>
      </c>
      <c r="F1046" t="s">
        <v>10</v>
      </c>
      <c r="G1046" t="s">
        <v>14</v>
      </c>
      <c r="H1046" s="7">
        <v>1139.406555</v>
      </c>
    </row>
    <row r="1047" spans="1:8" x14ac:dyDescent="0.3">
      <c r="A1047">
        <v>43</v>
      </c>
      <c r="B1047" t="s">
        <v>7</v>
      </c>
      <c r="C1047" s="10">
        <v>24.7</v>
      </c>
      <c r="D1047" s="10" t="str">
        <f>VLOOKUP(C1047,depara!$B$2:$D$7,3,TRUE)</f>
        <v>2.Peso Normal</v>
      </c>
      <c r="E1047">
        <v>2</v>
      </c>
      <c r="F1047" t="s">
        <v>9</v>
      </c>
      <c r="G1047" t="s">
        <v>13</v>
      </c>
      <c r="H1047" s="7">
        <v>2188.0819999999999</v>
      </c>
    </row>
    <row r="1048" spans="1:8" x14ac:dyDescent="0.3">
      <c r="A1048">
        <v>43</v>
      </c>
      <c r="B1048" t="s">
        <v>7</v>
      </c>
      <c r="C1048" s="10">
        <v>25.08</v>
      </c>
      <c r="D1048" s="10" t="str">
        <f>VLOOKUP(C1048,depara!$B$2:$D$7,3,TRUE)</f>
        <v>3.Pré-Obesidade</v>
      </c>
      <c r="E1048">
        <v>0</v>
      </c>
      <c r="F1048" t="s">
        <v>10</v>
      </c>
      <c r="G1048" t="s">
        <v>14</v>
      </c>
      <c r="H1048" s="7">
        <v>732.50482</v>
      </c>
    </row>
    <row r="1049" spans="1:8" x14ac:dyDescent="0.3">
      <c r="A1049">
        <v>22</v>
      </c>
      <c r="B1049" t="s">
        <v>8</v>
      </c>
      <c r="C1049" s="10">
        <v>52.58</v>
      </c>
      <c r="D1049" s="10" t="str">
        <f>VLOOKUP(C1049,depara!$B$2:$D$7,3,TRUE)</f>
        <v>6.Obesidade Grau III</v>
      </c>
      <c r="E1049">
        <v>1</v>
      </c>
      <c r="F1049" t="s">
        <v>9</v>
      </c>
      <c r="G1049" t="s">
        <v>11</v>
      </c>
      <c r="H1049" s="7">
        <v>4450.1398200000003</v>
      </c>
    </row>
    <row r="1050" spans="1:8" x14ac:dyDescent="0.3">
      <c r="A1050">
        <v>25</v>
      </c>
      <c r="B1050" t="s">
        <v>7</v>
      </c>
      <c r="C1050" s="10">
        <v>22.515000000000001</v>
      </c>
      <c r="D1050" s="10" t="str">
        <f>VLOOKUP(C1050,depara!$B$2:$D$7,3,TRUE)</f>
        <v>2.Peso Normal</v>
      </c>
      <c r="E1050">
        <v>1</v>
      </c>
      <c r="F1050" t="s">
        <v>10</v>
      </c>
      <c r="G1050" t="s">
        <v>13</v>
      </c>
      <c r="H1050" s="7">
        <v>359.41708499999999</v>
      </c>
    </row>
    <row r="1051" spans="1:8" x14ac:dyDescent="0.3">
      <c r="A1051">
        <v>49</v>
      </c>
      <c r="B1051" t="s">
        <v>8</v>
      </c>
      <c r="C1051" s="10">
        <v>30.9</v>
      </c>
      <c r="D1051" s="10" t="str">
        <f>VLOOKUP(C1051,depara!$B$2:$D$7,3,TRUE)</f>
        <v>4.Obesidade Grau I</v>
      </c>
      <c r="E1051">
        <v>0</v>
      </c>
      <c r="F1051" t="s">
        <v>9</v>
      </c>
      <c r="G1051" t="s">
        <v>12</v>
      </c>
      <c r="H1051" s="7">
        <v>3972.7614000000003</v>
      </c>
    </row>
    <row r="1052" spans="1:8" x14ac:dyDescent="0.3">
      <c r="A1052">
        <v>44</v>
      </c>
      <c r="B1052" t="s">
        <v>7</v>
      </c>
      <c r="C1052" s="10">
        <v>36.954999999999998</v>
      </c>
      <c r="D1052" s="10" t="str">
        <f>VLOOKUP(C1052,depara!$B$2:$D$7,3,TRUE)</f>
        <v>5.Obesidade Grau II</v>
      </c>
      <c r="E1052">
        <v>1</v>
      </c>
      <c r="F1052" t="s">
        <v>10</v>
      </c>
      <c r="G1052" t="s">
        <v>13</v>
      </c>
      <c r="H1052" s="7">
        <v>802.31354499999998</v>
      </c>
    </row>
    <row r="1053" spans="1:8" x14ac:dyDescent="0.3">
      <c r="A1053">
        <v>64</v>
      </c>
      <c r="B1053" t="s">
        <v>8</v>
      </c>
      <c r="C1053" s="10">
        <v>26.41</v>
      </c>
      <c r="D1053" s="10" t="str">
        <f>VLOOKUP(C1053,depara!$B$2:$D$7,3,TRUE)</f>
        <v>3.Pré-Obesidade</v>
      </c>
      <c r="E1053">
        <v>0</v>
      </c>
      <c r="F1053" t="s">
        <v>10</v>
      </c>
      <c r="G1053" t="s">
        <v>14</v>
      </c>
      <c r="H1053" s="7">
        <v>1439.45579</v>
      </c>
    </row>
    <row r="1054" spans="1:8" x14ac:dyDescent="0.3">
      <c r="A1054">
        <v>49</v>
      </c>
      <c r="B1054" t="s">
        <v>8</v>
      </c>
      <c r="C1054" s="10">
        <v>29.83</v>
      </c>
      <c r="D1054" s="10" t="str">
        <f>VLOOKUP(C1054,depara!$B$2:$D$7,3,TRUE)</f>
        <v>3.Pré-Obesidade</v>
      </c>
      <c r="E1054">
        <v>1</v>
      </c>
      <c r="F1054" t="s">
        <v>10</v>
      </c>
      <c r="G1054" t="s">
        <v>14</v>
      </c>
      <c r="H1054" s="7">
        <v>928.80267000000003</v>
      </c>
    </row>
    <row r="1055" spans="1:8" x14ac:dyDescent="0.3">
      <c r="A1055">
        <v>47</v>
      </c>
      <c r="B1055" t="s">
        <v>8</v>
      </c>
      <c r="C1055" s="10">
        <v>29.8</v>
      </c>
      <c r="D1055" s="10" t="str">
        <f>VLOOKUP(C1055,depara!$B$2:$D$7,3,TRUE)</f>
        <v>3.Pré-Obesidade</v>
      </c>
      <c r="E1055">
        <v>3</v>
      </c>
      <c r="F1055" t="s">
        <v>9</v>
      </c>
      <c r="G1055" t="s">
        <v>12</v>
      </c>
      <c r="H1055" s="7">
        <v>2530.9489000000003</v>
      </c>
    </row>
    <row r="1056" spans="1:8" x14ac:dyDescent="0.3">
      <c r="A1056">
        <v>27</v>
      </c>
      <c r="B1056" t="s">
        <v>7</v>
      </c>
      <c r="C1056" s="10">
        <v>21.47</v>
      </c>
      <c r="D1056" s="10" t="str">
        <f>VLOOKUP(C1056,depara!$B$2:$D$7,3,TRUE)</f>
        <v>2.Peso Normal</v>
      </c>
      <c r="E1056">
        <v>0</v>
      </c>
      <c r="F1056" t="s">
        <v>10</v>
      </c>
      <c r="G1056" t="s">
        <v>13</v>
      </c>
      <c r="H1056" s="7">
        <v>335.34703000000002</v>
      </c>
    </row>
    <row r="1057" spans="1:8" x14ac:dyDescent="0.3">
      <c r="A1057">
        <v>55</v>
      </c>
      <c r="B1057" t="s">
        <v>8</v>
      </c>
      <c r="C1057" s="10">
        <v>27.645</v>
      </c>
      <c r="D1057" s="10" t="str">
        <f>VLOOKUP(C1057,depara!$B$2:$D$7,3,TRUE)</f>
        <v>3.Pré-Obesidade</v>
      </c>
      <c r="E1057">
        <v>0</v>
      </c>
      <c r="F1057" t="s">
        <v>10</v>
      </c>
      <c r="G1057" t="s">
        <v>13</v>
      </c>
      <c r="H1057" s="7">
        <v>1059.450155</v>
      </c>
    </row>
    <row r="1058" spans="1:8" x14ac:dyDescent="0.3">
      <c r="A1058">
        <v>48</v>
      </c>
      <c r="B1058" t="s">
        <v>7</v>
      </c>
      <c r="C1058" s="10">
        <v>28.9</v>
      </c>
      <c r="D1058" s="10" t="str">
        <f>VLOOKUP(C1058,depara!$B$2:$D$7,3,TRUE)</f>
        <v>3.Pré-Obesidade</v>
      </c>
      <c r="E1058">
        <v>0</v>
      </c>
      <c r="F1058" t="s">
        <v>10</v>
      </c>
      <c r="G1058" t="s">
        <v>12</v>
      </c>
      <c r="H1058" s="7">
        <v>827.75229999999988</v>
      </c>
    </row>
    <row r="1059" spans="1:8" x14ac:dyDescent="0.3">
      <c r="A1059">
        <v>45</v>
      </c>
      <c r="B1059" t="s">
        <v>7</v>
      </c>
      <c r="C1059" s="10">
        <v>31.79</v>
      </c>
      <c r="D1059" s="10" t="str">
        <f>VLOOKUP(C1059,depara!$B$2:$D$7,3,TRUE)</f>
        <v>4.Obesidade Grau I</v>
      </c>
      <c r="E1059">
        <v>0</v>
      </c>
      <c r="F1059" t="s">
        <v>10</v>
      </c>
      <c r="G1059" t="s">
        <v>11</v>
      </c>
      <c r="H1059" s="7">
        <v>1792.9303370000002</v>
      </c>
    </row>
    <row r="1060" spans="1:8" x14ac:dyDescent="0.3">
      <c r="A1060">
        <v>24</v>
      </c>
      <c r="B1060" t="s">
        <v>7</v>
      </c>
      <c r="C1060" s="10">
        <v>39.49</v>
      </c>
      <c r="D1060" s="10" t="str">
        <f>VLOOKUP(C1060,depara!$B$2:$D$7,3,TRUE)</f>
        <v>5.Obesidade Grau II</v>
      </c>
      <c r="E1060">
        <v>0</v>
      </c>
      <c r="F1060" t="s">
        <v>10</v>
      </c>
      <c r="G1060" t="s">
        <v>11</v>
      </c>
      <c r="H1060" s="7">
        <v>248.09791000000001</v>
      </c>
    </row>
    <row r="1061" spans="1:8" x14ac:dyDescent="0.3">
      <c r="A1061">
        <v>32</v>
      </c>
      <c r="B1061" t="s">
        <v>8</v>
      </c>
      <c r="C1061" s="10">
        <v>33.82</v>
      </c>
      <c r="D1061" s="10" t="str">
        <f>VLOOKUP(C1061,depara!$B$2:$D$7,3,TRUE)</f>
        <v>4.Obesidade Grau I</v>
      </c>
      <c r="E1061">
        <v>1</v>
      </c>
      <c r="F1061" t="s">
        <v>10</v>
      </c>
      <c r="G1061" t="s">
        <v>13</v>
      </c>
      <c r="H1061" s="7">
        <v>446.27218000000005</v>
      </c>
    </row>
    <row r="1062" spans="1:8" x14ac:dyDescent="0.3">
      <c r="A1062">
        <v>24</v>
      </c>
      <c r="B1062" t="s">
        <v>8</v>
      </c>
      <c r="C1062" s="10">
        <v>32.01</v>
      </c>
      <c r="D1062" s="10" t="str">
        <f>VLOOKUP(C1062,depara!$B$2:$D$7,3,TRUE)</f>
        <v>4.Obesidade Grau I</v>
      </c>
      <c r="E1062">
        <v>0</v>
      </c>
      <c r="F1062" t="s">
        <v>10</v>
      </c>
      <c r="G1062" t="s">
        <v>11</v>
      </c>
      <c r="H1062" s="7">
        <v>198.15818999999999</v>
      </c>
    </row>
    <row r="1063" spans="1:8" x14ac:dyDescent="0.3">
      <c r="A1063">
        <v>57</v>
      </c>
      <c r="B1063" t="s">
        <v>8</v>
      </c>
      <c r="C1063" s="10">
        <v>27.94</v>
      </c>
      <c r="D1063" s="10" t="str">
        <f>VLOOKUP(C1063,depara!$B$2:$D$7,3,TRUE)</f>
        <v>3.Pré-Obesidade</v>
      </c>
      <c r="E1063">
        <v>1</v>
      </c>
      <c r="F1063" t="s">
        <v>10</v>
      </c>
      <c r="G1063" t="s">
        <v>11</v>
      </c>
      <c r="H1063" s="7">
        <v>1155.42236</v>
      </c>
    </row>
    <row r="1064" spans="1:8" x14ac:dyDescent="0.3">
      <c r="A1064">
        <v>59</v>
      </c>
      <c r="B1064" t="s">
        <v>8</v>
      </c>
      <c r="C1064" s="10">
        <v>41.14</v>
      </c>
      <c r="D1064" s="10" t="str">
        <f>VLOOKUP(C1064,depara!$B$2:$D$7,3,TRUE)</f>
        <v>6.Obesidade Grau III</v>
      </c>
      <c r="E1064">
        <v>1</v>
      </c>
      <c r="F1064" t="s">
        <v>9</v>
      </c>
      <c r="G1064" t="s">
        <v>11</v>
      </c>
      <c r="H1064" s="7">
        <v>4897.0247600000002</v>
      </c>
    </row>
    <row r="1065" spans="1:8" x14ac:dyDescent="0.3">
      <c r="A1065">
        <v>36</v>
      </c>
      <c r="B1065" t="s">
        <v>8</v>
      </c>
      <c r="C1065" s="10">
        <v>28.594999999999999</v>
      </c>
      <c r="D1065" s="10" t="str">
        <f>VLOOKUP(C1065,depara!$B$2:$D$7,3,TRUE)</f>
        <v>3.Pré-Obesidade</v>
      </c>
      <c r="E1065">
        <v>3</v>
      </c>
      <c r="F1065" t="s">
        <v>10</v>
      </c>
      <c r="G1065" t="s">
        <v>13</v>
      </c>
      <c r="H1065" s="7">
        <v>654.81950500000005</v>
      </c>
    </row>
    <row r="1066" spans="1:8" x14ac:dyDescent="0.3">
      <c r="A1066">
        <v>29</v>
      </c>
      <c r="B1066" t="s">
        <v>7</v>
      </c>
      <c r="C1066" s="10">
        <v>25.6</v>
      </c>
      <c r="D1066" s="10" t="str">
        <f>VLOOKUP(C1066,depara!$B$2:$D$7,3,TRUE)</f>
        <v>3.Pré-Obesidade</v>
      </c>
      <c r="E1066">
        <v>4</v>
      </c>
      <c r="F1066" t="s">
        <v>10</v>
      </c>
      <c r="G1066" t="s">
        <v>12</v>
      </c>
      <c r="H1066" s="7">
        <v>570.88670000000002</v>
      </c>
    </row>
    <row r="1067" spans="1:8" x14ac:dyDescent="0.3">
      <c r="A1067">
        <v>42</v>
      </c>
      <c r="B1067" t="s">
        <v>7</v>
      </c>
      <c r="C1067" s="10">
        <v>25.3</v>
      </c>
      <c r="D1067" s="10" t="str">
        <f>VLOOKUP(C1067,depara!$B$2:$D$7,3,TRUE)</f>
        <v>3.Pré-Obesidade</v>
      </c>
      <c r="E1067">
        <v>1</v>
      </c>
      <c r="F1067" t="s">
        <v>10</v>
      </c>
      <c r="G1067" t="s">
        <v>12</v>
      </c>
      <c r="H1067" s="7">
        <v>704.54989999999998</v>
      </c>
    </row>
    <row r="1068" spans="1:8" x14ac:dyDescent="0.3">
      <c r="A1068">
        <v>48</v>
      </c>
      <c r="B1068" t="s">
        <v>8</v>
      </c>
      <c r="C1068" s="10">
        <v>37.29</v>
      </c>
      <c r="D1068" s="10" t="str">
        <f>VLOOKUP(C1068,depara!$B$2:$D$7,3,TRUE)</f>
        <v>5.Obesidade Grau II</v>
      </c>
      <c r="E1068">
        <v>2</v>
      </c>
      <c r="F1068" t="s">
        <v>10</v>
      </c>
      <c r="G1068" t="s">
        <v>11</v>
      </c>
      <c r="H1068" s="7">
        <v>897.81851000000006</v>
      </c>
    </row>
    <row r="1069" spans="1:8" x14ac:dyDescent="0.3">
      <c r="A1069">
        <v>39</v>
      </c>
      <c r="B1069" t="s">
        <v>8</v>
      </c>
      <c r="C1069" s="10">
        <v>42.655000000000001</v>
      </c>
      <c r="D1069" s="10" t="str">
        <f>VLOOKUP(C1069,depara!$B$2:$D$7,3,TRUE)</f>
        <v>6.Obesidade Grau III</v>
      </c>
      <c r="E1069">
        <v>0</v>
      </c>
      <c r="F1069" t="s">
        <v>10</v>
      </c>
      <c r="G1069" t="s">
        <v>14</v>
      </c>
      <c r="H1069" s="7">
        <v>575.74134500000002</v>
      </c>
    </row>
    <row r="1070" spans="1:8" x14ac:dyDescent="0.3">
      <c r="A1070">
        <v>63</v>
      </c>
      <c r="B1070" t="s">
        <v>8</v>
      </c>
      <c r="C1070" s="10">
        <v>21.66</v>
      </c>
      <c r="D1070" s="10" t="str">
        <f>VLOOKUP(C1070,depara!$B$2:$D$7,3,TRUE)</f>
        <v>2.Peso Normal</v>
      </c>
      <c r="E1070">
        <v>1</v>
      </c>
      <c r="F1070" t="s">
        <v>10</v>
      </c>
      <c r="G1070" t="s">
        <v>13</v>
      </c>
      <c r="H1070" s="7">
        <v>1434.9854399999999</v>
      </c>
    </row>
    <row r="1071" spans="1:8" x14ac:dyDescent="0.3">
      <c r="A1071">
        <v>54</v>
      </c>
      <c r="B1071" t="s">
        <v>7</v>
      </c>
      <c r="C1071" s="10">
        <v>31.9</v>
      </c>
      <c r="D1071" s="10" t="str">
        <f>VLOOKUP(C1071,depara!$B$2:$D$7,3,TRUE)</f>
        <v>4.Obesidade Grau I</v>
      </c>
      <c r="E1071">
        <v>1</v>
      </c>
      <c r="F1071" t="s">
        <v>10</v>
      </c>
      <c r="G1071" t="s">
        <v>11</v>
      </c>
      <c r="H1071" s="7">
        <v>1092.8849</v>
      </c>
    </row>
    <row r="1072" spans="1:8" x14ac:dyDescent="0.3">
      <c r="A1072">
        <v>37</v>
      </c>
      <c r="B1072" t="s">
        <v>8</v>
      </c>
      <c r="C1072" s="10">
        <v>37.07</v>
      </c>
      <c r="D1072" s="10" t="str">
        <f>VLOOKUP(C1072,depara!$B$2:$D$7,3,TRUE)</f>
        <v>5.Obesidade Grau II</v>
      </c>
      <c r="E1072">
        <v>1</v>
      </c>
      <c r="F1072" t="s">
        <v>9</v>
      </c>
      <c r="G1072" t="s">
        <v>11</v>
      </c>
      <c r="H1072" s="7">
        <v>3987.1704299999997</v>
      </c>
    </row>
    <row r="1073" spans="1:8" x14ac:dyDescent="0.3">
      <c r="A1073">
        <v>63</v>
      </c>
      <c r="B1073" t="s">
        <v>8</v>
      </c>
      <c r="C1073" s="10">
        <v>31.445</v>
      </c>
      <c r="D1073" s="10" t="str">
        <f>VLOOKUP(C1073,depara!$B$2:$D$7,3,TRUE)</f>
        <v>4.Obesidade Grau I</v>
      </c>
      <c r="E1073">
        <v>0</v>
      </c>
      <c r="F1073" t="s">
        <v>10</v>
      </c>
      <c r="G1073" t="s">
        <v>14</v>
      </c>
      <c r="H1073" s="7">
        <v>1397.445555</v>
      </c>
    </row>
    <row r="1074" spans="1:8" x14ac:dyDescent="0.3">
      <c r="A1074">
        <v>21</v>
      </c>
      <c r="B1074" t="s">
        <v>8</v>
      </c>
      <c r="C1074" s="10">
        <v>31.254999999999999</v>
      </c>
      <c r="D1074" s="10" t="str">
        <f>VLOOKUP(C1074,depara!$B$2:$D$7,3,TRUE)</f>
        <v>4.Obesidade Grau I</v>
      </c>
      <c r="E1074">
        <v>0</v>
      </c>
      <c r="F1074" t="s">
        <v>10</v>
      </c>
      <c r="G1074" t="s">
        <v>13</v>
      </c>
      <c r="H1074" s="7">
        <v>190.95274499999999</v>
      </c>
    </row>
    <row r="1075" spans="1:8" x14ac:dyDescent="0.3">
      <c r="A1075">
        <v>54</v>
      </c>
      <c r="B1075" t="s">
        <v>7</v>
      </c>
      <c r="C1075" s="10">
        <v>28.88</v>
      </c>
      <c r="D1075" s="10" t="str">
        <f>VLOOKUP(C1075,depara!$B$2:$D$7,3,TRUE)</f>
        <v>3.Pré-Obesidade</v>
      </c>
      <c r="E1075">
        <v>2</v>
      </c>
      <c r="F1075" t="s">
        <v>10</v>
      </c>
      <c r="G1075" t="s">
        <v>14</v>
      </c>
      <c r="H1075" s="7">
        <v>1209.6651200000001</v>
      </c>
    </row>
    <row r="1076" spans="1:8" x14ac:dyDescent="0.3">
      <c r="A1076">
        <v>60</v>
      </c>
      <c r="B1076" t="s">
        <v>7</v>
      </c>
      <c r="C1076" s="7">
        <v>18.335000000000001</v>
      </c>
      <c r="D1076" s="10" t="str">
        <f>VLOOKUP(C1076,depara!$B$2:$D$7,3,TRUE)</f>
        <v>2.Peso Normal</v>
      </c>
      <c r="E1076">
        <v>0</v>
      </c>
      <c r="F1076" t="s">
        <v>10</v>
      </c>
      <c r="G1076" t="s">
        <v>14</v>
      </c>
      <c r="H1076" s="7">
        <v>1320.4285649999999</v>
      </c>
    </row>
    <row r="1077" spans="1:8" x14ac:dyDescent="0.3">
      <c r="A1077">
        <v>32</v>
      </c>
      <c r="B1077" t="s">
        <v>7</v>
      </c>
      <c r="C1077" s="10">
        <v>29.59</v>
      </c>
      <c r="D1077" s="10" t="str">
        <f>VLOOKUP(C1077,depara!$B$2:$D$7,3,TRUE)</f>
        <v>3.Pré-Obesidade</v>
      </c>
      <c r="E1077">
        <v>1</v>
      </c>
      <c r="F1077" t="s">
        <v>10</v>
      </c>
      <c r="G1077" t="s">
        <v>11</v>
      </c>
      <c r="H1077" s="7">
        <v>456.28420999999997</v>
      </c>
    </row>
    <row r="1078" spans="1:8" x14ac:dyDescent="0.3">
      <c r="A1078">
        <v>47</v>
      </c>
      <c r="B1078" t="s">
        <v>7</v>
      </c>
      <c r="C1078" s="10">
        <v>32</v>
      </c>
      <c r="D1078" s="10" t="str">
        <f>VLOOKUP(C1078,depara!$B$2:$D$7,3,TRUE)</f>
        <v>4.Obesidade Grau I</v>
      </c>
      <c r="E1078">
        <v>1</v>
      </c>
      <c r="F1078" t="s">
        <v>10</v>
      </c>
      <c r="G1078" t="s">
        <v>12</v>
      </c>
      <c r="H1078" s="7">
        <v>855.13469999999995</v>
      </c>
    </row>
    <row r="1079" spans="1:8" x14ac:dyDescent="0.3">
      <c r="A1079">
        <v>21</v>
      </c>
      <c r="B1079" t="s">
        <v>8</v>
      </c>
      <c r="C1079" s="10">
        <v>26.03</v>
      </c>
      <c r="D1079" s="10" t="str">
        <f>VLOOKUP(C1079,depara!$B$2:$D$7,3,TRUE)</f>
        <v>3.Pré-Obesidade</v>
      </c>
      <c r="E1079">
        <v>0</v>
      </c>
      <c r="F1079" t="s">
        <v>10</v>
      </c>
      <c r="G1079" t="s">
        <v>14</v>
      </c>
      <c r="H1079" s="7">
        <v>210.22647000000001</v>
      </c>
    </row>
    <row r="1080" spans="1:8" x14ac:dyDescent="0.3">
      <c r="A1080">
        <v>28</v>
      </c>
      <c r="B1080" t="s">
        <v>8</v>
      </c>
      <c r="C1080" s="10">
        <v>31.68</v>
      </c>
      <c r="D1080" s="10" t="str">
        <f>VLOOKUP(C1080,depara!$B$2:$D$7,3,TRUE)</f>
        <v>4.Obesidade Grau I</v>
      </c>
      <c r="E1080">
        <v>0</v>
      </c>
      <c r="F1080" t="s">
        <v>9</v>
      </c>
      <c r="G1080" t="s">
        <v>11</v>
      </c>
      <c r="H1080" s="7">
        <v>3467.2147199999999</v>
      </c>
    </row>
    <row r="1081" spans="1:8" x14ac:dyDescent="0.3">
      <c r="A1081">
        <v>63</v>
      </c>
      <c r="B1081" t="s">
        <v>8</v>
      </c>
      <c r="C1081" s="10">
        <v>33.659999999999997</v>
      </c>
      <c r="D1081" s="10" t="str">
        <f>VLOOKUP(C1081,depara!$B$2:$D$7,3,TRUE)</f>
        <v>4.Obesidade Grau I</v>
      </c>
      <c r="E1081">
        <v>3</v>
      </c>
      <c r="F1081" t="s">
        <v>10</v>
      </c>
      <c r="G1081" t="s">
        <v>11</v>
      </c>
      <c r="H1081" s="7">
        <v>1516.15344</v>
      </c>
    </row>
    <row r="1082" spans="1:8" x14ac:dyDescent="0.3">
      <c r="A1082">
        <v>18</v>
      </c>
      <c r="B1082" t="s">
        <v>8</v>
      </c>
      <c r="C1082" s="10">
        <v>21.78</v>
      </c>
      <c r="D1082" s="10" t="str">
        <f>VLOOKUP(C1082,depara!$B$2:$D$7,3,TRUE)</f>
        <v>2.Peso Normal</v>
      </c>
      <c r="E1082">
        <v>2</v>
      </c>
      <c r="F1082" t="s">
        <v>10</v>
      </c>
      <c r="G1082" t="s">
        <v>11</v>
      </c>
      <c r="H1082" s="7">
        <v>1188.4048580000001</v>
      </c>
    </row>
    <row r="1083" spans="1:8" x14ac:dyDescent="0.3">
      <c r="A1083">
        <v>32</v>
      </c>
      <c r="B1083" t="s">
        <v>8</v>
      </c>
      <c r="C1083" s="10">
        <v>27.835000000000001</v>
      </c>
      <c r="D1083" s="10" t="str">
        <f>VLOOKUP(C1083,depara!$B$2:$D$7,3,TRUE)</f>
        <v>3.Pré-Obesidade</v>
      </c>
      <c r="E1083">
        <v>1</v>
      </c>
      <c r="F1083" t="s">
        <v>10</v>
      </c>
      <c r="G1083" t="s">
        <v>13</v>
      </c>
      <c r="H1083" s="7">
        <v>445.44026500000001</v>
      </c>
    </row>
    <row r="1084" spans="1:8" x14ac:dyDescent="0.3">
      <c r="A1084">
        <v>38</v>
      </c>
      <c r="B1084" t="s">
        <v>8</v>
      </c>
      <c r="C1084" s="10">
        <v>19.95</v>
      </c>
      <c r="D1084" s="10" t="str">
        <f>VLOOKUP(C1084,depara!$B$2:$D$7,3,TRUE)</f>
        <v>2.Peso Normal</v>
      </c>
      <c r="E1084">
        <v>1</v>
      </c>
      <c r="F1084" t="s">
        <v>10</v>
      </c>
      <c r="G1084" t="s">
        <v>13</v>
      </c>
      <c r="H1084" s="7">
        <v>585.59024999999997</v>
      </c>
    </row>
    <row r="1085" spans="1:8" x14ac:dyDescent="0.3">
      <c r="A1085">
        <v>32</v>
      </c>
      <c r="B1085" t="s">
        <v>8</v>
      </c>
      <c r="C1085" s="10">
        <v>31.5</v>
      </c>
      <c r="D1085" s="10" t="str">
        <f>VLOOKUP(C1085,depara!$B$2:$D$7,3,TRUE)</f>
        <v>4.Obesidade Grau I</v>
      </c>
      <c r="E1085">
        <v>1</v>
      </c>
      <c r="F1085" t="s">
        <v>10</v>
      </c>
      <c r="G1085" t="s">
        <v>12</v>
      </c>
      <c r="H1085" s="7">
        <v>407.6497</v>
      </c>
    </row>
    <row r="1086" spans="1:8" x14ac:dyDescent="0.3">
      <c r="A1086">
        <v>62</v>
      </c>
      <c r="B1086" t="s">
        <v>7</v>
      </c>
      <c r="C1086" s="10">
        <v>30.495000000000001</v>
      </c>
      <c r="D1086" s="10" t="str">
        <f>VLOOKUP(C1086,depara!$B$2:$D$7,3,TRUE)</f>
        <v>4.Obesidade Grau I</v>
      </c>
      <c r="E1086">
        <v>2</v>
      </c>
      <c r="F1086" t="s">
        <v>10</v>
      </c>
      <c r="G1086" t="s">
        <v>13</v>
      </c>
      <c r="H1086" s="7">
        <v>1501.976005</v>
      </c>
    </row>
    <row r="1087" spans="1:8" x14ac:dyDescent="0.3">
      <c r="A1087">
        <v>39</v>
      </c>
      <c r="B1087" t="s">
        <v>7</v>
      </c>
      <c r="C1087" s="7">
        <v>18.3</v>
      </c>
      <c r="D1087" s="10" t="str">
        <f>VLOOKUP(C1087,depara!$B$2:$D$7,3,TRUE)</f>
        <v>2.Peso Normal</v>
      </c>
      <c r="E1087">
        <v>5</v>
      </c>
      <c r="F1087" t="s">
        <v>9</v>
      </c>
      <c r="G1087" t="s">
        <v>12</v>
      </c>
      <c r="H1087" s="7">
        <v>1902.3259999999998</v>
      </c>
    </row>
    <row r="1088" spans="1:8" x14ac:dyDescent="0.3">
      <c r="A1088">
        <v>55</v>
      </c>
      <c r="B1088" t="s">
        <v>8</v>
      </c>
      <c r="C1088" s="10">
        <v>28.975000000000001</v>
      </c>
      <c r="D1088" s="10" t="str">
        <f>VLOOKUP(C1088,depara!$B$2:$D$7,3,TRUE)</f>
        <v>3.Pré-Obesidade</v>
      </c>
      <c r="E1088">
        <v>0</v>
      </c>
      <c r="F1088" t="s">
        <v>10</v>
      </c>
      <c r="G1088" t="s">
        <v>14</v>
      </c>
      <c r="H1088" s="7">
        <v>1079.635025</v>
      </c>
    </row>
    <row r="1089" spans="1:8" x14ac:dyDescent="0.3">
      <c r="A1089">
        <v>57</v>
      </c>
      <c r="B1089" t="s">
        <v>8</v>
      </c>
      <c r="C1089" s="10">
        <v>31.54</v>
      </c>
      <c r="D1089" s="10" t="str">
        <f>VLOOKUP(C1089,depara!$B$2:$D$7,3,TRUE)</f>
        <v>4.Obesidade Grau I</v>
      </c>
      <c r="E1089">
        <v>0</v>
      </c>
      <c r="F1089" t="s">
        <v>10</v>
      </c>
      <c r="G1089" t="s">
        <v>13</v>
      </c>
      <c r="H1089" s="7">
        <v>1135.32276</v>
      </c>
    </row>
    <row r="1090" spans="1:8" x14ac:dyDescent="0.3">
      <c r="A1090">
        <v>52</v>
      </c>
      <c r="B1090" t="s">
        <v>8</v>
      </c>
      <c r="C1090" s="10">
        <v>47.74</v>
      </c>
      <c r="D1090" s="10" t="str">
        <f>VLOOKUP(C1090,depara!$B$2:$D$7,3,TRUE)</f>
        <v>6.Obesidade Grau III</v>
      </c>
      <c r="E1090">
        <v>1</v>
      </c>
      <c r="F1090" t="s">
        <v>10</v>
      </c>
      <c r="G1090" t="s">
        <v>11</v>
      </c>
      <c r="H1090" s="7">
        <v>974.89105999999992</v>
      </c>
    </row>
    <row r="1091" spans="1:8" x14ac:dyDescent="0.3">
      <c r="A1091">
        <v>56</v>
      </c>
      <c r="B1091" t="s">
        <v>8</v>
      </c>
      <c r="C1091" s="10">
        <v>22.1</v>
      </c>
      <c r="D1091" s="10" t="str">
        <f>VLOOKUP(C1091,depara!$B$2:$D$7,3,TRUE)</f>
        <v>2.Peso Normal</v>
      </c>
      <c r="E1091">
        <v>0</v>
      </c>
      <c r="F1091" t="s">
        <v>10</v>
      </c>
      <c r="G1091" t="s">
        <v>12</v>
      </c>
      <c r="H1091" s="7">
        <v>1057.7086999999999</v>
      </c>
    </row>
    <row r="1092" spans="1:8" x14ac:dyDescent="0.3">
      <c r="A1092">
        <v>47</v>
      </c>
      <c r="B1092" t="s">
        <v>8</v>
      </c>
      <c r="C1092" s="10">
        <v>36.19</v>
      </c>
      <c r="D1092" s="10" t="str">
        <f>VLOOKUP(C1092,depara!$B$2:$D$7,3,TRUE)</f>
        <v>5.Obesidade Grau II</v>
      </c>
      <c r="E1092">
        <v>0</v>
      </c>
      <c r="F1092" t="s">
        <v>9</v>
      </c>
      <c r="G1092" t="s">
        <v>11</v>
      </c>
      <c r="H1092" s="7">
        <v>4167.6081100000001</v>
      </c>
    </row>
    <row r="1093" spans="1:8" x14ac:dyDescent="0.3">
      <c r="A1093">
        <v>55</v>
      </c>
      <c r="B1093" t="s">
        <v>7</v>
      </c>
      <c r="C1093" s="10">
        <v>29.83</v>
      </c>
      <c r="D1093" s="10" t="str">
        <f>VLOOKUP(C1093,depara!$B$2:$D$7,3,TRUE)</f>
        <v>3.Pré-Obesidade</v>
      </c>
      <c r="E1093">
        <v>0</v>
      </c>
      <c r="F1093" t="s">
        <v>10</v>
      </c>
      <c r="G1093" t="s">
        <v>14</v>
      </c>
      <c r="H1093" s="7">
        <v>1128.6538699999999</v>
      </c>
    </row>
    <row r="1094" spans="1:8" x14ac:dyDescent="0.3">
      <c r="A1094">
        <v>23</v>
      </c>
      <c r="B1094" t="s">
        <v>8</v>
      </c>
      <c r="C1094" s="10">
        <v>32.700000000000003</v>
      </c>
      <c r="D1094" s="10" t="str">
        <f>VLOOKUP(C1094,depara!$B$2:$D$7,3,TRUE)</f>
        <v>4.Obesidade Grau I</v>
      </c>
      <c r="E1094">
        <v>3</v>
      </c>
      <c r="F1094" t="s">
        <v>10</v>
      </c>
      <c r="G1094" t="s">
        <v>12</v>
      </c>
      <c r="H1094" s="7">
        <v>359.14800000000002</v>
      </c>
    </row>
    <row r="1095" spans="1:8" x14ac:dyDescent="0.3">
      <c r="A1095">
        <v>22</v>
      </c>
      <c r="B1095" t="s">
        <v>7</v>
      </c>
      <c r="C1095" s="10">
        <v>30.4</v>
      </c>
      <c r="D1095" s="10" t="str">
        <f>VLOOKUP(C1095,depara!$B$2:$D$7,3,TRUE)</f>
        <v>4.Obesidade Grau I</v>
      </c>
      <c r="E1095">
        <v>0</v>
      </c>
      <c r="F1095" t="s">
        <v>9</v>
      </c>
      <c r="G1095" t="s">
        <v>13</v>
      </c>
      <c r="H1095" s="7">
        <v>3390.7548000000002</v>
      </c>
    </row>
    <row r="1096" spans="1:8" x14ac:dyDescent="0.3">
      <c r="A1096">
        <v>50</v>
      </c>
      <c r="B1096" t="s">
        <v>7</v>
      </c>
      <c r="C1096" s="10">
        <v>33.700000000000003</v>
      </c>
      <c r="D1096" s="10" t="str">
        <f>VLOOKUP(C1096,depara!$B$2:$D$7,3,TRUE)</f>
        <v>4.Obesidade Grau I</v>
      </c>
      <c r="E1096">
        <v>4</v>
      </c>
      <c r="F1096" t="s">
        <v>10</v>
      </c>
      <c r="G1096" t="s">
        <v>12</v>
      </c>
      <c r="H1096" s="7">
        <v>1129.9343000000001</v>
      </c>
    </row>
    <row r="1097" spans="1:8" x14ac:dyDescent="0.3">
      <c r="A1097">
        <v>18</v>
      </c>
      <c r="B1097" t="s">
        <v>7</v>
      </c>
      <c r="C1097" s="10">
        <v>31.35</v>
      </c>
      <c r="D1097" s="10" t="str">
        <f>VLOOKUP(C1097,depara!$B$2:$D$7,3,TRUE)</f>
        <v>4.Obesidade Grau I</v>
      </c>
      <c r="E1097">
        <v>4</v>
      </c>
      <c r="F1097" t="s">
        <v>10</v>
      </c>
      <c r="G1097" t="s">
        <v>14</v>
      </c>
      <c r="H1097" s="7">
        <v>456.11885000000001</v>
      </c>
    </row>
    <row r="1098" spans="1:8" x14ac:dyDescent="0.3">
      <c r="A1098">
        <v>51</v>
      </c>
      <c r="B1098" t="s">
        <v>7</v>
      </c>
      <c r="C1098" s="10">
        <v>34.96</v>
      </c>
      <c r="D1098" s="10" t="str">
        <f>VLOOKUP(C1098,depara!$B$2:$D$7,3,TRUE)</f>
        <v>4.Obesidade Grau I</v>
      </c>
      <c r="E1098">
        <v>2</v>
      </c>
      <c r="F1098" t="s">
        <v>9</v>
      </c>
      <c r="G1098" t="s">
        <v>14</v>
      </c>
      <c r="H1098" s="7">
        <v>4464.1197400000001</v>
      </c>
    </row>
    <row r="1099" spans="1:8" x14ac:dyDescent="0.3">
      <c r="A1099">
        <v>22</v>
      </c>
      <c r="B1099" t="s">
        <v>8</v>
      </c>
      <c r="C1099" s="10">
        <v>33.770000000000003</v>
      </c>
      <c r="D1099" s="10" t="str">
        <f>VLOOKUP(C1099,depara!$B$2:$D$7,3,TRUE)</f>
        <v>4.Obesidade Grau I</v>
      </c>
      <c r="E1099">
        <v>0</v>
      </c>
      <c r="F1099" t="s">
        <v>10</v>
      </c>
      <c r="G1099" t="s">
        <v>11</v>
      </c>
      <c r="H1099" s="7">
        <v>167.46323000000001</v>
      </c>
    </row>
    <row r="1100" spans="1:8" x14ac:dyDescent="0.3">
      <c r="A1100">
        <v>52</v>
      </c>
      <c r="B1100" t="s">
        <v>7</v>
      </c>
      <c r="C1100" s="10">
        <v>30.875</v>
      </c>
      <c r="D1100" s="10" t="str">
        <f>VLOOKUP(C1100,depara!$B$2:$D$7,3,TRUE)</f>
        <v>4.Obesidade Grau I</v>
      </c>
      <c r="E1100">
        <v>0</v>
      </c>
      <c r="F1100" t="s">
        <v>10</v>
      </c>
      <c r="G1100" t="s">
        <v>14</v>
      </c>
      <c r="H1100" s="7">
        <v>2304.5566159999998</v>
      </c>
    </row>
    <row r="1101" spans="1:8" x14ac:dyDescent="0.3">
      <c r="A1101">
        <v>25</v>
      </c>
      <c r="B1101" t="s">
        <v>7</v>
      </c>
      <c r="C1101" s="10">
        <v>33.99</v>
      </c>
      <c r="D1101" s="10" t="str">
        <f>VLOOKUP(C1101,depara!$B$2:$D$7,3,TRUE)</f>
        <v>4.Obesidade Grau I</v>
      </c>
      <c r="E1101">
        <v>1</v>
      </c>
      <c r="F1101" t="s">
        <v>10</v>
      </c>
      <c r="G1101" t="s">
        <v>11</v>
      </c>
      <c r="H1101" s="7">
        <v>322.71211</v>
      </c>
    </row>
    <row r="1102" spans="1:8" x14ac:dyDescent="0.3">
      <c r="A1102">
        <v>33</v>
      </c>
      <c r="B1102" t="s">
        <v>7</v>
      </c>
      <c r="C1102" s="10">
        <v>19.094999999999999</v>
      </c>
      <c r="D1102" s="10" t="str">
        <f>VLOOKUP(C1102,depara!$B$2:$D$7,3,TRUE)</f>
        <v>2.Peso Normal</v>
      </c>
      <c r="E1102">
        <v>2</v>
      </c>
      <c r="F1102" t="s">
        <v>9</v>
      </c>
      <c r="G1102" t="s">
        <v>14</v>
      </c>
      <c r="H1102" s="7">
        <v>1677.6304049999999</v>
      </c>
    </row>
    <row r="1103" spans="1:8" x14ac:dyDescent="0.3">
      <c r="A1103">
        <v>53</v>
      </c>
      <c r="B1103" t="s">
        <v>8</v>
      </c>
      <c r="C1103" s="10">
        <v>28.6</v>
      </c>
      <c r="D1103" s="10" t="str">
        <f>VLOOKUP(C1103,depara!$B$2:$D$7,3,TRUE)</f>
        <v>3.Pré-Obesidade</v>
      </c>
      <c r="E1103">
        <v>3</v>
      </c>
      <c r="F1103" t="s">
        <v>10</v>
      </c>
      <c r="G1103" t="s">
        <v>12</v>
      </c>
      <c r="H1103" s="7">
        <v>1125.3421000000001</v>
      </c>
    </row>
    <row r="1104" spans="1:8" x14ac:dyDescent="0.3">
      <c r="A1104">
        <v>29</v>
      </c>
      <c r="B1104" t="s">
        <v>8</v>
      </c>
      <c r="C1104" s="10">
        <v>38.94</v>
      </c>
      <c r="D1104" s="10" t="str">
        <f>VLOOKUP(C1104,depara!$B$2:$D$7,3,TRUE)</f>
        <v>5.Obesidade Grau II</v>
      </c>
      <c r="E1104">
        <v>1</v>
      </c>
      <c r="F1104" t="s">
        <v>10</v>
      </c>
      <c r="G1104" t="s">
        <v>11</v>
      </c>
      <c r="H1104" s="7">
        <v>347.14096000000001</v>
      </c>
    </row>
    <row r="1105" spans="1:8" x14ac:dyDescent="0.3">
      <c r="A1105">
        <v>58</v>
      </c>
      <c r="B1105" t="s">
        <v>8</v>
      </c>
      <c r="C1105" s="10">
        <v>36.08</v>
      </c>
      <c r="D1105" s="10" t="str">
        <f>VLOOKUP(C1105,depara!$B$2:$D$7,3,TRUE)</f>
        <v>5.Obesidade Grau II</v>
      </c>
      <c r="E1105">
        <v>0</v>
      </c>
      <c r="F1105" t="s">
        <v>10</v>
      </c>
      <c r="G1105" t="s">
        <v>11</v>
      </c>
      <c r="H1105" s="7">
        <v>1136.3283200000001</v>
      </c>
    </row>
    <row r="1106" spans="1:8" x14ac:dyDescent="0.3">
      <c r="A1106">
        <v>37</v>
      </c>
      <c r="B1106" t="s">
        <v>8</v>
      </c>
      <c r="C1106" s="10">
        <v>29.8</v>
      </c>
      <c r="D1106" s="10" t="str">
        <f>VLOOKUP(C1106,depara!$B$2:$D$7,3,TRUE)</f>
        <v>3.Pré-Obesidade</v>
      </c>
      <c r="E1106">
        <v>0</v>
      </c>
      <c r="F1106" t="s">
        <v>10</v>
      </c>
      <c r="G1106" t="s">
        <v>12</v>
      </c>
      <c r="H1106" s="7">
        <v>2042.060465</v>
      </c>
    </row>
    <row r="1107" spans="1:8" x14ac:dyDescent="0.3">
      <c r="A1107">
        <v>54</v>
      </c>
      <c r="B1107" t="s">
        <v>7</v>
      </c>
      <c r="C1107" s="10">
        <v>31.24</v>
      </c>
      <c r="D1107" s="10" t="str">
        <f>VLOOKUP(C1107,depara!$B$2:$D$7,3,TRUE)</f>
        <v>4.Obesidade Grau I</v>
      </c>
      <c r="E1107">
        <v>0</v>
      </c>
      <c r="F1107" t="s">
        <v>10</v>
      </c>
      <c r="G1107" t="s">
        <v>11</v>
      </c>
      <c r="H1107" s="7">
        <v>1033.8931600000001</v>
      </c>
    </row>
    <row r="1108" spans="1:8" x14ac:dyDescent="0.3">
      <c r="A1108">
        <v>49</v>
      </c>
      <c r="B1108" t="s">
        <v>7</v>
      </c>
      <c r="C1108" s="10">
        <v>29.925000000000001</v>
      </c>
      <c r="D1108" s="10" t="str">
        <f>VLOOKUP(C1108,depara!$B$2:$D$7,3,TRUE)</f>
        <v>3.Pré-Obesidade</v>
      </c>
      <c r="E1108">
        <v>0</v>
      </c>
      <c r="F1108" t="s">
        <v>10</v>
      </c>
      <c r="G1108" t="s">
        <v>13</v>
      </c>
      <c r="H1108" s="7">
        <v>898.81587500000001</v>
      </c>
    </row>
    <row r="1109" spans="1:8" x14ac:dyDescent="0.3">
      <c r="A1109">
        <v>50</v>
      </c>
      <c r="B1109" t="s">
        <v>7</v>
      </c>
      <c r="C1109" s="10">
        <v>26.22</v>
      </c>
      <c r="D1109" s="10" t="str">
        <f>VLOOKUP(C1109,depara!$B$2:$D$7,3,TRUE)</f>
        <v>3.Pré-Obesidade</v>
      </c>
      <c r="E1109">
        <v>2</v>
      </c>
      <c r="F1109" t="s">
        <v>10</v>
      </c>
      <c r="G1109" t="s">
        <v>13</v>
      </c>
      <c r="H1109" s="7">
        <v>1049.3945799999999</v>
      </c>
    </row>
    <row r="1110" spans="1:8" x14ac:dyDescent="0.3">
      <c r="A1110">
        <v>26</v>
      </c>
      <c r="B1110" t="s">
        <v>8</v>
      </c>
      <c r="C1110" s="10">
        <v>30</v>
      </c>
      <c r="D1110" s="10" t="str">
        <f>VLOOKUP(C1110,depara!$B$2:$D$7,3,TRUE)</f>
        <v>4.Obesidade Grau I</v>
      </c>
      <c r="E1110">
        <v>1</v>
      </c>
      <c r="F1110" t="s">
        <v>10</v>
      </c>
      <c r="G1110" t="s">
        <v>12</v>
      </c>
      <c r="H1110" s="7">
        <v>290.40880000000004</v>
      </c>
    </row>
    <row r="1111" spans="1:8" x14ac:dyDescent="0.3">
      <c r="A1111">
        <v>45</v>
      </c>
      <c r="B1111" t="s">
        <v>8</v>
      </c>
      <c r="C1111" s="10">
        <v>20.350000000000001</v>
      </c>
      <c r="D1111" s="10" t="str">
        <f>VLOOKUP(C1111,depara!$B$2:$D$7,3,TRUE)</f>
        <v>2.Peso Normal</v>
      </c>
      <c r="E1111">
        <v>3</v>
      </c>
      <c r="F1111" t="s">
        <v>10</v>
      </c>
      <c r="G1111" t="s">
        <v>11</v>
      </c>
      <c r="H1111" s="7">
        <v>860.53615000000013</v>
      </c>
    </row>
    <row r="1112" spans="1:8" x14ac:dyDescent="0.3">
      <c r="A1112">
        <v>54</v>
      </c>
      <c r="B1112" t="s">
        <v>7</v>
      </c>
      <c r="C1112" s="10">
        <v>32.299999999999997</v>
      </c>
      <c r="D1112" s="10" t="str">
        <f>VLOOKUP(C1112,depara!$B$2:$D$7,3,TRUE)</f>
        <v>4.Obesidade Grau I</v>
      </c>
      <c r="E1112">
        <v>1</v>
      </c>
      <c r="F1112" t="s">
        <v>10</v>
      </c>
      <c r="G1112" t="s">
        <v>14</v>
      </c>
      <c r="H1112" s="7">
        <v>1151.2405000000001</v>
      </c>
    </row>
    <row r="1113" spans="1:8" x14ac:dyDescent="0.3">
      <c r="A1113">
        <v>38</v>
      </c>
      <c r="B1113" t="s">
        <v>8</v>
      </c>
      <c r="C1113" s="10">
        <v>38.39</v>
      </c>
      <c r="D1113" s="10" t="str">
        <f>VLOOKUP(C1113,depara!$B$2:$D$7,3,TRUE)</f>
        <v>5.Obesidade Grau II</v>
      </c>
      <c r="E1113">
        <v>3</v>
      </c>
      <c r="F1113" t="s">
        <v>9</v>
      </c>
      <c r="G1113" t="s">
        <v>11</v>
      </c>
      <c r="H1113" s="7">
        <v>4194.9244100000005</v>
      </c>
    </row>
    <row r="1114" spans="1:8" x14ac:dyDescent="0.3">
      <c r="A1114">
        <v>48</v>
      </c>
      <c r="B1114" t="s">
        <v>7</v>
      </c>
      <c r="C1114" s="10">
        <v>25.85</v>
      </c>
      <c r="D1114" s="10" t="str">
        <f>VLOOKUP(C1114,depara!$B$2:$D$7,3,TRUE)</f>
        <v>3.Pré-Obesidade</v>
      </c>
      <c r="E1114">
        <v>3</v>
      </c>
      <c r="F1114" t="s">
        <v>9</v>
      </c>
      <c r="G1114" t="s">
        <v>11</v>
      </c>
      <c r="H1114" s="7">
        <v>2418.0933500000001</v>
      </c>
    </row>
    <row r="1115" spans="1:8" x14ac:dyDescent="0.3">
      <c r="A1115">
        <v>28</v>
      </c>
      <c r="B1115" t="s">
        <v>7</v>
      </c>
      <c r="C1115" s="10">
        <v>26.315000000000001</v>
      </c>
      <c r="D1115" s="10" t="str">
        <f>VLOOKUP(C1115,depara!$B$2:$D$7,3,TRUE)</f>
        <v>3.Pré-Obesidade</v>
      </c>
      <c r="E1115">
        <v>3</v>
      </c>
      <c r="F1115" t="s">
        <v>10</v>
      </c>
      <c r="G1115" t="s">
        <v>13</v>
      </c>
      <c r="H1115" s="7">
        <v>531.21698500000002</v>
      </c>
    </row>
    <row r="1116" spans="1:8" x14ac:dyDescent="0.3">
      <c r="A1116">
        <v>23</v>
      </c>
      <c r="B1116" t="s">
        <v>8</v>
      </c>
      <c r="C1116" s="10">
        <v>24.51</v>
      </c>
      <c r="D1116" s="10" t="str">
        <f>VLOOKUP(C1116,depara!$B$2:$D$7,3,TRUE)</f>
        <v>2.Peso Normal</v>
      </c>
      <c r="E1116">
        <v>0</v>
      </c>
      <c r="F1116" t="s">
        <v>10</v>
      </c>
      <c r="G1116" t="s">
        <v>14</v>
      </c>
      <c r="H1116" s="7">
        <v>239.60958999999997</v>
      </c>
    </row>
    <row r="1117" spans="1:8" x14ac:dyDescent="0.3">
      <c r="A1117">
        <v>55</v>
      </c>
      <c r="B1117" t="s">
        <v>8</v>
      </c>
      <c r="C1117" s="10">
        <v>32.67</v>
      </c>
      <c r="D1117" s="10" t="str">
        <f>VLOOKUP(C1117,depara!$B$2:$D$7,3,TRUE)</f>
        <v>4.Obesidade Grau I</v>
      </c>
      <c r="E1117">
        <v>1</v>
      </c>
      <c r="F1117" t="s">
        <v>10</v>
      </c>
      <c r="G1117" t="s">
        <v>11</v>
      </c>
      <c r="H1117" s="7">
        <v>1080.74863</v>
      </c>
    </row>
    <row r="1118" spans="1:8" x14ac:dyDescent="0.3">
      <c r="A1118">
        <v>41</v>
      </c>
      <c r="B1118" t="s">
        <v>8</v>
      </c>
      <c r="C1118" s="10">
        <v>29.64</v>
      </c>
      <c r="D1118" s="10" t="str">
        <f>VLOOKUP(C1118,depara!$B$2:$D$7,3,TRUE)</f>
        <v>3.Pré-Obesidade</v>
      </c>
      <c r="E1118">
        <v>5</v>
      </c>
      <c r="F1118" t="s">
        <v>10</v>
      </c>
      <c r="G1118" t="s">
        <v>14</v>
      </c>
      <c r="H1118" s="7">
        <v>922.24025999999992</v>
      </c>
    </row>
    <row r="1119" spans="1:8" x14ac:dyDescent="0.3">
      <c r="A1119">
        <v>25</v>
      </c>
      <c r="B1119" t="s">
        <v>8</v>
      </c>
      <c r="C1119" s="10">
        <v>33.33</v>
      </c>
      <c r="D1119" s="10" t="str">
        <f>VLOOKUP(C1119,depara!$B$2:$D$7,3,TRUE)</f>
        <v>4.Obesidade Grau I</v>
      </c>
      <c r="E1119">
        <v>2</v>
      </c>
      <c r="F1119" t="s">
        <v>9</v>
      </c>
      <c r="G1119" t="s">
        <v>11</v>
      </c>
      <c r="H1119" s="7">
        <v>3612.4573700000001</v>
      </c>
    </row>
    <row r="1120" spans="1:8" x14ac:dyDescent="0.3">
      <c r="A1120">
        <v>33</v>
      </c>
      <c r="B1120" t="s">
        <v>8</v>
      </c>
      <c r="C1120" s="10">
        <v>35.75</v>
      </c>
      <c r="D1120" s="10" t="str">
        <f>VLOOKUP(C1120,depara!$B$2:$D$7,3,TRUE)</f>
        <v>5.Obesidade Grau II</v>
      </c>
      <c r="E1120">
        <v>1</v>
      </c>
      <c r="F1120" t="s">
        <v>9</v>
      </c>
      <c r="G1120" t="s">
        <v>11</v>
      </c>
      <c r="H1120" s="7">
        <v>3828.27495</v>
      </c>
    </row>
    <row r="1121" spans="1:8" x14ac:dyDescent="0.3">
      <c r="A1121">
        <v>30</v>
      </c>
      <c r="B1121" t="s">
        <v>7</v>
      </c>
      <c r="C1121" s="10">
        <v>19.95</v>
      </c>
      <c r="D1121" s="10" t="str">
        <f>VLOOKUP(C1121,depara!$B$2:$D$7,3,TRUE)</f>
        <v>2.Peso Normal</v>
      </c>
      <c r="E1121">
        <v>3</v>
      </c>
      <c r="F1121" t="s">
        <v>10</v>
      </c>
      <c r="G1121" t="s">
        <v>13</v>
      </c>
      <c r="H1121" s="7">
        <v>569.34305000000006</v>
      </c>
    </row>
    <row r="1122" spans="1:8" x14ac:dyDescent="0.3">
      <c r="A1122">
        <v>23</v>
      </c>
      <c r="B1122" t="s">
        <v>7</v>
      </c>
      <c r="C1122" s="10">
        <v>31.4</v>
      </c>
      <c r="D1122" s="10" t="str">
        <f>VLOOKUP(C1122,depara!$B$2:$D$7,3,TRUE)</f>
        <v>4.Obesidade Grau I</v>
      </c>
      <c r="E1122">
        <v>0</v>
      </c>
      <c r="F1122" t="s">
        <v>9</v>
      </c>
      <c r="G1122" t="s">
        <v>12</v>
      </c>
      <c r="H1122" s="7">
        <v>3416.6273000000001</v>
      </c>
    </row>
    <row r="1123" spans="1:8" x14ac:dyDescent="0.3">
      <c r="A1123">
        <v>46</v>
      </c>
      <c r="B1123" t="s">
        <v>8</v>
      </c>
      <c r="C1123" s="10">
        <v>38.17</v>
      </c>
      <c r="D1123" s="10" t="str">
        <f>VLOOKUP(C1123,depara!$B$2:$D$7,3,TRUE)</f>
        <v>5.Obesidade Grau II</v>
      </c>
      <c r="E1123">
        <v>2</v>
      </c>
      <c r="F1123" t="s">
        <v>10</v>
      </c>
      <c r="G1123" t="s">
        <v>11</v>
      </c>
      <c r="H1123" s="7">
        <v>834.71643000000006</v>
      </c>
    </row>
    <row r="1124" spans="1:8" x14ac:dyDescent="0.3">
      <c r="A1124">
        <v>53</v>
      </c>
      <c r="B1124" t="s">
        <v>7</v>
      </c>
      <c r="C1124" s="10">
        <v>36.86</v>
      </c>
      <c r="D1124" s="10" t="str">
        <f>VLOOKUP(C1124,depara!$B$2:$D$7,3,TRUE)</f>
        <v>5.Obesidade Grau II</v>
      </c>
      <c r="E1124">
        <v>3</v>
      </c>
      <c r="F1124" t="s">
        <v>9</v>
      </c>
      <c r="G1124" t="s">
        <v>13</v>
      </c>
      <c r="H1124" s="7">
        <v>4666.1442399999996</v>
      </c>
    </row>
    <row r="1125" spans="1:8" x14ac:dyDescent="0.3">
      <c r="A1125">
        <v>27</v>
      </c>
      <c r="B1125" t="s">
        <v>7</v>
      </c>
      <c r="C1125" s="10">
        <v>32.395000000000003</v>
      </c>
      <c r="D1125" s="10" t="str">
        <f>VLOOKUP(C1125,depara!$B$2:$D$7,3,TRUE)</f>
        <v>4.Obesidade Grau I</v>
      </c>
      <c r="E1125">
        <v>1</v>
      </c>
      <c r="F1125" t="s">
        <v>10</v>
      </c>
      <c r="G1125" t="s">
        <v>14</v>
      </c>
      <c r="H1125" s="7">
        <v>1890.3491409999999</v>
      </c>
    </row>
    <row r="1126" spans="1:8" x14ac:dyDescent="0.3">
      <c r="A1126">
        <v>23</v>
      </c>
      <c r="B1126" t="s">
        <v>7</v>
      </c>
      <c r="C1126" s="10">
        <v>42.75</v>
      </c>
      <c r="D1126" s="10" t="str">
        <f>VLOOKUP(C1126,depara!$B$2:$D$7,3,TRUE)</f>
        <v>6.Obesidade Grau III</v>
      </c>
      <c r="E1126">
        <v>1</v>
      </c>
      <c r="F1126" t="s">
        <v>9</v>
      </c>
      <c r="G1126" t="s">
        <v>14</v>
      </c>
      <c r="H1126" s="7">
        <v>4090.4199500000004</v>
      </c>
    </row>
    <row r="1127" spans="1:8" x14ac:dyDescent="0.3">
      <c r="A1127">
        <v>63</v>
      </c>
      <c r="B1127" t="s">
        <v>7</v>
      </c>
      <c r="C1127" s="10">
        <v>25.08</v>
      </c>
      <c r="D1127" s="10" t="str">
        <f>VLOOKUP(C1127,depara!$B$2:$D$7,3,TRUE)</f>
        <v>3.Pré-Obesidade</v>
      </c>
      <c r="E1127">
        <v>0</v>
      </c>
      <c r="F1127" t="s">
        <v>10</v>
      </c>
      <c r="G1127" t="s">
        <v>13</v>
      </c>
      <c r="H1127" s="7">
        <v>1425.46082</v>
      </c>
    </row>
    <row r="1128" spans="1:8" x14ac:dyDescent="0.3">
      <c r="A1128">
        <v>55</v>
      </c>
      <c r="B1128" t="s">
        <v>8</v>
      </c>
      <c r="C1128" s="10">
        <v>29.9</v>
      </c>
      <c r="D1128" s="10" t="str">
        <f>VLOOKUP(C1128,depara!$B$2:$D$7,3,TRUE)</f>
        <v>3.Pré-Obesidade</v>
      </c>
      <c r="E1128">
        <v>0</v>
      </c>
      <c r="F1128" t="s">
        <v>10</v>
      </c>
      <c r="G1128" t="s">
        <v>12</v>
      </c>
      <c r="H1128" s="7">
        <v>1021.4636</v>
      </c>
    </row>
    <row r="1129" spans="1:8" x14ac:dyDescent="0.3">
      <c r="A1129">
        <v>35</v>
      </c>
      <c r="B1129" t="s">
        <v>7</v>
      </c>
      <c r="C1129" s="10">
        <v>35.86</v>
      </c>
      <c r="D1129" s="10" t="str">
        <f>VLOOKUP(C1129,depara!$B$2:$D$7,3,TRUE)</f>
        <v>5.Obesidade Grau II</v>
      </c>
      <c r="E1129">
        <v>2</v>
      </c>
      <c r="F1129" t="s">
        <v>10</v>
      </c>
      <c r="G1129" t="s">
        <v>11</v>
      </c>
      <c r="H1129" s="7">
        <v>583.65204000000006</v>
      </c>
    </row>
    <row r="1130" spans="1:8" x14ac:dyDescent="0.3">
      <c r="A1130">
        <v>34</v>
      </c>
      <c r="B1130" t="s">
        <v>8</v>
      </c>
      <c r="C1130" s="10">
        <v>32.799999999999997</v>
      </c>
      <c r="D1130" s="10" t="str">
        <f>VLOOKUP(C1130,depara!$B$2:$D$7,3,TRUE)</f>
        <v>4.Obesidade Grau I</v>
      </c>
      <c r="E1130">
        <v>1</v>
      </c>
      <c r="F1130" t="s">
        <v>10</v>
      </c>
      <c r="G1130" t="s">
        <v>12</v>
      </c>
      <c r="H1130" s="7">
        <v>1435.8364369999999</v>
      </c>
    </row>
    <row r="1131" spans="1:8" x14ac:dyDescent="0.3">
      <c r="A1131">
        <v>19</v>
      </c>
      <c r="B1131" t="s">
        <v>7</v>
      </c>
      <c r="C1131" s="10">
        <v>18.600000000000001</v>
      </c>
      <c r="D1131" s="10" t="str">
        <f>VLOOKUP(C1131,depara!$B$2:$D$7,3,TRUE)</f>
        <v>2.Peso Normal</v>
      </c>
      <c r="E1131">
        <v>0</v>
      </c>
      <c r="F1131" t="s">
        <v>10</v>
      </c>
      <c r="G1131" t="s">
        <v>12</v>
      </c>
      <c r="H1131" s="7">
        <v>172.8897</v>
      </c>
    </row>
    <row r="1132" spans="1:8" x14ac:dyDescent="0.3">
      <c r="A1132">
        <v>39</v>
      </c>
      <c r="B1132" t="s">
        <v>7</v>
      </c>
      <c r="C1132" s="10">
        <v>23.87</v>
      </c>
      <c r="D1132" s="10" t="str">
        <f>VLOOKUP(C1132,depara!$B$2:$D$7,3,TRUE)</f>
        <v>2.Peso Normal</v>
      </c>
      <c r="E1132">
        <v>5</v>
      </c>
      <c r="F1132" t="s">
        <v>10</v>
      </c>
      <c r="G1132" t="s">
        <v>11</v>
      </c>
      <c r="H1132" s="7">
        <v>858.23022999999989</v>
      </c>
    </row>
    <row r="1133" spans="1:8" x14ac:dyDescent="0.3">
      <c r="A1133">
        <v>27</v>
      </c>
      <c r="B1133" t="s">
        <v>8</v>
      </c>
      <c r="C1133" s="10">
        <v>45.9</v>
      </c>
      <c r="D1133" s="10" t="str">
        <f>VLOOKUP(C1133,depara!$B$2:$D$7,3,TRUE)</f>
        <v>6.Obesidade Grau III</v>
      </c>
      <c r="E1133">
        <v>2</v>
      </c>
      <c r="F1133" t="s">
        <v>10</v>
      </c>
      <c r="G1133" t="s">
        <v>12</v>
      </c>
      <c r="H1133" s="7">
        <v>369.34280000000001</v>
      </c>
    </row>
    <row r="1134" spans="1:8" x14ac:dyDescent="0.3">
      <c r="A1134">
        <v>57</v>
      </c>
      <c r="B1134" t="s">
        <v>8</v>
      </c>
      <c r="C1134" s="10">
        <v>40.28</v>
      </c>
      <c r="D1134" s="10" t="str">
        <f>VLOOKUP(C1134,depara!$B$2:$D$7,3,TRUE)</f>
        <v>6.Obesidade Grau III</v>
      </c>
      <c r="E1134">
        <v>0</v>
      </c>
      <c r="F1134" t="s">
        <v>10</v>
      </c>
      <c r="G1134" t="s">
        <v>14</v>
      </c>
      <c r="H1134" s="7">
        <v>2070.9020339999997</v>
      </c>
    </row>
    <row r="1135" spans="1:8" x14ac:dyDescent="0.3">
      <c r="A1135">
        <v>52</v>
      </c>
      <c r="B1135" t="s">
        <v>7</v>
      </c>
      <c r="C1135" s="7">
        <v>18.335000000000001</v>
      </c>
      <c r="D1135" s="10" t="str">
        <f>VLOOKUP(C1135,depara!$B$2:$D$7,3,TRUE)</f>
        <v>2.Peso Normal</v>
      </c>
      <c r="E1135">
        <v>0</v>
      </c>
      <c r="F1135" t="s">
        <v>10</v>
      </c>
      <c r="G1135" t="s">
        <v>13</v>
      </c>
      <c r="H1135" s="7">
        <v>999.10376500000007</v>
      </c>
    </row>
    <row r="1136" spans="1:8" x14ac:dyDescent="0.3">
      <c r="A1136">
        <v>28</v>
      </c>
      <c r="B1136" t="s">
        <v>8</v>
      </c>
      <c r="C1136" s="10">
        <v>33.82</v>
      </c>
      <c r="D1136" s="10" t="str">
        <f>VLOOKUP(C1136,depara!$B$2:$D$7,3,TRUE)</f>
        <v>4.Obesidade Grau I</v>
      </c>
      <c r="E1136">
        <v>0</v>
      </c>
      <c r="F1136" t="s">
        <v>10</v>
      </c>
      <c r="G1136" t="s">
        <v>13</v>
      </c>
      <c r="H1136" s="7">
        <v>1967.3335729999999</v>
      </c>
    </row>
    <row r="1137" spans="1:8" x14ac:dyDescent="0.3">
      <c r="A1137">
        <v>50</v>
      </c>
      <c r="B1137" t="s">
        <v>7</v>
      </c>
      <c r="C1137" s="10">
        <v>28.12</v>
      </c>
      <c r="D1137" s="10" t="str">
        <f>VLOOKUP(C1137,depara!$B$2:$D$7,3,TRUE)</f>
        <v>3.Pré-Obesidade</v>
      </c>
      <c r="E1137">
        <v>3</v>
      </c>
      <c r="F1137" t="s">
        <v>10</v>
      </c>
      <c r="G1137" t="s">
        <v>13</v>
      </c>
      <c r="H1137" s="7">
        <v>1108.5586799999999</v>
      </c>
    </row>
    <row r="1138" spans="1:8" x14ac:dyDescent="0.3">
      <c r="A1138">
        <v>44</v>
      </c>
      <c r="B1138" t="s">
        <v>7</v>
      </c>
      <c r="C1138" s="10">
        <v>25</v>
      </c>
      <c r="D1138" s="10" t="str">
        <f>VLOOKUP(C1138,depara!$B$2:$D$7,3,TRUE)</f>
        <v>3.Pré-Obesidade</v>
      </c>
      <c r="E1138">
        <v>1</v>
      </c>
      <c r="F1138" t="s">
        <v>10</v>
      </c>
      <c r="G1138" t="s">
        <v>12</v>
      </c>
      <c r="H1138" s="7">
        <v>762.35180000000003</v>
      </c>
    </row>
    <row r="1139" spans="1:8" x14ac:dyDescent="0.3">
      <c r="A1139">
        <v>26</v>
      </c>
      <c r="B1139" t="s">
        <v>7</v>
      </c>
      <c r="C1139" s="10">
        <v>22.23</v>
      </c>
      <c r="D1139" s="10" t="str">
        <f>VLOOKUP(C1139,depara!$B$2:$D$7,3,TRUE)</f>
        <v>2.Peso Normal</v>
      </c>
      <c r="E1139">
        <v>0</v>
      </c>
      <c r="F1139" t="s">
        <v>10</v>
      </c>
      <c r="G1139" t="s">
        <v>13</v>
      </c>
      <c r="H1139" s="7">
        <v>317.62876999999997</v>
      </c>
    </row>
    <row r="1140" spans="1:8" x14ac:dyDescent="0.3">
      <c r="A1140">
        <v>33</v>
      </c>
      <c r="B1140" t="s">
        <v>8</v>
      </c>
      <c r="C1140" s="10">
        <v>30.25</v>
      </c>
      <c r="D1140" s="10" t="str">
        <f>VLOOKUP(C1140,depara!$B$2:$D$7,3,TRUE)</f>
        <v>4.Obesidade Grau I</v>
      </c>
      <c r="E1140">
        <v>0</v>
      </c>
      <c r="F1140" t="s">
        <v>10</v>
      </c>
      <c r="G1140" t="s">
        <v>11</v>
      </c>
      <c r="H1140" s="7">
        <v>370.43545</v>
      </c>
    </row>
    <row r="1141" spans="1:8" x14ac:dyDescent="0.3">
      <c r="A1141">
        <v>19</v>
      </c>
      <c r="B1141" t="s">
        <v>7</v>
      </c>
      <c r="C1141" s="10">
        <v>32.49</v>
      </c>
      <c r="D1141" s="10" t="str">
        <f>VLOOKUP(C1141,depara!$B$2:$D$7,3,TRUE)</f>
        <v>4.Obesidade Grau I</v>
      </c>
      <c r="E1141">
        <v>0</v>
      </c>
      <c r="F1141" t="s">
        <v>9</v>
      </c>
      <c r="G1141" t="s">
        <v>13</v>
      </c>
      <c r="H1141" s="7">
        <v>3689.8733079999997</v>
      </c>
    </row>
    <row r="1142" spans="1:8" x14ac:dyDescent="0.3">
      <c r="A1142">
        <v>50</v>
      </c>
      <c r="B1142" t="s">
        <v>8</v>
      </c>
      <c r="C1142" s="10">
        <v>37.07</v>
      </c>
      <c r="D1142" s="10" t="str">
        <f>VLOOKUP(C1142,depara!$B$2:$D$7,3,TRUE)</f>
        <v>5.Obesidade Grau II</v>
      </c>
      <c r="E1142">
        <v>1</v>
      </c>
      <c r="F1142" t="s">
        <v>10</v>
      </c>
      <c r="G1142" t="s">
        <v>11</v>
      </c>
      <c r="H1142" s="7">
        <v>904.80273</v>
      </c>
    </row>
    <row r="1143" spans="1:8" x14ac:dyDescent="0.3">
      <c r="A1143">
        <v>41</v>
      </c>
      <c r="B1143" t="s">
        <v>7</v>
      </c>
      <c r="C1143" s="10">
        <v>32.6</v>
      </c>
      <c r="D1143" s="10" t="str">
        <f>VLOOKUP(C1143,depara!$B$2:$D$7,3,TRUE)</f>
        <v>4.Obesidade Grau I</v>
      </c>
      <c r="E1143">
        <v>3</v>
      </c>
      <c r="F1143" t="s">
        <v>10</v>
      </c>
      <c r="G1143" t="s">
        <v>12</v>
      </c>
      <c r="H1143" s="7">
        <v>795.45169999999996</v>
      </c>
    </row>
    <row r="1144" spans="1:8" x14ac:dyDescent="0.3">
      <c r="A1144">
        <v>52</v>
      </c>
      <c r="B1144" t="s">
        <v>7</v>
      </c>
      <c r="C1144" s="10">
        <v>24.86</v>
      </c>
      <c r="D1144" s="10" t="str">
        <f>VLOOKUP(C1144,depara!$B$2:$D$7,3,TRUE)</f>
        <v>2.Peso Normal</v>
      </c>
      <c r="E1144">
        <v>0</v>
      </c>
      <c r="F1144" t="s">
        <v>10</v>
      </c>
      <c r="G1144" t="s">
        <v>11</v>
      </c>
      <c r="H1144" s="7">
        <v>2711.7993780000002</v>
      </c>
    </row>
    <row r="1145" spans="1:8" x14ac:dyDescent="0.3">
      <c r="A1145">
        <v>39</v>
      </c>
      <c r="B1145" t="s">
        <v>8</v>
      </c>
      <c r="C1145" s="10">
        <v>32.340000000000003</v>
      </c>
      <c r="D1145" s="10" t="str">
        <f>VLOOKUP(C1145,depara!$B$2:$D$7,3,TRUE)</f>
        <v>4.Obesidade Grau I</v>
      </c>
      <c r="E1145">
        <v>2</v>
      </c>
      <c r="F1145" t="s">
        <v>10</v>
      </c>
      <c r="G1145" t="s">
        <v>11</v>
      </c>
      <c r="H1145" s="7">
        <v>633.80755999999997</v>
      </c>
    </row>
    <row r="1146" spans="1:8" x14ac:dyDescent="0.3">
      <c r="A1146">
        <v>50</v>
      </c>
      <c r="B1146" t="s">
        <v>8</v>
      </c>
      <c r="C1146" s="10">
        <v>32.299999999999997</v>
      </c>
      <c r="D1146" s="10" t="str">
        <f>VLOOKUP(C1146,depara!$B$2:$D$7,3,TRUE)</f>
        <v>4.Obesidade Grau I</v>
      </c>
      <c r="E1146">
        <v>2</v>
      </c>
      <c r="F1146" t="s">
        <v>10</v>
      </c>
      <c r="G1146" t="s">
        <v>12</v>
      </c>
      <c r="H1146" s="7">
        <v>963.03970000000004</v>
      </c>
    </row>
    <row r="1147" spans="1:8" x14ac:dyDescent="0.3">
      <c r="A1147">
        <v>52</v>
      </c>
      <c r="B1147" t="s">
        <v>8</v>
      </c>
      <c r="C1147" s="10">
        <v>32.774999999999999</v>
      </c>
      <c r="D1147" s="10" t="str">
        <f>VLOOKUP(C1147,depara!$B$2:$D$7,3,TRUE)</f>
        <v>4.Obesidade Grau I</v>
      </c>
      <c r="E1147">
        <v>3</v>
      </c>
      <c r="F1147" t="s">
        <v>10</v>
      </c>
      <c r="G1147" t="s">
        <v>13</v>
      </c>
      <c r="H1147" s="7">
        <v>1128.9109249999999</v>
      </c>
    </row>
    <row r="1148" spans="1:8" x14ac:dyDescent="0.3">
      <c r="A1148">
        <v>60</v>
      </c>
      <c r="B1148" t="s">
        <v>8</v>
      </c>
      <c r="C1148" s="10">
        <v>32.799999999999997</v>
      </c>
      <c r="D1148" s="10" t="str">
        <f>VLOOKUP(C1148,depara!$B$2:$D$7,3,TRUE)</f>
        <v>4.Obesidade Grau I</v>
      </c>
      <c r="E1148">
        <v>0</v>
      </c>
      <c r="F1148" t="s">
        <v>9</v>
      </c>
      <c r="G1148" t="s">
        <v>12</v>
      </c>
      <c r="H1148" s="7">
        <v>5259.0829389999999</v>
      </c>
    </row>
    <row r="1149" spans="1:8" x14ac:dyDescent="0.3">
      <c r="A1149">
        <v>20</v>
      </c>
      <c r="B1149" t="s">
        <v>7</v>
      </c>
      <c r="C1149" s="10">
        <v>31.92</v>
      </c>
      <c r="D1149" s="10" t="str">
        <f>VLOOKUP(C1149,depara!$B$2:$D$7,3,TRUE)</f>
        <v>4.Obesidade Grau I</v>
      </c>
      <c r="E1149">
        <v>0</v>
      </c>
      <c r="F1149" t="s">
        <v>10</v>
      </c>
      <c r="G1149" t="s">
        <v>13</v>
      </c>
      <c r="H1149" s="7">
        <v>226.15688</v>
      </c>
    </row>
    <row r="1150" spans="1:8" x14ac:dyDescent="0.3">
      <c r="A1150">
        <v>55</v>
      </c>
      <c r="B1150" t="s">
        <v>8</v>
      </c>
      <c r="C1150" s="10">
        <v>21.5</v>
      </c>
      <c r="D1150" s="10" t="str">
        <f>VLOOKUP(C1150,depara!$B$2:$D$7,3,TRUE)</f>
        <v>2.Peso Normal</v>
      </c>
      <c r="E1150">
        <v>1</v>
      </c>
      <c r="F1150" t="s">
        <v>10</v>
      </c>
      <c r="G1150" t="s">
        <v>12</v>
      </c>
      <c r="H1150" s="7">
        <v>1079.1959999999999</v>
      </c>
    </row>
    <row r="1151" spans="1:8" x14ac:dyDescent="0.3">
      <c r="A1151">
        <v>42</v>
      </c>
      <c r="B1151" t="s">
        <v>8</v>
      </c>
      <c r="C1151" s="10">
        <v>34.1</v>
      </c>
      <c r="D1151" s="10" t="str">
        <f>VLOOKUP(C1151,depara!$B$2:$D$7,3,TRUE)</f>
        <v>4.Obesidade Grau I</v>
      </c>
      <c r="E1151">
        <v>0</v>
      </c>
      <c r="F1151" t="s">
        <v>10</v>
      </c>
      <c r="G1151" t="s">
        <v>12</v>
      </c>
      <c r="H1151" s="7">
        <v>597.97309999999993</v>
      </c>
    </row>
    <row r="1152" spans="1:8" x14ac:dyDescent="0.3">
      <c r="A1152">
        <v>18</v>
      </c>
      <c r="B1152" t="s">
        <v>7</v>
      </c>
      <c r="C1152" s="10">
        <v>30.305</v>
      </c>
      <c r="D1152" s="10" t="str">
        <f>VLOOKUP(C1152,depara!$B$2:$D$7,3,TRUE)</f>
        <v>4.Obesidade Grau I</v>
      </c>
      <c r="E1152">
        <v>0</v>
      </c>
      <c r="F1152" t="s">
        <v>10</v>
      </c>
      <c r="G1152" t="s">
        <v>14</v>
      </c>
      <c r="H1152" s="7">
        <v>220.37359499999997</v>
      </c>
    </row>
    <row r="1153" spans="1:8" x14ac:dyDescent="0.3">
      <c r="A1153">
        <v>58</v>
      </c>
      <c r="B1153" t="s">
        <v>7</v>
      </c>
      <c r="C1153" s="10">
        <v>36.479999999999997</v>
      </c>
      <c r="D1153" s="10" t="str">
        <f>VLOOKUP(C1153,depara!$B$2:$D$7,3,TRUE)</f>
        <v>5.Obesidade Grau II</v>
      </c>
      <c r="E1153">
        <v>0</v>
      </c>
      <c r="F1153" t="s">
        <v>10</v>
      </c>
      <c r="G1153" t="s">
        <v>13</v>
      </c>
      <c r="H1153" s="7">
        <v>1223.58392</v>
      </c>
    </row>
    <row r="1154" spans="1:8" x14ac:dyDescent="0.3">
      <c r="A1154">
        <v>43</v>
      </c>
      <c r="B1154" t="s">
        <v>7</v>
      </c>
      <c r="C1154" s="10">
        <v>32.56</v>
      </c>
      <c r="D1154" s="10" t="str">
        <f>VLOOKUP(C1154,depara!$B$2:$D$7,3,TRUE)</f>
        <v>4.Obesidade Grau I</v>
      </c>
      <c r="E1154">
        <v>3</v>
      </c>
      <c r="F1154" t="s">
        <v>9</v>
      </c>
      <c r="G1154" t="s">
        <v>11</v>
      </c>
      <c r="H1154" s="7">
        <v>4094.1285400000002</v>
      </c>
    </row>
    <row r="1155" spans="1:8" x14ac:dyDescent="0.3">
      <c r="A1155">
        <v>35</v>
      </c>
      <c r="B1155" t="s">
        <v>7</v>
      </c>
      <c r="C1155" s="10">
        <v>35.814999999999998</v>
      </c>
      <c r="D1155" s="10" t="str">
        <f>VLOOKUP(C1155,depara!$B$2:$D$7,3,TRUE)</f>
        <v>5.Obesidade Grau II</v>
      </c>
      <c r="E1155">
        <v>1</v>
      </c>
      <c r="F1155" t="s">
        <v>10</v>
      </c>
      <c r="G1155" t="s">
        <v>13</v>
      </c>
      <c r="H1155" s="7">
        <v>563.04578500000002</v>
      </c>
    </row>
    <row r="1156" spans="1:8" x14ac:dyDescent="0.3">
      <c r="A1156">
        <v>48</v>
      </c>
      <c r="B1156" t="s">
        <v>7</v>
      </c>
      <c r="C1156" s="10">
        <v>27.93</v>
      </c>
      <c r="D1156" s="10" t="str">
        <f>VLOOKUP(C1156,depara!$B$2:$D$7,3,TRUE)</f>
        <v>3.Pré-Obesidade</v>
      </c>
      <c r="E1156">
        <v>4</v>
      </c>
      <c r="F1156" t="s">
        <v>10</v>
      </c>
      <c r="G1156" t="s">
        <v>13</v>
      </c>
      <c r="H1156" s="7">
        <v>1101.51747</v>
      </c>
    </row>
    <row r="1157" spans="1:8" x14ac:dyDescent="0.3">
      <c r="A1157">
        <v>36</v>
      </c>
      <c r="B1157" t="s">
        <v>7</v>
      </c>
      <c r="C1157" s="10">
        <v>22.135000000000002</v>
      </c>
      <c r="D1157" s="10" t="str">
        <f>VLOOKUP(C1157,depara!$B$2:$D$7,3,TRUE)</f>
        <v>2.Peso Normal</v>
      </c>
      <c r="E1157">
        <v>3</v>
      </c>
      <c r="F1157" t="s">
        <v>10</v>
      </c>
      <c r="G1157" t="s">
        <v>14</v>
      </c>
      <c r="H1157" s="7">
        <v>722.82156499999996</v>
      </c>
    </row>
    <row r="1158" spans="1:8" x14ac:dyDescent="0.3">
      <c r="A1158">
        <v>19</v>
      </c>
      <c r="B1158" t="s">
        <v>8</v>
      </c>
      <c r="C1158" s="10">
        <v>44.88</v>
      </c>
      <c r="D1158" s="10" t="str">
        <f>VLOOKUP(C1158,depara!$B$2:$D$7,3,TRUE)</f>
        <v>6.Obesidade Grau III</v>
      </c>
      <c r="E1158">
        <v>0</v>
      </c>
      <c r="F1158" t="s">
        <v>9</v>
      </c>
      <c r="G1158" t="s">
        <v>11</v>
      </c>
      <c r="H1158" s="7">
        <v>3972.2746200000001</v>
      </c>
    </row>
    <row r="1159" spans="1:8" x14ac:dyDescent="0.3">
      <c r="A1159">
        <v>23</v>
      </c>
      <c r="B1159" t="s">
        <v>7</v>
      </c>
      <c r="C1159" s="10">
        <v>23.18</v>
      </c>
      <c r="D1159" s="10" t="str">
        <f>VLOOKUP(C1159,depara!$B$2:$D$7,3,TRUE)</f>
        <v>2.Peso Normal</v>
      </c>
      <c r="E1159">
        <v>2</v>
      </c>
      <c r="F1159" t="s">
        <v>10</v>
      </c>
      <c r="G1159" t="s">
        <v>13</v>
      </c>
      <c r="H1159" s="7">
        <v>1442.607385</v>
      </c>
    </row>
    <row r="1160" spans="1:8" x14ac:dyDescent="0.3">
      <c r="A1160">
        <v>20</v>
      </c>
      <c r="B1160" t="s">
        <v>7</v>
      </c>
      <c r="C1160" s="10">
        <v>30.59</v>
      </c>
      <c r="D1160" s="10" t="str">
        <f>VLOOKUP(C1160,depara!$B$2:$D$7,3,TRUE)</f>
        <v>4.Obesidade Grau I</v>
      </c>
      <c r="E1160">
        <v>0</v>
      </c>
      <c r="F1160" t="s">
        <v>10</v>
      </c>
      <c r="G1160" t="s">
        <v>14</v>
      </c>
      <c r="H1160" s="7">
        <v>245.97201000000001</v>
      </c>
    </row>
    <row r="1161" spans="1:8" x14ac:dyDescent="0.3">
      <c r="A1161">
        <v>32</v>
      </c>
      <c r="B1161" t="s">
        <v>7</v>
      </c>
      <c r="C1161" s="10">
        <v>41.1</v>
      </c>
      <c r="D1161" s="10" t="str">
        <f>VLOOKUP(C1161,depara!$B$2:$D$7,3,TRUE)</f>
        <v>6.Obesidade Grau III</v>
      </c>
      <c r="E1161">
        <v>0</v>
      </c>
      <c r="F1161" t="s">
        <v>10</v>
      </c>
      <c r="G1161" t="s">
        <v>12</v>
      </c>
      <c r="H1161" s="7">
        <v>398.98410000000001</v>
      </c>
    </row>
    <row r="1162" spans="1:8" x14ac:dyDescent="0.3">
      <c r="A1162">
        <v>43</v>
      </c>
      <c r="B1162" t="s">
        <v>7</v>
      </c>
      <c r="C1162" s="10">
        <v>34.58</v>
      </c>
      <c r="D1162" s="10" t="str">
        <f>VLOOKUP(C1162,depara!$B$2:$D$7,3,TRUE)</f>
        <v>4.Obesidade Grau I</v>
      </c>
      <c r="E1162">
        <v>1</v>
      </c>
      <c r="F1162" t="s">
        <v>10</v>
      </c>
      <c r="G1162" t="s">
        <v>13</v>
      </c>
      <c r="H1162" s="7">
        <v>772.72532000000001</v>
      </c>
    </row>
    <row r="1163" spans="1:8" x14ac:dyDescent="0.3">
      <c r="A1163">
        <v>34</v>
      </c>
      <c r="B1163" t="s">
        <v>8</v>
      </c>
      <c r="C1163" s="10">
        <v>42.13</v>
      </c>
      <c r="D1163" s="10" t="str">
        <f>VLOOKUP(C1163,depara!$B$2:$D$7,3,TRUE)</f>
        <v>6.Obesidade Grau III</v>
      </c>
      <c r="E1163">
        <v>2</v>
      </c>
      <c r="F1163" t="s">
        <v>10</v>
      </c>
      <c r="G1163" t="s">
        <v>11</v>
      </c>
      <c r="H1163" s="7">
        <v>512.41886999999997</v>
      </c>
    </row>
    <row r="1164" spans="1:8" x14ac:dyDescent="0.3">
      <c r="A1164">
        <v>30</v>
      </c>
      <c r="B1164" t="s">
        <v>8</v>
      </c>
      <c r="C1164" s="10">
        <v>38.83</v>
      </c>
      <c r="D1164" s="10" t="str">
        <f>VLOOKUP(C1164,depara!$B$2:$D$7,3,TRUE)</f>
        <v>5.Obesidade Grau II</v>
      </c>
      <c r="E1164">
        <v>1</v>
      </c>
      <c r="F1164" t="s">
        <v>10</v>
      </c>
      <c r="G1164" t="s">
        <v>11</v>
      </c>
      <c r="H1164" s="7">
        <v>1896.317192</v>
      </c>
    </row>
    <row r="1165" spans="1:8" x14ac:dyDescent="0.3">
      <c r="A1165">
        <v>18</v>
      </c>
      <c r="B1165" t="s">
        <v>7</v>
      </c>
      <c r="C1165" s="10">
        <v>28.215</v>
      </c>
      <c r="D1165" s="10" t="str">
        <f>VLOOKUP(C1165,depara!$B$2:$D$7,3,TRUE)</f>
        <v>3.Pré-Obesidade</v>
      </c>
      <c r="E1165">
        <v>0</v>
      </c>
      <c r="F1165" t="s">
        <v>10</v>
      </c>
      <c r="G1165" t="s">
        <v>14</v>
      </c>
      <c r="H1165" s="7">
        <v>220.08308499999998</v>
      </c>
    </row>
    <row r="1166" spans="1:8" x14ac:dyDescent="0.3">
      <c r="A1166">
        <v>41</v>
      </c>
      <c r="B1166" t="s">
        <v>7</v>
      </c>
      <c r="C1166" s="10">
        <v>28.31</v>
      </c>
      <c r="D1166" s="10" t="str">
        <f>VLOOKUP(C1166,depara!$B$2:$D$7,3,TRUE)</f>
        <v>3.Pré-Obesidade</v>
      </c>
      <c r="E1166">
        <v>1</v>
      </c>
      <c r="F1166" t="s">
        <v>10</v>
      </c>
      <c r="G1166" t="s">
        <v>13</v>
      </c>
      <c r="H1166" s="7">
        <v>715.35538999999994</v>
      </c>
    </row>
    <row r="1167" spans="1:8" x14ac:dyDescent="0.3">
      <c r="A1167">
        <v>35</v>
      </c>
      <c r="B1167" t="s">
        <v>7</v>
      </c>
      <c r="C1167" s="10">
        <v>26.125</v>
      </c>
      <c r="D1167" s="10" t="str">
        <f>VLOOKUP(C1167,depara!$B$2:$D$7,3,TRUE)</f>
        <v>3.Pré-Obesidade</v>
      </c>
      <c r="E1167">
        <v>0</v>
      </c>
      <c r="F1167" t="s">
        <v>10</v>
      </c>
      <c r="G1167" t="s">
        <v>14</v>
      </c>
      <c r="H1167" s="7">
        <v>522.79887500000007</v>
      </c>
    </row>
    <row r="1168" spans="1:8" x14ac:dyDescent="0.3">
      <c r="A1168">
        <v>57</v>
      </c>
      <c r="B1168" t="s">
        <v>8</v>
      </c>
      <c r="C1168" s="10">
        <v>40.369999999999997</v>
      </c>
      <c r="D1168" s="10" t="str">
        <f>VLOOKUP(C1168,depara!$B$2:$D$7,3,TRUE)</f>
        <v>6.Obesidade Grau III</v>
      </c>
      <c r="E1168">
        <v>0</v>
      </c>
      <c r="F1168" t="s">
        <v>10</v>
      </c>
      <c r="G1168" t="s">
        <v>11</v>
      </c>
      <c r="H1168" s="7">
        <v>1098.2501299999999</v>
      </c>
    </row>
    <row r="1169" spans="1:8" x14ac:dyDescent="0.3">
      <c r="A1169">
        <v>29</v>
      </c>
      <c r="B1169" t="s">
        <v>7</v>
      </c>
      <c r="C1169" s="10">
        <v>24.6</v>
      </c>
      <c r="D1169" s="10" t="str">
        <f>VLOOKUP(C1169,depara!$B$2:$D$7,3,TRUE)</f>
        <v>2.Peso Normal</v>
      </c>
      <c r="E1169">
        <v>2</v>
      </c>
      <c r="F1169" t="s">
        <v>10</v>
      </c>
      <c r="G1169" t="s">
        <v>12</v>
      </c>
      <c r="H1169" s="7">
        <v>452.9477</v>
      </c>
    </row>
    <row r="1170" spans="1:8" x14ac:dyDescent="0.3">
      <c r="A1170">
        <v>32</v>
      </c>
      <c r="B1170" t="s">
        <v>8</v>
      </c>
      <c r="C1170" s="10">
        <v>35.200000000000003</v>
      </c>
      <c r="D1170" s="10" t="str">
        <f>VLOOKUP(C1170,depara!$B$2:$D$7,3,TRUE)</f>
        <v>5.Obesidade Grau II</v>
      </c>
      <c r="E1170">
        <v>2</v>
      </c>
      <c r="F1170" t="s">
        <v>10</v>
      </c>
      <c r="G1170" t="s">
        <v>12</v>
      </c>
      <c r="H1170" s="7">
        <v>467.06400000000002</v>
      </c>
    </row>
    <row r="1171" spans="1:8" x14ac:dyDescent="0.3">
      <c r="A1171">
        <v>37</v>
      </c>
      <c r="B1171" t="s">
        <v>7</v>
      </c>
      <c r="C1171" s="10">
        <v>34.104999999999997</v>
      </c>
      <c r="D1171" s="10" t="str">
        <f>VLOOKUP(C1171,depara!$B$2:$D$7,3,TRUE)</f>
        <v>4.Obesidade Grau I</v>
      </c>
      <c r="E1171">
        <v>1</v>
      </c>
      <c r="F1171" t="s">
        <v>10</v>
      </c>
      <c r="G1171" t="s">
        <v>13</v>
      </c>
      <c r="H1171" s="7">
        <v>611.23529500000006</v>
      </c>
    </row>
    <row r="1172" spans="1:8" x14ac:dyDescent="0.3">
      <c r="A1172">
        <v>18</v>
      </c>
      <c r="B1172" t="s">
        <v>8</v>
      </c>
      <c r="C1172" s="10">
        <v>27.36</v>
      </c>
      <c r="D1172" s="10" t="str">
        <f>VLOOKUP(C1172,depara!$B$2:$D$7,3,TRUE)</f>
        <v>3.Pré-Obesidade</v>
      </c>
      <c r="E1172">
        <v>1</v>
      </c>
      <c r="F1172" t="s">
        <v>9</v>
      </c>
      <c r="G1172" t="s">
        <v>14</v>
      </c>
      <c r="H1172" s="7">
        <v>1717.8682400000002</v>
      </c>
    </row>
    <row r="1173" spans="1:8" x14ac:dyDescent="0.3">
      <c r="A1173">
        <v>43</v>
      </c>
      <c r="B1173" t="s">
        <v>7</v>
      </c>
      <c r="C1173" s="10">
        <v>26.7</v>
      </c>
      <c r="D1173" s="10" t="str">
        <f>VLOOKUP(C1173,depara!$B$2:$D$7,3,TRUE)</f>
        <v>3.Pré-Obesidade</v>
      </c>
      <c r="E1173">
        <v>2</v>
      </c>
      <c r="F1173" t="s">
        <v>9</v>
      </c>
      <c r="G1173" t="s">
        <v>12</v>
      </c>
      <c r="H1173" s="7">
        <v>2247.8599999999997</v>
      </c>
    </row>
    <row r="1174" spans="1:8" x14ac:dyDescent="0.3">
      <c r="A1174">
        <v>56</v>
      </c>
      <c r="B1174" t="s">
        <v>7</v>
      </c>
      <c r="C1174" s="10">
        <v>41.91</v>
      </c>
      <c r="D1174" s="10" t="str">
        <f>VLOOKUP(C1174,depara!$B$2:$D$7,3,TRUE)</f>
        <v>6.Obesidade Grau III</v>
      </c>
      <c r="E1174">
        <v>0</v>
      </c>
      <c r="F1174" t="s">
        <v>10</v>
      </c>
      <c r="G1174" t="s">
        <v>11</v>
      </c>
      <c r="H1174" s="7">
        <v>1109.36229</v>
      </c>
    </row>
    <row r="1175" spans="1:8" x14ac:dyDescent="0.3">
      <c r="A1175">
        <v>38</v>
      </c>
      <c r="B1175" t="s">
        <v>8</v>
      </c>
      <c r="C1175" s="10">
        <v>29.26</v>
      </c>
      <c r="D1175" s="10" t="str">
        <f>VLOOKUP(C1175,depara!$B$2:$D$7,3,TRUE)</f>
        <v>3.Pré-Obesidade</v>
      </c>
      <c r="E1175">
        <v>2</v>
      </c>
      <c r="F1175" t="s">
        <v>10</v>
      </c>
      <c r="G1175" t="s">
        <v>13</v>
      </c>
      <c r="H1175" s="7">
        <v>645.78433999999993</v>
      </c>
    </row>
    <row r="1176" spans="1:8" x14ac:dyDescent="0.3">
      <c r="A1176">
        <v>29</v>
      </c>
      <c r="B1176" t="s">
        <v>8</v>
      </c>
      <c r="C1176" s="10">
        <v>32.11</v>
      </c>
      <c r="D1176" s="10" t="str">
        <f>VLOOKUP(C1176,depara!$B$2:$D$7,3,TRUE)</f>
        <v>4.Obesidade Grau I</v>
      </c>
      <c r="E1176">
        <v>2</v>
      </c>
      <c r="F1176" t="s">
        <v>10</v>
      </c>
      <c r="G1176" t="s">
        <v>13</v>
      </c>
      <c r="H1176" s="7">
        <v>443.39159000000001</v>
      </c>
    </row>
    <row r="1177" spans="1:8" x14ac:dyDescent="0.3">
      <c r="A1177">
        <v>22</v>
      </c>
      <c r="B1177" t="s">
        <v>7</v>
      </c>
      <c r="C1177" s="10">
        <v>27.1</v>
      </c>
      <c r="D1177" s="10" t="str">
        <f>VLOOKUP(C1177,depara!$B$2:$D$7,3,TRUE)</f>
        <v>3.Pré-Obesidade</v>
      </c>
      <c r="E1177">
        <v>0</v>
      </c>
      <c r="F1177" t="s">
        <v>10</v>
      </c>
      <c r="G1177" t="s">
        <v>12</v>
      </c>
      <c r="H1177" s="7">
        <v>215.43609999999998</v>
      </c>
    </row>
    <row r="1178" spans="1:8" x14ac:dyDescent="0.3">
      <c r="A1178">
        <v>52</v>
      </c>
      <c r="B1178" t="s">
        <v>7</v>
      </c>
      <c r="C1178" s="10">
        <v>24.13</v>
      </c>
      <c r="D1178" s="10" t="str">
        <f>VLOOKUP(C1178,depara!$B$2:$D$7,3,TRUE)</f>
        <v>2.Peso Normal</v>
      </c>
      <c r="E1178">
        <v>1</v>
      </c>
      <c r="F1178" t="s">
        <v>9</v>
      </c>
      <c r="G1178" t="s">
        <v>13</v>
      </c>
      <c r="H1178" s="7">
        <v>2388.7662700000001</v>
      </c>
    </row>
    <row r="1179" spans="1:8" x14ac:dyDescent="0.3">
      <c r="A1179">
        <v>40</v>
      </c>
      <c r="B1179" t="s">
        <v>7</v>
      </c>
      <c r="C1179" s="10">
        <v>27.4</v>
      </c>
      <c r="D1179" s="10" t="str">
        <f>VLOOKUP(C1179,depara!$B$2:$D$7,3,TRUE)</f>
        <v>3.Pré-Obesidade</v>
      </c>
      <c r="E1179">
        <v>1</v>
      </c>
      <c r="F1179" t="s">
        <v>10</v>
      </c>
      <c r="G1179" t="s">
        <v>12</v>
      </c>
      <c r="H1179" s="7">
        <v>649.68860000000006</v>
      </c>
    </row>
    <row r="1180" spans="1:8" x14ac:dyDescent="0.3">
      <c r="A1180">
        <v>23</v>
      </c>
      <c r="B1180" t="s">
        <v>7</v>
      </c>
      <c r="C1180" s="10">
        <v>34.865000000000002</v>
      </c>
      <c r="D1180" s="10" t="str">
        <f>VLOOKUP(C1180,depara!$B$2:$D$7,3,TRUE)</f>
        <v>4.Obesidade Grau I</v>
      </c>
      <c r="E1180">
        <v>0</v>
      </c>
      <c r="F1180" t="s">
        <v>10</v>
      </c>
      <c r="G1180" t="s">
        <v>14</v>
      </c>
      <c r="H1180" s="7">
        <v>289.94893500000001</v>
      </c>
    </row>
    <row r="1181" spans="1:8" x14ac:dyDescent="0.3">
      <c r="A1181">
        <v>31</v>
      </c>
      <c r="B1181" t="s">
        <v>8</v>
      </c>
      <c r="C1181" s="10">
        <v>29.81</v>
      </c>
      <c r="D1181" s="10" t="str">
        <f>VLOOKUP(C1181,depara!$B$2:$D$7,3,TRUE)</f>
        <v>3.Pré-Obesidade</v>
      </c>
      <c r="E1181">
        <v>0</v>
      </c>
      <c r="F1181" t="s">
        <v>9</v>
      </c>
      <c r="G1181" t="s">
        <v>11</v>
      </c>
      <c r="H1181" s="7">
        <v>1935.0368900000001</v>
      </c>
    </row>
    <row r="1182" spans="1:8" x14ac:dyDescent="0.3">
      <c r="A1182">
        <v>42</v>
      </c>
      <c r="B1182" t="s">
        <v>7</v>
      </c>
      <c r="C1182" s="10">
        <v>41.325000000000003</v>
      </c>
      <c r="D1182" s="10" t="str">
        <f>VLOOKUP(C1182,depara!$B$2:$D$7,3,TRUE)</f>
        <v>6.Obesidade Grau III</v>
      </c>
      <c r="E1182">
        <v>1</v>
      </c>
      <c r="F1182" t="s">
        <v>10</v>
      </c>
      <c r="G1182" t="s">
        <v>14</v>
      </c>
      <c r="H1182" s="7">
        <v>765.07737500000007</v>
      </c>
    </row>
    <row r="1183" spans="1:8" x14ac:dyDescent="0.3">
      <c r="A1183">
        <v>24</v>
      </c>
      <c r="B1183" t="s">
        <v>7</v>
      </c>
      <c r="C1183" s="10">
        <v>29.925000000000001</v>
      </c>
      <c r="D1183" s="10" t="str">
        <f>VLOOKUP(C1183,depara!$B$2:$D$7,3,TRUE)</f>
        <v>3.Pré-Obesidade</v>
      </c>
      <c r="E1183">
        <v>0</v>
      </c>
      <c r="F1183" t="s">
        <v>10</v>
      </c>
      <c r="G1183" t="s">
        <v>13</v>
      </c>
      <c r="H1183" s="7">
        <v>285.068375</v>
      </c>
    </row>
    <row r="1184" spans="1:8" x14ac:dyDescent="0.3">
      <c r="A1184">
        <v>25</v>
      </c>
      <c r="B1184" t="s">
        <v>7</v>
      </c>
      <c r="C1184" s="10">
        <v>30.3</v>
      </c>
      <c r="D1184" s="10" t="str">
        <f>VLOOKUP(C1184,depara!$B$2:$D$7,3,TRUE)</f>
        <v>4.Obesidade Grau I</v>
      </c>
      <c r="E1184">
        <v>0</v>
      </c>
      <c r="F1184" t="s">
        <v>10</v>
      </c>
      <c r="G1184" t="s">
        <v>12</v>
      </c>
      <c r="H1184" s="7">
        <v>263.29920000000004</v>
      </c>
    </row>
    <row r="1185" spans="1:8" x14ac:dyDescent="0.3">
      <c r="A1185">
        <v>48</v>
      </c>
      <c r="B1185" t="s">
        <v>7</v>
      </c>
      <c r="C1185" s="10">
        <v>27.36</v>
      </c>
      <c r="D1185" s="10" t="str">
        <f>VLOOKUP(C1185,depara!$B$2:$D$7,3,TRUE)</f>
        <v>3.Pré-Obesidade</v>
      </c>
      <c r="E1185">
        <v>1</v>
      </c>
      <c r="F1185" t="s">
        <v>10</v>
      </c>
      <c r="G1185" t="s">
        <v>14</v>
      </c>
      <c r="H1185" s="7">
        <v>944.73824000000002</v>
      </c>
    </row>
    <row r="1186" spans="1:8" x14ac:dyDescent="0.3">
      <c r="A1186">
        <v>23</v>
      </c>
      <c r="B1186" t="s">
        <v>7</v>
      </c>
      <c r="C1186" s="10">
        <v>28.49</v>
      </c>
      <c r="D1186" s="10" t="str">
        <f>VLOOKUP(C1186,depara!$B$2:$D$7,3,TRUE)</f>
        <v>3.Pré-Obesidade</v>
      </c>
      <c r="E1186">
        <v>1</v>
      </c>
      <c r="F1186" t="s">
        <v>9</v>
      </c>
      <c r="G1186" t="s">
        <v>11</v>
      </c>
      <c r="H1186" s="7">
        <v>1832.8238099999999</v>
      </c>
    </row>
    <row r="1187" spans="1:8" x14ac:dyDescent="0.3">
      <c r="A1187">
        <v>45</v>
      </c>
      <c r="B1187" t="s">
        <v>8</v>
      </c>
      <c r="C1187" s="10">
        <v>23.56</v>
      </c>
      <c r="D1187" s="10" t="str">
        <f>VLOOKUP(C1187,depara!$B$2:$D$7,3,TRUE)</f>
        <v>2.Peso Normal</v>
      </c>
      <c r="E1187">
        <v>2</v>
      </c>
      <c r="F1187" t="s">
        <v>10</v>
      </c>
      <c r="G1187" t="s">
        <v>14</v>
      </c>
      <c r="H1187" s="7">
        <v>860.38233999999989</v>
      </c>
    </row>
    <row r="1188" spans="1:8" x14ac:dyDescent="0.3">
      <c r="A1188">
        <v>20</v>
      </c>
      <c r="B1188" t="s">
        <v>8</v>
      </c>
      <c r="C1188" s="10">
        <v>35.625</v>
      </c>
      <c r="D1188" s="10" t="str">
        <f>VLOOKUP(C1188,depara!$B$2:$D$7,3,TRUE)</f>
        <v>5.Obesidade Grau II</v>
      </c>
      <c r="E1188">
        <v>3</v>
      </c>
      <c r="F1188" t="s">
        <v>9</v>
      </c>
      <c r="G1188" t="s">
        <v>13</v>
      </c>
      <c r="H1188" s="7">
        <v>3746.5343750000002</v>
      </c>
    </row>
    <row r="1189" spans="1:8" x14ac:dyDescent="0.3">
      <c r="A1189">
        <v>62</v>
      </c>
      <c r="B1189" t="s">
        <v>7</v>
      </c>
      <c r="C1189" s="10">
        <v>32.68</v>
      </c>
      <c r="D1189" s="10" t="str">
        <f>VLOOKUP(C1189,depara!$B$2:$D$7,3,TRUE)</f>
        <v>4.Obesidade Grau I</v>
      </c>
      <c r="E1189">
        <v>0</v>
      </c>
      <c r="F1189" t="s">
        <v>10</v>
      </c>
      <c r="G1189" t="s">
        <v>13</v>
      </c>
      <c r="H1189" s="7">
        <v>1384.47972</v>
      </c>
    </row>
    <row r="1190" spans="1:8" x14ac:dyDescent="0.3">
      <c r="A1190">
        <v>43</v>
      </c>
      <c r="B1190" t="s">
        <v>7</v>
      </c>
      <c r="C1190" s="10">
        <v>25.27</v>
      </c>
      <c r="D1190" s="10" t="str">
        <f>VLOOKUP(C1190,depara!$B$2:$D$7,3,TRUE)</f>
        <v>3.Pré-Obesidade</v>
      </c>
      <c r="E1190">
        <v>1</v>
      </c>
      <c r="F1190" t="s">
        <v>9</v>
      </c>
      <c r="G1190" t="s">
        <v>14</v>
      </c>
      <c r="H1190" s="7">
        <v>2177.1342300000001</v>
      </c>
    </row>
    <row r="1191" spans="1:8" x14ac:dyDescent="0.3">
      <c r="A1191">
        <v>23</v>
      </c>
      <c r="B1191" t="s">
        <v>7</v>
      </c>
      <c r="C1191" s="10">
        <v>28</v>
      </c>
      <c r="D1191" s="10" t="str">
        <f>VLOOKUP(C1191,depara!$B$2:$D$7,3,TRUE)</f>
        <v>3.Pré-Obesidade</v>
      </c>
      <c r="E1191">
        <v>0</v>
      </c>
      <c r="F1191" t="s">
        <v>10</v>
      </c>
      <c r="G1191" t="s">
        <v>12</v>
      </c>
      <c r="H1191" s="7">
        <v>1312.667745</v>
      </c>
    </row>
    <row r="1192" spans="1:8" x14ac:dyDescent="0.3">
      <c r="A1192">
        <v>31</v>
      </c>
      <c r="B1192" t="s">
        <v>7</v>
      </c>
      <c r="C1192" s="10">
        <v>32.774999999999999</v>
      </c>
      <c r="D1192" s="10" t="str">
        <f>VLOOKUP(C1192,depara!$B$2:$D$7,3,TRUE)</f>
        <v>4.Obesidade Grau I</v>
      </c>
      <c r="E1192">
        <v>2</v>
      </c>
      <c r="F1192" t="s">
        <v>10</v>
      </c>
      <c r="G1192" t="s">
        <v>13</v>
      </c>
      <c r="H1192" s="7">
        <v>532.74002499999995</v>
      </c>
    </row>
    <row r="1193" spans="1:8" x14ac:dyDescent="0.3">
      <c r="A1193">
        <v>41</v>
      </c>
      <c r="B1193" t="s">
        <v>7</v>
      </c>
      <c r="C1193" s="10">
        <v>21.754999999999999</v>
      </c>
      <c r="D1193" s="10" t="str">
        <f>VLOOKUP(C1193,depara!$B$2:$D$7,3,TRUE)</f>
        <v>2.Peso Normal</v>
      </c>
      <c r="E1193">
        <v>1</v>
      </c>
      <c r="F1193" t="s">
        <v>10</v>
      </c>
      <c r="G1193" t="s">
        <v>14</v>
      </c>
      <c r="H1193" s="7">
        <v>1372.547184</v>
      </c>
    </row>
    <row r="1194" spans="1:8" x14ac:dyDescent="0.3">
      <c r="A1194">
        <v>58</v>
      </c>
      <c r="B1194" t="s">
        <v>7</v>
      </c>
      <c r="C1194" s="10">
        <v>32.395000000000003</v>
      </c>
      <c r="D1194" s="10" t="str">
        <f>VLOOKUP(C1194,depara!$B$2:$D$7,3,TRUE)</f>
        <v>4.Obesidade Grau I</v>
      </c>
      <c r="E1194">
        <v>1</v>
      </c>
      <c r="F1194" t="s">
        <v>10</v>
      </c>
      <c r="G1194" t="s">
        <v>14</v>
      </c>
      <c r="H1194" s="7">
        <v>1301.916105</v>
      </c>
    </row>
    <row r="1195" spans="1:8" x14ac:dyDescent="0.3">
      <c r="A1195">
        <v>48</v>
      </c>
      <c r="B1195" t="s">
        <v>7</v>
      </c>
      <c r="C1195" s="10">
        <v>36.575000000000003</v>
      </c>
      <c r="D1195" s="10" t="str">
        <f>VLOOKUP(C1195,depara!$B$2:$D$7,3,TRUE)</f>
        <v>5.Obesidade Grau II</v>
      </c>
      <c r="E1195">
        <v>0</v>
      </c>
      <c r="F1195" t="s">
        <v>10</v>
      </c>
      <c r="G1195" t="s">
        <v>13</v>
      </c>
      <c r="H1195" s="7">
        <v>867.11912499999994</v>
      </c>
    </row>
    <row r="1196" spans="1:8" x14ac:dyDescent="0.3">
      <c r="A1196">
        <v>31</v>
      </c>
      <c r="B1196" t="s">
        <v>7</v>
      </c>
      <c r="C1196" s="10">
        <v>21.754999999999999</v>
      </c>
      <c r="D1196" s="10" t="str">
        <f>VLOOKUP(C1196,depara!$B$2:$D$7,3,TRUE)</f>
        <v>2.Peso Normal</v>
      </c>
      <c r="E1196">
        <v>0</v>
      </c>
      <c r="F1196" t="s">
        <v>10</v>
      </c>
      <c r="G1196" t="s">
        <v>13</v>
      </c>
      <c r="H1196" s="7">
        <v>413.40824499999997</v>
      </c>
    </row>
    <row r="1197" spans="1:8" x14ac:dyDescent="0.3">
      <c r="A1197">
        <v>19</v>
      </c>
      <c r="B1197" t="s">
        <v>7</v>
      </c>
      <c r="C1197" s="10">
        <v>27.93</v>
      </c>
      <c r="D1197" s="10" t="str">
        <f>VLOOKUP(C1197,depara!$B$2:$D$7,3,TRUE)</f>
        <v>3.Pré-Obesidade</v>
      </c>
      <c r="E1197">
        <v>3</v>
      </c>
      <c r="F1197" t="s">
        <v>10</v>
      </c>
      <c r="G1197" t="s">
        <v>13</v>
      </c>
      <c r="H1197" s="7">
        <v>1883.8703659999999</v>
      </c>
    </row>
    <row r="1198" spans="1:8" x14ac:dyDescent="0.3">
      <c r="A1198">
        <v>19</v>
      </c>
      <c r="B1198" t="s">
        <v>7</v>
      </c>
      <c r="C1198" s="10">
        <v>30.02</v>
      </c>
      <c r="D1198" s="10" t="str">
        <f>VLOOKUP(C1198,depara!$B$2:$D$7,3,TRUE)</f>
        <v>4.Obesidade Grau I</v>
      </c>
      <c r="E1198">
        <v>0</v>
      </c>
      <c r="F1198" t="s">
        <v>9</v>
      </c>
      <c r="G1198" t="s">
        <v>13</v>
      </c>
      <c r="H1198" s="7">
        <v>3330.7550799999999</v>
      </c>
    </row>
    <row r="1199" spans="1:8" x14ac:dyDescent="0.3">
      <c r="A1199">
        <v>41</v>
      </c>
      <c r="B1199" t="s">
        <v>8</v>
      </c>
      <c r="C1199" s="10">
        <v>33.549999999999997</v>
      </c>
      <c r="D1199" s="10" t="str">
        <f>VLOOKUP(C1199,depara!$B$2:$D$7,3,TRUE)</f>
        <v>4.Obesidade Grau I</v>
      </c>
      <c r="E1199">
        <v>0</v>
      </c>
      <c r="F1199" t="s">
        <v>10</v>
      </c>
      <c r="G1199" t="s">
        <v>11</v>
      </c>
      <c r="H1199" s="7">
        <v>569.98374999999999</v>
      </c>
    </row>
    <row r="1200" spans="1:8" x14ac:dyDescent="0.3">
      <c r="A1200">
        <v>40</v>
      </c>
      <c r="B1200" t="s">
        <v>8</v>
      </c>
      <c r="C1200" s="10">
        <v>29.355</v>
      </c>
      <c r="D1200" s="10" t="str">
        <f>VLOOKUP(C1200,depara!$B$2:$D$7,3,TRUE)</f>
        <v>3.Pré-Obesidade</v>
      </c>
      <c r="E1200">
        <v>1</v>
      </c>
      <c r="F1200" t="s">
        <v>10</v>
      </c>
      <c r="G1200" t="s">
        <v>13</v>
      </c>
      <c r="H1200" s="7">
        <v>639.36034499999994</v>
      </c>
    </row>
    <row r="1201" spans="1:8" x14ac:dyDescent="0.3">
      <c r="A1201">
        <v>31</v>
      </c>
      <c r="B1201" t="s">
        <v>7</v>
      </c>
      <c r="C1201" s="10">
        <v>25.8</v>
      </c>
      <c r="D1201" s="10" t="str">
        <f>VLOOKUP(C1201,depara!$B$2:$D$7,3,TRUE)</f>
        <v>3.Pré-Obesidade</v>
      </c>
      <c r="E1201">
        <v>2</v>
      </c>
      <c r="F1201" t="s">
        <v>10</v>
      </c>
      <c r="G1201" t="s">
        <v>12</v>
      </c>
      <c r="H1201" s="7">
        <v>493.47050000000002</v>
      </c>
    </row>
    <row r="1202" spans="1:8" x14ac:dyDescent="0.3">
      <c r="A1202">
        <v>37</v>
      </c>
      <c r="B1202" t="s">
        <v>8</v>
      </c>
      <c r="C1202" s="10">
        <v>24.32</v>
      </c>
      <c r="D1202" s="10" t="str">
        <f>VLOOKUP(C1202,depara!$B$2:$D$7,3,TRUE)</f>
        <v>2.Peso Normal</v>
      </c>
      <c r="E1202">
        <v>2</v>
      </c>
      <c r="F1202" t="s">
        <v>10</v>
      </c>
      <c r="G1202" t="s">
        <v>13</v>
      </c>
      <c r="H1202" s="7">
        <v>619.87518</v>
      </c>
    </row>
    <row r="1203" spans="1:8" x14ac:dyDescent="0.3">
      <c r="A1203">
        <v>46</v>
      </c>
      <c r="B1203" t="s">
        <v>8</v>
      </c>
      <c r="C1203" s="10">
        <v>40.375</v>
      </c>
      <c r="D1203" s="10" t="str">
        <f>VLOOKUP(C1203,depara!$B$2:$D$7,3,TRUE)</f>
        <v>6.Obesidade Grau III</v>
      </c>
      <c r="E1203">
        <v>2</v>
      </c>
      <c r="F1203" t="s">
        <v>10</v>
      </c>
      <c r="G1203" t="s">
        <v>13</v>
      </c>
      <c r="H1203" s="7">
        <v>873.32292500000005</v>
      </c>
    </row>
    <row r="1204" spans="1:8" x14ac:dyDescent="0.3">
      <c r="A1204">
        <v>22</v>
      </c>
      <c r="B1204" t="s">
        <v>8</v>
      </c>
      <c r="C1204" s="10">
        <v>32.11</v>
      </c>
      <c r="D1204" s="10" t="str">
        <f>VLOOKUP(C1204,depara!$B$2:$D$7,3,TRUE)</f>
        <v>4.Obesidade Grau I</v>
      </c>
      <c r="E1204">
        <v>0</v>
      </c>
      <c r="F1204" t="s">
        <v>10</v>
      </c>
      <c r="G1204" t="s">
        <v>13</v>
      </c>
      <c r="H1204" s="7">
        <v>205.53249</v>
      </c>
    </row>
    <row r="1205" spans="1:8" x14ac:dyDescent="0.3">
      <c r="A1205">
        <v>51</v>
      </c>
      <c r="B1205" t="s">
        <v>8</v>
      </c>
      <c r="C1205" s="10">
        <v>32.299999999999997</v>
      </c>
      <c r="D1205" s="10" t="str">
        <f>VLOOKUP(C1205,depara!$B$2:$D$7,3,TRUE)</f>
        <v>4.Obesidade Grau I</v>
      </c>
      <c r="E1205">
        <v>1</v>
      </c>
      <c r="F1205" t="s">
        <v>10</v>
      </c>
      <c r="G1205" t="s">
        <v>14</v>
      </c>
      <c r="H1205" s="7">
        <v>996.40599999999995</v>
      </c>
    </row>
    <row r="1206" spans="1:8" x14ac:dyDescent="0.3">
      <c r="A1206">
        <v>18</v>
      </c>
      <c r="B1206" t="s">
        <v>7</v>
      </c>
      <c r="C1206" s="10">
        <v>27.28</v>
      </c>
      <c r="D1206" s="10" t="str">
        <f>VLOOKUP(C1206,depara!$B$2:$D$7,3,TRUE)</f>
        <v>3.Pré-Obesidade</v>
      </c>
      <c r="E1206">
        <v>3</v>
      </c>
      <c r="F1206" t="s">
        <v>9</v>
      </c>
      <c r="G1206" t="s">
        <v>11</v>
      </c>
      <c r="H1206" s="7">
        <v>1822.34512</v>
      </c>
    </row>
    <row r="1207" spans="1:8" x14ac:dyDescent="0.3">
      <c r="A1207">
        <v>35</v>
      </c>
      <c r="B1207" t="s">
        <v>8</v>
      </c>
      <c r="C1207" s="7">
        <v>17.86</v>
      </c>
      <c r="D1207" s="10" t="str">
        <f>VLOOKUP(C1207,depara!$B$2:$D$7,3,TRUE)</f>
        <v>1.Abaixo do peso</v>
      </c>
      <c r="E1207">
        <v>1</v>
      </c>
      <c r="F1207" t="s">
        <v>10</v>
      </c>
      <c r="G1207" t="s">
        <v>13</v>
      </c>
      <c r="H1207" s="7">
        <v>511.65003999999999</v>
      </c>
    </row>
    <row r="1208" spans="1:8" x14ac:dyDescent="0.3">
      <c r="A1208">
        <v>59</v>
      </c>
      <c r="B1208" t="s">
        <v>7</v>
      </c>
      <c r="C1208" s="10">
        <v>34.799999999999997</v>
      </c>
      <c r="D1208" s="10" t="str">
        <f>VLOOKUP(C1208,depara!$B$2:$D$7,3,TRUE)</f>
        <v>4.Obesidade Grau I</v>
      </c>
      <c r="E1208">
        <v>2</v>
      </c>
      <c r="F1208" t="s">
        <v>10</v>
      </c>
      <c r="G1208" t="s">
        <v>12</v>
      </c>
      <c r="H1208" s="7">
        <v>3691.0608030000003</v>
      </c>
    </row>
    <row r="1209" spans="1:8" x14ac:dyDescent="0.3">
      <c r="A1209">
        <v>36</v>
      </c>
      <c r="B1209" t="s">
        <v>8</v>
      </c>
      <c r="C1209" s="10">
        <v>33.4</v>
      </c>
      <c r="D1209" s="10" t="str">
        <f>VLOOKUP(C1209,depara!$B$2:$D$7,3,TRUE)</f>
        <v>4.Obesidade Grau I</v>
      </c>
      <c r="E1209">
        <v>2</v>
      </c>
      <c r="F1209" t="s">
        <v>9</v>
      </c>
      <c r="G1209" t="s">
        <v>12</v>
      </c>
      <c r="H1209" s="7">
        <v>3841.5474000000004</v>
      </c>
    </row>
    <row r="1210" spans="1:8" x14ac:dyDescent="0.3">
      <c r="A1210">
        <v>37</v>
      </c>
      <c r="B1210" t="s">
        <v>7</v>
      </c>
      <c r="C1210" s="10">
        <v>25.555</v>
      </c>
      <c r="D1210" s="10" t="str">
        <f>VLOOKUP(C1210,depara!$B$2:$D$7,3,TRUE)</f>
        <v>3.Pré-Obesidade</v>
      </c>
      <c r="E1210">
        <v>1</v>
      </c>
      <c r="F1210" t="s">
        <v>9</v>
      </c>
      <c r="G1210" t="s">
        <v>14</v>
      </c>
      <c r="H1210" s="7">
        <v>2029.6863450000001</v>
      </c>
    </row>
    <row r="1211" spans="1:8" x14ac:dyDescent="0.3">
      <c r="A1211">
        <v>59</v>
      </c>
      <c r="B1211" t="s">
        <v>8</v>
      </c>
      <c r="C1211" s="10">
        <v>37.1</v>
      </c>
      <c r="D1211" s="10" t="str">
        <f>VLOOKUP(C1211,depara!$B$2:$D$7,3,TRUE)</f>
        <v>5.Obesidade Grau II</v>
      </c>
      <c r="E1211">
        <v>1</v>
      </c>
      <c r="F1211" t="s">
        <v>10</v>
      </c>
      <c r="G1211" t="s">
        <v>12</v>
      </c>
      <c r="H1211" s="7">
        <v>1234.7172</v>
      </c>
    </row>
    <row r="1212" spans="1:8" x14ac:dyDescent="0.3">
      <c r="A1212">
        <v>36</v>
      </c>
      <c r="B1212" t="s">
        <v>8</v>
      </c>
      <c r="C1212" s="10">
        <v>30.875</v>
      </c>
      <c r="D1212" s="10" t="str">
        <f>VLOOKUP(C1212,depara!$B$2:$D$7,3,TRUE)</f>
        <v>4.Obesidade Grau I</v>
      </c>
      <c r="E1212">
        <v>1</v>
      </c>
      <c r="F1212" t="s">
        <v>10</v>
      </c>
      <c r="G1212" t="s">
        <v>13</v>
      </c>
      <c r="H1212" s="7">
        <v>537.33642499999996</v>
      </c>
    </row>
    <row r="1213" spans="1:8" x14ac:dyDescent="0.3">
      <c r="A1213">
        <v>39</v>
      </c>
      <c r="B1213" t="s">
        <v>8</v>
      </c>
      <c r="C1213" s="10">
        <v>34.1</v>
      </c>
      <c r="D1213" s="10" t="str">
        <f>VLOOKUP(C1213,depara!$B$2:$D$7,3,TRUE)</f>
        <v>4.Obesidade Grau I</v>
      </c>
      <c r="E1213">
        <v>2</v>
      </c>
      <c r="F1213" t="s">
        <v>10</v>
      </c>
      <c r="G1213" t="s">
        <v>11</v>
      </c>
      <c r="H1213" s="7">
        <v>2356.301618</v>
      </c>
    </row>
    <row r="1214" spans="1:8" x14ac:dyDescent="0.3">
      <c r="A1214">
        <v>18</v>
      </c>
      <c r="B1214" t="s">
        <v>8</v>
      </c>
      <c r="C1214" s="10">
        <v>21.47</v>
      </c>
      <c r="D1214" s="10" t="str">
        <f>VLOOKUP(C1214,depara!$B$2:$D$7,3,TRUE)</f>
        <v>2.Peso Normal</v>
      </c>
      <c r="E1214">
        <v>0</v>
      </c>
      <c r="F1214" t="s">
        <v>10</v>
      </c>
      <c r="G1214" t="s">
        <v>14</v>
      </c>
      <c r="H1214" s="7">
        <v>170.24553</v>
      </c>
    </row>
    <row r="1215" spans="1:8" x14ac:dyDescent="0.3">
      <c r="A1215">
        <v>52</v>
      </c>
      <c r="B1215" t="s">
        <v>7</v>
      </c>
      <c r="C1215" s="10">
        <v>33.299999999999997</v>
      </c>
      <c r="D1215" s="10" t="str">
        <f>VLOOKUP(C1215,depara!$B$2:$D$7,3,TRUE)</f>
        <v>4.Obesidade Grau I</v>
      </c>
      <c r="E1215">
        <v>2</v>
      </c>
      <c r="F1215" t="s">
        <v>10</v>
      </c>
      <c r="G1215" t="s">
        <v>12</v>
      </c>
      <c r="H1215" s="7">
        <v>1080.6839</v>
      </c>
    </row>
    <row r="1216" spans="1:8" x14ac:dyDescent="0.3">
      <c r="A1216">
        <v>27</v>
      </c>
      <c r="B1216" t="s">
        <v>7</v>
      </c>
      <c r="C1216" s="10">
        <v>31.254999999999999</v>
      </c>
      <c r="D1216" s="10" t="str">
        <f>VLOOKUP(C1216,depara!$B$2:$D$7,3,TRUE)</f>
        <v>4.Obesidade Grau I</v>
      </c>
      <c r="E1216">
        <v>1</v>
      </c>
      <c r="F1216" t="s">
        <v>10</v>
      </c>
      <c r="G1216" t="s">
        <v>13</v>
      </c>
      <c r="H1216" s="7">
        <v>395.607145</v>
      </c>
    </row>
    <row r="1217" spans="1:8" x14ac:dyDescent="0.3">
      <c r="A1217">
        <v>18</v>
      </c>
      <c r="B1217" t="s">
        <v>8</v>
      </c>
      <c r="C1217" s="10">
        <v>39.14</v>
      </c>
      <c r="D1217" s="10" t="str">
        <f>VLOOKUP(C1217,depara!$B$2:$D$7,3,TRUE)</f>
        <v>5.Obesidade Grau II</v>
      </c>
      <c r="E1217">
        <v>0</v>
      </c>
      <c r="F1217" t="s">
        <v>10</v>
      </c>
      <c r="G1217" t="s">
        <v>14</v>
      </c>
      <c r="H1217" s="7">
        <v>1289.0057650000001</v>
      </c>
    </row>
    <row r="1218" spans="1:8" x14ac:dyDescent="0.3">
      <c r="A1218">
        <v>40</v>
      </c>
      <c r="B1218" t="s">
        <v>8</v>
      </c>
      <c r="C1218" s="10">
        <v>25.08</v>
      </c>
      <c r="D1218" s="10" t="str">
        <f>VLOOKUP(C1218,depara!$B$2:$D$7,3,TRUE)</f>
        <v>3.Pré-Obesidade</v>
      </c>
      <c r="E1218">
        <v>0</v>
      </c>
      <c r="F1218" t="s">
        <v>10</v>
      </c>
      <c r="G1218" t="s">
        <v>11</v>
      </c>
      <c r="H1218" s="7">
        <v>541.56611999999996</v>
      </c>
    </row>
    <row r="1219" spans="1:8" x14ac:dyDescent="0.3">
      <c r="A1219">
        <v>29</v>
      </c>
      <c r="B1219" t="s">
        <v>8</v>
      </c>
      <c r="C1219" s="10">
        <v>37.29</v>
      </c>
      <c r="D1219" s="10" t="str">
        <f>VLOOKUP(C1219,depara!$B$2:$D$7,3,TRUE)</f>
        <v>5.Obesidade Grau II</v>
      </c>
      <c r="E1219">
        <v>2</v>
      </c>
      <c r="F1219" t="s">
        <v>10</v>
      </c>
      <c r="G1219" t="s">
        <v>11</v>
      </c>
      <c r="H1219" s="7">
        <v>405.81161000000003</v>
      </c>
    </row>
    <row r="1220" spans="1:8" x14ac:dyDescent="0.3">
      <c r="A1220">
        <v>46</v>
      </c>
      <c r="B1220" t="s">
        <v>7</v>
      </c>
      <c r="C1220" s="10">
        <v>34.6</v>
      </c>
      <c r="D1220" s="10" t="str">
        <f>VLOOKUP(C1220,depara!$B$2:$D$7,3,TRUE)</f>
        <v>4.Obesidade Grau I</v>
      </c>
      <c r="E1220">
        <v>1</v>
      </c>
      <c r="F1220" t="s">
        <v>9</v>
      </c>
      <c r="G1220" t="s">
        <v>12</v>
      </c>
      <c r="H1220" s="7">
        <v>4166.1602000000003</v>
      </c>
    </row>
    <row r="1221" spans="1:8" x14ac:dyDescent="0.3">
      <c r="A1221">
        <v>38</v>
      </c>
      <c r="B1221" t="s">
        <v>7</v>
      </c>
      <c r="C1221" s="10">
        <v>30.21</v>
      </c>
      <c r="D1221" s="10" t="str">
        <f>VLOOKUP(C1221,depara!$B$2:$D$7,3,TRUE)</f>
        <v>4.Obesidade Grau I</v>
      </c>
      <c r="E1221">
        <v>3</v>
      </c>
      <c r="F1221" t="s">
        <v>10</v>
      </c>
      <c r="G1221" t="s">
        <v>13</v>
      </c>
      <c r="H1221" s="7">
        <v>753.71638999999993</v>
      </c>
    </row>
    <row r="1222" spans="1:8" x14ac:dyDescent="0.3">
      <c r="A1222">
        <v>30</v>
      </c>
      <c r="B1222" t="s">
        <v>7</v>
      </c>
      <c r="C1222" s="10">
        <v>21.945</v>
      </c>
      <c r="D1222" s="10" t="str">
        <f>VLOOKUP(C1222,depara!$B$2:$D$7,3,TRUE)</f>
        <v>2.Peso Normal</v>
      </c>
      <c r="E1222">
        <v>1</v>
      </c>
      <c r="F1222" t="s">
        <v>10</v>
      </c>
      <c r="G1222" t="s">
        <v>14</v>
      </c>
      <c r="H1222" s="7">
        <v>471.82035500000001</v>
      </c>
    </row>
    <row r="1223" spans="1:8" x14ac:dyDescent="0.3">
      <c r="A1223">
        <v>40</v>
      </c>
      <c r="B1223" t="s">
        <v>8</v>
      </c>
      <c r="C1223" s="10">
        <v>24.97</v>
      </c>
      <c r="D1223" s="10" t="str">
        <f>VLOOKUP(C1223,depara!$B$2:$D$7,3,TRUE)</f>
        <v>2.Peso Normal</v>
      </c>
      <c r="E1223">
        <v>2</v>
      </c>
      <c r="F1223" t="s">
        <v>10</v>
      </c>
      <c r="G1223" t="s">
        <v>11</v>
      </c>
      <c r="H1223" s="7">
        <v>659.35083000000009</v>
      </c>
    </row>
    <row r="1224" spans="1:8" x14ac:dyDescent="0.3">
      <c r="A1224">
        <v>50</v>
      </c>
      <c r="B1224" t="s">
        <v>8</v>
      </c>
      <c r="C1224" s="10">
        <v>25.3</v>
      </c>
      <c r="D1224" s="10" t="str">
        <f>VLOOKUP(C1224,depara!$B$2:$D$7,3,TRUE)</f>
        <v>3.Pré-Obesidade</v>
      </c>
      <c r="E1224">
        <v>0</v>
      </c>
      <c r="F1224" t="s">
        <v>10</v>
      </c>
      <c r="G1224" t="s">
        <v>11</v>
      </c>
      <c r="H1224" s="7">
        <v>844.2666999999999</v>
      </c>
    </row>
    <row r="1225" spans="1:8" x14ac:dyDescent="0.3">
      <c r="A1225">
        <v>20</v>
      </c>
      <c r="B1225" t="s">
        <v>7</v>
      </c>
      <c r="C1225" s="10">
        <v>24.42</v>
      </c>
      <c r="D1225" s="10" t="str">
        <f>VLOOKUP(C1225,depara!$B$2:$D$7,3,TRUE)</f>
        <v>2.Peso Normal</v>
      </c>
      <c r="E1225">
        <v>0</v>
      </c>
      <c r="F1225" t="s">
        <v>9</v>
      </c>
      <c r="G1225" t="s">
        <v>11</v>
      </c>
      <c r="H1225" s="7">
        <v>2612.5674770000001</v>
      </c>
    </row>
    <row r="1226" spans="1:8" x14ac:dyDescent="0.3">
      <c r="A1226">
        <v>41</v>
      </c>
      <c r="B1226" t="s">
        <v>8</v>
      </c>
      <c r="C1226" s="10">
        <v>23.94</v>
      </c>
      <c r="D1226" s="10" t="str">
        <f>VLOOKUP(C1226,depara!$B$2:$D$7,3,TRUE)</f>
        <v>2.Peso Normal</v>
      </c>
      <c r="E1226">
        <v>1</v>
      </c>
      <c r="F1226" t="s">
        <v>10</v>
      </c>
      <c r="G1226" t="s">
        <v>14</v>
      </c>
      <c r="H1226" s="7">
        <v>685.84795999999994</v>
      </c>
    </row>
    <row r="1227" spans="1:8" x14ac:dyDescent="0.3">
      <c r="A1227">
        <v>33</v>
      </c>
      <c r="B1227" t="s">
        <v>7</v>
      </c>
      <c r="C1227" s="10">
        <v>39.82</v>
      </c>
      <c r="D1227" s="10" t="str">
        <f>VLOOKUP(C1227,depara!$B$2:$D$7,3,TRUE)</f>
        <v>5.Obesidade Grau II</v>
      </c>
      <c r="E1227">
        <v>1</v>
      </c>
      <c r="F1227" t="s">
        <v>10</v>
      </c>
      <c r="G1227" t="s">
        <v>11</v>
      </c>
      <c r="H1227" s="7">
        <v>479.56567999999999</v>
      </c>
    </row>
    <row r="1228" spans="1:8" x14ac:dyDescent="0.3">
      <c r="A1228">
        <v>38</v>
      </c>
      <c r="B1228" t="s">
        <v>8</v>
      </c>
      <c r="C1228" s="10">
        <v>16.815000000000001</v>
      </c>
      <c r="D1228" s="10" t="str">
        <f>VLOOKUP(C1228,depara!$B$2:$D$7,3,TRUE)</f>
        <v>1.Abaixo do peso</v>
      </c>
      <c r="E1228">
        <v>2</v>
      </c>
      <c r="F1228" t="s">
        <v>10</v>
      </c>
      <c r="G1228" t="s">
        <v>14</v>
      </c>
      <c r="H1228" s="7">
        <v>664.054485</v>
      </c>
    </row>
    <row r="1229" spans="1:8" x14ac:dyDescent="0.3">
      <c r="A1229">
        <v>42</v>
      </c>
      <c r="B1229" t="s">
        <v>8</v>
      </c>
      <c r="C1229" s="10">
        <v>37.18</v>
      </c>
      <c r="D1229" s="10" t="str">
        <f>VLOOKUP(C1229,depara!$B$2:$D$7,3,TRUE)</f>
        <v>5.Obesidade Grau II</v>
      </c>
      <c r="E1229">
        <v>2</v>
      </c>
      <c r="F1229" t="s">
        <v>10</v>
      </c>
      <c r="G1229" t="s">
        <v>11</v>
      </c>
      <c r="H1229" s="7">
        <v>716.20122000000003</v>
      </c>
    </row>
    <row r="1230" spans="1:8" x14ac:dyDescent="0.3">
      <c r="A1230">
        <v>56</v>
      </c>
      <c r="B1230" t="s">
        <v>8</v>
      </c>
      <c r="C1230" s="10">
        <v>34.43</v>
      </c>
      <c r="D1230" s="10" t="str">
        <f>VLOOKUP(C1230,depara!$B$2:$D$7,3,TRUE)</f>
        <v>4.Obesidade Grau I</v>
      </c>
      <c r="E1230">
        <v>0</v>
      </c>
      <c r="F1230" t="s">
        <v>10</v>
      </c>
      <c r="G1230" t="s">
        <v>11</v>
      </c>
      <c r="H1230" s="7">
        <v>1059.4225700000002</v>
      </c>
    </row>
    <row r="1231" spans="1:8" x14ac:dyDescent="0.3">
      <c r="A1231">
        <v>58</v>
      </c>
      <c r="B1231" t="s">
        <v>8</v>
      </c>
      <c r="C1231" s="10">
        <v>30.305</v>
      </c>
      <c r="D1231" s="10" t="str">
        <f>VLOOKUP(C1231,depara!$B$2:$D$7,3,TRUE)</f>
        <v>4.Obesidade Grau I</v>
      </c>
      <c r="E1231">
        <v>0</v>
      </c>
      <c r="F1231" t="s">
        <v>10</v>
      </c>
      <c r="G1231" t="s">
        <v>14</v>
      </c>
      <c r="H1231" s="7">
        <v>1193.825595</v>
      </c>
    </row>
    <row r="1232" spans="1:8" x14ac:dyDescent="0.3">
      <c r="A1232">
        <v>52</v>
      </c>
      <c r="B1232" t="s">
        <v>8</v>
      </c>
      <c r="C1232" s="10">
        <v>34.484999999999999</v>
      </c>
      <c r="D1232" s="10" t="str">
        <f>VLOOKUP(C1232,depara!$B$2:$D$7,3,TRUE)</f>
        <v>4.Obesidade Grau I</v>
      </c>
      <c r="E1232">
        <v>3</v>
      </c>
      <c r="F1232" t="s">
        <v>9</v>
      </c>
      <c r="G1232" t="s">
        <v>13</v>
      </c>
      <c r="H1232" s="7">
        <v>6002.139897</v>
      </c>
    </row>
    <row r="1233" spans="1:8" x14ac:dyDescent="0.3">
      <c r="A1233">
        <v>20</v>
      </c>
      <c r="B1233" t="s">
        <v>7</v>
      </c>
      <c r="C1233" s="10">
        <v>21.8</v>
      </c>
      <c r="D1233" s="10" t="str">
        <f>VLOOKUP(C1233,depara!$B$2:$D$7,3,TRUE)</f>
        <v>2.Peso Normal</v>
      </c>
      <c r="E1233">
        <v>0</v>
      </c>
      <c r="F1233" t="s">
        <v>9</v>
      </c>
      <c r="G1233" t="s">
        <v>12</v>
      </c>
      <c r="H1233" s="7">
        <v>2016.7336029999999</v>
      </c>
    </row>
    <row r="1234" spans="1:8" x14ac:dyDescent="0.3">
      <c r="A1234">
        <v>54</v>
      </c>
      <c r="B1234" t="s">
        <v>7</v>
      </c>
      <c r="C1234" s="10">
        <v>24.605</v>
      </c>
      <c r="D1234" s="10" t="str">
        <f>VLOOKUP(C1234,depara!$B$2:$D$7,3,TRUE)</f>
        <v>2.Peso Normal</v>
      </c>
      <c r="E1234">
        <v>3</v>
      </c>
      <c r="F1234" t="s">
        <v>10</v>
      </c>
      <c r="G1234" t="s">
        <v>13</v>
      </c>
      <c r="H1234" s="7">
        <v>1247.9708949999999</v>
      </c>
    </row>
    <row r="1235" spans="1:8" x14ac:dyDescent="0.3">
      <c r="A1235">
        <v>58</v>
      </c>
      <c r="B1235" t="s">
        <v>8</v>
      </c>
      <c r="C1235" s="10">
        <v>23.3</v>
      </c>
      <c r="D1235" s="10" t="str">
        <f>VLOOKUP(C1235,depara!$B$2:$D$7,3,TRUE)</f>
        <v>2.Peso Normal</v>
      </c>
      <c r="E1235">
        <v>0</v>
      </c>
      <c r="F1235" t="s">
        <v>10</v>
      </c>
      <c r="G1235" t="s">
        <v>12</v>
      </c>
      <c r="H1235" s="7">
        <v>1134.5518999999999</v>
      </c>
    </row>
    <row r="1236" spans="1:8" x14ac:dyDescent="0.3">
      <c r="A1236">
        <v>45</v>
      </c>
      <c r="B1236" t="s">
        <v>7</v>
      </c>
      <c r="C1236" s="10">
        <v>27.83</v>
      </c>
      <c r="D1236" s="10" t="str">
        <f>VLOOKUP(C1236,depara!$B$2:$D$7,3,TRUE)</f>
        <v>3.Pré-Obesidade</v>
      </c>
      <c r="E1236">
        <v>2</v>
      </c>
      <c r="F1236" t="s">
        <v>10</v>
      </c>
      <c r="G1236" t="s">
        <v>11</v>
      </c>
      <c r="H1236" s="7">
        <v>851.57587000000001</v>
      </c>
    </row>
    <row r="1237" spans="1:8" x14ac:dyDescent="0.3">
      <c r="A1237">
        <v>26</v>
      </c>
      <c r="B1237" t="s">
        <v>8</v>
      </c>
      <c r="C1237" s="10">
        <v>31.065000000000001</v>
      </c>
      <c r="D1237" s="10" t="str">
        <f>VLOOKUP(C1237,depara!$B$2:$D$7,3,TRUE)</f>
        <v>4.Obesidade Grau I</v>
      </c>
      <c r="E1237">
        <v>0</v>
      </c>
      <c r="F1237" t="s">
        <v>10</v>
      </c>
      <c r="G1237" t="s">
        <v>13</v>
      </c>
      <c r="H1237" s="7">
        <v>269.95683500000001</v>
      </c>
    </row>
    <row r="1238" spans="1:8" x14ac:dyDescent="0.3">
      <c r="A1238">
        <v>63</v>
      </c>
      <c r="B1238" t="s">
        <v>7</v>
      </c>
      <c r="C1238" s="10">
        <v>21.66</v>
      </c>
      <c r="D1238" s="10" t="str">
        <f>VLOOKUP(C1238,depara!$B$2:$D$7,3,TRUE)</f>
        <v>2.Peso Normal</v>
      </c>
      <c r="E1238">
        <v>0</v>
      </c>
      <c r="F1238" t="s">
        <v>10</v>
      </c>
      <c r="G1238" t="s">
        <v>14</v>
      </c>
      <c r="H1238" s="7">
        <v>1444.9854399999999</v>
      </c>
    </row>
    <row r="1239" spans="1:8" x14ac:dyDescent="0.3">
      <c r="A1239">
        <v>58</v>
      </c>
      <c r="B1239" t="s">
        <v>7</v>
      </c>
      <c r="C1239" s="10">
        <v>28.215</v>
      </c>
      <c r="D1239" s="10" t="str">
        <f>VLOOKUP(C1239,depara!$B$2:$D$7,3,TRUE)</f>
        <v>3.Pré-Obesidade</v>
      </c>
      <c r="E1239">
        <v>0</v>
      </c>
      <c r="F1239" t="s">
        <v>10</v>
      </c>
      <c r="G1239" t="s">
        <v>13</v>
      </c>
      <c r="H1239" s="7">
        <v>1222.4350850000001</v>
      </c>
    </row>
    <row r="1240" spans="1:8" x14ac:dyDescent="0.3">
      <c r="A1240">
        <v>37</v>
      </c>
      <c r="B1240" t="s">
        <v>8</v>
      </c>
      <c r="C1240" s="10">
        <v>22.704999999999998</v>
      </c>
      <c r="D1240" s="10" t="str">
        <f>VLOOKUP(C1240,depara!$B$2:$D$7,3,TRUE)</f>
        <v>2.Peso Normal</v>
      </c>
      <c r="E1240">
        <v>3</v>
      </c>
      <c r="F1240" t="s">
        <v>10</v>
      </c>
      <c r="G1240" t="s">
        <v>14</v>
      </c>
      <c r="H1240" s="7">
        <v>698.55069500000002</v>
      </c>
    </row>
    <row r="1241" spans="1:8" x14ac:dyDescent="0.3">
      <c r="A1241">
        <v>25</v>
      </c>
      <c r="B1241" t="s">
        <v>7</v>
      </c>
      <c r="C1241" s="10">
        <v>42.13</v>
      </c>
      <c r="D1241" s="10" t="str">
        <f>VLOOKUP(C1241,depara!$B$2:$D$7,3,TRUE)</f>
        <v>6.Obesidade Grau III</v>
      </c>
      <c r="E1241">
        <v>1</v>
      </c>
      <c r="F1241" t="s">
        <v>10</v>
      </c>
      <c r="G1241" t="s">
        <v>11</v>
      </c>
      <c r="H1241" s="7">
        <v>323.84357</v>
      </c>
    </row>
    <row r="1242" spans="1:8" x14ac:dyDescent="0.3">
      <c r="A1242">
        <v>52</v>
      </c>
      <c r="B1242" t="s">
        <v>8</v>
      </c>
      <c r="C1242" s="10">
        <v>41.8</v>
      </c>
      <c r="D1242" s="10" t="str">
        <f>VLOOKUP(C1242,depara!$B$2:$D$7,3,TRUE)</f>
        <v>6.Obesidade Grau III</v>
      </c>
      <c r="E1242">
        <v>2</v>
      </c>
      <c r="F1242" t="s">
        <v>9</v>
      </c>
      <c r="G1242" t="s">
        <v>11</v>
      </c>
      <c r="H1242" s="7">
        <v>4726.9853999999996</v>
      </c>
    </row>
    <row r="1243" spans="1:8" x14ac:dyDescent="0.3">
      <c r="A1243">
        <v>64</v>
      </c>
      <c r="B1243" t="s">
        <v>8</v>
      </c>
      <c r="C1243" s="10">
        <v>36.96</v>
      </c>
      <c r="D1243" s="10" t="str">
        <f>VLOOKUP(C1243,depara!$B$2:$D$7,3,TRUE)</f>
        <v>5.Obesidade Grau II</v>
      </c>
      <c r="E1243">
        <v>2</v>
      </c>
      <c r="F1243" t="s">
        <v>9</v>
      </c>
      <c r="G1243" t="s">
        <v>11</v>
      </c>
      <c r="H1243" s="7">
        <v>4957.7662399999999</v>
      </c>
    </row>
    <row r="1244" spans="1:8" x14ac:dyDescent="0.3">
      <c r="A1244">
        <v>22</v>
      </c>
      <c r="B1244" t="s">
        <v>7</v>
      </c>
      <c r="C1244" s="10">
        <v>21.28</v>
      </c>
      <c r="D1244" s="10" t="str">
        <f>VLOOKUP(C1244,depara!$B$2:$D$7,3,TRUE)</f>
        <v>2.Peso Normal</v>
      </c>
      <c r="E1244">
        <v>3</v>
      </c>
      <c r="F1244" t="s">
        <v>10</v>
      </c>
      <c r="G1244" t="s">
        <v>13</v>
      </c>
      <c r="H1244" s="7">
        <v>429.62711999999999</v>
      </c>
    </row>
    <row r="1245" spans="1:8" x14ac:dyDescent="0.3">
      <c r="A1245">
        <v>28</v>
      </c>
      <c r="B1245" t="s">
        <v>7</v>
      </c>
      <c r="C1245" s="10">
        <v>33.11</v>
      </c>
      <c r="D1245" s="10" t="str">
        <f>VLOOKUP(C1245,depara!$B$2:$D$7,3,TRUE)</f>
        <v>4.Obesidade Grau I</v>
      </c>
      <c r="E1245">
        <v>0</v>
      </c>
      <c r="F1245" t="s">
        <v>10</v>
      </c>
      <c r="G1245" t="s">
        <v>11</v>
      </c>
      <c r="H1245" s="7">
        <v>317.16149000000001</v>
      </c>
    </row>
    <row r="1246" spans="1:8" x14ac:dyDescent="0.3">
      <c r="A1246">
        <v>18</v>
      </c>
      <c r="B1246" t="s">
        <v>8</v>
      </c>
      <c r="C1246" s="10">
        <v>33.33</v>
      </c>
      <c r="D1246" s="10" t="str">
        <f>VLOOKUP(C1246,depara!$B$2:$D$7,3,TRUE)</f>
        <v>4.Obesidade Grau I</v>
      </c>
      <c r="E1246">
        <v>0</v>
      </c>
      <c r="F1246" t="s">
        <v>10</v>
      </c>
      <c r="G1246" t="s">
        <v>11</v>
      </c>
      <c r="H1246" s="7">
        <v>113.59407000000002</v>
      </c>
    </row>
    <row r="1247" spans="1:8" x14ac:dyDescent="0.3">
      <c r="A1247">
        <v>28</v>
      </c>
      <c r="B1247" t="s">
        <v>8</v>
      </c>
      <c r="C1247" s="10">
        <v>24.3</v>
      </c>
      <c r="D1247" s="10" t="str">
        <f>VLOOKUP(C1247,depara!$B$2:$D$7,3,TRUE)</f>
        <v>2.Peso Normal</v>
      </c>
      <c r="E1247">
        <v>5</v>
      </c>
      <c r="F1247" t="s">
        <v>10</v>
      </c>
      <c r="G1247" t="s">
        <v>12</v>
      </c>
      <c r="H1247" s="7">
        <v>561.53689999999995</v>
      </c>
    </row>
    <row r="1248" spans="1:8" x14ac:dyDescent="0.3">
      <c r="A1248">
        <v>45</v>
      </c>
      <c r="B1248" t="s">
        <v>7</v>
      </c>
      <c r="C1248" s="10">
        <v>25.7</v>
      </c>
      <c r="D1248" s="10" t="str">
        <f>VLOOKUP(C1248,depara!$B$2:$D$7,3,TRUE)</f>
        <v>3.Pré-Obesidade</v>
      </c>
      <c r="E1248">
        <v>3</v>
      </c>
      <c r="F1248" t="s">
        <v>10</v>
      </c>
      <c r="G1248" t="s">
        <v>12</v>
      </c>
      <c r="H1248" s="7">
        <v>910.17980000000011</v>
      </c>
    </row>
    <row r="1249" spans="1:8" x14ac:dyDescent="0.3">
      <c r="A1249">
        <v>33</v>
      </c>
      <c r="B1249" t="s">
        <v>8</v>
      </c>
      <c r="C1249" s="10">
        <v>29.4</v>
      </c>
      <c r="D1249" s="10" t="str">
        <f>VLOOKUP(C1249,depara!$B$2:$D$7,3,TRUE)</f>
        <v>3.Pré-Obesidade</v>
      </c>
      <c r="E1249">
        <v>4</v>
      </c>
      <c r="F1249" t="s">
        <v>10</v>
      </c>
      <c r="G1249" t="s">
        <v>12</v>
      </c>
      <c r="H1249" s="7">
        <v>605.91729999999995</v>
      </c>
    </row>
    <row r="1250" spans="1:8" x14ac:dyDescent="0.3">
      <c r="A1250">
        <v>18</v>
      </c>
      <c r="B1250" t="s">
        <v>7</v>
      </c>
      <c r="C1250" s="10">
        <v>39.82</v>
      </c>
      <c r="D1250" s="10" t="str">
        <f>VLOOKUP(C1250,depara!$B$2:$D$7,3,TRUE)</f>
        <v>5.Obesidade Grau II</v>
      </c>
      <c r="E1250">
        <v>0</v>
      </c>
      <c r="F1250" t="s">
        <v>10</v>
      </c>
      <c r="G1250" t="s">
        <v>11</v>
      </c>
      <c r="H1250" s="7">
        <v>163.39618000000002</v>
      </c>
    </row>
    <row r="1251" spans="1:8" x14ac:dyDescent="0.3">
      <c r="A1251">
        <v>32</v>
      </c>
      <c r="B1251" t="s">
        <v>8</v>
      </c>
      <c r="C1251" s="10">
        <v>33.630000000000003</v>
      </c>
      <c r="D1251" s="10" t="str">
        <f>VLOOKUP(C1251,depara!$B$2:$D$7,3,TRUE)</f>
        <v>4.Obesidade Grau I</v>
      </c>
      <c r="E1251">
        <v>1</v>
      </c>
      <c r="F1251" t="s">
        <v>9</v>
      </c>
      <c r="G1251" t="s">
        <v>14</v>
      </c>
      <c r="H1251" s="7">
        <v>3760.7527700000001</v>
      </c>
    </row>
    <row r="1252" spans="1:8" x14ac:dyDescent="0.3">
      <c r="A1252">
        <v>24</v>
      </c>
      <c r="B1252" t="s">
        <v>8</v>
      </c>
      <c r="C1252" s="10">
        <v>29.83</v>
      </c>
      <c r="D1252" s="10" t="str">
        <f>VLOOKUP(C1252,depara!$B$2:$D$7,3,TRUE)</f>
        <v>3.Pré-Obesidade</v>
      </c>
      <c r="E1252">
        <v>0</v>
      </c>
      <c r="F1252" t="s">
        <v>9</v>
      </c>
      <c r="G1252" t="s">
        <v>14</v>
      </c>
      <c r="H1252" s="7">
        <v>1864.8421699999999</v>
      </c>
    </row>
    <row r="1253" spans="1:8" x14ac:dyDescent="0.3">
      <c r="A1253">
        <v>19</v>
      </c>
      <c r="B1253" t="s">
        <v>8</v>
      </c>
      <c r="C1253" s="10">
        <v>19.8</v>
      </c>
      <c r="D1253" s="10" t="str">
        <f>VLOOKUP(C1253,depara!$B$2:$D$7,3,TRUE)</f>
        <v>2.Peso Normal</v>
      </c>
      <c r="E1253">
        <v>0</v>
      </c>
      <c r="F1253" t="s">
        <v>10</v>
      </c>
      <c r="G1253" t="s">
        <v>12</v>
      </c>
      <c r="H1253" s="7">
        <v>124.15650000000001</v>
      </c>
    </row>
    <row r="1254" spans="1:8" x14ac:dyDescent="0.3">
      <c r="A1254">
        <v>20</v>
      </c>
      <c r="B1254" t="s">
        <v>8</v>
      </c>
      <c r="C1254" s="10">
        <v>27.3</v>
      </c>
      <c r="D1254" s="10" t="str">
        <f>VLOOKUP(C1254,depara!$B$2:$D$7,3,TRUE)</f>
        <v>3.Pré-Obesidade</v>
      </c>
      <c r="E1254">
        <v>0</v>
      </c>
      <c r="F1254" t="s">
        <v>9</v>
      </c>
      <c r="G1254" t="s">
        <v>12</v>
      </c>
      <c r="H1254" s="7">
        <v>1623.2846999999999</v>
      </c>
    </row>
    <row r="1255" spans="1:8" x14ac:dyDescent="0.3">
      <c r="A1255">
        <v>40</v>
      </c>
      <c r="B1255" t="s">
        <v>7</v>
      </c>
      <c r="C1255" s="10">
        <v>29.3</v>
      </c>
      <c r="D1255" s="10" t="str">
        <f>VLOOKUP(C1255,depara!$B$2:$D$7,3,TRUE)</f>
        <v>3.Pré-Obesidade</v>
      </c>
      <c r="E1255">
        <v>4</v>
      </c>
      <c r="F1255" t="s">
        <v>10</v>
      </c>
      <c r="G1255" t="s">
        <v>12</v>
      </c>
      <c r="H1255" s="7">
        <v>1582.882173</v>
      </c>
    </row>
    <row r="1256" spans="1:8" x14ac:dyDescent="0.3">
      <c r="A1256">
        <v>34</v>
      </c>
      <c r="B1256" t="s">
        <v>7</v>
      </c>
      <c r="C1256" s="10">
        <v>27.72</v>
      </c>
      <c r="D1256" s="10" t="str">
        <f>VLOOKUP(C1256,depara!$B$2:$D$7,3,TRUE)</f>
        <v>3.Pré-Obesidade</v>
      </c>
      <c r="E1256">
        <v>0</v>
      </c>
      <c r="F1256" t="s">
        <v>10</v>
      </c>
      <c r="G1256" t="s">
        <v>11</v>
      </c>
      <c r="H1256" s="7">
        <v>441.51588000000004</v>
      </c>
    </row>
    <row r="1257" spans="1:8" x14ac:dyDescent="0.3">
      <c r="A1257">
        <v>42</v>
      </c>
      <c r="B1257" t="s">
        <v>7</v>
      </c>
      <c r="C1257" s="10">
        <v>37.9</v>
      </c>
      <c r="D1257" s="10" t="str">
        <f>VLOOKUP(C1257,depara!$B$2:$D$7,3,TRUE)</f>
        <v>5.Obesidade Grau II</v>
      </c>
      <c r="E1257">
        <v>0</v>
      </c>
      <c r="F1257" t="s">
        <v>10</v>
      </c>
      <c r="G1257" t="s">
        <v>12</v>
      </c>
      <c r="H1257" s="7">
        <v>647.40129999999999</v>
      </c>
    </row>
    <row r="1258" spans="1:8" x14ac:dyDescent="0.3">
      <c r="A1258">
        <v>51</v>
      </c>
      <c r="B1258" t="s">
        <v>7</v>
      </c>
      <c r="C1258" s="10">
        <v>36.384999999999998</v>
      </c>
      <c r="D1258" s="10" t="str">
        <f>VLOOKUP(C1258,depara!$B$2:$D$7,3,TRUE)</f>
        <v>5.Obesidade Grau II</v>
      </c>
      <c r="E1258">
        <v>3</v>
      </c>
      <c r="F1258" t="s">
        <v>10</v>
      </c>
      <c r="G1258" t="s">
        <v>13</v>
      </c>
      <c r="H1258" s="7">
        <v>1143.6738149999999</v>
      </c>
    </row>
    <row r="1259" spans="1:8" x14ac:dyDescent="0.3">
      <c r="A1259">
        <v>54</v>
      </c>
      <c r="B1259" t="s">
        <v>7</v>
      </c>
      <c r="C1259" s="10">
        <v>27.645</v>
      </c>
      <c r="D1259" s="10" t="str">
        <f>VLOOKUP(C1259,depara!$B$2:$D$7,3,TRUE)</f>
        <v>3.Pré-Obesidade</v>
      </c>
      <c r="E1259">
        <v>1</v>
      </c>
      <c r="F1259" t="s">
        <v>10</v>
      </c>
      <c r="G1259" t="s">
        <v>13</v>
      </c>
      <c r="H1259" s="7">
        <v>1130.5934549999999</v>
      </c>
    </row>
    <row r="1260" spans="1:8" x14ac:dyDescent="0.3">
      <c r="A1260">
        <v>55</v>
      </c>
      <c r="B1260" t="s">
        <v>8</v>
      </c>
      <c r="C1260" s="10">
        <v>37.715000000000003</v>
      </c>
      <c r="D1260" s="10" t="str">
        <f>VLOOKUP(C1260,depara!$B$2:$D$7,3,TRUE)</f>
        <v>5.Obesidade Grau II</v>
      </c>
      <c r="E1260">
        <v>3</v>
      </c>
      <c r="F1260" t="s">
        <v>10</v>
      </c>
      <c r="G1260" t="s">
        <v>13</v>
      </c>
      <c r="H1260" s="7">
        <v>3006.3580549999997</v>
      </c>
    </row>
    <row r="1261" spans="1:8" x14ac:dyDescent="0.3">
      <c r="A1261">
        <v>52</v>
      </c>
      <c r="B1261" t="s">
        <v>7</v>
      </c>
      <c r="C1261" s="10">
        <v>23.18</v>
      </c>
      <c r="D1261" s="10" t="str">
        <f>VLOOKUP(C1261,depara!$B$2:$D$7,3,TRUE)</f>
        <v>2.Peso Normal</v>
      </c>
      <c r="E1261">
        <v>0</v>
      </c>
      <c r="F1261" t="s">
        <v>10</v>
      </c>
      <c r="G1261" t="s">
        <v>14</v>
      </c>
      <c r="H1261" s="7">
        <v>1019.7772199999999</v>
      </c>
    </row>
    <row r="1262" spans="1:8" x14ac:dyDescent="0.3">
      <c r="A1262">
        <v>32</v>
      </c>
      <c r="B1262" t="s">
        <v>7</v>
      </c>
      <c r="C1262" s="10">
        <v>20.52</v>
      </c>
      <c r="D1262" s="10" t="str">
        <f>VLOOKUP(C1262,depara!$B$2:$D$7,3,TRUE)</f>
        <v>2.Peso Normal</v>
      </c>
      <c r="E1262">
        <v>0</v>
      </c>
      <c r="F1262" t="s">
        <v>10</v>
      </c>
      <c r="G1262" t="s">
        <v>14</v>
      </c>
      <c r="H1262" s="7">
        <v>454.42348000000004</v>
      </c>
    </row>
    <row r="1263" spans="1:8" x14ac:dyDescent="0.3">
      <c r="A1263">
        <v>28</v>
      </c>
      <c r="B1263" t="s">
        <v>8</v>
      </c>
      <c r="C1263" s="10">
        <v>37.1</v>
      </c>
      <c r="D1263" s="10" t="str">
        <f>VLOOKUP(C1263,depara!$B$2:$D$7,3,TRUE)</f>
        <v>5.Obesidade Grau II</v>
      </c>
      <c r="E1263">
        <v>1</v>
      </c>
      <c r="F1263" t="s">
        <v>10</v>
      </c>
      <c r="G1263" t="s">
        <v>12</v>
      </c>
      <c r="H1263" s="7">
        <v>327.71609999999998</v>
      </c>
    </row>
    <row r="1264" spans="1:8" x14ac:dyDescent="0.3">
      <c r="A1264">
        <v>41</v>
      </c>
      <c r="B1264" t="s">
        <v>7</v>
      </c>
      <c r="C1264" s="10">
        <v>28.05</v>
      </c>
      <c r="D1264" s="10" t="str">
        <f>VLOOKUP(C1264,depara!$B$2:$D$7,3,TRUE)</f>
        <v>3.Pré-Obesidade</v>
      </c>
      <c r="E1264">
        <v>1</v>
      </c>
      <c r="F1264" t="s">
        <v>10</v>
      </c>
      <c r="G1264" t="s">
        <v>11</v>
      </c>
      <c r="H1264" s="7">
        <v>677.01925000000006</v>
      </c>
    </row>
    <row r="1265" spans="1:8" x14ac:dyDescent="0.3">
      <c r="A1265">
        <v>43</v>
      </c>
      <c r="B1265" t="s">
        <v>7</v>
      </c>
      <c r="C1265" s="10">
        <v>29.9</v>
      </c>
      <c r="D1265" s="10" t="str">
        <f>VLOOKUP(C1265,depara!$B$2:$D$7,3,TRUE)</f>
        <v>3.Pré-Obesidade</v>
      </c>
      <c r="E1265">
        <v>1</v>
      </c>
      <c r="F1265" t="s">
        <v>10</v>
      </c>
      <c r="G1265" t="s">
        <v>12</v>
      </c>
      <c r="H1265" s="7">
        <v>733.77479999999991</v>
      </c>
    </row>
    <row r="1266" spans="1:8" x14ac:dyDescent="0.3">
      <c r="A1266">
        <v>49</v>
      </c>
      <c r="B1266" t="s">
        <v>7</v>
      </c>
      <c r="C1266" s="10">
        <v>33.344999999999999</v>
      </c>
      <c r="D1266" s="10" t="str">
        <f>VLOOKUP(C1266,depara!$B$2:$D$7,3,TRUE)</f>
        <v>4.Obesidade Grau I</v>
      </c>
      <c r="E1266">
        <v>2</v>
      </c>
      <c r="F1266" t="s">
        <v>10</v>
      </c>
      <c r="G1266" t="s">
        <v>14</v>
      </c>
      <c r="H1266" s="7">
        <v>1037.0912549999998</v>
      </c>
    </row>
    <row r="1267" spans="1:8" x14ac:dyDescent="0.3">
      <c r="A1267">
        <v>64</v>
      </c>
      <c r="B1267" t="s">
        <v>8</v>
      </c>
      <c r="C1267" s="10">
        <v>23.76</v>
      </c>
      <c r="D1267" s="10" t="str">
        <f>VLOOKUP(C1267,depara!$B$2:$D$7,3,TRUE)</f>
        <v>2.Peso Normal</v>
      </c>
      <c r="E1267">
        <v>0</v>
      </c>
      <c r="F1267" t="s">
        <v>9</v>
      </c>
      <c r="G1267" t="s">
        <v>11</v>
      </c>
      <c r="H1267" s="7">
        <v>2692.6514400000001</v>
      </c>
    </row>
    <row r="1268" spans="1:8" x14ac:dyDescent="0.3">
      <c r="A1268">
        <v>55</v>
      </c>
      <c r="B1268" t="s">
        <v>7</v>
      </c>
      <c r="C1268" s="10">
        <v>30.5</v>
      </c>
      <c r="D1268" s="10" t="str">
        <f>VLOOKUP(C1268,depara!$B$2:$D$7,3,TRUE)</f>
        <v>4.Obesidade Grau I</v>
      </c>
      <c r="E1268">
        <v>0</v>
      </c>
      <c r="F1268" t="s">
        <v>10</v>
      </c>
      <c r="G1268" t="s">
        <v>12</v>
      </c>
      <c r="H1268" s="7">
        <v>1070.4469999999999</v>
      </c>
    </row>
    <row r="1269" spans="1:8" x14ac:dyDescent="0.3">
      <c r="A1269">
        <v>24</v>
      </c>
      <c r="B1269" t="s">
        <v>8</v>
      </c>
      <c r="C1269" s="10">
        <v>31.065000000000001</v>
      </c>
      <c r="D1269" s="10" t="str">
        <f>VLOOKUP(C1269,depara!$B$2:$D$7,3,TRUE)</f>
        <v>4.Obesidade Grau I</v>
      </c>
      <c r="E1269">
        <v>0</v>
      </c>
      <c r="F1269" t="s">
        <v>9</v>
      </c>
      <c r="G1269" t="s">
        <v>14</v>
      </c>
      <c r="H1269" s="7">
        <v>3425.4053350000004</v>
      </c>
    </row>
    <row r="1270" spans="1:8" x14ac:dyDescent="0.3">
      <c r="A1270">
        <v>20</v>
      </c>
      <c r="B1270" t="s">
        <v>7</v>
      </c>
      <c r="C1270" s="10">
        <v>33.299999999999997</v>
      </c>
      <c r="D1270" s="10" t="str">
        <f>VLOOKUP(C1270,depara!$B$2:$D$7,3,TRUE)</f>
        <v>4.Obesidade Grau I</v>
      </c>
      <c r="E1270">
        <v>0</v>
      </c>
      <c r="F1270" t="s">
        <v>10</v>
      </c>
      <c r="G1270" t="s">
        <v>12</v>
      </c>
      <c r="H1270" s="7">
        <v>188.0487</v>
      </c>
    </row>
    <row r="1271" spans="1:8" x14ac:dyDescent="0.3">
      <c r="A1271">
        <v>45</v>
      </c>
      <c r="B1271" t="s">
        <v>8</v>
      </c>
      <c r="C1271" s="10">
        <v>27.5</v>
      </c>
      <c r="D1271" s="10" t="str">
        <f>VLOOKUP(C1271,depara!$B$2:$D$7,3,TRUE)</f>
        <v>3.Pré-Obesidade</v>
      </c>
      <c r="E1271">
        <v>3</v>
      </c>
      <c r="F1271" t="s">
        <v>10</v>
      </c>
      <c r="G1271" t="s">
        <v>12</v>
      </c>
      <c r="H1271" s="7">
        <v>861.53</v>
      </c>
    </row>
    <row r="1272" spans="1:8" x14ac:dyDescent="0.3">
      <c r="A1272">
        <v>26</v>
      </c>
      <c r="B1272" t="s">
        <v>8</v>
      </c>
      <c r="C1272" s="10">
        <v>33.914999999999999</v>
      </c>
      <c r="D1272" s="10" t="str">
        <f>VLOOKUP(C1272,depara!$B$2:$D$7,3,TRUE)</f>
        <v>4.Obesidade Grau I</v>
      </c>
      <c r="E1272">
        <v>1</v>
      </c>
      <c r="F1272" t="s">
        <v>10</v>
      </c>
      <c r="G1272" t="s">
        <v>13</v>
      </c>
      <c r="H1272" s="7">
        <v>329.25298499999997</v>
      </c>
    </row>
    <row r="1273" spans="1:8" x14ac:dyDescent="0.3">
      <c r="A1273">
        <v>25</v>
      </c>
      <c r="B1273" t="s">
        <v>7</v>
      </c>
      <c r="C1273" s="10">
        <v>34.484999999999999</v>
      </c>
      <c r="D1273" s="10" t="str">
        <f>VLOOKUP(C1273,depara!$B$2:$D$7,3,TRUE)</f>
        <v>4.Obesidade Grau I</v>
      </c>
      <c r="E1273">
        <v>0</v>
      </c>
      <c r="F1273" t="s">
        <v>10</v>
      </c>
      <c r="G1273" t="s">
        <v>13</v>
      </c>
      <c r="H1273" s="7">
        <v>302.18091500000003</v>
      </c>
    </row>
    <row r="1274" spans="1:8" x14ac:dyDescent="0.3">
      <c r="A1274">
        <v>43</v>
      </c>
      <c r="B1274" t="s">
        <v>8</v>
      </c>
      <c r="C1274" s="10">
        <v>25.52</v>
      </c>
      <c r="D1274" s="10" t="str">
        <f>VLOOKUP(C1274,depara!$B$2:$D$7,3,TRUE)</f>
        <v>3.Pré-Obesidade</v>
      </c>
      <c r="E1274">
        <v>5</v>
      </c>
      <c r="F1274" t="s">
        <v>10</v>
      </c>
      <c r="G1274" t="s">
        <v>11</v>
      </c>
      <c r="H1274" s="7">
        <v>1447.8330149999999</v>
      </c>
    </row>
    <row r="1275" spans="1:8" x14ac:dyDescent="0.3">
      <c r="A1275">
        <v>35</v>
      </c>
      <c r="B1275" t="s">
        <v>8</v>
      </c>
      <c r="C1275" s="10">
        <v>27.61</v>
      </c>
      <c r="D1275" s="10" t="str">
        <f>VLOOKUP(C1275,depara!$B$2:$D$7,3,TRUE)</f>
        <v>3.Pré-Obesidade</v>
      </c>
      <c r="E1275">
        <v>1</v>
      </c>
      <c r="F1275" t="s">
        <v>10</v>
      </c>
      <c r="G1275" t="s">
        <v>11</v>
      </c>
      <c r="H1275" s="7">
        <v>474.70528999999999</v>
      </c>
    </row>
    <row r="1276" spans="1:8" x14ac:dyDescent="0.3">
      <c r="A1276">
        <v>26</v>
      </c>
      <c r="B1276" t="s">
        <v>8</v>
      </c>
      <c r="C1276" s="10">
        <v>27.06</v>
      </c>
      <c r="D1276" s="10" t="str">
        <f>VLOOKUP(C1276,depara!$B$2:$D$7,3,TRUE)</f>
        <v>3.Pré-Obesidade</v>
      </c>
      <c r="E1276">
        <v>0</v>
      </c>
      <c r="F1276" t="s">
        <v>9</v>
      </c>
      <c r="G1276" t="s">
        <v>11</v>
      </c>
      <c r="H1276" s="7">
        <v>1704.3341400000002</v>
      </c>
    </row>
    <row r="1277" spans="1:8" x14ac:dyDescent="0.3">
      <c r="A1277">
        <v>57</v>
      </c>
      <c r="B1277" t="s">
        <v>8</v>
      </c>
      <c r="C1277" s="10">
        <v>23.7</v>
      </c>
      <c r="D1277" s="10" t="str">
        <f>VLOOKUP(C1277,depara!$B$2:$D$7,3,TRUE)</f>
        <v>2.Peso Normal</v>
      </c>
      <c r="E1277">
        <v>0</v>
      </c>
      <c r="F1277" t="s">
        <v>10</v>
      </c>
      <c r="G1277" t="s">
        <v>12</v>
      </c>
      <c r="H1277" s="7">
        <v>1095.933</v>
      </c>
    </row>
    <row r="1278" spans="1:8" x14ac:dyDescent="0.3">
      <c r="A1278">
        <v>22</v>
      </c>
      <c r="B1278" t="s">
        <v>7</v>
      </c>
      <c r="C1278" s="10">
        <v>30.4</v>
      </c>
      <c r="D1278" s="10" t="str">
        <f>VLOOKUP(C1278,depara!$B$2:$D$7,3,TRUE)</f>
        <v>4.Obesidade Grau I</v>
      </c>
      <c r="E1278">
        <v>0</v>
      </c>
      <c r="F1278" t="s">
        <v>10</v>
      </c>
      <c r="G1278" t="s">
        <v>14</v>
      </c>
      <c r="H1278" s="7">
        <v>274.19479999999999</v>
      </c>
    </row>
    <row r="1279" spans="1:8" x14ac:dyDescent="0.3">
      <c r="A1279">
        <v>32</v>
      </c>
      <c r="B1279" t="s">
        <v>7</v>
      </c>
      <c r="C1279" s="10">
        <v>29.734999999999999</v>
      </c>
      <c r="D1279" s="10" t="str">
        <f>VLOOKUP(C1279,depara!$B$2:$D$7,3,TRUE)</f>
        <v>3.Pré-Obesidade</v>
      </c>
      <c r="E1279">
        <v>0</v>
      </c>
      <c r="F1279" t="s">
        <v>10</v>
      </c>
      <c r="G1279" t="s">
        <v>13</v>
      </c>
      <c r="H1279" s="7">
        <v>435.70436499999994</v>
      </c>
    </row>
    <row r="1280" spans="1:8" x14ac:dyDescent="0.3">
      <c r="A1280">
        <v>39</v>
      </c>
      <c r="B1280" t="s">
        <v>8</v>
      </c>
      <c r="C1280" s="10">
        <v>29.925000000000001</v>
      </c>
      <c r="D1280" s="10" t="str">
        <f>VLOOKUP(C1280,depara!$B$2:$D$7,3,TRUE)</f>
        <v>3.Pré-Obesidade</v>
      </c>
      <c r="E1280">
        <v>1</v>
      </c>
      <c r="F1280" t="s">
        <v>9</v>
      </c>
      <c r="G1280" t="s">
        <v>14</v>
      </c>
      <c r="H1280" s="7">
        <v>2246.2043750000003</v>
      </c>
    </row>
    <row r="1281" spans="1:8" x14ac:dyDescent="0.3">
      <c r="A1281">
        <v>25</v>
      </c>
      <c r="B1281" t="s">
        <v>7</v>
      </c>
      <c r="C1281" s="10">
        <v>26.79</v>
      </c>
      <c r="D1281" s="10" t="str">
        <f>VLOOKUP(C1281,depara!$B$2:$D$7,3,TRUE)</f>
        <v>3.Pré-Obesidade</v>
      </c>
      <c r="E1281">
        <v>2</v>
      </c>
      <c r="F1281" t="s">
        <v>10</v>
      </c>
      <c r="G1281" t="s">
        <v>13</v>
      </c>
      <c r="H1281" s="7">
        <v>418.91130999999996</v>
      </c>
    </row>
    <row r="1282" spans="1:8" x14ac:dyDescent="0.3">
      <c r="A1282">
        <v>48</v>
      </c>
      <c r="B1282" t="s">
        <v>7</v>
      </c>
      <c r="C1282" s="10">
        <v>33.33</v>
      </c>
      <c r="D1282" s="10" t="str">
        <f>VLOOKUP(C1282,depara!$B$2:$D$7,3,TRUE)</f>
        <v>4.Obesidade Grau I</v>
      </c>
      <c r="E1282">
        <v>0</v>
      </c>
      <c r="F1282" t="s">
        <v>10</v>
      </c>
      <c r="G1282" t="s">
        <v>11</v>
      </c>
      <c r="H1282" s="7">
        <v>828.3680700000001</v>
      </c>
    </row>
    <row r="1283" spans="1:8" x14ac:dyDescent="0.3">
      <c r="A1283">
        <v>47</v>
      </c>
      <c r="B1283" t="s">
        <v>7</v>
      </c>
      <c r="C1283" s="10">
        <v>27.645</v>
      </c>
      <c r="D1283" s="10" t="str">
        <f>VLOOKUP(C1283,depara!$B$2:$D$7,3,TRUE)</f>
        <v>3.Pré-Obesidade</v>
      </c>
      <c r="E1283">
        <v>2</v>
      </c>
      <c r="F1283" t="s">
        <v>9</v>
      </c>
      <c r="G1283" t="s">
        <v>13</v>
      </c>
      <c r="H1283" s="7">
        <v>2453.5698550000002</v>
      </c>
    </row>
    <row r="1284" spans="1:8" x14ac:dyDescent="0.3">
      <c r="A1284">
        <v>18</v>
      </c>
      <c r="B1284" t="s">
        <v>7</v>
      </c>
      <c r="C1284" s="10">
        <v>21.66</v>
      </c>
      <c r="D1284" s="10" t="str">
        <f>VLOOKUP(C1284,depara!$B$2:$D$7,3,TRUE)</f>
        <v>2.Peso Normal</v>
      </c>
      <c r="E1284">
        <v>0</v>
      </c>
      <c r="F1284" t="s">
        <v>9</v>
      </c>
      <c r="G1284" t="s">
        <v>14</v>
      </c>
      <c r="H1284" s="7">
        <v>1428.3459399999999</v>
      </c>
    </row>
    <row r="1285" spans="1:8" x14ac:dyDescent="0.3">
      <c r="A1285">
        <v>18</v>
      </c>
      <c r="B1285" t="s">
        <v>8</v>
      </c>
      <c r="C1285" s="10">
        <v>30.03</v>
      </c>
      <c r="D1285" s="10" t="str">
        <f>VLOOKUP(C1285,depara!$B$2:$D$7,3,TRUE)</f>
        <v>4.Obesidade Grau I</v>
      </c>
      <c r="E1285">
        <v>1</v>
      </c>
      <c r="F1285" t="s">
        <v>10</v>
      </c>
      <c r="G1285" t="s">
        <v>11</v>
      </c>
      <c r="H1285" s="7">
        <v>172.03537</v>
      </c>
    </row>
    <row r="1286" spans="1:8" x14ac:dyDescent="0.3">
      <c r="A1286">
        <v>61</v>
      </c>
      <c r="B1286" t="s">
        <v>8</v>
      </c>
      <c r="C1286" s="10">
        <v>36.299999999999997</v>
      </c>
      <c r="D1286" s="10" t="str">
        <f>VLOOKUP(C1286,depara!$B$2:$D$7,3,TRUE)</f>
        <v>5.Obesidade Grau II</v>
      </c>
      <c r="E1286">
        <v>1</v>
      </c>
      <c r="F1286" t="s">
        <v>9</v>
      </c>
      <c r="G1286" t="s">
        <v>12</v>
      </c>
      <c r="H1286" s="7">
        <v>4740.3879999999999</v>
      </c>
    </row>
    <row r="1287" spans="1:8" x14ac:dyDescent="0.3">
      <c r="A1287">
        <v>47</v>
      </c>
      <c r="B1287" t="s">
        <v>7</v>
      </c>
      <c r="C1287" s="10">
        <v>24.32</v>
      </c>
      <c r="D1287" s="10" t="str">
        <f>VLOOKUP(C1287,depara!$B$2:$D$7,3,TRUE)</f>
        <v>2.Peso Normal</v>
      </c>
      <c r="E1287">
        <v>0</v>
      </c>
      <c r="F1287" t="s">
        <v>10</v>
      </c>
      <c r="G1287" t="s">
        <v>14</v>
      </c>
      <c r="H1287" s="7">
        <v>853.46717999999998</v>
      </c>
    </row>
    <row r="1288" spans="1:8" x14ac:dyDescent="0.3">
      <c r="A1288">
        <v>28</v>
      </c>
      <c r="B1288" t="s">
        <v>7</v>
      </c>
      <c r="C1288" s="10">
        <v>17.29</v>
      </c>
      <c r="D1288" s="10" t="str">
        <f>VLOOKUP(C1288,depara!$B$2:$D$7,3,TRUE)</f>
        <v>1.Abaixo do peso</v>
      </c>
      <c r="E1288">
        <v>0</v>
      </c>
      <c r="F1288" t="s">
        <v>10</v>
      </c>
      <c r="G1288" t="s">
        <v>14</v>
      </c>
      <c r="H1288" s="7">
        <v>373.26251000000002</v>
      </c>
    </row>
    <row r="1289" spans="1:8" x14ac:dyDescent="0.3">
      <c r="A1289">
        <v>36</v>
      </c>
      <c r="B1289" t="s">
        <v>7</v>
      </c>
      <c r="C1289" s="10">
        <v>25.9</v>
      </c>
      <c r="D1289" s="10" t="str">
        <f>VLOOKUP(C1289,depara!$B$2:$D$7,3,TRUE)</f>
        <v>3.Pré-Obesidade</v>
      </c>
      <c r="E1289">
        <v>1</v>
      </c>
      <c r="F1289" t="s">
        <v>10</v>
      </c>
      <c r="G1289" t="s">
        <v>12</v>
      </c>
      <c r="H1289" s="7">
        <v>547.24489999999992</v>
      </c>
    </row>
    <row r="1290" spans="1:8" x14ac:dyDescent="0.3">
      <c r="A1290">
        <v>20</v>
      </c>
      <c r="B1290" t="s">
        <v>8</v>
      </c>
      <c r="C1290" s="10">
        <v>39.4</v>
      </c>
      <c r="D1290" s="10" t="str">
        <f>VLOOKUP(C1290,depara!$B$2:$D$7,3,TRUE)</f>
        <v>5.Obesidade Grau II</v>
      </c>
      <c r="E1290">
        <v>2</v>
      </c>
      <c r="F1290" t="s">
        <v>9</v>
      </c>
      <c r="G1290" t="s">
        <v>12</v>
      </c>
      <c r="H1290" s="7">
        <v>3834.4566</v>
      </c>
    </row>
    <row r="1291" spans="1:8" x14ac:dyDescent="0.3">
      <c r="A1291">
        <v>44</v>
      </c>
      <c r="B1291" t="s">
        <v>8</v>
      </c>
      <c r="C1291" s="10">
        <v>34.32</v>
      </c>
      <c r="D1291" s="10" t="str">
        <f>VLOOKUP(C1291,depara!$B$2:$D$7,3,TRUE)</f>
        <v>4.Obesidade Grau I</v>
      </c>
      <c r="E1291">
        <v>1</v>
      </c>
      <c r="F1291" t="s">
        <v>10</v>
      </c>
      <c r="G1291" t="s">
        <v>11</v>
      </c>
      <c r="H1291" s="7">
        <v>714.74727999999993</v>
      </c>
    </row>
    <row r="1292" spans="1:8" x14ac:dyDescent="0.3">
      <c r="A1292">
        <v>38</v>
      </c>
      <c r="B1292" t="s">
        <v>7</v>
      </c>
      <c r="C1292" s="10">
        <v>19.95</v>
      </c>
      <c r="D1292" s="10" t="str">
        <f>VLOOKUP(C1292,depara!$B$2:$D$7,3,TRUE)</f>
        <v>2.Peso Normal</v>
      </c>
      <c r="E1292">
        <v>2</v>
      </c>
      <c r="F1292" t="s">
        <v>10</v>
      </c>
      <c r="G1292" t="s">
        <v>14</v>
      </c>
      <c r="H1292" s="7">
        <v>713.39025000000004</v>
      </c>
    </row>
    <row r="1293" spans="1:8" x14ac:dyDescent="0.3">
      <c r="A1293">
        <v>19</v>
      </c>
      <c r="B1293" t="s">
        <v>8</v>
      </c>
      <c r="C1293" s="10">
        <v>34.9</v>
      </c>
      <c r="D1293" s="10" t="str">
        <f>VLOOKUP(C1293,depara!$B$2:$D$7,3,TRUE)</f>
        <v>4.Obesidade Grau I</v>
      </c>
      <c r="E1293">
        <v>0</v>
      </c>
      <c r="F1293" t="s">
        <v>9</v>
      </c>
      <c r="G1293" t="s">
        <v>12</v>
      </c>
      <c r="H1293" s="7">
        <v>3482.8654000000001</v>
      </c>
    </row>
    <row r="1294" spans="1:8" x14ac:dyDescent="0.3">
      <c r="A1294">
        <v>21</v>
      </c>
      <c r="B1294" t="s">
        <v>8</v>
      </c>
      <c r="C1294" s="10">
        <v>23.21</v>
      </c>
      <c r="D1294" s="10" t="str">
        <f>VLOOKUP(C1294,depara!$B$2:$D$7,3,TRUE)</f>
        <v>2.Peso Normal</v>
      </c>
      <c r="E1294">
        <v>0</v>
      </c>
      <c r="F1294" t="s">
        <v>10</v>
      </c>
      <c r="G1294" t="s">
        <v>11</v>
      </c>
      <c r="H1294" s="7">
        <v>151.53449000000001</v>
      </c>
    </row>
    <row r="1295" spans="1:8" x14ac:dyDescent="0.3">
      <c r="A1295">
        <v>46</v>
      </c>
      <c r="B1295" t="s">
        <v>8</v>
      </c>
      <c r="C1295" s="10">
        <v>25.745000000000001</v>
      </c>
      <c r="D1295" s="10" t="str">
        <f>VLOOKUP(C1295,depara!$B$2:$D$7,3,TRUE)</f>
        <v>3.Pré-Obesidade</v>
      </c>
      <c r="E1295">
        <v>3</v>
      </c>
      <c r="F1295" t="s">
        <v>10</v>
      </c>
      <c r="G1295" t="s">
        <v>13</v>
      </c>
      <c r="H1295" s="7">
        <v>930.18935500000009</v>
      </c>
    </row>
    <row r="1296" spans="1:8" x14ac:dyDescent="0.3">
      <c r="A1296">
        <v>58</v>
      </c>
      <c r="B1296" t="s">
        <v>8</v>
      </c>
      <c r="C1296" s="10">
        <v>25.175000000000001</v>
      </c>
      <c r="D1296" s="10" t="str">
        <f>VLOOKUP(C1296,depara!$B$2:$D$7,3,TRUE)</f>
        <v>3.Pré-Obesidade</v>
      </c>
      <c r="E1296">
        <v>0</v>
      </c>
      <c r="F1296" t="s">
        <v>10</v>
      </c>
      <c r="G1296" t="s">
        <v>14</v>
      </c>
      <c r="H1296" s="7">
        <v>1193.112525</v>
      </c>
    </row>
    <row r="1297" spans="1:8" x14ac:dyDescent="0.3">
      <c r="A1297">
        <v>20</v>
      </c>
      <c r="B1297" t="s">
        <v>8</v>
      </c>
      <c r="C1297" s="10">
        <v>22</v>
      </c>
      <c r="D1297" s="10" t="str">
        <f>VLOOKUP(C1297,depara!$B$2:$D$7,3,TRUE)</f>
        <v>2.Peso Normal</v>
      </c>
      <c r="E1297">
        <v>1</v>
      </c>
      <c r="F1297" t="s">
        <v>10</v>
      </c>
      <c r="G1297" t="s">
        <v>12</v>
      </c>
      <c r="H1297" s="7">
        <v>196.47800000000001</v>
      </c>
    </row>
    <row r="1298" spans="1:8" x14ac:dyDescent="0.3">
      <c r="A1298">
        <v>18</v>
      </c>
      <c r="B1298" t="s">
        <v>8</v>
      </c>
      <c r="C1298" s="10">
        <v>26.125</v>
      </c>
      <c r="D1298" s="10" t="str">
        <f>VLOOKUP(C1298,depara!$B$2:$D$7,3,TRUE)</f>
        <v>3.Pré-Obesidade</v>
      </c>
      <c r="E1298">
        <v>0</v>
      </c>
      <c r="F1298" t="s">
        <v>10</v>
      </c>
      <c r="G1298" t="s">
        <v>14</v>
      </c>
      <c r="H1298" s="7">
        <v>170.89257500000002</v>
      </c>
    </row>
    <row r="1299" spans="1:8" x14ac:dyDescent="0.3">
      <c r="A1299">
        <v>28</v>
      </c>
      <c r="B1299" t="s">
        <v>7</v>
      </c>
      <c r="C1299" s="10">
        <v>26.51</v>
      </c>
      <c r="D1299" s="10" t="str">
        <f>VLOOKUP(C1299,depara!$B$2:$D$7,3,TRUE)</f>
        <v>3.Pré-Obesidade</v>
      </c>
      <c r="E1299">
        <v>2</v>
      </c>
      <c r="F1299" t="s">
        <v>10</v>
      </c>
      <c r="G1299" t="s">
        <v>11</v>
      </c>
      <c r="H1299" s="7">
        <v>434.04408999999998</v>
      </c>
    </row>
    <row r="1300" spans="1:8" x14ac:dyDescent="0.3">
      <c r="A1300">
        <v>33</v>
      </c>
      <c r="B1300" t="s">
        <v>8</v>
      </c>
      <c r="C1300" s="10">
        <v>27.454999999999998</v>
      </c>
      <c r="D1300" s="10" t="str">
        <f>VLOOKUP(C1300,depara!$B$2:$D$7,3,TRUE)</f>
        <v>3.Pré-Obesidade</v>
      </c>
      <c r="E1300">
        <v>2</v>
      </c>
      <c r="F1300" t="s">
        <v>10</v>
      </c>
      <c r="G1300" t="s">
        <v>13</v>
      </c>
      <c r="H1300" s="7">
        <v>526.14694499999996</v>
      </c>
    </row>
    <row r="1301" spans="1:8" x14ac:dyDescent="0.3">
      <c r="A1301">
        <v>19</v>
      </c>
      <c r="B1301" t="s">
        <v>7</v>
      </c>
      <c r="C1301" s="10">
        <v>25.745000000000001</v>
      </c>
      <c r="D1301" s="10" t="str">
        <f>VLOOKUP(C1301,depara!$B$2:$D$7,3,TRUE)</f>
        <v>3.Pré-Obesidade</v>
      </c>
      <c r="E1301">
        <v>1</v>
      </c>
      <c r="F1301" t="s">
        <v>10</v>
      </c>
      <c r="G1301" t="s">
        <v>13</v>
      </c>
      <c r="H1301" s="7">
        <v>271.082855</v>
      </c>
    </row>
    <row r="1302" spans="1:8" x14ac:dyDescent="0.3">
      <c r="A1302">
        <v>45</v>
      </c>
      <c r="B1302" t="s">
        <v>8</v>
      </c>
      <c r="C1302" s="10">
        <v>30.36</v>
      </c>
      <c r="D1302" s="10" t="str">
        <f>VLOOKUP(C1302,depara!$B$2:$D$7,3,TRUE)</f>
        <v>4.Obesidade Grau I</v>
      </c>
      <c r="E1302">
        <v>0</v>
      </c>
      <c r="F1302" t="s">
        <v>9</v>
      </c>
      <c r="G1302" t="s">
        <v>11</v>
      </c>
      <c r="H1302" s="7">
        <v>6259.2873090000003</v>
      </c>
    </row>
    <row r="1303" spans="1:8" x14ac:dyDescent="0.3">
      <c r="A1303">
        <v>62</v>
      </c>
      <c r="B1303" t="s">
        <v>8</v>
      </c>
      <c r="C1303" s="10">
        <v>30.875</v>
      </c>
      <c r="D1303" s="10" t="str">
        <f>VLOOKUP(C1303,depara!$B$2:$D$7,3,TRUE)</f>
        <v>4.Obesidade Grau I</v>
      </c>
      <c r="E1303">
        <v>3</v>
      </c>
      <c r="F1303" t="s">
        <v>9</v>
      </c>
      <c r="G1303" t="s">
        <v>13</v>
      </c>
      <c r="H1303" s="7">
        <v>4671.8163249999998</v>
      </c>
    </row>
    <row r="1304" spans="1:8" x14ac:dyDescent="0.3">
      <c r="A1304">
        <v>25</v>
      </c>
      <c r="B1304" t="s">
        <v>7</v>
      </c>
      <c r="C1304" s="10">
        <v>20.8</v>
      </c>
      <c r="D1304" s="10" t="str">
        <f>VLOOKUP(C1304,depara!$B$2:$D$7,3,TRUE)</f>
        <v>2.Peso Normal</v>
      </c>
      <c r="E1304">
        <v>1</v>
      </c>
      <c r="F1304" t="s">
        <v>10</v>
      </c>
      <c r="G1304" t="s">
        <v>12</v>
      </c>
      <c r="H1304" s="7">
        <v>320.87869999999998</v>
      </c>
    </row>
    <row r="1305" spans="1:8" x14ac:dyDescent="0.3">
      <c r="A1305">
        <v>43</v>
      </c>
      <c r="B1305" t="s">
        <v>8</v>
      </c>
      <c r="C1305" s="10">
        <v>27.8</v>
      </c>
      <c r="D1305" s="10" t="str">
        <f>VLOOKUP(C1305,depara!$B$2:$D$7,3,TRUE)</f>
        <v>3.Pré-Obesidade</v>
      </c>
      <c r="E1305">
        <v>0</v>
      </c>
      <c r="F1305" t="s">
        <v>9</v>
      </c>
      <c r="G1305" t="s">
        <v>12</v>
      </c>
      <c r="H1305" s="7">
        <v>3782.9724199999996</v>
      </c>
    </row>
    <row r="1306" spans="1:8" x14ac:dyDescent="0.3">
      <c r="A1306">
        <v>42</v>
      </c>
      <c r="B1306" t="s">
        <v>8</v>
      </c>
      <c r="C1306" s="10">
        <v>24.605</v>
      </c>
      <c r="D1306" s="10" t="str">
        <f>VLOOKUP(C1306,depara!$B$2:$D$7,3,TRUE)</f>
        <v>2.Peso Normal</v>
      </c>
      <c r="E1306">
        <v>2</v>
      </c>
      <c r="F1306" t="s">
        <v>9</v>
      </c>
      <c r="G1306" t="s">
        <v>14</v>
      </c>
      <c r="H1306" s="7">
        <v>2125.9377949999998</v>
      </c>
    </row>
    <row r="1307" spans="1:8" x14ac:dyDescent="0.3">
      <c r="A1307">
        <v>24</v>
      </c>
      <c r="B1307" t="s">
        <v>7</v>
      </c>
      <c r="C1307" s="10">
        <v>27.72</v>
      </c>
      <c r="D1307" s="10" t="str">
        <f>VLOOKUP(C1307,depara!$B$2:$D$7,3,TRUE)</f>
        <v>3.Pré-Obesidade</v>
      </c>
      <c r="E1307">
        <v>0</v>
      </c>
      <c r="F1307" t="s">
        <v>10</v>
      </c>
      <c r="G1307" t="s">
        <v>11</v>
      </c>
      <c r="H1307" s="7">
        <v>246.46188000000001</v>
      </c>
    </row>
    <row r="1308" spans="1:8" x14ac:dyDescent="0.3">
      <c r="A1308">
        <v>29</v>
      </c>
      <c r="B1308" t="s">
        <v>7</v>
      </c>
      <c r="C1308" s="10">
        <v>21.85</v>
      </c>
      <c r="D1308" s="10" t="str">
        <f>VLOOKUP(C1308,depara!$B$2:$D$7,3,TRUE)</f>
        <v>2.Peso Normal</v>
      </c>
      <c r="E1308">
        <v>0</v>
      </c>
      <c r="F1308" t="s">
        <v>9</v>
      </c>
      <c r="G1308" t="s">
        <v>14</v>
      </c>
      <c r="H1308" s="7">
        <v>1611.53045</v>
      </c>
    </row>
    <row r="1309" spans="1:8" x14ac:dyDescent="0.3">
      <c r="A1309">
        <v>32</v>
      </c>
      <c r="B1309" t="s">
        <v>8</v>
      </c>
      <c r="C1309" s="10">
        <v>28.12</v>
      </c>
      <c r="D1309" s="10" t="str">
        <f>VLOOKUP(C1309,depara!$B$2:$D$7,3,TRUE)</f>
        <v>3.Pré-Obesidade</v>
      </c>
      <c r="E1309">
        <v>4</v>
      </c>
      <c r="F1309" t="s">
        <v>9</v>
      </c>
      <c r="G1309" t="s">
        <v>13</v>
      </c>
      <c r="H1309" s="7">
        <v>2147.2478799999999</v>
      </c>
    </row>
    <row r="1310" spans="1:8" x14ac:dyDescent="0.3">
      <c r="A1310">
        <v>25</v>
      </c>
      <c r="B1310" t="s">
        <v>7</v>
      </c>
      <c r="C1310" s="10">
        <v>30.2</v>
      </c>
      <c r="D1310" s="10" t="str">
        <f>VLOOKUP(C1310,depara!$B$2:$D$7,3,TRUE)</f>
        <v>4.Obesidade Grau I</v>
      </c>
      <c r="E1310">
        <v>0</v>
      </c>
      <c r="F1310" t="s">
        <v>9</v>
      </c>
      <c r="G1310" t="s">
        <v>12</v>
      </c>
      <c r="H1310" s="7">
        <v>3390.0652999999998</v>
      </c>
    </row>
    <row r="1311" spans="1:8" x14ac:dyDescent="0.3">
      <c r="A1311">
        <v>41</v>
      </c>
      <c r="B1311" t="s">
        <v>8</v>
      </c>
      <c r="C1311" s="10">
        <v>32.200000000000003</v>
      </c>
      <c r="D1311" s="10" t="str">
        <f>VLOOKUP(C1311,depara!$B$2:$D$7,3,TRUE)</f>
        <v>4.Obesidade Grau I</v>
      </c>
      <c r="E1311">
        <v>2</v>
      </c>
      <c r="F1311" t="s">
        <v>10</v>
      </c>
      <c r="G1311" t="s">
        <v>12</v>
      </c>
      <c r="H1311" s="7">
        <v>687.59609999999998</v>
      </c>
    </row>
    <row r="1312" spans="1:8" x14ac:dyDescent="0.3">
      <c r="A1312">
        <v>42</v>
      </c>
      <c r="B1312" t="s">
        <v>8</v>
      </c>
      <c r="C1312" s="10">
        <v>26.315000000000001</v>
      </c>
      <c r="D1312" s="10" t="str">
        <f>VLOOKUP(C1312,depara!$B$2:$D$7,3,TRUE)</f>
        <v>3.Pré-Obesidade</v>
      </c>
      <c r="E1312">
        <v>1</v>
      </c>
      <c r="F1312" t="s">
        <v>10</v>
      </c>
      <c r="G1312" t="s">
        <v>13</v>
      </c>
      <c r="H1312" s="7">
        <v>694.09098500000005</v>
      </c>
    </row>
    <row r="1313" spans="1:8" x14ac:dyDescent="0.3">
      <c r="A1313">
        <v>33</v>
      </c>
      <c r="B1313" t="s">
        <v>7</v>
      </c>
      <c r="C1313" s="10">
        <v>26.695</v>
      </c>
      <c r="D1313" s="10" t="str">
        <f>VLOOKUP(C1313,depara!$B$2:$D$7,3,TRUE)</f>
        <v>3.Pré-Obesidade</v>
      </c>
      <c r="E1313">
        <v>0</v>
      </c>
      <c r="F1313" t="s">
        <v>10</v>
      </c>
      <c r="G1313" t="s">
        <v>13</v>
      </c>
      <c r="H1313" s="7">
        <v>457.14130499999999</v>
      </c>
    </row>
    <row r="1314" spans="1:8" x14ac:dyDescent="0.3">
      <c r="A1314">
        <v>34</v>
      </c>
      <c r="B1314" t="s">
        <v>8</v>
      </c>
      <c r="C1314" s="10">
        <v>42.9</v>
      </c>
      <c r="D1314" s="10" t="str">
        <f>VLOOKUP(C1314,depara!$B$2:$D$7,3,TRUE)</f>
        <v>6.Obesidade Grau III</v>
      </c>
      <c r="E1314">
        <v>1</v>
      </c>
      <c r="F1314" t="s">
        <v>10</v>
      </c>
      <c r="G1314" t="s">
        <v>12</v>
      </c>
      <c r="H1314" s="7">
        <v>453.6259</v>
      </c>
    </row>
    <row r="1315" spans="1:8" x14ac:dyDescent="0.3">
      <c r="A1315">
        <v>19</v>
      </c>
      <c r="B1315" t="s">
        <v>7</v>
      </c>
      <c r="C1315" s="10">
        <v>34.700000000000003</v>
      </c>
      <c r="D1315" s="10" t="str">
        <f>VLOOKUP(C1315,depara!$B$2:$D$7,3,TRUE)</f>
        <v>4.Obesidade Grau I</v>
      </c>
      <c r="E1315">
        <v>2</v>
      </c>
      <c r="F1315" t="s">
        <v>9</v>
      </c>
      <c r="G1315" t="s">
        <v>12</v>
      </c>
      <c r="H1315" s="7">
        <v>3639.7575999999999</v>
      </c>
    </row>
    <row r="1316" spans="1:8" x14ac:dyDescent="0.3">
      <c r="A1316">
        <v>30</v>
      </c>
      <c r="B1316" t="s">
        <v>7</v>
      </c>
      <c r="C1316" s="10">
        <v>23.655000000000001</v>
      </c>
      <c r="D1316" s="10" t="str">
        <f>VLOOKUP(C1316,depara!$B$2:$D$7,3,TRUE)</f>
        <v>2.Peso Normal</v>
      </c>
      <c r="E1316">
        <v>3</v>
      </c>
      <c r="F1316" t="s">
        <v>9</v>
      </c>
      <c r="G1316" t="s">
        <v>13</v>
      </c>
      <c r="H1316" s="7">
        <v>1876.5875449999999</v>
      </c>
    </row>
    <row r="1317" spans="1:8" x14ac:dyDescent="0.3">
      <c r="A1317">
        <v>18</v>
      </c>
      <c r="B1317" t="s">
        <v>8</v>
      </c>
      <c r="C1317" s="10">
        <v>28.31</v>
      </c>
      <c r="D1317" s="10" t="str">
        <f>VLOOKUP(C1317,depara!$B$2:$D$7,3,TRUE)</f>
        <v>3.Pré-Obesidade</v>
      </c>
      <c r="E1317">
        <v>1</v>
      </c>
      <c r="F1317" t="s">
        <v>10</v>
      </c>
      <c r="G1317" t="s">
        <v>14</v>
      </c>
      <c r="H1317" s="7">
        <v>1127.2331389999999</v>
      </c>
    </row>
    <row r="1318" spans="1:8" x14ac:dyDescent="0.3">
      <c r="A1318">
        <v>19</v>
      </c>
      <c r="B1318" t="s">
        <v>7</v>
      </c>
      <c r="C1318" s="10">
        <v>20.6</v>
      </c>
      <c r="D1318" s="10" t="str">
        <f>VLOOKUP(C1318,depara!$B$2:$D$7,3,TRUE)</f>
        <v>2.Peso Normal</v>
      </c>
      <c r="E1318">
        <v>0</v>
      </c>
      <c r="F1318" t="s">
        <v>10</v>
      </c>
      <c r="G1318" t="s">
        <v>12</v>
      </c>
      <c r="H1318" s="7">
        <v>173.1677</v>
      </c>
    </row>
    <row r="1319" spans="1:8" x14ac:dyDescent="0.3">
      <c r="A1319">
        <v>18</v>
      </c>
      <c r="B1319" t="s">
        <v>8</v>
      </c>
      <c r="C1319" s="10">
        <v>53.13</v>
      </c>
      <c r="D1319" s="10" t="str">
        <f>VLOOKUP(C1319,depara!$B$2:$D$7,3,TRUE)</f>
        <v>6.Obesidade Grau III</v>
      </c>
      <c r="E1319">
        <v>0</v>
      </c>
      <c r="F1319" t="s">
        <v>10</v>
      </c>
      <c r="G1319" t="s">
        <v>11</v>
      </c>
      <c r="H1319" s="7">
        <v>116.34627</v>
      </c>
    </row>
    <row r="1320" spans="1:8" x14ac:dyDescent="0.3">
      <c r="A1320">
        <v>35</v>
      </c>
      <c r="B1320" t="s">
        <v>8</v>
      </c>
      <c r="C1320" s="10">
        <v>39.71</v>
      </c>
      <c r="D1320" s="10" t="str">
        <f>VLOOKUP(C1320,depara!$B$2:$D$7,3,TRUE)</f>
        <v>5.Obesidade Grau II</v>
      </c>
      <c r="E1320">
        <v>4</v>
      </c>
      <c r="F1320" t="s">
        <v>10</v>
      </c>
      <c r="G1320" t="s">
        <v>14</v>
      </c>
      <c r="H1320" s="7">
        <v>1949.6719170000001</v>
      </c>
    </row>
    <row r="1321" spans="1:8" x14ac:dyDescent="0.3">
      <c r="A1321">
        <v>39</v>
      </c>
      <c r="B1321" t="s">
        <v>7</v>
      </c>
      <c r="C1321" s="10">
        <v>26.315000000000001</v>
      </c>
      <c r="D1321" s="10" t="str">
        <f>VLOOKUP(C1321,depara!$B$2:$D$7,3,TRUE)</f>
        <v>3.Pré-Obesidade</v>
      </c>
      <c r="E1321">
        <v>2</v>
      </c>
      <c r="F1321" t="s">
        <v>10</v>
      </c>
      <c r="G1321" t="s">
        <v>13</v>
      </c>
      <c r="H1321" s="7">
        <v>720.17008499999997</v>
      </c>
    </row>
    <row r="1322" spans="1:8" x14ac:dyDescent="0.3">
      <c r="A1322">
        <v>31</v>
      </c>
      <c r="B1322" t="s">
        <v>8</v>
      </c>
      <c r="C1322" s="10">
        <v>31.065000000000001</v>
      </c>
      <c r="D1322" s="10" t="str">
        <f>VLOOKUP(C1322,depara!$B$2:$D$7,3,TRUE)</f>
        <v>4.Obesidade Grau I</v>
      </c>
      <c r="E1322">
        <v>3</v>
      </c>
      <c r="F1322" t="s">
        <v>10</v>
      </c>
      <c r="G1322" t="s">
        <v>13</v>
      </c>
      <c r="H1322" s="7">
        <v>542.50233500000002</v>
      </c>
    </row>
    <row r="1323" spans="1:8" x14ac:dyDescent="0.3">
      <c r="A1323">
        <v>62</v>
      </c>
      <c r="B1323" t="s">
        <v>8</v>
      </c>
      <c r="C1323" s="10">
        <v>26.695</v>
      </c>
      <c r="D1323" s="10" t="str">
        <f>VLOOKUP(C1323,depara!$B$2:$D$7,3,TRUE)</f>
        <v>3.Pré-Obesidade</v>
      </c>
      <c r="E1323">
        <v>0</v>
      </c>
      <c r="F1323" t="s">
        <v>9</v>
      </c>
      <c r="G1323" t="s">
        <v>14</v>
      </c>
      <c r="H1323" s="7">
        <v>2810.1333050000003</v>
      </c>
    </row>
    <row r="1324" spans="1:8" x14ac:dyDescent="0.3">
      <c r="A1324">
        <v>62</v>
      </c>
      <c r="B1324" t="s">
        <v>8</v>
      </c>
      <c r="C1324" s="10">
        <v>38.83</v>
      </c>
      <c r="D1324" s="10" t="str">
        <f>VLOOKUP(C1324,depara!$B$2:$D$7,3,TRUE)</f>
        <v>5.Obesidade Grau II</v>
      </c>
      <c r="E1324">
        <v>0</v>
      </c>
      <c r="F1324" t="s">
        <v>10</v>
      </c>
      <c r="G1324" t="s">
        <v>11</v>
      </c>
      <c r="H1324" s="7">
        <v>1298.1345699999999</v>
      </c>
    </row>
    <row r="1325" spans="1:8" x14ac:dyDescent="0.3">
      <c r="A1325">
        <v>42</v>
      </c>
      <c r="B1325" t="s">
        <v>7</v>
      </c>
      <c r="C1325" s="10">
        <v>40.369999999999997</v>
      </c>
      <c r="D1325" s="10" t="str">
        <f>VLOOKUP(C1325,depara!$B$2:$D$7,3,TRUE)</f>
        <v>6.Obesidade Grau III</v>
      </c>
      <c r="E1325">
        <v>2</v>
      </c>
      <c r="F1325" t="s">
        <v>9</v>
      </c>
      <c r="G1325" t="s">
        <v>11</v>
      </c>
      <c r="H1325" s="7">
        <v>4389.6376300000002</v>
      </c>
    </row>
    <row r="1326" spans="1:8" x14ac:dyDescent="0.3">
      <c r="A1326">
        <v>31</v>
      </c>
      <c r="B1326" t="s">
        <v>8</v>
      </c>
      <c r="C1326" s="10">
        <v>25.934999999999999</v>
      </c>
      <c r="D1326" s="10" t="str">
        <f>VLOOKUP(C1326,depara!$B$2:$D$7,3,TRUE)</f>
        <v>3.Pré-Obesidade</v>
      </c>
      <c r="E1326">
        <v>1</v>
      </c>
      <c r="F1326" t="s">
        <v>10</v>
      </c>
      <c r="G1326" t="s">
        <v>13</v>
      </c>
      <c r="H1326" s="7">
        <v>423.98926499999999</v>
      </c>
    </row>
    <row r="1327" spans="1:8" x14ac:dyDescent="0.3">
      <c r="A1327">
        <v>61</v>
      </c>
      <c r="B1327" t="s">
        <v>8</v>
      </c>
      <c r="C1327" s="10">
        <v>33.534999999999997</v>
      </c>
      <c r="D1327" s="10" t="str">
        <f>VLOOKUP(C1327,depara!$B$2:$D$7,3,TRUE)</f>
        <v>4.Obesidade Grau I</v>
      </c>
      <c r="E1327">
        <v>0</v>
      </c>
      <c r="F1327" t="s">
        <v>10</v>
      </c>
      <c r="G1327" t="s">
        <v>14</v>
      </c>
      <c r="H1327" s="7">
        <v>1314.3336649999999</v>
      </c>
    </row>
    <row r="1328" spans="1:8" x14ac:dyDescent="0.3">
      <c r="A1328">
        <v>42</v>
      </c>
      <c r="B1328" t="s">
        <v>7</v>
      </c>
      <c r="C1328" s="10">
        <v>32.869999999999997</v>
      </c>
      <c r="D1328" s="10" t="str">
        <f>VLOOKUP(C1328,depara!$B$2:$D$7,3,TRUE)</f>
        <v>4.Obesidade Grau I</v>
      </c>
      <c r="E1328">
        <v>0</v>
      </c>
      <c r="F1328" t="s">
        <v>10</v>
      </c>
      <c r="G1328" t="s">
        <v>14</v>
      </c>
      <c r="H1328" s="7">
        <v>705.00213000000008</v>
      </c>
    </row>
    <row r="1329" spans="1:8" x14ac:dyDescent="0.3">
      <c r="A1329">
        <v>51</v>
      </c>
      <c r="B1329" t="s">
        <v>8</v>
      </c>
      <c r="C1329" s="10">
        <v>30.03</v>
      </c>
      <c r="D1329" s="10" t="str">
        <f>VLOOKUP(C1329,depara!$B$2:$D$7,3,TRUE)</f>
        <v>4.Obesidade Grau I</v>
      </c>
      <c r="E1329">
        <v>1</v>
      </c>
      <c r="F1329" t="s">
        <v>10</v>
      </c>
      <c r="G1329" t="s">
        <v>11</v>
      </c>
      <c r="H1329" s="7">
        <v>937.79046999999991</v>
      </c>
    </row>
    <row r="1330" spans="1:8" x14ac:dyDescent="0.3">
      <c r="A1330">
        <v>23</v>
      </c>
      <c r="B1330" t="s">
        <v>7</v>
      </c>
      <c r="C1330" s="10">
        <v>24.225000000000001</v>
      </c>
      <c r="D1330" s="10" t="str">
        <f>VLOOKUP(C1330,depara!$B$2:$D$7,3,TRUE)</f>
        <v>2.Peso Normal</v>
      </c>
      <c r="E1330">
        <v>2</v>
      </c>
      <c r="F1330" t="s">
        <v>10</v>
      </c>
      <c r="G1330" t="s">
        <v>14</v>
      </c>
      <c r="H1330" s="7">
        <v>2239.5744239999999</v>
      </c>
    </row>
    <row r="1331" spans="1:8" x14ac:dyDescent="0.3">
      <c r="A1331">
        <v>52</v>
      </c>
      <c r="B1331" t="s">
        <v>8</v>
      </c>
      <c r="C1331" s="10">
        <v>38.6</v>
      </c>
      <c r="D1331" s="10" t="str">
        <f>VLOOKUP(C1331,depara!$B$2:$D$7,3,TRUE)</f>
        <v>5.Obesidade Grau II</v>
      </c>
      <c r="E1331">
        <v>2</v>
      </c>
      <c r="F1331" t="s">
        <v>10</v>
      </c>
      <c r="G1331" t="s">
        <v>12</v>
      </c>
      <c r="H1331" s="7">
        <v>1032.5206000000001</v>
      </c>
    </row>
    <row r="1332" spans="1:8" x14ac:dyDescent="0.3">
      <c r="A1332">
        <v>57</v>
      </c>
      <c r="B1332" t="s">
        <v>7</v>
      </c>
      <c r="C1332" s="10">
        <v>25.74</v>
      </c>
      <c r="D1332" s="10" t="str">
        <f>VLOOKUP(C1332,depara!$B$2:$D$7,3,TRUE)</f>
        <v>3.Pré-Obesidade</v>
      </c>
      <c r="E1332">
        <v>2</v>
      </c>
      <c r="F1332" t="s">
        <v>10</v>
      </c>
      <c r="G1332" t="s">
        <v>11</v>
      </c>
      <c r="H1332" s="7">
        <v>1262.9165600000001</v>
      </c>
    </row>
    <row r="1333" spans="1:8" x14ac:dyDescent="0.3">
      <c r="A1333">
        <v>23</v>
      </c>
      <c r="B1333" t="s">
        <v>7</v>
      </c>
      <c r="C1333" s="10">
        <v>33.4</v>
      </c>
      <c r="D1333" s="10" t="str">
        <f>VLOOKUP(C1333,depara!$B$2:$D$7,3,TRUE)</f>
        <v>4.Obesidade Grau I</v>
      </c>
      <c r="E1333">
        <v>0</v>
      </c>
      <c r="F1333" t="s">
        <v>10</v>
      </c>
      <c r="G1333" t="s">
        <v>12</v>
      </c>
      <c r="H1333" s="7">
        <v>1079.5937330000002</v>
      </c>
    </row>
    <row r="1334" spans="1:8" x14ac:dyDescent="0.3">
      <c r="A1334">
        <v>52</v>
      </c>
      <c r="B1334" t="s">
        <v>7</v>
      </c>
      <c r="C1334" s="10">
        <v>44.7</v>
      </c>
      <c r="D1334" s="10" t="str">
        <f>VLOOKUP(C1334,depara!$B$2:$D$7,3,TRUE)</f>
        <v>6.Obesidade Grau III</v>
      </c>
      <c r="E1334">
        <v>3</v>
      </c>
      <c r="F1334" t="s">
        <v>10</v>
      </c>
      <c r="G1334" t="s">
        <v>12</v>
      </c>
      <c r="H1334" s="7">
        <v>1141.1685</v>
      </c>
    </row>
    <row r="1335" spans="1:8" x14ac:dyDescent="0.3">
      <c r="A1335">
        <v>50</v>
      </c>
      <c r="B1335" t="s">
        <v>8</v>
      </c>
      <c r="C1335" s="10">
        <v>30.97</v>
      </c>
      <c r="D1335" s="10" t="str">
        <f>VLOOKUP(C1335,depara!$B$2:$D$7,3,TRUE)</f>
        <v>4.Obesidade Grau I</v>
      </c>
      <c r="E1335">
        <v>3</v>
      </c>
      <c r="F1335" t="s">
        <v>10</v>
      </c>
      <c r="G1335" t="s">
        <v>13</v>
      </c>
      <c r="H1335" s="7">
        <v>1060.05483</v>
      </c>
    </row>
    <row r="1336" spans="1:8" x14ac:dyDescent="0.3">
      <c r="A1336">
        <v>18</v>
      </c>
      <c r="B1336" t="s">
        <v>7</v>
      </c>
      <c r="C1336" s="10">
        <v>31.92</v>
      </c>
      <c r="D1336" s="10" t="str">
        <f>VLOOKUP(C1336,depara!$B$2:$D$7,3,TRUE)</f>
        <v>4.Obesidade Grau I</v>
      </c>
      <c r="E1336">
        <v>0</v>
      </c>
      <c r="F1336" t="s">
        <v>10</v>
      </c>
      <c r="G1336" t="s">
        <v>14</v>
      </c>
      <c r="H1336" s="7">
        <v>220.59807999999998</v>
      </c>
    </row>
    <row r="1337" spans="1:8" x14ac:dyDescent="0.3">
      <c r="A1337">
        <v>18</v>
      </c>
      <c r="B1337" t="s">
        <v>7</v>
      </c>
      <c r="C1337" s="10">
        <v>36.85</v>
      </c>
      <c r="D1337" s="10" t="str">
        <f>VLOOKUP(C1337,depara!$B$2:$D$7,3,TRUE)</f>
        <v>5.Obesidade Grau II</v>
      </c>
      <c r="E1337">
        <v>0</v>
      </c>
      <c r="F1337" t="s">
        <v>10</v>
      </c>
      <c r="G1337" t="s">
        <v>11</v>
      </c>
      <c r="H1337" s="7">
        <v>162.98335</v>
      </c>
    </row>
    <row r="1338" spans="1:8" x14ac:dyDescent="0.3">
      <c r="A1338">
        <v>21</v>
      </c>
      <c r="B1338" t="s">
        <v>7</v>
      </c>
      <c r="C1338" s="10">
        <v>25.8</v>
      </c>
      <c r="D1338" s="10" t="str">
        <f>VLOOKUP(C1338,depara!$B$2:$D$7,3,TRUE)</f>
        <v>3.Pré-Obesidade</v>
      </c>
      <c r="E1338">
        <v>0</v>
      </c>
      <c r="F1338" t="s">
        <v>10</v>
      </c>
      <c r="G1338" t="s">
        <v>12</v>
      </c>
      <c r="H1338" s="7">
        <v>200.7945</v>
      </c>
    </row>
    <row r="1339" spans="1:8" x14ac:dyDescent="0.3">
      <c r="A1339">
        <v>61</v>
      </c>
      <c r="B1339" t="s">
        <v>7</v>
      </c>
      <c r="C1339" s="10">
        <v>29.07</v>
      </c>
      <c r="D1339" s="10" t="str">
        <f>VLOOKUP(C1339,depara!$B$2:$D$7,3,TRUE)</f>
        <v>3.Pré-Obesidade</v>
      </c>
      <c r="E1339">
        <v>0</v>
      </c>
      <c r="F1339" t="s">
        <v>9</v>
      </c>
      <c r="G1339" t="s">
        <v>13</v>
      </c>
      <c r="H1339" s="7">
        <v>2914.1360300000001</v>
      </c>
    </row>
  </sheetData>
  <autoFilter ref="A1:H1339" xr:uid="{68C17FDC-4AAE-2D45-A460-A9A772A94BD6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C056-2C36-CB40-B96A-21C30223DB3F}">
  <dimension ref="A1:AD1339"/>
  <sheetViews>
    <sheetView zoomScale="181" zoomScaleNormal="181" workbookViewId="0">
      <selection activeCell="W15" sqref="W15"/>
    </sheetView>
  </sheetViews>
  <sheetFormatPr defaultColWidth="11.19921875" defaultRowHeight="15.6" x14ac:dyDescent="0.3"/>
  <cols>
    <col min="1" max="2" width="11.296875" customWidth="1"/>
    <col min="3" max="3" width="16.19921875" style="10" customWidth="1"/>
    <col min="4" max="4" width="11.296875" customWidth="1"/>
    <col min="5" max="5" width="14" style="7" customWidth="1"/>
    <col min="7" max="7" width="17.5" bestFit="1" customWidth="1"/>
    <col min="8" max="8" width="23.69921875" bestFit="1" customWidth="1"/>
    <col min="9" max="9" width="18.796875" bestFit="1" customWidth="1"/>
    <col min="13" max="13" width="17.5" bestFit="1" customWidth="1"/>
    <col min="14" max="14" width="14.5" customWidth="1"/>
    <col min="15" max="15" width="18.69921875" bestFit="1" customWidth="1"/>
    <col min="19" max="19" width="18" bestFit="1" customWidth="1"/>
    <col min="20" max="20" width="9.5" bestFit="1" customWidth="1"/>
    <col min="21" max="21" width="18.69921875" bestFit="1" customWidth="1"/>
    <col min="24" max="24" width="24" bestFit="1" customWidth="1"/>
    <col min="25" max="25" width="9.5" bestFit="1" customWidth="1"/>
    <col min="26" max="26" width="19.296875" bestFit="1" customWidth="1"/>
    <col min="28" max="28" width="11.796875" bestFit="1" customWidth="1"/>
  </cols>
  <sheetData>
    <row r="1" spans="1:5" x14ac:dyDescent="0.3">
      <c r="A1" s="4" t="s">
        <v>1</v>
      </c>
      <c r="B1" s="4" t="s">
        <v>4</v>
      </c>
      <c r="C1" s="17" t="s">
        <v>25</v>
      </c>
      <c r="D1" s="4" t="s">
        <v>5</v>
      </c>
      <c r="E1" s="8" t="s">
        <v>6</v>
      </c>
    </row>
    <row r="2" spans="1:5" x14ac:dyDescent="0.3">
      <c r="A2" t="s">
        <v>7</v>
      </c>
      <c r="B2" t="s">
        <v>9</v>
      </c>
      <c r="C2" s="10" t="s">
        <v>31</v>
      </c>
      <c r="D2" t="s">
        <v>12</v>
      </c>
      <c r="E2" s="7">
        <v>1688.4923999999999</v>
      </c>
    </row>
    <row r="3" spans="1:5" x14ac:dyDescent="0.3">
      <c r="A3" t="s">
        <v>8</v>
      </c>
      <c r="B3" t="s">
        <v>10</v>
      </c>
      <c r="C3" s="10" t="s">
        <v>32</v>
      </c>
      <c r="D3" t="s">
        <v>11</v>
      </c>
      <c r="E3" s="7">
        <v>172.55522999999999</v>
      </c>
    </row>
    <row r="4" spans="1:5" x14ac:dyDescent="0.3">
      <c r="A4" t="s">
        <v>8</v>
      </c>
      <c r="B4" t="s">
        <v>10</v>
      </c>
      <c r="C4" s="10" t="s">
        <v>32</v>
      </c>
      <c r="D4" t="s">
        <v>11</v>
      </c>
      <c r="E4" s="7">
        <v>444.94620000000003</v>
      </c>
    </row>
    <row r="5" spans="1:5" x14ac:dyDescent="0.3">
      <c r="A5" t="s">
        <v>8</v>
      </c>
      <c r="B5" t="s">
        <v>10</v>
      </c>
      <c r="C5" s="10" t="s">
        <v>30</v>
      </c>
      <c r="D5" t="s">
        <v>13</v>
      </c>
      <c r="E5" s="7">
        <v>2198.4470609999998</v>
      </c>
    </row>
    <row r="6" spans="1:5" x14ac:dyDescent="0.3">
      <c r="A6" t="s">
        <v>8</v>
      </c>
      <c r="B6" t="s">
        <v>10</v>
      </c>
      <c r="C6" s="10" t="s">
        <v>31</v>
      </c>
      <c r="D6" t="s">
        <v>13</v>
      </c>
      <c r="E6" s="7">
        <v>386.68552</v>
      </c>
    </row>
    <row r="7" spans="1:5" x14ac:dyDescent="0.3">
      <c r="A7" t="s">
        <v>7</v>
      </c>
      <c r="B7" t="s">
        <v>10</v>
      </c>
      <c r="C7" s="10" t="s">
        <v>31</v>
      </c>
      <c r="D7" t="s">
        <v>11</v>
      </c>
      <c r="E7" s="7">
        <v>375.66215999999997</v>
      </c>
    </row>
    <row r="8" spans="1:5" x14ac:dyDescent="0.3">
      <c r="A8" t="s">
        <v>7</v>
      </c>
      <c r="B8" t="s">
        <v>10</v>
      </c>
      <c r="C8" s="10" t="s">
        <v>32</v>
      </c>
      <c r="D8" t="s">
        <v>11</v>
      </c>
      <c r="E8" s="7">
        <v>824.05895999999996</v>
      </c>
    </row>
    <row r="9" spans="1:5" x14ac:dyDescent="0.3">
      <c r="A9" t="s">
        <v>7</v>
      </c>
      <c r="B9" t="s">
        <v>10</v>
      </c>
      <c r="C9" s="10" t="s">
        <v>31</v>
      </c>
      <c r="D9" t="s">
        <v>13</v>
      </c>
      <c r="E9" s="7">
        <v>728.15056000000004</v>
      </c>
    </row>
    <row r="10" spans="1:5" x14ac:dyDescent="0.3">
      <c r="A10" t="s">
        <v>8</v>
      </c>
      <c r="B10" t="s">
        <v>10</v>
      </c>
      <c r="C10" s="10" t="s">
        <v>31</v>
      </c>
      <c r="D10" t="s">
        <v>14</v>
      </c>
      <c r="E10" s="7">
        <v>640.64107000000001</v>
      </c>
    </row>
    <row r="11" spans="1:5" x14ac:dyDescent="0.3">
      <c r="A11" t="s">
        <v>7</v>
      </c>
      <c r="B11" t="s">
        <v>10</v>
      </c>
      <c r="C11" s="10" t="s">
        <v>31</v>
      </c>
      <c r="D11" t="s">
        <v>13</v>
      </c>
      <c r="E11" s="7">
        <v>2892.3136920000002</v>
      </c>
    </row>
    <row r="12" spans="1:5" x14ac:dyDescent="0.3">
      <c r="A12" t="s">
        <v>8</v>
      </c>
      <c r="B12" t="s">
        <v>10</v>
      </c>
      <c r="C12" s="10" t="s">
        <v>31</v>
      </c>
      <c r="D12" t="s">
        <v>14</v>
      </c>
      <c r="E12" s="7">
        <v>272.13207999999997</v>
      </c>
    </row>
    <row r="13" spans="1:5" x14ac:dyDescent="0.3">
      <c r="A13" t="s">
        <v>7</v>
      </c>
      <c r="B13" t="s">
        <v>9</v>
      </c>
      <c r="C13" s="10" t="s">
        <v>31</v>
      </c>
      <c r="D13" t="s">
        <v>11</v>
      </c>
      <c r="E13" s="7">
        <v>2780.8725100000001</v>
      </c>
    </row>
    <row r="14" spans="1:5" x14ac:dyDescent="0.3">
      <c r="A14" t="s">
        <v>8</v>
      </c>
      <c r="B14" t="s">
        <v>10</v>
      </c>
      <c r="C14" s="10" t="s">
        <v>32</v>
      </c>
      <c r="D14" t="s">
        <v>12</v>
      </c>
      <c r="E14" s="7">
        <v>182.68430000000001</v>
      </c>
    </row>
    <row r="15" spans="1:5" x14ac:dyDescent="0.3">
      <c r="A15" t="s">
        <v>7</v>
      </c>
      <c r="B15" t="s">
        <v>10</v>
      </c>
      <c r="C15" s="10" t="s">
        <v>33</v>
      </c>
      <c r="D15" t="s">
        <v>11</v>
      </c>
      <c r="E15" s="7">
        <v>1109.07178</v>
      </c>
    </row>
    <row r="16" spans="1:5" x14ac:dyDescent="0.3">
      <c r="A16" t="s">
        <v>8</v>
      </c>
      <c r="B16" t="s">
        <v>9</v>
      </c>
      <c r="C16" s="10" t="s">
        <v>34</v>
      </c>
      <c r="D16" t="s">
        <v>11</v>
      </c>
      <c r="E16" s="7">
        <v>3961.1757700000003</v>
      </c>
    </row>
    <row r="17" spans="1:30" x14ac:dyDescent="0.3">
      <c r="A17" t="s">
        <v>8</v>
      </c>
      <c r="B17" t="s">
        <v>10</v>
      </c>
      <c r="C17" s="10" t="s">
        <v>30</v>
      </c>
      <c r="D17" t="s">
        <v>12</v>
      </c>
      <c r="E17" s="7">
        <v>183.72370000000001</v>
      </c>
      <c r="G17" s="18" t="s">
        <v>1</v>
      </c>
      <c r="H17" t="s">
        <v>35</v>
      </c>
      <c r="I17" t="s">
        <v>36</v>
      </c>
      <c r="M17" s="18" t="s">
        <v>66</v>
      </c>
      <c r="N17" t="s">
        <v>39</v>
      </c>
      <c r="O17" t="s">
        <v>36</v>
      </c>
      <c r="S17" s="18" t="s">
        <v>26</v>
      </c>
      <c r="T17" t="s">
        <v>39</v>
      </c>
      <c r="U17" t="s">
        <v>36</v>
      </c>
      <c r="X17" s="18" t="s">
        <v>67</v>
      </c>
      <c r="Y17" t="s">
        <v>39</v>
      </c>
      <c r="Z17" t="s">
        <v>36</v>
      </c>
    </row>
    <row r="18" spans="1:30" x14ac:dyDescent="0.3">
      <c r="A18" t="s">
        <v>7</v>
      </c>
      <c r="B18" t="s">
        <v>10</v>
      </c>
      <c r="C18" s="10" t="s">
        <v>32</v>
      </c>
      <c r="D18" t="s">
        <v>14</v>
      </c>
      <c r="E18" s="7">
        <v>1079.73362</v>
      </c>
      <c r="G18" s="19" t="s">
        <v>7</v>
      </c>
      <c r="H18">
        <v>662</v>
      </c>
      <c r="I18">
        <v>1236609.6664456949</v>
      </c>
      <c r="M18" s="19" t="s">
        <v>10</v>
      </c>
      <c r="N18">
        <v>1064</v>
      </c>
      <c r="O18">
        <v>358916.56003164285</v>
      </c>
      <c r="S18" s="19" t="s">
        <v>29</v>
      </c>
      <c r="T18">
        <v>16</v>
      </c>
      <c r="U18">
        <v>615542.42706214054</v>
      </c>
      <c r="X18" s="19" t="s">
        <v>10</v>
      </c>
    </row>
    <row r="19" spans="1:30" x14ac:dyDescent="0.3">
      <c r="A19" t="s">
        <v>8</v>
      </c>
      <c r="B19" t="s">
        <v>10</v>
      </c>
      <c r="C19" s="10" t="s">
        <v>30</v>
      </c>
      <c r="D19" t="s">
        <v>14</v>
      </c>
      <c r="E19" s="7">
        <v>239.517155</v>
      </c>
      <c r="G19" s="19" t="s">
        <v>8</v>
      </c>
      <c r="H19">
        <v>676</v>
      </c>
      <c r="I19">
        <v>1679986.2643422266</v>
      </c>
      <c r="M19" s="19" t="s">
        <v>9</v>
      </c>
      <c r="N19">
        <v>274</v>
      </c>
      <c r="O19">
        <v>1327211.5313625243</v>
      </c>
      <c r="S19" s="19" t="s">
        <v>30</v>
      </c>
      <c r="T19">
        <v>229</v>
      </c>
      <c r="U19">
        <v>554653.8139500278</v>
      </c>
      <c r="X19" s="24" t="s">
        <v>29</v>
      </c>
      <c r="Y19">
        <v>12</v>
      </c>
      <c r="Z19">
        <v>58745.538798547845</v>
      </c>
    </row>
    <row r="20" spans="1:30" x14ac:dyDescent="0.3">
      <c r="A20" t="s">
        <v>8</v>
      </c>
      <c r="B20" t="s">
        <v>10</v>
      </c>
      <c r="C20" s="10" t="s">
        <v>34</v>
      </c>
      <c r="D20" t="s">
        <v>12</v>
      </c>
      <c r="E20" s="7">
        <v>1060.2384999999999</v>
      </c>
      <c r="G20" s="19" t="s">
        <v>28</v>
      </c>
      <c r="H20">
        <v>1338</v>
      </c>
      <c r="I20">
        <v>1465427.6649354813</v>
      </c>
      <c r="M20" s="19" t="s">
        <v>28</v>
      </c>
      <c r="N20">
        <v>1338</v>
      </c>
      <c r="O20">
        <v>1465427.6649354808</v>
      </c>
      <c r="S20" s="19" t="s">
        <v>31</v>
      </c>
      <c r="T20">
        <v>386</v>
      </c>
      <c r="U20">
        <v>644653.99215977348</v>
      </c>
      <c r="X20" s="24" t="s">
        <v>30</v>
      </c>
      <c r="Y20">
        <v>178</v>
      </c>
      <c r="Z20">
        <v>334897.59459394205</v>
      </c>
    </row>
    <row r="21" spans="1:30" x14ac:dyDescent="0.3">
      <c r="A21" t="s">
        <v>8</v>
      </c>
      <c r="B21" t="s">
        <v>9</v>
      </c>
      <c r="C21" s="10" t="s">
        <v>33</v>
      </c>
      <c r="D21" t="s">
        <v>12</v>
      </c>
      <c r="E21" s="7">
        <v>3683.7466999999997</v>
      </c>
      <c r="S21" s="19" t="s">
        <v>32</v>
      </c>
      <c r="T21">
        <v>391</v>
      </c>
      <c r="U21">
        <v>1837594.8938918018</v>
      </c>
      <c r="X21" s="24" t="s">
        <v>31</v>
      </c>
      <c r="Y21">
        <v>312</v>
      </c>
      <c r="Z21">
        <v>347093.48279926815</v>
      </c>
    </row>
    <row r="22" spans="1:30" x14ac:dyDescent="0.3">
      <c r="A22" t="s">
        <v>7</v>
      </c>
      <c r="B22" t="s">
        <v>10</v>
      </c>
      <c r="C22" s="10" t="s">
        <v>33</v>
      </c>
      <c r="D22" t="s">
        <v>14</v>
      </c>
      <c r="E22" s="7">
        <v>1322.884695</v>
      </c>
      <c r="H22" t="s">
        <v>37</v>
      </c>
      <c r="I22">
        <f>(H18*I18+H19*I19) / H20</f>
        <v>1460617.5739031355</v>
      </c>
      <c r="N22" t="s">
        <v>37</v>
      </c>
      <c r="O22">
        <f>(N18*O18+N19*O19) / N20</f>
        <v>557207.15954185324</v>
      </c>
      <c r="S22" s="19" t="s">
        <v>33</v>
      </c>
      <c r="T22">
        <v>225</v>
      </c>
      <c r="U22">
        <v>2291518.4190317155</v>
      </c>
      <c r="X22" s="24" t="s">
        <v>32</v>
      </c>
      <c r="Y22">
        <v>317</v>
      </c>
      <c r="Z22">
        <v>350755.58926676784</v>
      </c>
    </row>
    <row r="23" spans="1:30" x14ac:dyDescent="0.3">
      <c r="A23" t="s">
        <v>7</v>
      </c>
      <c r="B23" t="s">
        <v>10</v>
      </c>
      <c r="C23" s="10" t="s">
        <v>32</v>
      </c>
      <c r="D23" t="s">
        <v>12</v>
      </c>
      <c r="E23" s="7">
        <v>414.97359999999998</v>
      </c>
      <c r="S23" s="19" t="s">
        <v>34</v>
      </c>
      <c r="T23">
        <v>91</v>
      </c>
      <c r="U23">
        <v>2744459.0776255587</v>
      </c>
      <c r="X23" s="24" t="s">
        <v>33</v>
      </c>
      <c r="Y23">
        <v>175</v>
      </c>
      <c r="Z23">
        <v>439062.10808973038</v>
      </c>
      <c r="AB23" t="s">
        <v>4</v>
      </c>
      <c r="AC23" t="s">
        <v>38</v>
      </c>
      <c r="AD23" s="23">
        <v>0.61976481482189993</v>
      </c>
    </row>
    <row r="24" spans="1:30" x14ac:dyDescent="0.3">
      <c r="A24" t="s">
        <v>8</v>
      </c>
      <c r="B24" t="s">
        <v>10</v>
      </c>
      <c r="C24" s="10" t="s">
        <v>32</v>
      </c>
      <c r="D24" t="s">
        <v>11</v>
      </c>
      <c r="E24" s="7">
        <v>113.7011</v>
      </c>
      <c r="H24" t="s">
        <v>38</v>
      </c>
      <c r="I24" s="23">
        <f xml:space="preserve"> 1 - I22/I20</f>
        <v>3.2823803913634153E-3</v>
      </c>
      <c r="N24" t="s">
        <v>38</v>
      </c>
      <c r="O24" s="23">
        <f xml:space="preserve"> 1 - O22/O20</f>
        <v>0.61976481482189993</v>
      </c>
      <c r="S24" s="19" t="s">
        <v>28</v>
      </c>
      <c r="T24">
        <v>1338</v>
      </c>
      <c r="U24">
        <v>1465427.6649354782</v>
      </c>
      <c r="X24" s="24" t="s">
        <v>34</v>
      </c>
      <c r="Y24">
        <v>70</v>
      </c>
      <c r="Z24">
        <v>274835.21309464611</v>
      </c>
      <c r="AB24" t="s">
        <v>26</v>
      </c>
      <c r="AC24" t="s">
        <v>38</v>
      </c>
      <c r="AD24" s="23">
        <v>4.6515216480351729E-2</v>
      </c>
    </row>
    <row r="25" spans="1:30" x14ac:dyDescent="0.3">
      <c r="A25" t="s">
        <v>7</v>
      </c>
      <c r="B25" t="s">
        <v>9</v>
      </c>
      <c r="C25" s="10" t="s">
        <v>32</v>
      </c>
      <c r="D25" t="s">
        <v>14</v>
      </c>
      <c r="E25" s="7">
        <v>3770.18768</v>
      </c>
      <c r="X25" s="19" t="s">
        <v>9</v>
      </c>
    </row>
    <row r="26" spans="1:30" x14ac:dyDescent="0.3">
      <c r="A26" t="s">
        <v>8</v>
      </c>
      <c r="B26" t="s">
        <v>10</v>
      </c>
      <c r="C26" s="10" t="s">
        <v>31</v>
      </c>
      <c r="D26" t="s">
        <v>13</v>
      </c>
      <c r="E26" s="7">
        <v>620.390175</v>
      </c>
      <c r="X26" s="24" t="s">
        <v>29</v>
      </c>
      <c r="Y26">
        <v>4</v>
      </c>
      <c r="Z26">
        <v>657662.10394305922</v>
      </c>
      <c r="AD26" s="25">
        <f>SUM(AD23:AD24)</f>
        <v>0.66628003130225166</v>
      </c>
    </row>
    <row r="27" spans="1:30" x14ac:dyDescent="0.3">
      <c r="A27" t="s">
        <v>7</v>
      </c>
      <c r="B27" t="s">
        <v>10</v>
      </c>
      <c r="C27" s="10" t="s">
        <v>31</v>
      </c>
      <c r="D27" t="s">
        <v>11</v>
      </c>
      <c r="E27" s="7">
        <v>1400.11338</v>
      </c>
      <c r="T27" t="s">
        <v>37</v>
      </c>
      <c r="U27" s="5">
        <f>SUMPRODUCT(T18:T23,U18:U23) / T24</f>
        <v>1397262.9798647081</v>
      </c>
      <c r="X27" s="24" t="s">
        <v>30</v>
      </c>
      <c r="Y27">
        <v>51</v>
      </c>
      <c r="Z27">
        <v>169844.8794389884</v>
      </c>
    </row>
    <row r="28" spans="1:30" ht="23.4" x14ac:dyDescent="0.45">
      <c r="A28" t="s">
        <v>7</v>
      </c>
      <c r="B28" t="s">
        <v>10</v>
      </c>
      <c r="C28" s="10" t="s">
        <v>30</v>
      </c>
      <c r="D28" t="s">
        <v>14</v>
      </c>
      <c r="E28" s="7">
        <v>1445.1835150000002</v>
      </c>
      <c r="G28" s="18" t="s">
        <v>65</v>
      </c>
      <c r="H28" t="s">
        <v>35</v>
      </c>
      <c r="I28" t="s">
        <v>36</v>
      </c>
      <c r="X28" s="24" t="s">
        <v>31</v>
      </c>
      <c r="Y28">
        <v>74</v>
      </c>
      <c r="Z28">
        <v>260682.63535447675</v>
      </c>
      <c r="AB28" t="s">
        <v>40</v>
      </c>
      <c r="AC28" t="s">
        <v>38</v>
      </c>
      <c r="AD28" s="26">
        <v>0.76937467810352167</v>
      </c>
    </row>
    <row r="29" spans="1:30" x14ac:dyDescent="0.3">
      <c r="A29" t="s">
        <v>7</v>
      </c>
      <c r="B29" t="s">
        <v>10</v>
      </c>
      <c r="C29" s="10" t="s">
        <v>32</v>
      </c>
      <c r="D29" t="s">
        <v>13</v>
      </c>
      <c r="E29" s="7">
        <v>1226.8632250000001</v>
      </c>
      <c r="G29" s="19" t="s">
        <v>12</v>
      </c>
      <c r="H29">
        <v>325</v>
      </c>
      <c r="I29">
        <v>1331574.0910904056</v>
      </c>
      <c r="T29" t="s">
        <v>38</v>
      </c>
      <c r="U29" s="23">
        <f xml:space="preserve"> 1 - U27/U24</f>
        <v>4.6515216480351729E-2</v>
      </c>
      <c r="X29" s="24" t="s">
        <v>32</v>
      </c>
      <c r="Y29">
        <v>74</v>
      </c>
      <c r="Z29">
        <v>361056.14916239004</v>
      </c>
    </row>
    <row r="30" spans="1:30" x14ac:dyDescent="0.3">
      <c r="A30" t="s">
        <v>8</v>
      </c>
      <c r="B30" t="s">
        <v>10</v>
      </c>
      <c r="C30" s="10" t="s">
        <v>29</v>
      </c>
      <c r="D30" t="s">
        <v>13</v>
      </c>
      <c r="E30" s="7">
        <v>277.51921499999997</v>
      </c>
      <c r="G30" s="19" t="s">
        <v>14</v>
      </c>
      <c r="H30">
        <v>324</v>
      </c>
      <c r="I30">
        <v>1263020.7455648333</v>
      </c>
      <c r="X30" s="24" t="s">
        <v>33</v>
      </c>
      <c r="Y30">
        <v>50</v>
      </c>
      <c r="Z30">
        <v>262361.45716581726</v>
      </c>
    </row>
    <row r="31" spans="1:30" x14ac:dyDescent="0.3">
      <c r="A31" t="s">
        <v>8</v>
      </c>
      <c r="B31" t="s">
        <v>9</v>
      </c>
      <c r="C31" s="10" t="s">
        <v>33</v>
      </c>
      <c r="D31" t="s">
        <v>12</v>
      </c>
      <c r="E31" s="7">
        <v>3871.1</v>
      </c>
      <c r="G31" s="19" t="s">
        <v>13</v>
      </c>
      <c r="H31">
        <v>325</v>
      </c>
      <c r="I31">
        <v>1222181.0000298577</v>
      </c>
      <c r="X31" s="24" t="s">
        <v>34</v>
      </c>
      <c r="Y31">
        <v>21</v>
      </c>
      <c r="Z31">
        <v>281123.04294244933</v>
      </c>
    </row>
    <row r="32" spans="1:30" x14ac:dyDescent="0.3">
      <c r="A32" t="s">
        <v>8</v>
      </c>
      <c r="B32" t="s">
        <v>9</v>
      </c>
      <c r="C32" s="10" t="s">
        <v>33</v>
      </c>
      <c r="D32" t="s">
        <v>12</v>
      </c>
      <c r="E32" s="7">
        <v>3558.5576000000001</v>
      </c>
      <c r="G32" s="19" t="s">
        <v>11</v>
      </c>
      <c r="H32">
        <v>364</v>
      </c>
      <c r="I32">
        <v>1946553.5513557054</v>
      </c>
      <c r="X32" s="19" t="s">
        <v>28</v>
      </c>
      <c r="Y32">
        <v>1338</v>
      </c>
      <c r="Z32">
        <v>1465427.6649354834</v>
      </c>
    </row>
    <row r="33" spans="1:26" x14ac:dyDescent="0.3">
      <c r="A33" t="s">
        <v>7</v>
      </c>
      <c r="B33" t="s">
        <v>10</v>
      </c>
      <c r="C33" s="10" t="s">
        <v>31</v>
      </c>
      <c r="D33" t="s">
        <v>14</v>
      </c>
      <c r="E33" s="7">
        <v>219.81898500000003</v>
      </c>
      <c r="G33" s="19" t="s">
        <v>28</v>
      </c>
      <c r="H33">
        <v>1338</v>
      </c>
      <c r="I33">
        <v>1465427.6649354766</v>
      </c>
      <c r="Z33" s="5"/>
    </row>
    <row r="34" spans="1:26" x14ac:dyDescent="0.3">
      <c r="A34" t="s">
        <v>7</v>
      </c>
      <c r="B34" t="s">
        <v>10</v>
      </c>
      <c r="C34" s="10" t="s">
        <v>31</v>
      </c>
      <c r="D34" t="s">
        <v>12</v>
      </c>
      <c r="E34" s="7">
        <v>468.77969999999993</v>
      </c>
      <c r="Z34" s="5"/>
    </row>
    <row r="35" spans="1:26" x14ac:dyDescent="0.3">
      <c r="A35" t="s">
        <v>8</v>
      </c>
      <c r="B35" t="s">
        <v>10</v>
      </c>
      <c r="C35" s="10" t="s">
        <v>31</v>
      </c>
      <c r="D35" t="s">
        <v>13</v>
      </c>
      <c r="E35" s="7">
        <v>1377.0097900000001</v>
      </c>
      <c r="H35" t="s">
        <v>38</v>
      </c>
      <c r="I35" s="23">
        <f>SUMPRODUCT(H29:H32,I29:I32)/H33</f>
        <v>1455705.9931768074</v>
      </c>
      <c r="Y35" t="s">
        <v>37</v>
      </c>
      <c r="Z35" s="5">
        <f>SUMPRODUCT(Y19:Y31,Z19:Z31) / T24</f>
        <v>337964.72694174922</v>
      </c>
    </row>
    <row r="36" spans="1:26" x14ac:dyDescent="0.3">
      <c r="A36" t="s">
        <v>8</v>
      </c>
      <c r="B36" t="s">
        <v>9</v>
      </c>
      <c r="C36" s="10" t="s">
        <v>33</v>
      </c>
      <c r="D36" t="s">
        <v>12</v>
      </c>
      <c r="E36" s="7">
        <v>5119.4559140000001</v>
      </c>
    </row>
    <row r="37" spans="1:26" x14ac:dyDescent="0.3">
      <c r="A37" t="s">
        <v>8</v>
      </c>
      <c r="B37" t="s">
        <v>10</v>
      </c>
      <c r="C37" s="10" t="s">
        <v>30</v>
      </c>
      <c r="D37" t="s">
        <v>13</v>
      </c>
      <c r="E37" s="7">
        <v>162.543375</v>
      </c>
      <c r="H37" t="s">
        <v>38</v>
      </c>
      <c r="I37" s="23">
        <f xml:space="preserve"> 1 - I35/I33</f>
        <v>6.6340168070303518E-3</v>
      </c>
      <c r="Y37" t="s">
        <v>38</v>
      </c>
      <c r="Z37" s="23">
        <f xml:space="preserve"> 1 - Z35/U24</f>
        <v>0.76937467810352167</v>
      </c>
    </row>
    <row r="38" spans="1:26" x14ac:dyDescent="0.3">
      <c r="A38" t="s">
        <v>7</v>
      </c>
      <c r="B38" t="s">
        <v>10</v>
      </c>
      <c r="C38" s="10" t="s">
        <v>32</v>
      </c>
      <c r="D38" t="s">
        <v>13</v>
      </c>
      <c r="E38" s="7">
        <v>1561.219335</v>
      </c>
    </row>
    <row r="39" spans="1:26" x14ac:dyDescent="0.3">
      <c r="A39" t="s">
        <v>8</v>
      </c>
      <c r="B39" t="s">
        <v>10</v>
      </c>
      <c r="C39" s="10" t="s">
        <v>30</v>
      </c>
      <c r="D39" t="s">
        <v>12</v>
      </c>
      <c r="E39" s="7">
        <v>230.23000000000002</v>
      </c>
    </row>
    <row r="40" spans="1:26" x14ac:dyDescent="0.3">
      <c r="A40" t="s">
        <v>8</v>
      </c>
      <c r="B40" t="s">
        <v>9</v>
      </c>
      <c r="C40" s="10" t="s">
        <v>33</v>
      </c>
      <c r="D40" t="s">
        <v>14</v>
      </c>
      <c r="E40" s="7">
        <v>3977.4276299999997</v>
      </c>
    </row>
    <row r="41" spans="1:26" x14ac:dyDescent="0.3">
      <c r="A41" t="s">
        <v>8</v>
      </c>
      <c r="B41" t="s">
        <v>9</v>
      </c>
      <c r="C41" s="10" t="s">
        <v>33</v>
      </c>
      <c r="D41" t="s">
        <v>12</v>
      </c>
      <c r="E41" s="7">
        <v>4817.3360999999995</v>
      </c>
    </row>
    <row r="42" spans="1:26" x14ac:dyDescent="0.3">
      <c r="A42" t="s">
        <v>7</v>
      </c>
      <c r="B42" t="s">
        <v>10</v>
      </c>
      <c r="C42" s="10" t="s">
        <v>31</v>
      </c>
      <c r="D42" t="s">
        <v>14</v>
      </c>
      <c r="E42" s="7">
        <v>304.6062</v>
      </c>
    </row>
    <row r="43" spans="1:26" x14ac:dyDescent="0.3">
      <c r="A43" t="s">
        <v>7</v>
      </c>
      <c r="B43" t="s">
        <v>10</v>
      </c>
      <c r="C43" s="10" t="s">
        <v>33</v>
      </c>
      <c r="D43" t="s">
        <v>11</v>
      </c>
      <c r="E43" s="7">
        <v>494.97587000000004</v>
      </c>
    </row>
    <row r="44" spans="1:26" x14ac:dyDescent="0.3">
      <c r="A44" t="s">
        <v>8</v>
      </c>
      <c r="B44" t="s">
        <v>10</v>
      </c>
      <c r="C44" s="10" t="s">
        <v>30</v>
      </c>
      <c r="D44" t="s">
        <v>11</v>
      </c>
      <c r="E44" s="7">
        <v>627.24772000000007</v>
      </c>
    </row>
    <row r="45" spans="1:26" x14ac:dyDescent="0.3">
      <c r="A45" t="s">
        <v>7</v>
      </c>
      <c r="B45" t="s">
        <v>10</v>
      </c>
      <c r="C45" s="10" t="s">
        <v>32</v>
      </c>
      <c r="D45" t="s">
        <v>11</v>
      </c>
      <c r="E45" s="7">
        <v>631.3759</v>
      </c>
    </row>
    <row r="46" spans="1:26" x14ac:dyDescent="0.3">
      <c r="A46" t="s">
        <v>8</v>
      </c>
      <c r="B46" t="s">
        <v>10</v>
      </c>
      <c r="C46" s="10" t="s">
        <v>33</v>
      </c>
      <c r="D46" t="s">
        <v>14</v>
      </c>
      <c r="E46" s="7">
        <v>607.96715000000006</v>
      </c>
    </row>
    <row r="47" spans="1:26" x14ac:dyDescent="0.3">
      <c r="A47" t="s">
        <v>8</v>
      </c>
      <c r="B47" t="s">
        <v>10</v>
      </c>
      <c r="C47" s="10" t="s">
        <v>33</v>
      </c>
      <c r="D47" t="s">
        <v>12</v>
      </c>
      <c r="E47" s="7">
        <v>2063.0283509999999</v>
      </c>
    </row>
    <row r="48" spans="1:26" x14ac:dyDescent="0.3">
      <c r="A48" t="s">
        <v>7</v>
      </c>
      <c r="B48" t="s">
        <v>10</v>
      </c>
      <c r="C48" s="10" t="s">
        <v>33</v>
      </c>
      <c r="D48" t="s">
        <v>14</v>
      </c>
      <c r="E48" s="7">
        <v>339.33563500000002</v>
      </c>
    </row>
    <row r="49" spans="1:5" x14ac:dyDescent="0.3">
      <c r="A49" t="s">
        <v>7</v>
      </c>
      <c r="B49" t="s">
        <v>10</v>
      </c>
      <c r="C49" s="10" t="s">
        <v>32</v>
      </c>
      <c r="D49" t="s">
        <v>13</v>
      </c>
      <c r="E49" s="7">
        <v>355.69223</v>
      </c>
    </row>
    <row r="50" spans="1:5" x14ac:dyDescent="0.3">
      <c r="A50" t="s">
        <v>7</v>
      </c>
      <c r="B50" t="s">
        <v>10</v>
      </c>
      <c r="C50" s="10" t="s">
        <v>30</v>
      </c>
      <c r="D50" t="s">
        <v>11</v>
      </c>
      <c r="E50" s="7">
        <v>1262.9896699999999</v>
      </c>
    </row>
    <row r="51" spans="1:5" x14ac:dyDescent="0.3">
      <c r="A51" t="s">
        <v>8</v>
      </c>
      <c r="B51" t="s">
        <v>9</v>
      </c>
      <c r="C51" s="10" t="s">
        <v>33</v>
      </c>
      <c r="D51" t="s">
        <v>11</v>
      </c>
      <c r="E51" s="7">
        <v>3870.9175999999998</v>
      </c>
    </row>
    <row r="52" spans="1:5" x14ac:dyDescent="0.3">
      <c r="A52" t="s">
        <v>7</v>
      </c>
      <c r="B52" t="s">
        <v>10</v>
      </c>
      <c r="C52" s="10" t="s">
        <v>33</v>
      </c>
      <c r="D52" t="s">
        <v>14</v>
      </c>
      <c r="E52" s="7">
        <v>221.11307499999998</v>
      </c>
    </row>
    <row r="53" spans="1:5" x14ac:dyDescent="0.3">
      <c r="A53" t="s">
        <v>7</v>
      </c>
      <c r="B53" t="s">
        <v>10</v>
      </c>
      <c r="C53" s="10" t="s">
        <v>32</v>
      </c>
      <c r="D53" t="s">
        <v>13</v>
      </c>
      <c r="E53" s="7">
        <v>357.98286999999999</v>
      </c>
    </row>
    <row r="54" spans="1:5" x14ac:dyDescent="0.3">
      <c r="A54" t="s">
        <v>8</v>
      </c>
      <c r="B54" t="s">
        <v>9</v>
      </c>
      <c r="C54" s="10" t="s">
        <v>31</v>
      </c>
      <c r="D54" t="s">
        <v>12</v>
      </c>
      <c r="E54" s="7">
        <v>2356.8272000000002</v>
      </c>
    </row>
    <row r="55" spans="1:5" x14ac:dyDescent="0.3">
      <c r="A55" t="s">
        <v>8</v>
      </c>
      <c r="B55" t="s">
        <v>9</v>
      </c>
      <c r="C55" s="10" t="s">
        <v>32</v>
      </c>
      <c r="D55" t="s">
        <v>11</v>
      </c>
      <c r="E55" s="7">
        <v>3774.2575700000002</v>
      </c>
    </row>
    <row r="56" spans="1:5" x14ac:dyDescent="0.3">
      <c r="A56" t="s">
        <v>7</v>
      </c>
      <c r="B56" t="s">
        <v>10</v>
      </c>
      <c r="C56" s="10" t="s">
        <v>31</v>
      </c>
      <c r="D56" t="s">
        <v>13</v>
      </c>
      <c r="E56" s="7">
        <v>805.96791000000007</v>
      </c>
    </row>
    <row r="57" spans="1:5" x14ac:dyDescent="0.3">
      <c r="A57" t="s">
        <v>8</v>
      </c>
      <c r="B57" t="s">
        <v>9</v>
      </c>
      <c r="C57" s="10" t="s">
        <v>33</v>
      </c>
      <c r="D57" t="s">
        <v>13</v>
      </c>
      <c r="E57" s="7">
        <v>4749.649445</v>
      </c>
    </row>
    <row r="58" spans="1:5" x14ac:dyDescent="0.3">
      <c r="A58" t="s">
        <v>7</v>
      </c>
      <c r="B58" t="s">
        <v>10</v>
      </c>
      <c r="C58" s="10" t="s">
        <v>32</v>
      </c>
      <c r="D58" t="s">
        <v>14</v>
      </c>
      <c r="E58" s="7">
        <v>1360.7368750000001</v>
      </c>
    </row>
    <row r="59" spans="1:5" x14ac:dyDescent="0.3">
      <c r="A59" t="s">
        <v>8</v>
      </c>
      <c r="B59" t="s">
        <v>9</v>
      </c>
      <c r="C59" s="10" t="s">
        <v>32</v>
      </c>
      <c r="D59" t="s">
        <v>11</v>
      </c>
      <c r="E59" s="7">
        <v>3430.3167200000003</v>
      </c>
    </row>
    <row r="60" spans="1:5" x14ac:dyDescent="0.3">
      <c r="A60" t="s">
        <v>7</v>
      </c>
      <c r="B60" t="s">
        <v>9</v>
      </c>
      <c r="C60" s="10" t="s">
        <v>30</v>
      </c>
      <c r="D60" t="s">
        <v>11</v>
      </c>
      <c r="E60" s="7">
        <v>2324.4790199999998</v>
      </c>
    </row>
    <row r="61" spans="1:5" x14ac:dyDescent="0.3">
      <c r="A61" t="s">
        <v>7</v>
      </c>
      <c r="B61" t="s">
        <v>10</v>
      </c>
      <c r="C61" s="10" t="s">
        <v>33</v>
      </c>
      <c r="D61" t="s">
        <v>13</v>
      </c>
      <c r="E61" s="7">
        <v>598.95236499999999</v>
      </c>
    </row>
    <row r="62" spans="1:5" x14ac:dyDescent="0.3">
      <c r="A62" t="s">
        <v>8</v>
      </c>
      <c r="B62" t="s">
        <v>10</v>
      </c>
      <c r="C62" s="10" t="s">
        <v>31</v>
      </c>
      <c r="D62" t="s">
        <v>14</v>
      </c>
      <c r="E62" s="7">
        <v>860.62173999999993</v>
      </c>
    </row>
    <row r="63" spans="1:5" x14ac:dyDescent="0.3">
      <c r="A63" t="s">
        <v>8</v>
      </c>
      <c r="B63" t="s">
        <v>10</v>
      </c>
      <c r="C63" s="10" t="s">
        <v>32</v>
      </c>
      <c r="D63" t="s">
        <v>11</v>
      </c>
      <c r="E63" s="7">
        <v>450.46624000000003</v>
      </c>
    </row>
    <row r="64" spans="1:5" x14ac:dyDescent="0.3">
      <c r="A64" t="s">
        <v>8</v>
      </c>
      <c r="B64" t="s">
        <v>10</v>
      </c>
      <c r="C64" s="10" t="s">
        <v>30</v>
      </c>
      <c r="D64" t="s">
        <v>13</v>
      </c>
      <c r="E64" s="7">
        <v>3016.6618170000002</v>
      </c>
    </row>
    <row r="65" spans="1:5" x14ac:dyDescent="0.3">
      <c r="A65" t="s">
        <v>7</v>
      </c>
      <c r="B65" t="s">
        <v>10</v>
      </c>
      <c r="C65" s="10" t="s">
        <v>31</v>
      </c>
      <c r="D65" t="s">
        <v>13</v>
      </c>
      <c r="E65" s="7">
        <v>413.36416499999996</v>
      </c>
    </row>
    <row r="66" spans="1:5" x14ac:dyDescent="0.3">
      <c r="A66" t="s">
        <v>7</v>
      </c>
      <c r="B66" t="s">
        <v>9</v>
      </c>
      <c r="C66" s="10" t="s">
        <v>30</v>
      </c>
      <c r="D66" t="s">
        <v>13</v>
      </c>
      <c r="E66" s="7">
        <v>1471.1743799999999</v>
      </c>
    </row>
    <row r="67" spans="1:5" x14ac:dyDescent="0.3">
      <c r="A67" t="s">
        <v>7</v>
      </c>
      <c r="B67" t="s">
        <v>10</v>
      </c>
      <c r="C67" s="10" t="s">
        <v>31</v>
      </c>
      <c r="D67" t="s">
        <v>12</v>
      </c>
      <c r="E67" s="7">
        <v>174.32139999999998</v>
      </c>
    </row>
    <row r="68" spans="1:5" x14ac:dyDescent="0.3">
      <c r="A68" t="s">
        <v>7</v>
      </c>
      <c r="B68" t="s">
        <v>10</v>
      </c>
      <c r="C68" s="10" t="s">
        <v>33</v>
      </c>
      <c r="D68" t="s">
        <v>12</v>
      </c>
      <c r="E68" s="7">
        <v>1423.5072</v>
      </c>
    </row>
    <row r="69" spans="1:5" x14ac:dyDescent="0.3">
      <c r="A69" t="s">
        <v>8</v>
      </c>
      <c r="B69" t="s">
        <v>10</v>
      </c>
      <c r="C69" s="10" t="s">
        <v>31</v>
      </c>
      <c r="D69" t="s">
        <v>13</v>
      </c>
      <c r="E69" s="7">
        <v>638.93778499999996</v>
      </c>
    </row>
    <row r="70" spans="1:5" x14ac:dyDescent="0.3">
      <c r="A70" t="s">
        <v>7</v>
      </c>
      <c r="B70" t="s">
        <v>10</v>
      </c>
      <c r="C70" s="10" t="s">
        <v>33</v>
      </c>
      <c r="D70" t="s">
        <v>11</v>
      </c>
      <c r="E70" s="7">
        <v>592.01040999999998</v>
      </c>
    </row>
    <row r="71" spans="1:5" x14ac:dyDescent="0.3">
      <c r="A71" t="s">
        <v>8</v>
      </c>
      <c r="B71" t="s">
        <v>9</v>
      </c>
      <c r="C71" s="10" t="s">
        <v>30</v>
      </c>
      <c r="D71" t="s">
        <v>11</v>
      </c>
      <c r="E71" s="7">
        <v>1766.3144199999999</v>
      </c>
    </row>
    <row r="72" spans="1:5" x14ac:dyDescent="0.3">
      <c r="A72" t="s">
        <v>7</v>
      </c>
      <c r="B72" t="s">
        <v>9</v>
      </c>
      <c r="C72" s="10" t="s">
        <v>30</v>
      </c>
      <c r="D72" t="s">
        <v>11</v>
      </c>
      <c r="E72" s="7">
        <v>1657.7779500000001</v>
      </c>
    </row>
    <row r="73" spans="1:5" x14ac:dyDescent="0.3">
      <c r="A73" t="s">
        <v>8</v>
      </c>
      <c r="B73" t="s">
        <v>10</v>
      </c>
      <c r="C73" s="10" t="s">
        <v>31</v>
      </c>
      <c r="D73" t="s">
        <v>14</v>
      </c>
      <c r="E73" s="7">
        <v>679.94579999999996</v>
      </c>
    </row>
    <row r="74" spans="1:5" x14ac:dyDescent="0.3">
      <c r="A74" t="s">
        <v>7</v>
      </c>
      <c r="B74" t="s">
        <v>10</v>
      </c>
      <c r="C74" s="10" t="s">
        <v>31</v>
      </c>
      <c r="D74" t="s">
        <v>12</v>
      </c>
      <c r="E74" s="7">
        <v>1174.1726000000001</v>
      </c>
    </row>
    <row r="75" spans="1:5" x14ac:dyDescent="0.3">
      <c r="A75" t="s">
        <v>8</v>
      </c>
      <c r="B75" t="s">
        <v>10</v>
      </c>
      <c r="C75" s="10" t="s">
        <v>32</v>
      </c>
      <c r="D75" t="s">
        <v>11</v>
      </c>
      <c r="E75" s="7">
        <v>1194.6625899999999</v>
      </c>
    </row>
    <row r="76" spans="1:5" x14ac:dyDescent="0.3">
      <c r="A76" t="s">
        <v>8</v>
      </c>
      <c r="B76" t="s">
        <v>10</v>
      </c>
      <c r="C76" s="10" t="s">
        <v>31</v>
      </c>
      <c r="D76" t="s">
        <v>12</v>
      </c>
      <c r="E76" s="7">
        <v>772.68540000000007</v>
      </c>
    </row>
    <row r="77" spans="1:5" x14ac:dyDescent="0.3">
      <c r="A77" t="s">
        <v>8</v>
      </c>
      <c r="B77" t="s">
        <v>10</v>
      </c>
      <c r="C77" s="10" t="s">
        <v>32</v>
      </c>
      <c r="D77" t="s">
        <v>13</v>
      </c>
      <c r="E77" s="7">
        <v>1135.6660900000002</v>
      </c>
    </row>
    <row r="78" spans="1:5" x14ac:dyDescent="0.3">
      <c r="A78" t="s">
        <v>7</v>
      </c>
      <c r="B78" t="s">
        <v>10</v>
      </c>
      <c r="C78" s="10" t="s">
        <v>31</v>
      </c>
      <c r="D78" t="s">
        <v>11</v>
      </c>
      <c r="E78" s="7">
        <v>394.74131</v>
      </c>
    </row>
    <row r="79" spans="1:5" x14ac:dyDescent="0.3">
      <c r="A79" t="s">
        <v>8</v>
      </c>
      <c r="B79" t="s">
        <v>10</v>
      </c>
      <c r="C79" s="10" t="s">
        <v>33</v>
      </c>
      <c r="D79" t="s">
        <v>11</v>
      </c>
      <c r="E79" s="7">
        <v>153.24697</v>
      </c>
    </row>
    <row r="80" spans="1:5" x14ac:dyDescent="0.3">
      <c r="A80" t="s">
        <v>7</v>
      </c>
      <c r="B80" t="s">
        <v>10</v>
      </c>
      <c r="C80" s="10" t="s">
        <v>33</v>
      </c>
      <c r="D80" t="s">
        <v>14</v>
      </c>
      <c r="E80" s="7">
        <v>275.502095</v>
      </c>
    </row>
    <row r="81" spans="1:5" x14ac:dyDescent="0.3">
      <c r="A81" t="s">
        <v>7</v>
      </c>
      <c r="B81" t="s">
        <v>10</v>
      </c>
      <c r="C81" s="10" t="s">
        <v>32</v>
      </c>
      <c r="D81" t="s">
        <v>13</v>
      </c>
      <c r="E81" s="7">
        <v>657.10243500000001</v>
      </c>
    </row>
    <row r="82" spans="1:5" x14ac:dyDescent="0.3">
      <c r="A82" t="s">
        <v>8</v>
      </c>
      <c r="B82" t="s">
        <v>10</v>
      </c>
      <c r="C82" s="10" t="s">
        <v>31</v>
      </c>
      <c r="D82" t="s">
        <v>14</v>
      </c>
      <c r="E82" s="7">
        <v>444.12131499999998</v>
      </c>
    </row>
    <row r="83" spans="1:5" x14ac:dyDescent="0.3">
      <c r="A83" t="s">
        <v>7</v>
      </c>
      <c r="B83" t="s">
        <v>10</v>
      </c>
      <c r="C83" s="10" t="s">
        <v>33</v>
      </c>
      <c r="D83" t="s">
        <v>14</v>
      </c>
      <c r="E83" s="7">
        <v>793.52911500000005</v>
      </c>
    </row>
    <row r="84" spans="1:5" x14ac:dyDescent="0.3">
      <c r="A84" t="s">
        <v>8</v>
      </c>
      <c r="B84" t="s">
        <v>9</v>
      </c>
      <c r="C84" s="10" t="s">
        <v>33</v>
      </c>
      <c r="D84" t="s">
        <v>11</v>
      </c>
      <c r="E84" s="7">
        <v>3716.51638</v>
      </c>
    </row>
    <row r="85" spans="1:5" x14ac:dyDescent="0.3">
      <c r="A85" t="s">
        <v>7</v>
      </c>
      <c r="B85" t="s">
        <v>10</v>
      </c>
      <c r="C85" s="10" t="s">
        <v>34</v>
      </c>
      <c r="D85" t="s">
        <v>13</v>
      </c>
      <c r="E85" s="7">
        <v>1103.36617</v>
      </c>
    </row>
    <row r="86" spans="1:5" x14ac:dyDescent="0.3">
      <c r="A86" t="s">
        <v>7</v>
      </c>
      <c r="B86" t="s">
        <v>9</v>
      </c>
      <c r="C86" s="10" t="s">
        <v>32</v>
      </c>
      <c r="D86" t="s">
        <v>12</v>
      </c>
      <c r="E86" s="7">
        <v>3983.6518999999998</v>
      </c>
    </row>
    <row r="87" spans="1:5" x14ac:dyDescent="0.3">
      <c r="A87" t="s">
        <v>8</v>
      </c>
      <c r="B87" t="s">
        <v>9</v>
      </c>
      <c r="C87" s="10" t="s">
        <v>30</v>
      </c>
      <c r="D87" t="s">
        <v>13</v>
      </c>
      <c r="E87" s="7">
        <v>2109.8554049999998</v>
      </c>
    </row>
    <row r="88" spans="1:5" x14ac:dyDescent="0.3">
      <c r="A88" t="s">
        <v>7</v>
      </c>
      <c r="B88" t="s">
        <v>9</v>
      </c>
      <c r="C88" s="10" t="s">
        <v>32</v>
      </c>
      <c r="D88" t="s">
        <v>13</v>
      </c>
      <c r="E88" s="7">
        <v>4357.8939399999999</v>
      </c>
    </row>
    <row r="89" spans="1:5" x14ac:dyDescent="0.3">
      <c r="A89" t="s">
        <v>7</v>
      </c>
      <c r="B89" t="s">
        <v>10</v>
      </c>
      <c r="C89" s="10" t="s">
        <v>31</v>
      </c>
      <c r="D89" t="s">
        <v>12</v>
      </c>
      <c r="E89" s="7">
        <v>1107.3175999999999</v>
      </c>
    </row>
    <row r="90" spans="1:5" x14ac:dyDescent="0.3">
      <c r="A90" t="s">
        <v>7</v>
      </c>
      <c r="B90" t="s">
        <v>10</v>
      </c>
      <c r="C90" s="10" t="s">
        <v>31</v>
      </c>
      <c r="D90" t="s">
        <v>13</v>
      </c>
      <c r="E90" s="7">
        <v>802.66665999999998</v>
      </c>
    </row>
    <row r="91" spans="1:5" x14ac:dyDescent="0.3">
      <c r="A91" t="s">
        <v>7</v>
      </c>
      <c r="B91" t="s">
        <v>10</v>
      </c>
      <c r="C91" s="10" t="s">
        <v>31</v>
      </c>
      <c r="D91" t="s">
        <v>13</v>
      </c>
      <c r="E91" s="7">
        <v>1108.2577200000001</v>
      </c>
    </row>
    <row r="92" spans="1:5" x14ac:dyDescent="0.3">
      <c r="A92" t="s">
        <v>7</v>
      </c>
      <c r="B92" t="s">
        <v>10</v>
      </c>
      <c r="C92" s="10" t="s">
        <v>33</v>
      </c>
      <c r="D92" t="s">
        <v>11</v>
      </c>
      <c r="E92" s="7">
        <v>202.69740999999999</v>
      </c>
    </row>
    <row r="93" spans="1:5" x14ac:dyDescent="0.3">
      <c r="A93" t="s">
        <v>7</v>
      </c>
      <c r="B93" t="s">
        <v>10</v>
      </c>
      <c r="C93" s="10" t="s">
        <v>30</v>
      </c>
      <c r="D93" t="s">
        <v>13</v>
      </c>
      <c r="E93" s="7">
        <v>1094.213205</v>
      </c>
    </row>
    <row r="94" spans="1:5" x14ac:dyDescent="0.3">
      <c r="A94" t="s">
        <v>8</v>
      </c>
      <c r="B94" t="s">
        <v>9</v>
      </c>
      <c r="C94" s="10" t="s">
        <v>31</v>
      </c>
      <c r="D94" t="s">
        <v>14</v>
      </c>
      <c r="E94" s="7">
        <v>3018.4936699999998</v>
      </c>
    </row>
    <row r="95" spans="1:5" x14ac:dyDescent="0.3">
      <c r="A95" t="s">
        <v>8</v>
      </c>
      <c r="B95" t="s">
        <v>10</v>
      </c>
      <c r="C95" s="10" t="s">
        <v>32</v>
      </c>
      <c r="D95" t="s">
        <v>13</v>
      </c>
      <c r="E95" s="7">
        <v>572.90053</v>
      </c>
    </row>
    <row r="96" spans="1:5" x14ac:dyDescent="0.3">
      <c r="A96" t="s">
        <v>7</v>
      </c>
      <c r="B96" t="s">
        <v>9</v>
      </c>
      <c r="C96" s="10" t="s">
        <v>32</v>
      </c>
      <c r="D96" t="s">
        <v>12</v>
      </c>
      <c r="E96" s="7">
        <v>4729.1054999999997</v>
      </c>
    </row>
    <row r="97" spans="1:5" x14ac:dyDescent="0.3">
      <c r="A97" t="s">
        <v>7</v>
      </c>
      <c r="B97" t="s">
        <v>10</v>
      </c>
      <c r="C97" s="10" t="s">
        <v>33</v>
      </c>
      <c r="D97" t="s">
        <v>11</v>
      </c>
      <c r="E97" s="7">
        <v>376.68838</v>
      </c>
    </row>
    <row r="98" spans="1:5" x14ac:dyDescent="0.3">
      <c r="A98" t="s">
        <v>7</v>
      </c>
      <c r="B98" t="s">
        <v>10</v>
      </c>
      <c r="C98" s="10" t="s">
        <v>32</v>
      </c>
      <c r="D98" t="s">
        <v>12</v>
      </c>
      <c r="E98" s="7">
        <v>1210.5319999999999</v>
      </c>
    </row>
    <row r="99" spans="1:5" x14ac:dyDescent="0.3">
      <c r="A99" t="s">
        <v>8</v>
      </c>
      <c r="B99" t="s">
        <v>10</v>
      </c>
      <c r="C99" s="10" t="s">
        <v>33</v>
      </c>
      <c r="D99" t="s">
        <v>11</v>
      </c>
      <c r="E99" s="7">
        <v>1022.62842</v>
      </c>
    </row>
    <row r="100" spans="1:5" x14ac:dyDescent="0.3">
      <c r="A100" t="s">
        <v>8</v>
      </c>
      <c r="B100" t="s">
        <v>9</v>
      </c>
      <c r="C100" s="10" t="s">
        <v>30</v>
      </c>
      <c r="D100" t="s">
        <v>14</v>
      </c>
      <c r="E100" s="7">
        <v>2241.26485</v>
      </c>
    </row>
    <row r="101" spans="1:5" x14ac:dyDescent="0.3">
      <c r="A101" t="s">
        <v>8</v>
      </c>
      <c r="B101" t="s">
        <v>9</v>
      </c>
      <c r="C101" s="10" t="s">
        <v>30</v>
      </c>
      <c r="D101" t="s">
        <v>12</v>
      </c>
      <c r="E101" s="7">
        <v>1582.0699</v>
      </c>
    </row>
    <row r="102" spans="1:5" x14ac:dyDescent="0.3">
      <c r="A102" t="s">
        <v>7</v>
      </c>
      <c r="B102" t="s">
        <v>10</v>
      </c>
      <c r="C102" s="10" t="s">
        <v>32</v>
      </c>
      <c r="D102" t="s">
        <v>12</v>
      </c>
      <c r="E102" s="7">
        <v>618.61270000000002</v>
      </c>
    </row>
    <row r="103" spans="1:5" x14ac:dyDescent="0.3">
      <c r="A103" t="s">
        <v>8</v>
      </c>
      <c r="B103" t="s">
        <v>10</v>
      </c>
      <c r="C103" s="10" t="s">
        <v>31</v>
      </c>
      <c r="D103" t="s">
        <v>14</v>
      </c>
      <c r="E103" s="7">
        <v>364.50894</v>
      </c>
    </row>
    <row r="104" spans="1:5" x14ac:dyDescent="0.3">
      <c r="A104" t="s">
        <v>7</v>
      </c>
      <c r="B104" t="s">
        <v>10</v>
      </c>
      <c r="C104" s="10" t="s">
        <v>32</v>
      </c>
      <c r="D104" t="s">
        <v>14</v>
      </c>
      <c r="E104" s="7">
        <v>2134.4846699999998</v>
      </c>
    </row>
    <row r="105" spans="1:5" x14ac:dyDescent="0.3">
      <c r="A105" t="s">
        <v>7</v>
      </c>
      <c r="B105" t="s">
        <v>9</v>
      </c>
      <c r="C105" s="10" t="s">
        <v>31</v>
      </c>
      <c r="D105" t="s">
        <v>11</v>
      </c>
      <c r="E105" s="7">
        <v>3094.2191800000001</v>
      </c>
    </row>
    <row r="106" spans="1:5" x14ac:dyDescent="0.3">
      <c r="A106" t="s">
        <v>7</v>
      </c>
      <c r="B106" t="s">
        <v>10</v>
      </c>
      <c r="C106" s="10" t="s">
        <v>31</v>
      </c>
      <c r="D106" t="s">
        <v>12</v>
      </c>
      <c r="E106" s="7">
        <v>500.38530000000003</v>
      </c>
    </row>
    <row r="107" spans="1:5" x14ac:dyDescent="0.3">
      <c r="A107" t="s">
        <v>8</v>
      </c>
      <c r="B107" t="s">
        <v>9</v>
      </c>
      <c r="C107" s="10" t="s">
        <v>31</v>
      </c>
      <c r="D107" t="s">
        <v>13</v>
      </c>
      <c r="E107" s="7">
        <v>1756.037975</v>
      </c>
    </row>
    <row r="108" spans="1:5" x14ac:dyDescent="0.3">
      <c r="A108" t="s">
        <v>7</v>
      </c>
      <c r="B108" t="s">
        <v>10</v>
      </c>
      <c r="C108" s="10" t="s">
        <v>31</v>
      </c>
      <c r="D108" t="s">
        <v>12</v>
      </c>
      <c r="E108" s="7">
        <v>233.15189999999998</v>
      </c>
    </row>
    <row r="109" spans="1:5" x14ac:dyDescent="0.3">
      <c r="A109" t="s">
        <v>8</v>
      </c>
      <c r="B109" t="s">
        <v>10</v>
      </c>
      <c r="C109" s="10" t="s">
        <v>32</v>
      </c>
      <c r="D109" t="s">
        <v>13</v>
      </c>
      <c r="E109" s="7">
        <v>387.73042500000003</v>
      </c>
    </row>
    <row r="110" spans="1:5" x14ac:dyDescent="0.3">
      <c r="A110" t="s">
        <v>8</v>
      </c>
      <c r="B110" t="s">
        <v>10</v>
      </c>
      <c r="C110" s="10" t="s">
        <v>31</v>
      </c>
      <c r="D110" t="s">
        <v>11</v>
      </c>
      <c r="E110" s="7">
        <v>286.71195999999998</v>
      </c>
    </row>
    <row r="111" spans="1:5" x14ac:dyDescent="0.3">
      <c r="A111" t="s">
        <v>8</v>
      </c>
      <c r="B111" t="s">
        <v>9</v>
      </c>
      <c r="C111" s="10" t="s">
        <v>33</v>
      </c>
      <c r="D111" t="s">
        <v>11</v>
      </c>
      <c r="E111" s="7">
        <v>4705.55321</v>
      </c>
    </row>
    <row r="112" spans="1:5" x14ac:dyDescent="0.3">
      <c r="A112" t="s">
        <v>8</v>
      </c>
      <c r="B112" t="s">
        <v>10</v>
      </c>
      <c r="C112" s="10" t="s">
        <v>32</v>
      </c>
      <c r="D112" t="s">
        <v>13</v>
      </c>
      <c r="E112" s="7">
        <v>1082.5253699999998</v>
      </c>
    </row>
    <row r="113" spans="1:5" x14ac:dyDescent="0.3">
      <c r="A113" t="s">
        <v>7</v>
      </c>
      <c r="B113" t="s">
        <v>10</v>
      </c>
      <c r="C113" s="10" t="s">
        <v>31</v>
      </c>
      <c r="D113" t="s">
        <v>12</v>
      </c>
      <c r="E113" s="7">
        <v>1188.1358</v>
      </c>
    </row>
    <row r="114" spans="1:5" x14ac:dyDescent="0.3">
      <c r="A114" t="s">
        <v>8</v>
      </c>
      <c r="B114" t="s">
        <v>10</v>
      </c>
      <c r="C114" s="10" t="s">
        <v>32</v>
      </c>
      <c r="D114" t="s">
        <v>12</v>
      </c>
      <c r="E114" s="7">
        <v>464.67590000000001</v>
      </c>
    </row>
    <row r="115" spans="1:5" x14ac:dyDescent="0.3">
      <c r="A115" t="s">
        <v>7</v>
      </c>
      <c r="B115" t="s">
        <v>10</v>
      </c>
      <c r="C115" s="10" t="s">
        <v>33</v>
      </c>
      <c r="D115" t="s">
        <v>13</v>
      </c>
      <c r="E115" s="7">
        <v>240.47337999999999</v>
      </c>
    </row>
    <row r="116" spans="1:5" x14ac:dyDescent="0.3">
      <c r="A116" t="s">
        <v>8</v>
      </c>
      <c r="B116" t="s">
        <v>10</v>
      </c>
      <c r="C116" s="10" t="s">
        <v>32</v>
      </c>
      <c r="D116" t="s">
        <v>14</v>
      </c>
      <c r="E116" s="7">
        <v>1148.8316950000001</v>
      </c>
    </row>
    <row r="117" spans="1:5" x14ac:dyDescent="0.3">
      <c r="A117" t="s">
        <v>8</v>
      </c>
      <c r="B117" t="s">
        <v>10</v>
      </c>
      <c r="C117" s="10" t="s">
        <v>31</v>
      </c>
      <c r="D117" t="s">
        <v>14</v>
      </c>
      <c r="E117" s="7">
        <v>3025.9995559999998</v>
      </c>
    </row>
    <row r="118" spans="1:5" x14ac:dyDescent="0.3">
      <c r="A118" t="s">
        <v>8</v>
      </c>
      <c r="B118" t="s">
        <v>10</v>
      </c>
      <c r="C118" s="10" t="s">
        <v>34</v>
      </c>
      <c r="D118" t="s">
        <v>11</v>
      </c>
      <c r="E118" s="7">
        <v>1138.1325400000001</v>
      </c>
    </row>
    <row r="119" spans="1:5" x14ac:dyDescent="0.3">
      <c r="A119" t="s">
        <v>7</v>
      </c>
      <c r="B119" t="s">
        <v>9</v>
      </c>
      <c r="C119" s="10" t="s">
        <v>31</v>
      </c>
      <c r="D119" t="s">
        <v>11</v>
      </c>
      <c r="E119" s="7">
        <v>1910.7779600000001</v>
      </c>
    </row>
    <row r="120" spans="1:5" x14ac:dyDescent="0.3">
      <c r="A120" t="s">
        <v>7</v>
      </c>
      <c r="B120" t="s">
        <v>10</v>
      </c>
      <c r="C120" s="10" t="s">
        <v>31</v>
      </c>
      <c r="D120" t="s">
        <v>11</v>
      </c>
      <c r="E120" s="7">
        <v>860.13292999999999</v>
      </c>
    </row>
    <row r="121" spans="1:5" x14ac:dyDescent="0.3">
      <c r="A121" t="s">
        <v>7</v>
      </c>
      <c r="B121" t="s">
        <v>10</v>
      </c>
      <c r="C121" s="10" t="s">
        <v>30</v>
      </c>
      <c r="D121" t="s">
        <v>13</v>
      </c>
      <c r="E121" s="7">
        <v>668.64313000000004</v>
      </c>
    </row>
    <row r="122" spans="1:5" x14ac:dyDescent="0.3">
      <c r="A122" t="s">
        <v>8</v>
      </c>
      <c r="B122" t="s">
        <v>10</v>
      </c>
      <c r="C122" s="10" t="s">
        <v>33</v>
      </c>
      <c r="D122" t="s">
        <v>12</v>
      </c>
      <c r="E122" s="7">
        <v>774.03370000000007</v>
      </c>
    </row>
    <row r="123" spans="1:5" x14ac:dyDescent="0.3">
      <c r="A123" t="s">
        <v>8</v>
      </c>
      <c r="B123" t="s">
        <v>10</v>
      </c>
      <c r="C123" s="10" t="s">
        <v>30</v>
      </c>
      <c r="D123" t="s">
        <v>14</v>
      </c>
      <c r="E123" s="7">
        <v>170.56244999999998</v>
      </c>
    </row>
    <row r="124" spans="1:5" x14ac:dyDescent="0.3">
      <c r="A124" t="s">
        <v>7</v>
      </c>
      <c r="B124" t="s">
        <v>10</v>
      </c>
      <c r="C124" s="10" t="s">
        <v>31</v>
      </c>
      <c r="D124" t="s">
        <v>13</v>
      </c>
      <c r="E124" s="7">
        <v>225.747525</v>
      </c>
    </row>
    <row r="125" spans="1:5" x14ac:dyDescent="0.3">
      <c r="A125" t="s">
        <v>8</v>
      </c>
      <c r="B125" t="s">
        <v>9</v>
      </c>
      <c r="C125" s="10" t="s">
        <v>32</v>
      </c>
      <c r="D125" t="s">
        <v>14</v>
      </c>
      <c r="E125" s="7">
        <v>3955.6494499999999</v>
      </c>
    </row>
    <row r="126" spans="1:5" x14ac:dyDescent="0.3">
      <c r="A126" t="s">
        <v>7</v>
      </c>
      <c r="B126" t="s">
        <v>10</v>
      </c>
      <c r="C126" s="10" t="s">
        <v>32</v>
      </c>
      <c r="D126" t="s">
        <v>13</v>
      </c>
      <c r="E126" s="7">
        <v>1011.500885</v>
      </c>
    </row>
    <row r="127" spans="1:5" x14ac:dyDescent="0.3">
      <c r="A127" t="s">
        <v>7</v>
      </c>
      <c r="B127" t="s">
        <v>10</v>
      </c>
      <c r="C127" s="10" t="s">
        <v>31</v>
      </c>
      <c r="D127" t="s">
        <v>14</v>
      </c>
      <c r="E127" s="7">
        <v>338.53991500000001</v>
      </c>
    </row>
    <row r="128" spans="1:5" x14ac:dyDescent="0.3">
      <c r="A128" t="s">
        <v>7</v>
      </c>
      <c r="B128" t="s">
        <v>9</v>
      </c>
      <c r="C128" s="10" t="s">
        <v>31</v>
      </c>
      <c r="D128" t="s">
        <v>12</v>
      </c>
      <c r="E128" s="7">
        <v>1708.1080000000002</v>
      </c>
    </row>
    <row r="129" spans="1:5" x14ac:dyDescent="0.3">
      <c r="A129" t="s">
        <v>7</v>
      </c>
      <c r="B129" t="s">
        <v>10</v>
      </c>
      <c r="C129" s="10" t="s">
        <v>33</v>
      </c>
      <c r="D129" t="s">
        <v>12</v>
      </c>
      <c r="E129" s="7">
        <v>963.4538</v>
      </c>
    </row>
    <row r="130" spans="1:5" x14ac:dyDescent="0.3">
      <c r="A130" t="s">
        <v>7</v>
      </c>
      <c r="B130" t="s">
        <v>9</v>
      </c>
      <c r="C130" s="10" t="s">
        <v>29</v>
      </c>
      <c r="D130" t="s">
        <v>13</v>
      </c>
      <c r="E130" s="7">
        <v>3273.4186300000001</v>
      </c>
    </row>
    <row r="131" spans="1:5" x14ac:dyDescent="0.3">
      <c r="A131" t="s">
        <v>8</v>
      </c>
      <c r="B131" t="s">
        <v>10</v>
      </c>
      <c r="C131" s="10" t="s">
        <v>32</v>
      </c>
      <c r="D131" t="s">
        <v>12</v>
      </c>
      <c r="E131" s="7">
        <v>608.2405</v>
      </c>
    </row>
    <row r="132" spans="1:5" x14ac:dyDescent="0.3">
      <c r="A132" t="s">
        <v>7</v>
      </c>
      <c r="B132" t="s">
        <v>10</v>
      </c>
      <c r="C132" s="10" t="s">
        <v>31</v>
      </c>
      <c r="D132" t="s">
        <v>14</v>
      </c>
      <c r="E132" s="7">
        <v>1281.5444949999999</v>
      </c>
    </row>
    <row r="133" spans="1:5" x14ac:dyDescent="0.3">
      <c r="A133" t="s">
        <v>7</v>
      </c>
      <c r="B133" t="s">
        <v>10</v>
      </c>
      <c r="C133" s="10" t="s">
        <v>30</v>
      </c>
      <c r="D133" t="s">
        <v>14</v>
      </c>
      <c r="E133" s="7">
        <v>1361.6358599999999</v>
      </c>
    </row>
    <row r="134" spans="1:5" x14ac:dyDescent="0.3">
      <c r="A134" t="s">
        <v>7</v>
      </c>
      <c r="B134" t="s">
        <v>10</v>
      </c>
      <c r="C134" s="10" t="s">
        <v>33</v>
      </c>
      <c r="D134" t="s">
        <v>12</v>
      </c>
      <c r="E134" s="7">
        <v>1116.3568</v>
      </c>
    </row>
    <row r="135" spans="1:5" x14ac:dyDescent="0.3">
      <c r="A135" t="s">
        <v>8</v>
      </c>
      <c r="B135" t="s">
        <v>10</v>
      </c>
      <c r="C135" s="10" t="s">
        <v>31</v>
      </c>
      <c r="D135" t="s">
        <v>13</v>
      </c>
      <c r="E135" s="7">
        <v>163.25644500000001</v>
      </c>
    </row>
    <row r="136" spans="1:5" x14ac:dyDescent="0.3">
      <c r="A136" t="s">
        <v>7</v>
      </c>
      <c r="B136" t="s">
        <v>10</v>
      </c>
      <c r="C136" s="10" t="s">
        <v>31</v>
      </c>
      <c r="D136" t="s">
        <v>14</v>
      </c>
      <c r="E136" s="7">
        <v>245.721115</v>
      </c>
    </row>
    <row r="137" spans="1:5" x14ac:dyDescent="0.3">
      <c r="A137" t="s">
        <v>7</v>
      </c>
      <c r="B137" t="s">
        <v>10</v>
      </c>
      <c r="C137" s="10" t="s">
        <v>31</v>
      </c>
      <c r="D137" t="s">
        <v>11</v>
      </c>
      <c r="E137" s="7">
        <v>215.56815</v>
      </c>
    </row>
    <row r="138" spans="1:5" x14ac:dyDescent="0.3">
      <c r="A138" t="s">
        <v>8</v>
      </c>
      <c r="B138" t="s">
        <v>10</v>
      </c>
      <c r="C138" s="10" t="s">
        <v>32</v>
      </c>
      <c r="D138" t="s">
        <v>12</v>
      </c>
      <c r="E138" s="7">
        <v>126.1442</v>
      </c>
    </row>
    <row r="139" spans="1:5" x14ac:dyDescent="0.3">
      <c r="A139" t="s">
        <v>8</v>
      </c>
      <c r="B139" t="s">
        <v>10</v>
      </c>
      <c r="C139" s="10" t="s">
        <v>31</v>
      </c>
      <c r="D139" t="s">
        <v>13</v>
      </c>
      <c r="E139" s="7">
        <v>204.56852499999999</v>
      </c>
    </row>
    <row r="140" spans="1:5" x14ac:dyDescent="0.3">
      <c r="A140" t="s">
        <v>7</v>
      </c>
      <c r="B140" t="s">
        <v>10</v>
      </c>
      <c r="C140" s="10" t="s">
        <v>32</v>
      </c>
      <c r="D140" t="s">
        <v>11</v>
      </c>
      <c r="E140" s="7">
        <v>2732.2733859999998</v>
      </c>
    </row>
    <row r="141" spans="1:5" x14ac:dyDescent="0.3">
      <c r="A141" t="s">
        <v>7</v>
      </c>
      <c r="B141" t="s">
        <v>10</v>
      </c>
      <c r="C141" s="10" t="s">
        <v>33</v>
      </c>
      <c r="D141" t="s">
        <v>12</v>
      </c>
      <c r="E141" s="7">
        <v>216.67320000000001</v>
      </c>
    </row>
    <row r="142" spans="1:5" x14ac:dyDescent="0.3">
      <c r="A142" t="s">
        <v>8</v>
      </c>
      <c r="B142" t="s">
        <v>10</v>
      </c>
      <c r="C142" s="10" t="s">
        <v>30</v>
      </c>
      <c r="D142" t="s">
        <v>14</v>
      </c>
      <c r="E142" s="7">
        <v>2737.5904780000001</v>
      </c>
    </row>
    <row r="143" spans="1:5" x14ac:dyDescent="0.3">
      <c r="A143" t="s">
        <v>8</v>
      </c>
      <c r="B143" t="s">
        <v>10</v>
      </c>
      <c r="C143" s="10" t="s">
        <v>32</v>
      </c>
      <c r="D143" t="s">
        <v>14</v>
      </c>
      <c r="E143" s="7">
        <v>349.05491000000001</v>
      </c>
    </row>
    <row r="144" spans="1:5" x14ac:dyDescent="0.3">
      <c r="A144" t="s">
        <v>8</v>
      </c>
      <c r="B144" t="s">
        <v>9</v>
      </c>
      <c r="C144" s="10" t="s">
        <v>31</v>
      </c>
      <c r="D144" t="s">
        <v>11</v>
      </c>
      <c r="E144" s="7">
        <v>1897.2494999999999</v>
      </c>
    </row>
    <row r="145" spans="1:5" x14ac:dyDescent="0.3">
      <c r="A145" t="s">
        <v>8</v>
      </c>
      <c r="B145" t="s">
        <v>10</v>
      </c>
      <c r="C145" s="10" t="s">
        <v>31</v>
      </c>
      <c r="D145" t="s">
        <v>13</v>
      </c>
      <c r="E145" s="7">
        <v>1815.7876000000001</v>
      </c>
    </row>
    <row r="146" spans="1:5" x14ac:dyDescent="0.3">
      <c r="A146" t="s">
        <v>8</v>
      </c>
      <c r="B146" t="s">
        <v>9</v>
      </c>
      <c r="C146" s="10" t="s">
        <v>31</v>
      </c>
      <c r="D146" t="s">
        <v>13</v>
      </c>
      <c r="E146" s="7">
        <v>2074.5989099999997</v>
      </c>
    </row>
    <row r="147" spans="1:5" x14ac:dyDescent="0.3">
      <c r="A147" t="s">
        <v>7</v>
      </c>
      <c r="B147" t="s">
        <v>10</v>
      </c>
      <c r="C147" s="10" t="s">
        <v>33</v>
      </c>
      <c r="D147" t="s">
        <v>11</v>
      </c>
      <c r="E147" s="7">
        <v>513.82566999999995</v>
      </c>
    </row>
    <row r="148" spans="1:5" x14ac:dyDescent="0.3">
      <c r="A148" t="s">
        <v>8</v>
      </c>
      <c r="B148" t="s">
        <v>9</v>
      </c>
      <c r="C148" s="10" t="s">
        <v>32</v>
      </c>
      <c r="D148" t="s">
        <v>13</v>
      </c>
      <c r="E148" s="7">
        <v>4072.0551050000004</v>
      </c>
    </row>
    <row r="149" spans="1:5" x14ac:dyDescent="0.3">
      <c r="A149" t="s">
        <v>7</v>
      </c>
      <c r="B149" t="s">
        <v>10</v>
      </c>
      <c r="C149" s="10" t="s">
        <v>33</v>
      </c>
      <c r="D149" t="s">
        <v>11</v>
      </c>
      <c r="E149" s="7">
        <v>987.76077000000009</v>
      </c>
    </row>
    <row r="150" spans="1:5" x14ac:dyDescent="0.3">
      <c r="A150" t="s">
        <v>7</v>
      </c>
      <c r="B150" t="s">
        <v>10</v>
      </c>
      <c r="C150" s="10" t="s">
        <v>33</v>
      </c>
      <c r="D150" t="s">
        <v>13</v>
      </c>
      <c r="E150" s="7">
        <v>1095.96947</v>
      </c>
    </row>
    <row r="151" spans="1:5" x14ac:dyDescent="0.3">
      <c r="A151" t="s">
        <v>8</v>
      </c>
      <c r="B151" t="s">
        <v>10</v>
      </c>
      <c r="C151" s="10" t="s">
        <v>31</v>
      </c>
      <c r="D151" t="s">
        <v>12</v>
      </c>
      <c r="E151" s="7">
        <v>184.25190000000001</v>
      </c>
    </row>
    <row r="152" spans="1:5" x14ac:dyDescent="0.3">
      <c r="A152" t="s">
        <v>8</v>
      </c>
      <c r="B152" t="s">
        <v>10</v>
      </c>
      <c r="C152" s="10" t="s">
        <v>30</v>
      </c>
      <c r="D152" t="s">
        <v>13</v>
      </c>
      <c r="E152" s="7">
        <v>512.52157</v>
      </c>
    </row>
    <row r="153" spans="1:5" x14ac:dyDescent="0.3">
      <c r="A153" t="s">
        <v>8</v>
      </c>
      <c r="B153" t="s">
        <v>10</v>
      </c>
      <c r="C153" s="10" t="s">
        <v>31</v>
      </c>
      <c r="D153" t="s">
        <v>11</v>
      </c>
      <c r="E153" s="7">
        <v>778.96350000000007</v>
      </c>
    </row>
    <row r="154" spans="1:5" x14ac:dyDescent="0.3">
      <c r="A154" t="s">
        <v>7</v>
      </c>
      <c r="B154" t="s">
        <v>10</v>
      </c>
      <c r="C154" s="10" t="s">
        <v>33</v>
      </c>
      <c r="D154" t="s">
        <v>14</v>
      </c>
      <c r="E154" s="7">
        <v>633.43435499999998</v>
      </c>
    </row>
    <row r="155" spans="1:5" x14ac:dyDescent="0.3">
      <c r="A155" t="s">
        <v>7</v>
      </c>
      <c r="B155" t="s">
        <v>9</v>
      </c>
      <c r="C155" s="10" t="s">
        <v>30</v>
      </c>
      <c r="D155" t="s">
        <v>14</v>
      </c>
      <c r="E155" s="7">
        <v>1996.4746299999999</v>
      </c>
    </row>
    <row r="156" spans="1:5" x14ac:dyDescent="0.3">
      <c r="A156" t="s">
        <v>7</v>
      </c>
      <c r="B156" t="s">
        <v>10</v>
      </c>
      <c r="C156" s="10" t="s">
        <v>31</v>
      </c>
      <c r="D156" t="s">
        <v>14</v>
      </c>
      <c r="E156" s="7">
        <v>707.71893999999998</v>
      </c>
    </row>
    <row r="157" spans="1:5" x14ac:dyDescent="0.3">
      <c r="A157" t="s">
        <v>8</v>
      </c>
      <c r="B157" t="s">
        <v>10</v>
      </c>
      <c r="C157" s="10" t="s">
        <v>33</v>
      </c>
      <c r="D157" t="s">
        <v>13</v>
      </c>
      <c r="E157" s="7">
        <v>694.87007999999992</v>
      </c>
    </row>
    <row r="158" spans="1:5" x14ac:dyDescent="0.3">
      <c r="A158" t="s">
        <v>8</v>
      </c>
      <c r="B158" t="s">
        <v>9</v>
      </c>
      <c r="C158" s="10" t="s">
        <v>30</v>
      </c>
      <c r="D158" t="s">
        <v>11</v>
      </c>
      <c r="E158" s="7">
        <v>2122.3675800000001</v>
      </c>
    </row>
    <row r="159" spans="1:5" x14ac:dyDescent="0.3">
      <c r="A159" t="s">
        <v>8</v>
      </c>
      <c r="B159" t="s">
        <v>9</v>
      </c>
      <c r="C159" s="10" t="s">
        <v>31</v>
      </c>
      <c r="D159" t="s">
        <v>14</v>
      </c>
      <c r="E159" s="7">
        <v>1551.818025</v>
      </c>
    </row>
    <row r="160" spans="1:5" x14ac:dyDescent="0.3">
      <c r="A160" t="s">
        <v>8</v>
      </c>
      <c r="B160" t="s">
        <v>9</v>
      </c>
      <c r="C160" s="10" t="s">
        <v>33</v>
      </c>
      <c r="D160" t="s">
        <v>11</v>
      </c>
      <c r="E160" s="7">
        <v>3695.02567</v>
      </c>
    </row>
    <row r="161" spans="1:5" x14ac:dyDescent="0.3">
      <c r="A161" t="s">
        <v>7</v>
      </c>
      <c r="B161" t="s">
        <v>10</v>
      </c>
      <c r="C161" s="10" t="s">
        <v>31</v>
      </c>
      <c r="D161" t="s">
        <v>11</v>
      </c>
      <c r="E161" s="7">
        <v>1974.9383379999999</v>
      </c>
    </row>
    <row r="162" spans="1:5" x14ac:dyDescent="0.3">
      <c r="A162" t="s">
        <v>7</v>
      </c>
      <c r="B162" t="s">
        <v>9</v>
      </c>
      <c r="C162" s="10" t="s">
        <v>31</v>
      </c>
      <c r="D162" t="s">
        <v>13</v>
      </c>
      <c r="E162" s="7">
        <v>2134.8705999999997</v>
      </c>
    </row>
    <row r="163" spans="1:5" x14ac:dyDescent="0.3">
      <c r="A163" t="s">
        <v>7</v>
      </c>
      <c r="B163" t="s">
        <v>9</v>
      </c>
      <c r="C163" s="10" t="s">
        <v>33</v>
      </c>
      <c r="D163" t="s">
        <v>11</v>
      </c>
      <c r="E163" s="7">
        <v>3614.9483500000001</v>
      </c>
    </row>
    <row r="164" spans="1:5" x14ac:dyDescent="0.3">
      <c r="A164" t="s">
        <v>8</v>
      </c>
      <c r="B164" t="s">
        <v>10</v>
      </c>
      <c r="C164" s="10" t="s">
        <v>33</v>
      </c>
      <c r="D164" t="s">
        <v>12</v>
      </c>
      <c r="E164" s="7">
        <v>1045.0552</v>
      </c>
    </row>
    <row r="165" spans="1:5" x14ac:dyDescent="0.3">
      <c r="A165" t="s">
        <v>7</v>
      </c>
      <c r="B165" t="s">
        <v>10</v>
      </c>
      <c r="C165" s="10" t="s">
        <v>31</v>
      </c>
      <c r="D165" t="s">
        <v>12</v>
      </c>
      <c r="E165" s="7">
        <v>515.21339999999998</v>
      </c>
    </row>
    <row r="166" spans="1:5" x14ac:dyDescent="0.3">
      <c r="A166" t="s">
        <v>8</v>
      </c>
      <c r="B166" t="s">
        <v>10</v>
      </c>
      <c r="C166" s="10" t="s">
        <v>31</v>
      </c>
      <c r="D166" t="s">
        <v>13</v>
      </c>
      <c r="E166" s="7">
        <v>502.81466</v>
      </c>
    </row>
    <row r="167" spans="1:5" x14ac:dyDescent="0.3">
      <c r="A167" t="s">
        <v>8</v>
      </c>
      <c r="B167" t="s">
        <v>10</v>
      </c>
      <c r="C167" s="10" t="s">
        <v>31</v>
      </c>
      <c r="D167" t="s">
        <v>14</v>
      </c>
      <c r="E167" s="7">
        <v>1040.7085849999999</v>
      </c>
    </row>
    <row r="168" spans="1:5" x14ac:dyDescent="0.3">
      <c r="A168" t="s">
        <v>7</v>
      </c>
      <c r="B168" t="s">
        <v>10</v>
      </c>
      <c r="C168" s="10" t="s">
        <v>33</v>
      </c>
      <c r="D168" t="s">
        <v>12</v>
      </c>
      <c r="E168" s="7">
        <v>483.06299999999999</v>
      </c>
    </row>
    <row r="169" spans="1:5" x14ac:dyDescent="0.3">
      <c r="A169" t="s">
        <v>7</v>
      </c>
      <c r="B169" t="s">
        <v>10</v>
      </c>
      <c r="C169" s="10" t="s">
        <v>32</v>
      </c>
      <c r="D169" t="s">
        <v>13</v>
      </c>
      <c r="E169" s="7">
        <v>612.87974499999996</v>
      </c>
    </row>
    <row r="170" spans="1:5" x14ac:dyDescent="0.3">
      <c r="A170" t="s">
        <v>7</v>
      </c>
      <c r="B170" t="s">
        <v>10</v>
      </c>
      <c r="C170" s="10" t="s">
        <v>32</v>
      </c>
      <c r="D170" t="s">
        <v>13</v>
      </c>
      <c r="E170" s="7">
        <v>271.927975</v>
      </c>
    </row>
    <row r="171" spans="1:5" x14ac:dyDescent="0.3">
      <c r="A171" t="s">
        <v>8</v>
      </c>
      <c r="B171" t="s">
        <v>10</v>
      </c>
      <c r="C171" s="10" t="s">
        <v>30</v>
      </c>
      <c r="D171" t="s">
        <v>14</v>
      </c>
      <c r="E171" s="7">
        <v>482.79049500000002</v>
      </c>
    </row>
    <row r="172" spans="1:5" x14ac:dyDescent="0.3">
      <c r="A172" t="s">
        <v>8</v>
      </c>
      <c r="B172" t="s">
        <v>10</v>
      </c>
      <c r="C172" s="10" t="s">
        <v>34</v>
      </c>
      <c r="D172" t="s">
        <v>11</v>
      </c>
      <c r="E172" s="7">
        <v>1340.5390299999999</v>
      </c>
    </row>
    <row r="173" spans="1:5" x14ac:dyDescent="0.3">
      <c r="A173" t="s">
        <v>8</v>
      </c>
      <c r="B173" t="s">
        <v>10</v>
      </c>
      <c r="C173" s="10" t="s">
        <v>32</v>
      </c>
      <c r="D173" t="s">
        <v>12</v>
      </c>
      <c r="E173" s="7">
        <v>811.66800000000001</v>
      </c>
    </row>
    <row r="174" spans="1:5" x14ac:dyDescent="0.3">
      <c r="A174" t="s">
        <v>8</v>
      </c>
      <c r="B174" t="s">
        <v>10</v>
      </c>
      <c r="C174" s="10" t="s">
        <v>29</v>
      </c>
      <c r="D174" t="s">
        <v>14</v>
      </c>
      <c r="E174" s="7">
        <v>169.47963999999999</v>
      </c>
    </row>
    <row r="175" spans="1:5" x14ac:dyDescent="0.3">
      <c r="A175" t="s">
        <v>7</v>
      </c>
      <c r="B175" t="s">
        <v>10</v>
      </c>
      <c r="C175" s="10" t="s">
        <v>32</v>
      </c>
      <c r="D175" t="s">
        <v>12</v>
      </c>
      <c r="E175" s="7">
        <v>524.60469999999998</v>
      </c>
    </row>
    <row r="176" spans="1:5" x14ac:dyDescent="0.3">
      <c r="A176" t="s">
        <v>7</v>
      </c>
      <c r="B176" t="s">
        <v>10</v>
      </c>
      <c r="C176" s="10" t="s">
        <v>32</v>
      </c>
      <c r="D176" t="s">
        <v>13</v>
      </c>
      <c r="E176" s="7">
        <v>285.54375500000003</v>
      </c>
    </row>
    <row r="177" spans="1:5" x14ac:dyDescent="0.3">
      <c r="A177" t="s">
        <v>7</v>
      </c>
      <c r="B177" t="s">
        <v>9</v>
      </c>
      <c r="C177" s="10" t="s">
        <v>33</v>
      </c>
      <c r="D177" t="s">
        <v>12</v>
      </c>
      <c r="E177" s="7">
        <v>4882.4449999999997</v>
      </c>
    </row>
    <row r="178" spans="1:5" x14ac:dyDescent="0.3">
      <c r="A178" t="s">
        <v>8</v>
      </c>
      <c r="B178" t="s">
        <v>10</v>
      </c>
      <c r="C178" s="10" t="s">
        <v>31</v>
      </c>
      <c r="D178" t="s">
        <v>13</v>
      </c>
      <c r="E178" s="7">
        <v>645.58626500000003</v>
      </c>
    </row>
    <row r="179" spans="1:5" x14ac:dyDescent="0.3">
      <c r="A179" t="s">
        <v>8</v>
      </c>
      <c r="B179" t="s">
        <v>10</v>
      </c>
      <c r="C179" s="10" t="s">
        <v>31</v>
      </c>
      <c r="D179" t="s">
        <v>12</v>
      </c>
      <c r="E179" s="7">
        <v>1043.6096</v>
      </c>
    </row>
    <row r="180" spans="1:5" x14ac:dyDescent="0.3">
      <c r="A180" t="s">
        <v>7</v>
      </c>
      <c r="B180" t="s">
        <v>10</v>
      </c>
      <c r="C180" s="10" t="s">
        <v>31</v>
      </c>
      <c r="D180" t="s">
        <v>12</v>
      </c>
      <c r="E180" s="7">
        <v>882.3279</v>
      </c>
    </row>
    <row r="181" spans="1:5" x14ac:dyDescent="0.3">
      <c r="A181" t="s">
        <v>7</v>
      </c>
      <c r="B181" t="s">
        <v>10</v>
      </c>
      <c r="C181" s="10" t="s">
        <v>32</v>
      </c>
      <c r="D181" t="s">
        <v>14</v>
      </c>
      <c r="E181" s="7">
        <v>853.828845</v>
      </c>
    </row>
    <row r="182" spans="1:5" x14ac:dyDescent="0.3">
      <c r="A182" t="s">
        <v>8</v>
      </c>
      <c r="B182" t="s">
        <v>10</v>
      </c>
      <c r="C182" s="10" t="s">
        <v>31</v>
      </c>
      <c r="D182" t="s">
        <v>13</v>
      </c>
      <c r="E182" s="7">
        <v>1173.5879049999999</v>
      </c>
    </row>
    <row r="183" spans="1:5" x14ac:dyDescent="0.3">
      <c r="A183" t="s">
        <v>7</v>
      </c>
      <c r="B183" t="s">
        <v>10</v>
      </c>
      <c r="C183" s="10" t="s">
        <v>33</v>
      </c>
      <c r="D183" t="s">
        <v>11</v>
      </c>
      <c r="E183" s="7">
        <v>163.18212</v>
      </c>
    </row>
    <row r="184" spans="1:5" x14ac:dyDescent="0.3">
      <c r="A184" t="s">
        <v>8</v>
      </c>
      <c r="B184" t="s">
        <v>10</v>
      </c>
      <c r="C184" s="10" t="s">
        <v>30</v>
      </c>
      <c r="D184" t="s">
        <v>14</v>
      </c>
      <c r="E184" s="7">
        <v>400.54225000000002</v>
      </c>
    </row>
    <row r="185" spans="1:5" x14ac:dyDescent="0.3">
      <c r="A185" t="s">
        <v>7</v>
      </c>
      <c r="B185" t="s">
        <v>10</v>
      </c>
      <c r="C185" s="10" t="s">
        <v>31</v>
      </c>
      <c r="D185" t="s">
        <v>13</v>
      </c>
      <c r="E185" s="7">
        <v>741.94778999999994</v>
      </c>
    </row>
    <row r="186" spans="1:5" x14ac:dyDescent="0.3">
      <c r="A186" t="s">
        <v>8</v>
      </c>
      <c r="B186" t="s">
        <v>10</v>
      </c>
      <c r="C186" s="10" t="s">
        <v>32</v>
      </c>
      <c r="D186" t="s">
        <v>11</v>
      </c>
      <c r="E186" s="7">
        <v>773.14270999999997</v>
      </c>
    </row>
    <row r="187" spans="1:5" x14ac:dyDescent="0.3">
      <c r="A187" t="s">
        <v>8</v>
      </c>
      <c r="B187" t="s">
        <v>9</v>
      </c>
      <c r="C187" s="10" t="s">
        <v>34</v>
      </c>
      <c r="D187" t="s">
        <v>14</v>
      </c>
      <c r="E187" s="7">
        <v>4375.333705</v>
      </c>
    </row>
    <row r="188" spans="1:5" x14ac:dyDescent="0.3">
      <c r="A188" t="s">
        <v>7</v>
      </c>
      <c r="B188" t="s">
        <v>10</v>
      </c>
      <c r="C188" s="10" t="s">
        <v>31</v>
      </c>
      <c r="D188" t="s">
        <v>11</v>
      </c>
      <c r="E188" s="7">
        <v>398.19767999999999</v>
      </c>
    </row>
    <row r="189" spans="1:5" x14ac:dyDescent="0.3">
      <c r="A189" t="s">
        <v>7</v>
      </c>
      <c r="B189" t="s">
        <v>10</v>
      </c>
      <c r="C189" s="10" t="s">
        <v>32</v>
      </c>
      <c r="D189" t="s">
        <v>12</v>
      </c>
      <c r="E189" s="7">
        <v>532.56510000000003</v>
      </c>
    </row>
    <row r="190" spans="1:5" x14ac:dyDescent="0.3">
      <c r="A190" t="s">
        <v>7</v>
      </c>
      <c r="B190" t="s">
        <v>10</v>
      </c>
      <c r="C190" s="10" t="s">
        <v>32</v>
      </c>
      <c r="D190" t="s">
        <v>12</v>
      </c>
      <c r="E190" s="7">
        <v>677.59609999999998</v>
      </c>
    </row>
    <row r="191" spans="1:5" x14ac:dyDescent="0.3">
      <c r="A191" t="s">
        <v>7</v>
      </c>
      <c r="B191" t="s">
        <v>10</v>
      </c>
      <c r="C191" s="10" t="s">
        <v>32</v>
      </c>
      <c r="D191" t="s">
        <v>13</v>
      </c>
      <c r="E191" s="7">
        <v>492.29158999999999</v>
      </c>
    </row>
    <row r="192" spans="1:5" x14ac:dyDescent="0.3">
      <c r="A192" t="s">
        <v>8</v>
      </c>
      <c r="B192" t="s">
        <v>10</v>
      </c>
      <c r="C192" s="10" t="s">
        <v>32</v>
      </c>
      <c r="D192" t="s">
        <v>11</v>
      </c>
      <c r="E192" s="7">
        <v>1255.76053</v>
      </c>
    </row>
    <row r="193" spans="1:5" x14ac:dyDescent="0.3">
      <c r="A193" t="s">
        <v>7</v>
      </c>
      <c r="B193" t="s">
        <v>10</v>
      </c>
      <c r="C193" s="10" t="s">
        <v>31</v>
      </c>
      <c r="D193" t="s">
        <v>12</v>
      </c>
      <c r="E193" s="7">
        <v>488.38659999999999</v>
      </c>
    </row>
    <row r="194" spans="1:5" x14ac:dyDescent="0.3">
      <c r="A194" t="s">
        <v>8</v>
      </c>
      <c r="B194" t="s">
        <v>10</v>
      </c>
      <c r="C194" s="10" t="s">
        <v>31</v>
      </c>
      <c r="D194" t="s">
        <v>11</v>
      </c>
      <c r="E194" s="7">
        <v>213.76536000000002</v>
      </c>
    </row>
    <row r="195" spans="1:5" x14ac:dyDescent="0.3">
      <c r="A195" t="s">
        <v>7</v>
      </c>
      <c r="B195" t="s">
        <v>10</v>
      </c>
      <c r="C195" s="10" t="s">
        <v>31</v>
      </c>
      <c r="D195" t="s">
        <v>13</v>
      </c>
      <c r="E195" s="7">
        <v>1204.4342000000001</v>
      </c>
    </row>
    <row r="196" spans="1:5" x14ac:dyDescent="0.3">
      <c r="A196" t="s">
        <v>8</v>
      </c>
      <c r="B196" t="s">
        <v>10</v>
      </c>
      <c r="C196" s="10" t="s">
        <v>32</v>
      </c>
      <c r="D196" t="s">
        <v>11</v>
      </c>
      <c r="E196" s="7">
        <v>113.74697</v>
      </c>
    </row>
    <row r="197" spans="1:5" x14ac:dyDescent="0.3">
      <c r="A197" t="s">
        <v>8</v>
      </c>
      <c r="B197" t="s">
        <v>10</v>
      </c>
      <c r="C197" s="10" t="s">
        <v>32</v>
      </c>
      <c r="D197" t="s">
        <v>13</v>
      </c>
      <c r="E197" s="7">
        <v>163.95631</v>
      </c>
    </row>
    <row r="198" spans="1:5" x14ac:dyDescent="0.3">
      <c r="A198" t="s">
        <v>7</v>
      </c>
      <c r="B198" t="s">
        <v>10</v>
      </c>
      <c r="C198" s="10" t="s">
        <v>32</v>
      </c>
      <c r="D198" t="s">
        <v>12</v>
      </c>
      <c r="E198" s="7">
        <v>564.97149999999999</v>
      </c>
    </row>
    <row r="199" spans="1:5" x14ac:dyDescent="0.3">
      <c r="A199" t="s">
        <v>7</v>
      </c>
      <c r="B199" t="s">
        <v>10</v>
      </c>
      <c r="C199" s="10" t="s">
        <v>31</v>
      </c>
      <c r="D199" t="s">
        <v>11</v>
      </c>
      <c r="E199" s="7">
        <v>851.68290000000002</v>
      </c>
    </row>
    <row r="200" spans="1:5" x14ac:dyDescent="0.3">
      <c r="A200" t="s">
        <v>7</v>
      </c>
      <c r="B200" t="s">
        <v>10</v>
      </c>
      <c r="C200" s="10" t="s">
        <v>29</v>
      </c>
      <c r="D200" t="s">
        <v>13</v>
      </c>
      <c r="E200" s="7">
        <v>964.42525000000001</v>
      </c>
    </row>
    <row r="201" spans="1:5" x14ac:dyDescent="0.3">
      <c r="A201" t="s">
        <v>7</v>
      </c>
      <c r="B201" t="s">
        <v>10</v>
      </c>
      <c r="C201" s="10" t="s">
        <v>33</v>
      </c>
      <c r="D201" t="s">
        <v>14</v>
      </c>
      <c r="E201" s="7">
        <v>1490.15167</v>
      </c>
    </row>
    <row r="202" spans="1:5" x14ac:dyDescent="0.3">
      <c r="A202" t="s">
        <v>7</v>
      </c>
      <c r="B202" t="s">
        <v>10</v>
      </c>
      <c r="C202" s="10" t="s">
        <v>32</v>
      </c>
      <c r="D202" t="s">
        <v>13</v>
      </c>
      <c r="E202" s="7">
        <v>213.06759000000002</v>
      </c>
    </row>
    <row r="203" spans="1:5" x14ac:dyDescent="0.3">
      <c r="A203" t="s">
        <v>7</v>
      </c>
      <c r="B203" t="s">
        <v>10</v>
      </c>
      <c r="C203" s="10" t="s">
        <v>32</v>
      </c>
      <c r="D203" t="s">
        <v>11</v>
      </c>
      <c r="E203" s="7">
        <v>887.11517000000003</v>
      </c>
    </row>
    <row r="204" spans="1:5" x14ac:dyDescent="0.3">
      <c r="A204" t="s">
        <v>7</v>
      </c>
      <c r="B204" t="s">
        <v>10</v>
      </c>
      <c r="C204" s="10" t="s">
        <v>30</v>
      </c>
      <c r="D204" t="s">
        <v>13</v>
      </c>
      <c r="E204" s="7">
        <v>1301.220865</v>
      </c>
    </row>
    <row r="205" spans="1:5" x14ac:dyDescent="0.3">
      <c r="A205" t="s">
        <v>7</v>
      </c>
      <c r="B205" t="s">
        <v>9</v>
      </c>
      <c r="C205" s="10" t="s">
        <v>33</v>
      </c>
      <c r="D205" t="s">
        <v>11</v>
      </c>
      <c r="E205" s="7">
        <v>3713.3898200000003</v>
      </c>
    </row>
    <row r="206" spans="1:5" x14ac:dyDescent="0.3">
      <c r="A206" t="s">
        <v>8</v>
      </c>
      <c r="B206" t="s">
        <v>10</v>
      </c>
      <c r="C206" s="10" t="s">
        <v>30</v>
      </c>
      <c r="D206" t="s">
        <v>12</v>
      </c>
      <c r="E206" s="7">
        <v>714.71049999999991</v>
      </c>
    </row>
    <row r="207" spans="1:5" x14ac:dyDescent="0.3">
      <c r="A207" t="s">
        <v>7</v>
      </c>
      <c r="B207" t="s">
        <v>10</v>
      </c>
      <c r="C207" s="10" t="s">
        <v>31</v>
      </c>
      <c r="D207" t="s">
        <v>14</v>
      </c>
      <c r="E207" s="7">
        <v>433.77352000000002</v>
      </c>
    </row>
    <row r="208" spans="1:5" x14ac:dyDescent="0.3">
      <c r="A208" t="s">
        <v>8</v>
      </c>
      <c r="B208" t="s">
        <v>10</v>
      </c>
      <c r="C208" s="10" t="s">
        <v>31</v>
      </c>
      <c r="D208" t="s">
        <v>11</v>
      </c>
      <c r="E208" s="7">
        <v>1174.3299000000002</v>
      </c>
    </row>
    <row r="209" spans="1:5" x14ac:dyDescent="0.3">
      <c r="A209" t="s">
        <v>8</v>
      </c>
      <c r="B209" t="s">
        <v>9</v>
      </c>
      <c r="C209" s="10" t="s">
        <v>31</v>
      </c>
      <c r="D209" t="s">
        <v>14</v>
      </c>
      <c r="E209" s="7">
        <v>2098.4093600000001</v>
      </c>
    </row>
    <row r="210" spans="1:5" x14ac:dyDescent="0.3">
      <c r="A210" t="s">
        <v>7</v>
      </c>
      <c r="B210" t="s">
        <v>10</v>
      </c>
      <c r="C210" s="10" t="s">
        <v>32</v>
      </c>
      <c r="D210" t="s">
        <v>12</v>
      </c>
      <c r="E210" s="7">
        <v>1388.0949000000001</v>
      </c>
    </row>
    <row r="211" spans="1:5" x14ac:dyDescent="0.3">
      <c r="A211" t="s">
        <v>8</v>
      </c>
      <c r="B211" t="s">
        <v>10</v>
      </c>
      <c r="C211" s="10" t="s">
        <v>34</v>
      </c>
      <c r="D211" t="s">
        <v>14</v>
      </c>
      <c r="E211" s="7">
        <v>661.01097000000004</v>
      </c>
    </row>
    <row r="212" spans="1:5" x14ac:dyDescent="0.3">
      <c r="A212" t="s">
        <v>8</v>
      </c>
      <c r="B212" t="s">
        <v>10</v>
      </c>
      <c r="C212" s="10" t="s">
        <v>32</v>
      </c>
      <c r="D212" t="s">
        <v>12</v>
      </c>
      <c r="E212" s="7">
        <v>198.00700000000001</v>
      </c>
    </row>
    <row r="213" spans="1:5" x14ac:dyDescent="0.3">
      <c r="A213" t="s">
        <v>8</v>
      </c>
      <c r="B213" t="s">
        <v>10</v>
      </c>
      <c r="C213" s="10" t="s">
        <v>32</v>
      </c>
      <c r="D213" t="s">
        <v>13</v>
      </c>
      <c r="E213" s="7">
        <v>816.27162500000009</v>
      </c>
    </row>
    <row r="214" spans="1:5" x14ac:dyDescent="0.3">
      <c r="A214" t="s">
        <v>8</v>
      </c>
      <c r="B214" t="s">
        <v>10</v>
      </c>
      <c r="C214" s="10" t="s">
        <v>31</v>
      </c>
      <c r="D214" t="s">
        <v>13</v>
      </c>
      <c r="E214" s="7">
        <v>353.77030000000002</v>
      </c>
    </row>
    <row r="215" spans="1:5" x14ac:dyDescent="0.3">
      <c r="A215" t="s">
        <v>7</v>
      </c>
      <c r="B215" t="s">
        <v>10</v>
      </c>
      <c r="C215" s="10" t="s">
        <v>31</v>
      </c>
      <c r="D215" t="s">
        <v>11</v>
      </c>
      <c r="E215" s="7">
        <v>500.27826999999996</v>
      </c>
    </row>
    <row r="216" spans="1:5" x14ac:dyDescent="0.3">
      <c r="A216" t="s">
        <v>7</v>
      </c>
      <c r="B216" t="s">
        <v>10</v>
      </c>
      <c r="C216" s="10" t="s">
        <v>32</v>
      </c>
      <c r="D216" t="s">
        <v>12</v>
      </c>
      <c r="E216" s="7">
        <v>852.00260000000003</v>
      </c>
    </row>
    <row r="217" spans="1:5" x14ac:dyDescent="0.3">
      <c r="A217" t="s">
        <v>7</v>
      </c>
      <c r="B217" t="s">
        <v>10</v>
      </c>
      <c r="C217" s="10" t="s">
        <v>33</v>
      </c>
      <c r="D217" t="s">
        <v>12</v>
      </c>
      <c r="E217" s="7">
        <v>737.17719999999997</v>
      </c>
    </row>
    <row r="218" spans="1:5" x14ac:dyDescent="0.3">
      <c r="A218" t="s">
        <v>7</v>
      </c>
      <c r="B218" t="s">
        <v>10</v>
      </c>
      <c r="C218" s="10" t="s">
        <v>31</v>
      </c>
      <c r="D218" t="s">
        <v>13</v>
      </c>
      <c r="E218" s="7">
        <v>1035.5641000000001</v>
      </c>
    </row>
    <row r="219" spans="1:5" x14ac:dyDescent="0.3">
      <c r="A219" t="s">
        <v>8</v>
      </c>
      <c r="B219" t="s">
        <v>10</v>
      </c>
      <c r="C219" s="10" t="s">
        <v>30</v>
      </c>
      <c r="D219" t="s">
        <v>11</v>
      </c>
      <c r="E219" s="7">
        <v>248.37359999999998</v>
      </c>
    </row>
    <row r="220" spans="1:5" x14ac:dyDescent="0.3">
      <c r="A220" t="s">
        <v>7</v>
      </c>
      <c r="B220" t="s">
        <v>10</v>
      </c>
      <c r="C220" s="10" t="s">
        <v>31</v>
      </c>
      <c r="D220" t="s">
        <v>11</v>
      </c>
      <c r="E220" s="7">
        <v>339.29768000000001</v>
      </c>
    </row>
    <row r="221" spans="1:5" x14ac:dyDescent="0.3">
      <c r="A221" t="s">
        <v>7</v>
      </c>
      <c r="B221" t="s">
        <v>10</v>
      </c>
      <c r="C221" s="10" t="s">
        <v>30</v>
      </c>
      <c r="D221" t="s">
        <v>11</v>
      </c>
      <c r="E221" s="7">
        <v>2508.1767840000002</v>
      </c>
    </row>
    <row r="222" spans="1:5" x14ac:dyDescent="0.3">
      <c r="A222" t="s">
        <v>7</v>
      </c>
      <c r="B222" t="s">
        <v>10</v>
      </c>
      <c r="C222" s="10" t="s">
        <v>32</v>
      </c>
      <c r="D222" t="s">
        <v>12</v>
      </c>
      <c r="E222" s="7">
        <v>501.24709999999993</v>
      </c>
    </row>
    <row r="223" spans="1:5" x14ac:dyDescent="0.3">
      <c r="A223" t="s">
        <v>7</v>
      </c>
      <c r="B223" t="s">
        <v>10</v>
      </c>
      <c r="C223" s="10" t="s">
        <v>32</v>
      </c>
      <c r="D223" t="s">
        <v>14</v>
      </c>
      <c r="E223" s="7">
        <v>1056.4884500000001</v>
      </c>
    </row>
    <row r="224" spans="1:5" x14ac:dyDescent="0.3">
      <c r="A224" t="s">
        <v>8</v>
      </c>
      <c r="B224" t="s">
        <v>10</v>
      </c>
      <c r="C224" s="10" t="s">
        <v>32</v>
      </c>
      <c r="D224" t="s">
        <v>12</v>
      </c>
      <c r="E224" s="7">
        <v>525.35239999999999</v>
      </c>
    </row>
    <row r="225" spans="1:5" x14ac:dyDescent="0.3">
      <c r="A225" t="s">
        <v>8</v>
      </c>
      <c r="B225" t="s">
        <v>9</v>
      </c>
      <c r="C225" s="10" t="s">
        <v>32</v>
      </c>
      <c r="D225" t="s">
        <v>12</v>
      </c>
      <c r="E225" s="7">
        <v>3477.9614999999999</v>
      </c>
    </row>
    <row r="226" spans="1:5" x14ac:dyDescent="0.3">
      <c r="A226" t="s">
        <v>8</v>
      </c>
      <c r="B226" t="s">
        <v>9</v>
      </c>
      <c r="C226" s="10" t="s">
        <v>30</v>
      </c>
      <c r="D226" t="s">
        <v>11</v>
      </c>
      <c r="E226" s="7">
        <v>1951.5541600000001</v>
      </c>
    </row>
    <row r="227" spans="1:5" x14ac:dyDescent="0.3">
      <c r="A227" t="s">
        <v>8</v>
      </c>
      <c r="B227" t="s">
        <v>10</v>
      </c>
      <c r="C227" s="10" t="s">
        <v>32</v>
      </c>
      <c r="D227" t="s">
        <v>11</v>
      </c>
      <c r="E227" s="7">
        <v>1198.7168200000001</v>
      </c>
    </row>
    <row r="228" spans="1:5" x14ac:dyDescent="0.3">
      <c r="A228" t="s">
        <v>8</v>
      </c>
      <c r="B228" t="s">
        <v>10</v>
      </c>
      <c r="C228" s="10" t="s">
        <v>33</v>
      </c>
      <c r="D228" t="s">
        <v>11</v>
      </c>
      <c r="E228" s="7">
        <v>268.94953999999996</v>
      </c>
    </row>
    <row r="229" spans="1:5" x14ac:dyDescent="0.3">
      <c r="A229" t="s">
        <v>7</v>
      </c>
      <c r="B229" t="s">
        <v>10</v>
      </c>
      <c r="C229" s="10" t="s">
        <v>34</v>
      </c>
      <c r="D229" t="s">
        <v>11</v>
      </c>
      <c r="E229" s="7">
        <v>2422.7337240000002</v>
      </c>
    </row>
    <row r="230" spans="1:5" x14ac:dyDescent="0.3">
      <c r="A230" t="s">
        <v>7</v>
      </c>
      <c r="B230" t="s">
        <v>10</v>
      </c>
      <c r="C230" s="10" t="s">
        <v>32</v>
      </c>
      <c r="D230" t="s">
        <v>14</v>
      </c>
      <c r="E230" s="7">
        <v>735.81756500000006</v>
      </c>
    </row>
    <row r="231" spans="1:5" x14ac:dyDescent="0.3">
      <c r="A231" t="s">
        <v>8</v>
      </c>
      <c r="B231" t="s">
        <v>10</v>
      </c>
      <c r="C231" s="10" t="s">
        <v>31</v>
      </c>
      <c r="D231" t="s">
        <v>14</v>
      </c>
      <c r="E231" s="7">
        <v>922.52564000000007</v>
      </c>
    </row>
    <row r="232" spans="1:5" x14ac:dyDescent="0.3">
      <c r="A232" t="s">
        <v>7</v>
      </c>
      <c r="B232" t="s">
        <v>10</v>
      </c>
      <c r="C232" s="10" t="s">
        <v>33</v>
      </c>
      <c r="D232" t="s">
        <v>13</v>
      </c>
      <c r="E232" s="7">
        <v>744.36430499999994</v>
      </c>
    </row>
    <row r="233" spans="1:5" x14ac:dyDescent="0.3">
      <c r="A233" t="s">
        <v>7</v>
      </c>
      <c r="B233" t="s">
        <v>10</v>
      </c>
      <c r="C233" s="10" t="s">
        <v>31</v>
      </c>
      <c r="D233" t="s">
        <v>11</v>
      </c>
      <c r="E233" s="7">
        <v>1400.1286700000001</v>
      </c>
    </row>
    <row r="234" spans="1:5" x14ac:dyDescent="0.3">
      <c r="A234" t="s">
        <v>7</v>
      </c>
      <c r="B234" t="s">
        <v>10</v>
      </c>
      <c r="C234" s="10" t="s">
        <v>29</v>
      </c>
      <c r="D234" t="s">
        <v>12</v>
      </c>
      <c r="E234" s="7">
        <v>172.77850000000001</v>
      </c>
    </row>
    <row r="235" spans="1:5" x14ac:dyDescent="0.3">
      <c r="A235" t="s">
        <v>8</v>
      </c>
      <c r="B235" t="s">
        <v>10</v>
      </c>
      <c r="C235" s="10" t="s">
        <v>31</v>
      </c>
      <c r="D235" t="s">
        <v>12</v>
      </c>
      <c r="E235" s="7">
        <v>1233.3827999999999</v>
      </c>
    </row>
    <row r="236" spans="1:5" x14ac:dyDescent="0.3">
      <c r="A236" t="s">
        <v>8</v>
      </c>
      <c r="B236" t="s">
        <v>10</v>
      </c>
      <c r="C236" s="10" t="s">
        <v>30</v>
      </c>
      <c r="D236" t="s">
        <v>13</v>
      </c>
      <c r="E236" s="7">
        <v>671.01918999999998</v>
      </c>
    </row>
    <row r="237" spans="1:5" x14ac:dyDescent="0.3">
      <c r="A237" t="s">
        <v>7</v>
      </c>
      <c r="B237" t="s">
        <v>9</v>
      </c>
      <c r="C237" s="10" t="s">
        <v>30</v>
      </c>
      <c r="D237" t="s">
        <v>11</v>
      </c>
      <c r="E237" s="7">
        <v>1944.4265800000001</v>
      </c>
    </row>
    <row r="238" spans="1:5" x14ac:dyDescent="0.3">
      <c r="A238" t="s">
        <v>7</v>
      </c>
      <c r="B238" t="s">
        <v>10</v>
      </c>
      <c r="C238" s="10" t="s">
        <v>31</v>
      </c>
      <c r="D238" t="s">
        <v>11</v>
      </c>
      <c r="E238" s="7">
        <v>161.57666999999998</v>
      </c>
    </row>
    <row r="239" spans="1:5" x14ac:dyDescent="0.3">
      <c r="A239" t="s">
        <v>8</v>
      </c>
      <c r="B239" t="s">
        <v>10</v>
      </c>
      <c r="C239" s="10" t="s">
        <v>33</v>
      </c>
      <c r="D239" t="s">
        <v>11</v>
      </c>
      <c r="E239" s="7">
        <v>446.32051000000001</v>
      </c>
    </row>
    <row r="240" spans="1:5" x14ac:dyDescent="0.3">
      <c r="A240" t="s">
        <v>8</v>
      </c>
      <c r="B240" t="s">
        <v>9</v>
      </c>
      <c r="C240" s="10" t="s">
        <v>31</v>
      </c>
      <c r="D240" t="s">
        <v>13</v>
      </c>
      <c r="E240" s="7">
        <v>1735.26803</v>
      </c>
    </row>
    <row r="241" spans="1:5" x14ac:dyDescent="0.3">
      <c r="A241" t="s">
        <v>8</v>
      </c>
      <c r="B241" t="s">
        <v>10</v>
      </c>
      <c r="C241" s="10" t="s">
        <v>33</v>
      </c>
      <c r="D241" t="s">
        <v>11</v>
      </c>
      <c r="E241" s="7">
        <v>715.26714000000004</v>
      </c>
    </row>
    <row r="242" spans="1:5" x14ac:dyDescent="0.3">
      <c r="A242" t="s">
        <v>7</v>
      </c>
      <c r="B242" t="s">
        <v>9</v>
      </c>
      <c r="C242" s="10" t="s">
        <v>33</v>
      </c>
      <c r="D242" t="s">
        <v>14</v>
      </c>
      <c r="E242" s="7">
        <v>3851.1628299999998</v>
      </c>
    </row>
    <row r="243" spans="1:5" x14ac:dyDescent="0.3">
      <c r="A243" t="s">
        <v>7</v>
      </c>
      <c r="B243" t="s">
        <v>10</v>
      </c>
      <c r="C243" s="10" t="s">
        <v>30</v>
      </c>
      <c r="D243" t="s">
        <v>14</v>
      </c>
      <c r="E243" s="7">
        <v>535.407465</v>
      </c>
    </row>
    <row r="244" spans="1:5" x14ac:dyDescent="0.3">
      <c r="A244" t="s">
        <v>7</v>
      </c>
      <c r="B244" t="s">
        <v>10</v>
      </c>
      <c r="C244" s="10" t="s">
        <v>31</v>
      </c>
      <c r="D244" t="s">
        <v>12</v>
      </c>
      <c r="E244" s="7">
        <v>3516.013457</v>
      </c>
    </row>
    <row r="245" spans="1:5" x14ac:dyDescent="0.3">
      <c r="A245" t="s">
        <v>8</v>
      </c>
      <c r="B245" t="s">
        <v>10</v>
      </c>
      <c r="C245" s="10" t="s">
        <v>33</v>
      </c>
      <c r="D245" t="s">
        <v>12</v>
      </c>
      <c r="E245" s="7">
        <v>719.68669999999997</v>
      </c>
    </row>
    <row r="246" spans="1:5" x14ac:dyDescent="0.3">
      <c r="A246" t="s">
        <v>7</v>
      </c>
      <c r="B246" t="s">
        <v>9</v>
      </c>
      <c r="C246" s="10" t="s">
        <v>31</v>
      </c>
      <c r="D246" t="s">
        <v>14</v>
      </c>
      <c r="E246" s="7">
        <v>2952.3165600000002</v>
      </c>
    </row>
    <row r="247" spans="1:5" x14ac:dyDescent="0.3">
      <c r="A247" t="s">
        <v>8</v>
      </c>
      <c r="B247" t="s">
        <v>10</v>
      </c>
      <c r="C247" s="10" t="s">
        <v>32</v>
      </c>
      <c r="D247" t="s">
        <v>13</v>
      </c>
      <c r="E247" s="7">
        <v>2447.6478510000002</v>
      </c>
    </row>
    <row r="248" spans="1:5" x14ac:dyDescent="0.3">
      <c r="A248" t="s">
        <v>7</v>
      </c>
      <c r="B248" t="s">
        <v>10</v>
      </c>
      <c r="C248" s="10" t="s">
        <v>33</v>
      </c>
      <c r="D248" t="s">
        <v>11</v>
      </c>
      <c r="E248" s="7">
        <v>1264.8703399999999</v>
      </c>
    </row>
    <row r="249" spans="1:5" x14ac:dyDescent="0.3">
      <c r="A249" t="s">
        <v>8</v>
      </c>
      <c r="B249" t="s">
        <v>10</v>
      </c>
      <c r="C249" s="10" t="s">
        <v>33</v>
      </c>
      <c r="D249" t="s">
        <v>11</v>
      </c>
      <c r="E249" s="7">
        <v>198.69333999999998</v>
      </c>
    </row>
    <row r="250" spans="1:5" x14ac:dyDescent="0.3">
      <c r="A250" t="s">
        <v>8</v>
      </c>
      <c r="B250" t="s">
        <v>10</v>
      </c>
      <c r="C250" s="10" t="s">
        <v>30</v>
      </c>
      <c r="D250" t="s">
        <v>12</v>
      </c>
      <c r="E250" s="7">
        <v>183.20940000000002</v>
      </c>
    </row>
    <row r="251" spans="1:5" x14ac:dyDescent="0.3">
      <c r="A251" t="s">
        <v>8</v>
      </c>
      <c r="B251" t="s">
        <v>10</v>
      </c>
      <c r="C251" s="10" t="s">
        <v>31</v>
      </c>
      <c r="D251" t="s">
        <v>14</v>
      </c>
      <c r="E251" s="7">
        <v>404.05582500000003</v>
      </c>
    </row>
    <row r="252" spans="1:5" x14ac:dyDescent="0.3">
      <c r="A252" t="s">
        <v>8</v>
      </c>
      <c r="B252" t="s">
        <v>9</v>
      </c>
      <c r="C252" s="10" t="s">
        <v>29</v>
      </c>
      <c r="D252" t="s">
        <v>14</v>
      </c>
      <c r="E252" s="7">
        <v>1282.94551</v>
      </c>
    </row>
    <row r="253" spans="1:5" x14ac:dyDescent="0.3">
      <c r="A253" t="s">
        <v>7</v>
      </c>
      <c r="B253" t="s">
        <v>9</v>
      </c>
      <c r="C253" s="10" t="s">
        <v>32</v>
      </c>
      <c r="D253" t="s">
        <v>12</v>
      </c>
      <c r="E253" s="7">
        <v>4730.5304999999998</v>
      </c>
    </row>
    <row r="254" spans="1:5" x14ac:dyDescent="0.3">
      <c r="A254" t="s">
        <v>8</v>
      </c>
      <c r="B254" t="s">
        <v>9</v>
      </c>
      <c r="C254" s="10" t="s">
        <v>32</v>
      </c>
      <c r="D254" t="s">
        <v>11</v>
      </c>
      <c r="E254" s="7">
        <v>4426.0749900000001</v>
      </c>
    </row>
    <row r="255" spans="1:5" x14ac:dyDescent="0.3">
      <c r="A255" t="s">
        <v>8</v>
      </c>
      <c r="B255" t="s">
        <v>10</v>
      </c>
      <c r="C255" s="10" t="s">
        <v>32</v>
      </c>
      <c r="D255" t="s">
        <v>12</v>
      </c>
      <c r="E255" s="7">
        <v>426.07439999999997</v>
      </c>
    </row>
    <row r="256" spans="1:5" x14ac:dyDescent="0.3">
      <c r="A256" t="s">
        <v>8</v>
      </c>
      <c r="B256" t="s">
        <v>9</v>
      </c>
      <c r="C256" s="10" t="s">
        <v>32</v>
      </c>
      <c r="D256" t="s">
        <v>14</v>
      </c>
      <c r="E256" s="7">
        <v>4109.7161749999996</v>
      </c>
    </row>
    <row r="257" spans="1:5" x14ac:dyDescent="0.3">
      <c r="A257" t="s">
        <v>7</v>
      </c>
      <c r="B257" t="s">
        <v>10</v>
      </c>
      <c r="C257" s="10" t="s">
        <v>31</v>
      </c>
      <c r="D257" t="s">
        <v>14</v>
      </c>
      <c r="E257" s="7">
        <v>1304.7332350000001</v>
      </c>
    </row>
    <row r="258" spans="1:5" x14ac:dyDescent="0.3">
      <c r="A258" t="s">
        <v>8</v>
      </c>
      <c r="B258" t="s">
        <v>9</v>
      </c>
      <c r="C258" s="10" t="s">
        <v>32</v>
      </c>
      <c r="D258" t="s">
        <v>13</v>
      </c>
      <c r="E258" s="7">
        <v>4392.1183700000001</v>
      </c>
    </row>
    <row r="259" spans="1:5" x14ac:dyDescent="0.3">
      <c r="A259" t="s">
        <v>7</v>
      </c>
      <c r="B259" t="s">
        <v>10</v>
      </c>
      <c r="C259" s="10" t="s">
        <v>34</v>
      </c>
      <c r="D259" t="s">
        <v>11</v>
      </c>
      <c r="E259" s="7">
        <v>540.09804999999994</v>
      </c>
    </row>
    <row r="260" spans="1:5" x14ac:dyDescent="0.3">
      <c r="A260" t="s">
        <v>8</v>
      </c>
      <c r="B260" t="s">
        <v>10</v>
      </c>
      <c r="C260" s="10" t="s">
        <v>30</v>
      </c>
      <c r="D260" t="s">
        <v>13</v>
      </c>
      <c r="E260" s="7">
        <v>1152.0099850000001</v>
      </c>
    </row>
    <row r="261" spans="1:5" x14ac:dyDescent="0.3">
      <c r="A261" t="s">
        <v>8</v>
      </c>
      <c r="B261" t="s">
        <v>9</v>
      </c>
      <c r="C261" s="10" t="s">
        <v>32</v>
      </c>
      <c r="D261" t="s">
        <v>13</v>
      </c>
      <c r="E261" s="7">
        <v>3375.02918</v>
      </c>
    </row>
    <row r="262" spans="1:5" x14ac:dyDescent="0.3">
      <c r="A262" t="s">
        <v>7</v>
      </c>
      <c r="B262" t="s">
        <v>10</v>
      </c>
      <c r="C262" s="10" t="s">
        <v>31</v>
      </c>
      <c r="D262" t="s">
        <v>12</v>
      </c>
      <c r="E262" s="7">
        <v>1183.7159999999999</v>
      </c>
    </row>
    <row r="263" spans="1:5" x14ac:dyDescent="0.3">
      <c r="A263" t="s">
        <v>7</v>
      </c>
      <c r="B263" t="s">
        <v>9</v>
      </c>
      <c r="C263" s="10" t="s">
        <v>31</v>
      </c>
      <c r="D263" t="s">
        <v>11</v>
      </c>
      <c r="E263" s="7">
        <v>1708.52676</v>
      </c>
    </row>
    <row r="264" spans="1:5" x14ac:dyDescent="0.3">
      <c r="A264" t="s">
        <v>8</v>
      </c>
      <c r="B264" t="s">
        <v>9</v>
      </c>
      <c r="C264" s="10" t="s">
        <v>30</v>
      </c>
      <c r="D264" t="s">
        <v>14</v>
      </c>
      <c r="E264" s="7">
        <v>2486.9836800000003</v>
      </c>
    </row>
    <row r="265" spans="1:5" x14ac:dyDescent="0.3">
      <c r="A265" t="s">
        <v>8</v>
      </c>
      <c r="B265" t="s">
        <v>9</v>
      </c>
      <c r="C265" s="10" t="s">
        <v>33</v>
      </c>
      <c r="D265" t="s">
        <v>13</v>
      </c>
      <c r="E265" s="7">
        <v>3621.9405449999999</v>
      </c>
    </row>
    <row r="266" spans="1:5" x14ac:dyDescent="0.3">
      <c r="A266" t="s">
        <v>7</v>
      </c>
      <c r="B266" t="s">
        <v>10</v>
      </c>
      <c r="C266" s="10" t="s">
        <v>33</v>
      </c>
      <c r="D266" t="s">
        <v>11</v>
      </c>
      <c r="E266" s="7">
        <v>2046.2997660000001</v>
      </c>
    </row>
    <row r="267" spans="1:5" x14ac:dyDescent="0.3">
      <c r="A267" t="s">
        <v>8</v>
      </c>
      <c r="B267" t="s">
        <v>9</v>
      </c>
      <c r="C267" s="10" t="s">
        <v>34</v>
      </c>
      <c r="D267" t="s">
        <v>11</v>
      </c>
      <c r="E267" s="7">
        <v>4615.1124499999996</v>
      </c>
    </row>
    <row r="268" spans="1:5" x14ac:dyDescent="0.3">
      <c r="A268" t="s">
        <v>8</v>
      </c>
      <c r="B268" t="s">
        <v>9</v>
      </c>
      <c r="C268" s="10" t="s">
        <v>30</v>
      </c>
      <c r="D268" t="s">
        <v>11</v>
      </c>
      <c r="E268" s="7">
        <v>1717.9522000000002</v>
      </c>
    </row>
    <row r="269" spans="1:5" x14ac:dyDescent="0.3">
      <c r="A269" t="s">
        <v>7</v>
      </c>
      <c r="B269" t="s">
        <v>10</v>
      </c>
      <c r="C269" s="10" t="s">
        <v>32</v>
      </c>
      <c r="D269" t="s">
        <v>14</v>
      </c>
      <c r="E269" s="7">
        <v>1459.0632049999999</v>
      </c>
    </row>
    <row r="270" spans="1:5" x14ac:dyDescent="0.3">
      <c r="A270" t="s">
        <v>8</v>
      </c>
      <c r="B270" t="s">
        <v>10</v>
      </c>
      <c r="C270" s="10" t="s">
        <v>32</v>
      </c>
      <c r="D270" t="s">
        <v>12</v>
      </c>
      <c r="E270" s="7">
        <v>744.10529999999994</v>
      </c>
    </row>
    <row r="271" spans="1:5" x14ac:dyDescent="0.3">
      <c r="A271" t="s">
        <v>8</v>
      </c>
      <c r="B271" t="s">
        <v>10</v>
      </c>
      <c r="C271" s="10" t="s">
        <v>31</v>
      </c>
      <c r="D271" t="s">
        <v>14</v>
      </c>
      <c r="E271" s="7">
        <v>928.24806000000012</v>
      </c>
    </row>
    <row r="272" spans="1:5" x14ac:dyDescent="0.3">
      <c r="A272" t="s">
        <v>8</v>
      </c>
      <c r="B272" t="s">
        <v>10</v>
      </c>
      <c r="C272" s="10" t="s">
        <v>31</v>
      </c>
      <c r="D272" t="s">
        <v>11</v>
      </c>
      <c r="E272" s="7">
        <v>171.94363000000001</v>
      </c>
    </row>
    <row r="273" spans="1:5" x14ac:dyDescent="0.3">
      <c r="A273" t="s">
        <v>8</v>
      </c>
      <c r="B273" t="s">
        <v>9</v>
      </c>
      <c r="C273" s="10" t="s">
        <v>32</v>
      </c>
      <c r="D273" t="s">
        <v>12</v>
      </c>
      <c r="E273" s="7">
        <v>4285.6838000000007</v>
      </c>
    </row>
    <row r="274" spans="1:5" x14ac:dyDescent="0.3">
      <c r="A274" t="s">
        <v>8</v>
      </c>
      <c r="B274" t="s">
        <v>10</v>
      </c>
      <c r="C274" s="10" t="s">
        <v>33</v>
      </c>
      <c r="D274" t="s">
        <v>13</v>
      </c>
      <c r="E274" s="7">
        <v>726.57024999999999</v>
      </c>
    </row>
    <row r="275" spans="1:5" x14ac:dyDescent="0.3">
      <c r="A275" t="s">
        <v>8</v>
      </c>
      <c r="B275" t="s">
        <v>10</v>
      </c>
      <c r="C275" s="10" t="s">
        <v>31</v>
      </c>
      <c r="D275" t="s">
        <v>14</v>
      </c>
      <c r="E275" s="7">
        <v>961.76624500000003</v>
      </c>
    </row>
    <row r="276" spans="1:5" x14ac:dyDescent="0.3">
      <c r="A276" t="s">
        <v>8</v>
      </c>
      <c r="B276" t="s">
        <v>10</v>
      </c>
      <c r="C276" s="10" t="s">
        <v>31</v>
      </c>
      <c r="D276" t="s">
        <v>13</v>
      </c>
      <c r="E276" s="7">
        <v>252.31694999999999</v>
      </c>
    </row>
    <row r="277" spans="1:5" x14ac:dyDescent="0.3">
      <c r="A277" t="s">
        <v>7</v>
      </c>
      <c r="B277" t="s">
        <v>10</v>
      </c>
      <c r="C277" s="10" t="s">
        <v>31</v>
      </c>
      <c r="D277" t="s">
        <v>14</v>
      </c>
      <c r="E277" s="7">
        <v>971.58410000000003</v>
      </c>
    </row>
    <row r="278" spans="1:5" x14ac:dyDescent="0.3">
      <c r="A278" t="s">
        <v>8</v>
      </c>
      <c r="B278" t="s">
        <v>10</v>
      </c>
      <c r="C278" s="10" t="s">
        <v>30</v>
      </c>
      <c r="D278" t="s">
        <v>13</v>
      </c>
      <c r="E278" s="7">
        <v>280.36978499999998</v>
      </c>
    </row>
    <row r="279" spans="1:5" x14ac:dyDescent="0.3">
      <c r="A279" t="s">
        <v>7</v>
      </c>
      <c r="B279" t="s">
        <v>10</v>
      </c>
      <c r="C279" s="10" t="s">
        <v>30</v>
      </c>
      <c r="D279" t="s">
        <v>12</v>
      </c>
      <c r="E279" s="7">
        <v>215.04689999999999</v>
      </c>
    </row>
    <row r="280" spans="1:5" x14ac:dyDescent="0.3">
      <c r="A280" t="s">
        <v>8</v>
      </c>
      <c r="B280" t="s">
        <v>10</v>
      </c>
      <c r="C280" s="10" t="s">
        <v>32</v>
      </c>
      <c r="D280" t="s">
        <v>11</v>
      </c>
      <c r="E280" s="7">
        <v>1292.8791100000001</v>
      </c>
    </row>
    <row r="281" spans="1:5" x14ac:dyDescent="0.3">
      <c r="A281" t="s">
        <v>7</v>
      </c>
      <c r="B281" t="s">
        <v>10</v>
      </c>
      <c r="C281" s="10" t="s">
        <v>30</v>
      </c>
      <c r="D281" t="s">
        <v>11</v>
      </c>
      <c r="E281" s="7">
        <v>985.51314000000002</v>
      </c>
    </row>
    <row r="282" spans="1:5" x14ac:dyDescent="0.3">
      <c r="A282" t="s">
        <v>7</v>
      </c>
      <c r="B282" t="s">
        <v>9</v>
      </c>
      <c r="C282" s="10" t="s">
        <v>31</v>
      </c>
      <c r="D282" t="s">
        <v>14</v>
      </c>
      <c r="E282" s="7">
        <v>2233.1566800000001</v>
      </c>
    </row>
    <row r="283" spans="1:5" x14ac:dyDescent="0.3">
      <c r="A283" t="s">
        <v>8</v>
      </c>
      <c r="B283" t="s">
        <v>9</v>
      </c>
      <c r="C283" s="10" t="s">
        <v>34</v>
      </c>
      <c r="D283" t="s">
        <v>14</v>
      </c>
      <c r="E283" s="7">
        <v>4854.9178350000002</v>
      </c>
    </row>
    <row r="284" spans="1:5" x14ac:dyDescent="0.3">
      <c r="A284" t="s">
        <v>8</v>
      </c>
      <c r="B284" t="s">
        <v>10</v>
      </c>
      <c r="C284" s="10" t="s">
        <v>31</v>
      </c>
      <c r="D284" t="s">
        <v>14</v>
      </c>
      <c r="E284" s="7">
        <v>423.71265499999998</v>
      </c>
    </row>
    <row r="285" spans="1:5" x14ac:dyDescent="0.3">
      <c r="A285" t="s">
        <v>7</v>
      </c>
      <c r="B285" t="s">
        <v>10</v>
      </c>
      <c r="C285" s="10" t="s">
        <v>32</v>
      </c>
      <c r="D285" t="s">
        <v>14</v>
      </c>
      <c r="E285" s="7">
        <v>1187.9104050000001</v>
      </c>
    </row>
    <row r="286" spans="1:5" x14ac:dyDescent="0.3">
      <c r="A286" t="s">
        <v>7</v>
      </c>
      <c r="B286" t="s">
        <v>10</v>
      </c>
      <c r="C286" s="10" t="s">
        <v>32</v>
      </c>
      <c r="D286" t="s">
        <v>12</v>
      </c>
      <c r="E286" s="7">
        <v>962.59199999999998</v>
      </c>
    </row>
    <row r="287" spans="1:5" x14ac:dyDescent="0.3">
      <c r="A287" t="s">
        <v>8</v>
      </c>
      <c r="B287" t="s">
        <v>10</v>
      </c>
      <c r="C287" s="10" t="s">
        <v>31</v>
      </c>
      <c r="D287" t="s">
        <v>11</v>
      </c>
      <c r="E287" s="7">
        <v>774.21098000000006</v>
      </c>
    </row>
    <row r="288" spans="1:5" x14ac:dyDescent="0.3">
      <c r="A288" t="s">
        <v>7</v>
      </c>
      <c r="B288" t="s">
        <v>10</v>
      </c>
      <c r="C288" s="10" t="s">
        <v>34</v>
      </c>
      <c r="D288" t="s">
        <v>14</v>
      </c>
      <c r="E288" s="7">
        <v>943.29253000000006</v>
      </c>
    </row>
    <row r="289" spans="1:5" x14ac:dyDescent="0.3">
      <c r="A289" t="s">
        <v>7</v>
      </c>
      <c r="B289" t="s">
        <v>10</v>
      </c>
      <c r="C289" s="10" t="s">
        <v>31</v>
      </c>
      <c r="D289" t="s">
        <v>13</v>
      </c>
      <c r="E289" s="7">
        <v>1425.6192800000001</v>
      </c>
    </row>
    <row r="290" spans="1:5" x14ac:dyDescent="0.3">
      <c r="A290" t="s">
        <v>7</v>
      </c>
      <c r="B290" t="s">
        <v>9</v>
      </c>
      <c r="C290" s="10" t="s">
        <v>33</v>
      </c>
      <c r="D290" t="s">
        <v>14</v>
      </c>
      <c r="E290" s="7">
        <v>4789.6791350000003</v>
      </c>
    </row>
    <row r="291" spans="1:5" x14ac:dyDescent="0.3">
      <c r="A291" t="s">
        <v>8</v>
      </c>
      <c r="B291" t="s">
        <v>10</v>
      </c>
      <c r="C291" s="10" t="s">
        <v>31</v>
      </c>
      <c r="D291" t="s">
        <v>11</v>
      </c>
      <c r="E291" s="7">
        <v>2599.2821039999999</v>
      </c>
    </row>
    <row r="292" spans="1:5" x14ac:dyDescent="0.3">
      <c r="A292" t="s">
        <v>7</v>
      </c>
      <c r="B292" t="s">
        <v>10</v>
      </c>
      <c r="C292" s="10" t="s">
        <v>32</v>
      </c>
      <c r="D292" t="s">
        <v>12</v>
      </c>
      <c r="E292" s="7">
        <v>317.20179999999999</v>
      </c>
    </row>
    <row r="293" spans="1:5" x14ac:dyDescent="0.3">
      <c r="A293" t="s">
        <v>8</v>
      </c>
      <c r="B293" t="s">
        <v>10</v>
      </c>
      <c r="C293" s="10" t="s">
        <v>31</v>
      </c>
      <c r="D293" t="s">
        <v>14</v>
      </c>
      <c r="E293" s="7">
        <v>2027.7807509999998</v>
      </c>
    </row>
    <row r="294" spans="1:5" x14ac:dyDescent="0.3">
      <c r="A294" t="s">
        <v>8</v>
      </c>
      <c r="B294" t="s">
        <v>9</v>
      </c>
      <c r="C294" s="10" t="s">
        <v>34</v>
      </c>
      <c r="D294" t="s">
        <v>11</v>
      </c>
      <c r="E294" s="7">
        <v>4211.2235600000004</v>
      </c>
    </row>
    <row r="295" spans="1:5" x14ac:dyDescent="0.3">
      <c r="A295" t="s">
        <v>7</v>
      </c>
      <c r="B295" t="s">
        <v>10</v>
      </c>
      <c r="C295" s="10" t="s">
        <v>31</v>
      </c>
      <c r="D295" t="s">
        <v>11</v>
      </c>
      <c r="E295" s="7">
        <v>215.67518000000001</v>
      </c>
    </row>
    <row r="296" spans="1:5" x14ac:dyDescent="0.3">
      <c r="A296" t="s">
        <v>8</v>
      </c>
      <c r="B296" t="s">
        <v>10</v>
      </c>
      <c r="C296" s="10" t="s">
        <v>31</v>
      </c>
      <c r="D296" t="s">
        <v>12</v>
      </c>
      <c r="E296" s="7">
        <v>390.61270000000002</v>
      </c>
    </row>
    <row r="297" spans="1:5" x14ac:dyDescent="0.3">
      <c r="A297" t="s">
        <v>8</v>
      </c>
      <c r="B297" t="s">
        <v>10</v>
      </c>
      <c r="C297" s="10" t="s">
        <v>30</v>
      </c>
      <c r="D297" t="s">
        <v>14</v>
      </c>
      <c r="E297" s="7">
        <v>170.45680999999999</v>
      </c>
    </row>
    <row r="298" spans="1:5" x14ac:dyDescent="0.3">
      <c r="A298" t="s">
        <v>8</v>
      </c>
      <c r="B298" t="s">
        <v>9</v>
      </c>
      <c r="C298" s="10" t="s">
        <v>31</v>
      </c>
      <c r="D298" t="s">
        <v>12</v>
      </c>
      <c r="E298" s="7">
        <v>1629.7846</v>
      </c>
    </row>
    <row r="299" spans="1:5" x14ac:dyDescent="0.3">
      <c r="A299" t="s">
        <v>8</v>
      </c>
      <c r="B299" t="s">
        <v>9</v>
      </c>
      <c r="C299" s="10" t="s">
        <v>31</v>
      </c>
      <c r="D299" t="s">
        <v>11</v>
      </c>
      <c r="E299" s="7">
        <v>2197.86769</v>
      </c>
    </row>
    <row r="300" spans="1:5" x14ac:dyDescent="0.3">
      <c r="A300" t="s">
        <v>8</v>
      </c>
      <c r="B300" t="s">
        <v>9</v>
      </c>
      <c r="C300" s="10" t="s">
        <v>32</v>
      </c>
      <c r="D300" t="s">
        <v>13</v>
      </c>
      <c r="E300" s="7">
        <v>3874.6355100000001</v>
      </c>
    </row>
    <row r="301" spans="1:5" x14ac:dyDescent="0.3">
      <c r="A301" t="s">
        <v>7</v>
      </c>
      <c r="B301" t="s">
        <v>10</v>
      </c>
      <c r="C301" s="10" t="s">
        <v>31</v>
      </c>
      <c r="D301" t="s">
        <v>13</v>
      </c>
      <c r="E301" s="7">
        <v>924.94951999999989</v>
      </c>
    </row>
    <row r="302" spans="1:5" x14ac:dyDescent="0.3">
      <c r="A302" t="s">
        <v>8</v>
      </c>
      <c r="B302" t="s">
        <v>10</v>
      </c>
      <c r="C302" s="10" t="s">
        <v>31</v>
      </c>
      <c r="D302" t="s">
        <v>14</v>
      </c>
      <c r="E302" s="7">
        <v>674.67425000000003</v>
      </c>
    </row>
    <row r="303" spans="1:5" x14ac:dyDescent="0.3">
      <c r="A303" t="s">
        <v>7</v>
      </c>
      <c r="B303" t="s">
        <v>9</v>
      </c>
      <c r="C303" s="10" t="s">
        <v>30</v>
      </c>
      <c r="D303" t="s">
        <v>14</v>
      </c>
      <c r="E303" s="7">
        <v>2487.3384900000001</v>
      </c>
    </row>
    <row r="304" spans="1:5" x14ac:dyDescent="0.3">
      <c r="A304" t="s">
        <v>7</v>
      </c>
      <c r="B304" t="s">
        <v>10</v>
      </c>
      <c r="C304" s="10" t="s">
        <v>33</v>
      </c>
      <c r="D304" t="s">
        <v>11</v>
      </c>
      <c r="E304" s="7">
        <v>1226.55069</v>
      </c>
    </row>
    <row r="305" spans="1:5" x14ac:dyDescent="0.3">
      <c r="A305" t="s">
        <v>7</v>
      </c>
      <c r="B305" t="s">
        <v>10</v>
      </c>
      <c r="C305" s="10" t="s">
        <v>32</v>
      </c>
      <c r="D305" t="s">
        <v>11</v>
      </c>
      <c r="E305" s="7">
        <v>434.94620000000003</v>
      </c>
    </row>
    <row r="306" spans="1:5" x14ac:dyDescent="0.3">
      <c r="A306" t="s">
        <v>7</v>
      </c>
      <c r="B306" t="s">
        <v>10</v>
      </c>
      <c r="C306" s="10" t="s">
        <v>33</v>
      </c>
      <c r="D306" t="s">
        <v>12</v>
      </c>
      <c r="E306" s="7">
        <v>1264.6206999999999</v>
      </c>
    </row>
    <row r="307" spans="1:5" x14ac:dyDescent="0.3">
      <c r="A307" t="s">
        <v>8</v>
      </c>
      <c r="B307" t="s">
        <v>10</v>
      </c>
      <c r="C307" s="10" t="s">
        <v>32</v>
      </c>
      <c r="D307" t="s">
        <v>13</v>
      </c>
      <c r="E307" s="7">
        <v>1944.2353500000002</v>
      </c>
    </row>
    <row r="308" spans="1:5" x14ac:dyDescent="0.3">
      <c r="A308" t="s">
        <v>7</v>
      </c>
      <c r="B308" t="s">
        <v>10</v>
      </c>
      <c r="C308" s="10" t="s">
        <v>31</v>
      </c>
      <c r="D308" t="s">
        <v>12</v>
      </c>
      <c r="E308" s="7">
        <v>2017.7671129999999</v>
      </c>
    </row>
    <row r="309" spans="1:5" x14ac:dyDescent="0.3">
      <c r="A309" t="s">
        <v>7</v>
      </c>
      <c r="B309" t="s">
        <v>10</v>
      </c>
      <c r="C309" s="10" t="s">
        <v>32</v>
      </c>
      <c r="D309" t="s">
        <v>11</v>
      </c>
      <c r="E309" s="7">
        <v>415.10287</v>
      </c>
    </row>
    <row r="310" spans="1:5" x14ac:dyDescent="0.3">
      <c r="A310" t="s">
        <v>8</v>
      </c>
      <c r="B310" t="s">
        <v>10</v>
      </c>
      <c r="C310" s="10" t="s">
        <v>32</v>
      </c>
      <c r="D310" t="s">
        <v>14</v>
      </c>
      <c r="E310" s="7">
        <v>1194.459435</v>
      </c>
    </row>
    <row r="311" spans="1:5" x14ac:dyDescent="0.3">
      <c r="A311" t="s">
        <v>7</v>
      </c>
      <c r="B311" t="s">
        <v>10</v>
      </c>
      <c r="C311" s="10" t="s">
        <v>32</v>
      </c>
      <c r="D311" t="s">
        <v>13</v>
      </c>
      <c r="E311" s="7">
        <v>774.91563999999994</v>
      </c>
    </row>
    <row r="312" spans="1:5" x14ac:dyDescent="0.3">
      <c r="A312" t="s">
        <v>8</v>
      </c>
      <c r="B312" t="s">
        <v>10</v>
      </c>
      <c r="C312" s="10" t="s">
        <v>31</v>
      </c>
      <c r="D312" t="s">
        <v>12</v>
      </c>
      <c r="E312" s="7">
        <v>844.44740000000002</v>
      </c>
    </row>
    <row r="313" spans="1:5" x14ac:dyDescent="0.3">
      <c r="A313" t="s">
        <v>7</v>
      </c>
      <c r="B313" t="s">
        <v>10</v>
      </c>
      <c r="C313" s="10" t="s">
        <v>30</v>
      </c>
      <c r="D313" t="s">
        <v>12</v>
      </c>
      <c r="E313" s="7">
        <v>173.73759999999999</v>
      </c>
    </row>
    <row r="314" spans="1:5" x14ac:dyDescent="0.3">
      <c r="A314" t="s">
        <v>8</v>
      </c>
      <c r="B314" t="s">
        <v>9</v>
      </c>
      <c r="C314" s="10" t="s">
        <v>33</v>
      </c>
      <c r="D314" t="s">
        <v>11</v>
      </c>
      <c r="E314" s="7">
        <v>4212.4515300000003</v>
      </c>
    </row>
    <row r="315" spans="1:5" x14ac:dyDescent="0.3">
      <c r="A315" t="s">
        <v>8</v>
      </c>
      <c r="B315" t="s">
        <v>10</v>
      </c>
      <c r="C315" s="10" t="s">
        <v>33</v>
      </c>
      <c r="D315" t="s">
        <v>11</v>
      </c>
      <c r="E315" s="7">
        <v>812.44083999999998</v>
      </c>
    </row>
    <row r="316" spans="1:5" x14ac:dyDescent="0.3">
      <c r="A316" t="s">
        <v>7</v>
      </c>
      <c r="B316" t="s">
        <v>9</v>
      </c>
      <c r="C316" s="10" t="s">
        <v>32</v>
      </c>
      <c r="D316" t="s">
        <v>12</v>
      </c>
      <c r="E316" s="7">
        <v>3483.8872999999999</v>
      </c>
    </row>
    <row r="317" spans="1:5" x14ac:dyDescent="0.3">
      <c r="A317" t="s">
        <v>8</v>
      </c>
      <c r="B317" t="s">
        <v>10</v>
      </c>
      <c r="C317" s="10" t="s">
        <v>32</v>
      </c>
      <c r="D317" t="s">
        <v>14</v>
      </c>
      <c r="E317" s="7">
        <v>972.27695000000006</v>
      </c>
    </row>
    <row r="318" spans="1:5" x14ac:dyDescent="0.3">
      <c r="A318" t="s">
        <v>8</v>
      </c>
      <c r="B318" t="s">
        <v>10</v>
      </c>
      <c r="C318" s="10" t="s">
        <v>32</v>
      </c>
      <c r="D318" t="s">
        <v>13</v>
      </c>
      <c r="E318" s="7">
        <v>883.52649500000007</v>
      </c>
    </row>
    <row r="319" spans="1:5" x14ac:dyDescent="0.3">
      <c r="A319" t="s">
        <v>8</v>
      </c>
      <c r="B319" t="s">
        <v>10</v>
      </c>
      <c r="C319" s="10" t="s">
        <v>32</v>
      </c>
      <c r="D319" t="s">
        <v>14</v>
      </c>
      <c r="E319" s="7">
        <v>1043.506525</v>
      </c>
    </row>
    <row r="320" spans="1:5" x14ac:dyDescent="0.3">
      <c r="A320" t="s">
        <v>7</v>
      </c>
      <c r="B320" t="s">
        <v>10</v>
      </c>
      <c r="C320" s="10" t="s">
        <v>31</v>
      </c>
      <c r="D320" t="s">
        <v>13</v>
      </c>
      <c r="E320" s="7">
        <v>742.11945500000002</v>
      </c>
    </row>
    <row r="321" spans="1:5" x14ac:dyDescent="0.3">
      <c r="A321" t="s">
        <v>8</v>
      </c>
      <c r="B321" t="s">
        <v>10</v>
      </c>
      <c r="C321" s="10" t="s">
        <v>33</v>
      </c>
      <c r="D321" t="s">
        <v>14</v>
      </c>
      <c r="E321" s="7">
        <v>466.76076499999999</v>
      </c>
    </row>
    <row r="322" spans="1:5" x14ac:dyDescent="0.3">
      <c r="A322" t="s">
        <v>8</v>
      </c>
      <c r="B322" t="s">
        <v>10</v>
      </c>
      <c r="C322" s="10" t="s">
        <v>31</v>
      </c>
      <c r="D322" t="s">
        <v>13</v>
      </c>
      <c r="E322" s="7">
        <v>489.47533000000004</v>
      </c>
    </row>
    <row r="323" spans="1:5" x14ac:dyDescent="0.3">
      <c r="A323" t="s">
        <v>7</v>
      </c>
      <c r="B323" t="s">
        <v>10</v>
      </c>
      <c r="C323" s="10" t="s">
        <v>31</v>
      </c>
      <c r="D323" t="s">
        <v>14</v>
      </c>
      <c r="E323" s="7">
        <v>2467.166334</v>
      </c>
    </row>
    <row r="324" spans="1:5" x14ac:dyDescent="0.3">
      <c r="A324" t="s">
        <v>8</v>
      </c>
      <c r="B324" t="s">
        <v>9</v>
      </c>
      <c r="C324" s="10" t="s">
        <v>32</v>
      </c>
      <c r="D324" t="s">
        <v>12</v>
      </c>
      <c r="E324" s="7">
        <v>3549.1639999999998</v>
      </c>
    </row>
    <row r="325" spans="1:5" x14ac:dyDescent="0.3">
      <c r="A325" t="s">
        <v>8</v>
      </c>
      <c r="B325" t="s">
        <v>10</v>
      </c>
      <c r="C325" s="10" t="s">
        <v>34</v>
      </c>
      <c r="D325" t="s">
        <v>14</v>
      </c>
      <c r="E325" s="7">
        <v>1156.6300550000001</v>
      </c>
    </row>
    <row r="326" spans="1:5" x14ac:dyDescent="0.3">
      <c r="A326" t="s">
        <v>8</v>
      </c>
      <c r="B326" t="s">
        <v>10</v>
      </c>
      <c r="C326" s="10" t="s">
        <v>31</v>
      </c>
      <c r="D326" t="s">
        <v>12</v>
      </c>
      <c r="E326" s="7">
        <v>286.60910000000001</v>
      </c>
    </row>
    <row r="327" spans="1:5" x14ac:dyDescent="0.3">
      <c r="A327" t="s">
        <v>8</v>
      </c>
      <c r="B327" t="s">
        <v>10</v>
      </c>
      <c r="C327" s="10" t="s">
        <v>32</v>
      </c>
      <c r="D327" t="s">
        <v>14</v>
      </c>
      <c r="E327" s="7">
        <v>660.02059499999996</v>
      </c>
    </row>
    <row r="328" spans="1:5" x14ac:dyDescent="0.3">
      <c r="A328" t="s">
        <v>7</v>
      </c>
      <c r="B328" t="s">
        <v>10</v>
      </c>
      <c r="C328" s="10" t="s">
        <v>30</v>
      </c>
      <c r="D328" t="s">
        <v>11</v>
      </c>
      <c r="E328" s="7">
        <v>356.18889000000001</v>
      </c>
    </row>
    <row r="329" spans="1:5" x14ac:dyDescent="0.3">
      <c r="A329" t="s">
        <v>8</v>
      </c>
      <c r="B329" t="s">
        <v>9</v>
      </c>
      <c r="C329" s="10" t="s">
        <v>33</v>
      </c>
      <c r="D329" t="s">
        <v>13</v>
      </c>
      <c r="E329" s="7">
        <v>4276.0502200000001</v>
      </c>
    </row>
    <row r="330" spans="1:5" x14ac:dyDescent="0.3">
      <c r="A330" t="s">
        <v>7</v>
      </c>
      <c r="B330" t="s">
        <v>9</v>
      </c>
      <c r="C330" s="10" t="s">
        <v>32</v>
      </c>
      <c r="D330" t="s">
        <v>12</v>
      </c>
      <c r="E330" s="7">
        <v>4792.8029999999999</v>
      </c>
    </row>
    <row r="331" spans="1:5" x14ac:dyDescent="0.3">
      <c r="A331" t="s">
        <v>8</v>
      </c>
      <c r="B331" t="s">
        <v>10</v>
      </c>
      <c r="C331" s="10" t="s">
        <v>33</v>
      </c>
      <c r="D331" t="s">
        <v>12</v>
      </c>
      <c r="E331" s="7">
        <v>914.45650000000001</v>
      </c>
    </row>
    <row r="332" spans="1:5" x14ac:dyDescent="0.3">
      <c r="A332" t="s">
        <v>7</v>
      </c>
      <c r="B332" t="s">
        <v>9</v>
      </c>
      <c r="C332" s="10" t="s">
        <v>33</v>
      </c>
      <c r="D332" t="s">
        <v>14</v>
      </c>
      <c r="E332" s="7">
        <v>4851.7563150000005</v>
      </c>
    </row>
    <row r="333" spans="1:5" x14ac:dyDescent="0.3">
      <c r="A333" t="s">
        <v>8</v>
      </c>
      <c r="B333" t="s">
        <v>9</v>
      </c>
      <c r="C333" s="10" t="s">
        <v>31</v>
      </c>
      <c r="D333" t="s">
        <v>13</v>
      </c>
      <c r="E333" s="7">
        <v>2439.3622399999999</v>
      </c>
    </row>
    <row r="334" spans="1:5" x14ac:dyDescent="0.3">
      <c r="A334" t="s">
        <v>7</v>
      </c>
      <c r="B334" t="s">
        <v>10</v>
      </c>
      <c r="C334" s="10" t="s">
        <v>32</v>
      </c>
      <c r="D334" t="s">
        <v>13</v>
      </c>
      <c r="E334" s="7">
        <v>1342.90354</v>
      </c>
    </row>
    <row r="335" spans="1:5" x14ac:dyDescent="0.3">
      <c r="A335" t="s">
        <v>7</v>
      </c>
      <c r="B335" t="s">
        <v>10</v>
      </c>
      <c r="C335" s="10" t="s">
        <v>31</v>
      </c>
      <c r="D335" t="s">
        <v>14</v>
      </c>
      <c r="E335" s="7">
        <v>1165.8379150000001</v>
      </c>
    </row>
    <row r="336" spans="1:5" x14ac:dyDescent="0.3">
      <c r="A336" t="s">
        <v>7</v>
      </c>
      <c r="B336" t="s">
        <v>10</v>
      </c>
      <c r="C336" s="10" t="s">
        <v>33</v>
      </c>
      <c r="D336" t="s">
        <v>14</v>
      </c>
      <c r="E336" s="7">
        <v>1914.4576519999998</v>
      </c>
    </row>
    <row r="337" spans="1:5" x14ac:dyDescent="0.3">
      <c r="A337" t="s">
        <v>8</v>
      </c>
      <c r="B337" t="s">
        <v>10</v>
      </c>
      <c r="C337" s="10" t="s">
        <v>32</v>
      </c>
      <c r="D337" t="s">
        <v>12</v>
      </c>
      <c r="E337" s="7">
        <v>1382.2802999999999</v>
      </c>
    </row>
    <row r="338" spans="1:5" x14ac:dyDescent="0.3">
      <c r="A338" t="s">
        <v>8</v>
      </c>
      <c r="B338" t="s">
        <v>10</v>
      </c>
      <c r="C338" s="10" t="s">
        <v>31</v>
      </c>
      <c r="D338" t="s">
        <v>11</v>
      </c>
      <c r="E338" s="7">
        <v>1214.2578600000002</v>
      </c>
    </row>
    <row r="339" spans="1:5" x14ac:dyDescent="0.3">
      <c r="A339" t="s">
        <v>8</v>
      </c>
      <c r="B339" t="s">
        <v>10</v>
      </c>
      <c r="C339" s="10" t="s">
        <v>31</v>
      </c>
      <c r="D339" t="s">
        <v>13</v>
      </c>
      <c r="E339" s="7">
        <v>1393.76665</v>
      </c>
    </row>
    <row r="340" spans="1:5" x14ac:dyDescent="0.3">
      <c r="A340" t="s">
        <v>8</v>
      </c>
      <c r="B340" t="s">
        <v>9</v>
      </c>
      <c r="C340" s="10" t="s">
        <v>32</v>
      </c>
      <c r="D340" t="s">
        <v>14</v>
      </c>
      <c r="E340" s="7">
        <v>4191.9097000000002</v>
      </c>
    </row>
    <row r="341" spans="1:5" x14ac:dyDescent="0.3">
      <c r="A341" t="s">
        <v>7</v>
      </c>
      <c r="B341" t="s">
        <v>10</v>
      </c>
      <c r="C341" s="10" t="s">
        <v>31</v>
      </c>
      <c r="D341" t="s">
        <v>11</v>
      </c>
      <c r="E341" s="7">
        <v>823.26388000000009</v>
      </c>
    </row>
    <row r="342" spans="1:5" x14ac:dyDescent="0.3">
      <c r="A342" t="s">
        <v>7</v>
      </c>
      <c r="B342" t="s">
        <v>10</v>
      </c>
      <c r="C342" s="10" t="s">
        <v>31</v>
      </c>
      <c r="D342" t="s">
        <v>12</v>
      </c>
      <c r="E342" s="7">
        <v>1895.522017</v>
      </c>
    </row>
    <row r="343" spans="1:5" x14ac:dyDescent="0.3">
      <c r="A343" t="s">
        <v>8</v>
      </c>
      <c r="B343" t="s">
        <v>10</v>
      </c>
      <c r="C343" s="10" t="s">
        <v>32</v>
      </c>
      <c r="D343" t="s">
        <v>13</v>
      </c>
      <c r="E343" s="7">
        <v>1335.2099800000001</v>
      </c>
    </row>
    <row r="344" spans="1:5" x14ac:dyDescent="0.3">
      <c r="A344" t="s">
        <v>7</v>
      </c>
      <c r="B344" t="s">
        <v>10</v>
      </c>
      <c r="C344" s="10" t="s">
        <v>31</v>
      </c>
      <c r="D344" t="s">
        <v>14</v>
      </c>
      <c r="E344" s="7">
        <v>1321.7094499999998</v>
      </c>
    </row>
    <row r="345" spans="1:5" x14ac:dyDescent="0.3">
      <c r="A345" t="s">
        <v>8</v>
      </c>
      <c r="B345" t="s">
        <v>10</v>
      </c>
      <c r="C345" s="10" t="s">
        <v>33</v>
      </c>
      <c r="D345" t="s">
        <v>14</v>
      </c>
      <c r="E345" s="7">
        <v>1398.185035</v>
      </c>
    </row>
    <row r="346" spans="1:5" x14ac:dyDescent="0.3">
      <c r="A346" t="s">
        <v>7</v>
      </c>
      <c r="B346" t="s">
        <v>10</v>
      </c>
      <c r="C346" s="10" t="s">
        <v>34</v>
      </c>
      <c r="D346" t="s">
        <v>11</v>
      </c>
      <c r="E346" s="7">
        <v>1097.72063</v>
      </c>
    </row>
    <row r="347" spans="1:5" x14ac:dyDescent="0.3">
      <c r="A347" t="s">
        <v>7</v>
      </c>
      <c r="B347" t="s">
        <v>10</v>
      </c>
      <c r="C347" s="10" t="s">
        <v>31</v>
      </c>
      <c r="D347" t="s">
        <v>11</v>
      </c>
      <c r="E347" s="7">
        <v>618.42993999999999</v>
      </c>
    </row>
    <row r="348" spans="1:5" x14ac:dyDescent="0.3">
      <c r="A348" t="s">
        <v>8</v>
      </c>
      <c r="B348" t="s">
        <v>10</v>
      </c>
      <c r="C348" s="10" t="s">
        <v>33</v>
      </c>
      <c r="D348" t="s">
        <v>11</v>
      </c>
      <c r="E348" s="7">
        <v>488.99995000000001</v>
      </c>
    </row>
    <row r="349" spans="1:5" x14ac:dyDescent="0.3">
      <c r="A349" t="s">
        <v>8</v>
      </c>
      <c r="B349" t="s">
        <v>10</v>
      </c>
      <c r="C349" s="10" t="s">
        <v>32</v>
      </c>
      <c r="D349" t="s">
        <v>14</v>
      </c>
      <c r="E349" s="7">
        <v>833.44575499999996</v>
      </c>
    </row>
    <row r="350" spans="1:5" x14ac:dyDescent="0.3">
      <c r="A350" t="s">
        <v>7</v>
      </c>
      <c r="B350" t="s">
        <v>10</v>
      </c>
      <c r="C350" s="10" t="s">
        <v>31</v>
      </c>
      <c r="D350" t="s">
        <v>11</v>
      </c>
      <c r="E350" s="7">
        <v>547.80367999999999</v>
      </c>
    </row>
    <row r="351" spans="1:5" x14ac:dyDescent="0.3">
      <c r="A351" t="s">
        <v>8</v>
      </c>
      <c r="B351" t="s">
        <v>10</v>
      </c>
      <c r="C351" s="10" t="s">
        <v>31</v>
      </c>
      <c r="D351" t="s">
        <v>13</v>
      </c>
      <c r="E351" s="7">
        <v>163.573365</v>
      </c>
    </row>
    <row r="352" spans="1:5" x14ac:dyDescent="0.3">
      <c r="A352" t="s">
        <v>7</v>
      </c>
      <c r="B352" t="s">
        <v>10</v>
      </c>
      <c r="C352" s="10" t="s">
        <v>30</v>
      </c>
      <c r="D352" t="s">
        <v>13</v>
      </c>
      <c r="E352" s="7">
        <v>1183.0607199999999</v>
      </c>
    </row>
    <row r="353" spans="1:5" x14ac:dyDescent="0.3">
      <c r="A353" t="s">
        <v>7</v>
      </c>
      <c r="B353" t="s">
        <v>10</v>
      </c>
      <c r="C353" s="10" t="s">
        <v>31</v>
      </c>
      <c r="D353" t="s">
        <v>12</v>
      </c>
      <c r="E353" s="7">
        <v>893.2084000000001</v>
      </c>
    </row>
    <row r="354" spans="1:5" x14ac:dyDescent="0.3">
      <c r="A354" t="s">
        <v>7</v>
      </c>
      <c r="B354" t="s">
        <v>10</v>
      </c>
      <c r="C354" s="10" t="s">
        <v>31</v>
      </c>
      <c r="D354" t="s">
        <v>12</v>
      </c>
      <c r="E354" s="7">
        <v>355.4203</v>
      </c>
    </row>
    <row r="355" spans="1:5" x14ac:dyDescent="0.3">
      <c r="A355" t="s">
        <v>8</v>
      </c>
      <c r="B355" t="s">
        <v>10</v>
      </c>
      <c r="C355" s="10" t="s">
        <v>33</v>
      </c>
      <c r="D355" t="s">
        <v>14</v>
      </c>
      <c r="E355" s="7">
        <v>1240.4879100000001</v>
      </c>
    </row>
    <row r="356" spans="1:5" x14ac:dyDescent="0.3">
      <c r="A356" t="s">
        <v>7</v>
      </c>
      <c r="B356" t="s">
        <v>10</v>
      </c>
      <c r="C356" s="10" t="s">
        <v>33</v>
      </c>
      <c r="D356" t="s">
        <v>11</v>
      </c>
      <c r="E356" s="7">
        <v>1413.3037749999999</v>
      </c>
    </row>
    <row r="357" spans="1:5" x14ac:dyDescent="0.3">
      <c r="A357" t="s">
        <v>8</v>
      </c>
      <c r="B357" t="s">
        <v>10</v>
      </c>
      <c r="C357" s="10" t="s">
        <v>31</v>
      </c>
      <c r="D357" t="s">
        <v>12</v>
      </c>
      <c r="E357" s="7">
        <v>2460.3048370000001</v>
      </c>
    </row>
    <row r="358" spans="1:5" x14ac:dyDescent="0.3">
      <c r="A358" t="s">
        <v>8</v>
      </c>
      <c r="B358" t="s">
        <v>10</v>
      </c>
      <c r="C358" s="10" t="s">
        <v>34</v>
      </c>
      <c r="D358" t="s">
        <v>11</v>
      </c>
      <c r="E358" s="7">
        <v>894.41151000000013</v>
      </c>
    </row>
    <row r="359" spans="1:5" x14ac:dyDescent="0.3">
      <c r="A359" t="s">
        <v>8</v>
      </c>
      <c r="B359" t="s">
        <v>10</v>
      </c>
      <c r="C359" s="10" t="s">
        <v>31</v>
      </c>
      <c r="D359" t="s">
        <v>13</v>
      </c>
      <c r="E359" s="7">
        <v>962.03307000000007</v>
      </c>
    </row>
    <row r="360" spans="1:5" x14ac:dyDescent="0.3">
      <c r="A360" t="s">
        <v>8</v>
      </c>
      <c r="B360" t="s">
        <v>10</v>
      </c>
      <c r="C360" s="10" t="s">
        <v>34</v>
      </c>
      <c r="D360" t="s">
        <v>11</v>
      </c>
      <c r="E360" s="7">
        <v>183.72818999999998</v>
      </c>
    </row>
    <row r="361" spans="1:5" x14ac:dyDescent="0.3">
      <c r="A361" t="s">
        <v>7</v>
      </c>
      <c r="B361" t="s">
        <v>10</v>
      </c>
      <c r="C361" s="10" t="s">
        <v>30</v>
      </c>
      <c r="D361" t="s">
        <v>11</v>
      </c>
      <c r="E361" s="7">
        <v>160.75101000000001</v>
      </c>
    </row>
    <row r="362" spans="1:5" x14ac:dyDescent="0.3">
      <c r="A362" t="s">
        <v>7</v>
      </c>
      <c r="B362" t="s">
        <v>10</v>
      </c>
      <c r="C362" s="10" t="s">
        <v>32</v>
      </c>
      <c r="D362" t="s">
        <v>14</v>
      </c>
      <c r="E362" s="7">
        <v>1004.3249</v>
      </c>
    </row>
    <row r="363" spans="1:5" x14ac:dyDescent="0.3">
      <c r="A363" t="s">
        <v>8</v>
      </c>
      <c r="B363" t="s">
        <v>10</v>
      </c>
      <c r="C363" s="10" t="s">
        <v>32</v>
      </c>
      <c r="D363" t="s">
        <v>12</v>
      </c>
      <c r="E363" s="7">
        <v>475.10699999999997</v>
      </c>
    </row>
    <row r="364" spans="1:5" x14ac:dyDescent="0.3">
      <c r="A364" t="s">
        <v>7</v>
      </c>
      <c r="B364" t="s">
        <v>9</v>
      </c>
      <c r="C364" s="10" t="s">
        <v>30</v>
      </c>
      <c r="D364" t="s">
        <v>12</v>
      </c>
      <c r="E364" s="7">
        <v>1384.4505999999999</v>
      </c>
    </row>
    <row r="365" spans="1:5" x14ac:dyDescent="0.3">
      <c r="A365" t="s">
        <v>7</v>
      </c>
      <c r="B365" t="s">
        <v>10</v>
      </c>
      <c r="C365" s="10" t="s">
        <v>31</v>
      </c>
      <c r="D365" t="s">
        <v>12</v>
      </c>
      <c r="E365" s="7">
        <v>259.77789999999999</v>
      </c>
    </row>
    <row r="366" spans="1:5" x14ac:dyDescent="0.3">
      <c r="A366" t="s">
        <v>7</v>
      </c>
      <c r="B366" t="s">
        <v>10</v>
      </c>
      <c r="C366" s="10" t="s">
        <v>30</v>
      </c>
      <c r="D366" t="s">
        <v>11</v>
      </c>
      <c r="E366" s="7">
        <v>318.05101000000002</v>
      </c>
    </row>
    <row r="367" spans="1:5" x14ac:dyDescent="0.3">
      <c r="A367" t="s">
        <v>7</v>
      </c>
      <c r="B367" t="s">
        <v>10</v>
      </c>
      <c r="C367" s="10" t="s">
        <v>32</v>
      </c>
      <c r="D367" t="s">
        <v>14</v>
      </c>
      <c r="E367" s="7">
        <v>977.83472000000006</v>
      </c>
    </row>
    <row r="368" spans="1:5" x14ac:dyDescent="0.3">
      <c r="A368" t="s">
        <v>7</v>
      </c>
      <c r="B368" t="s">
        <v>10</v>
      </c>
      <c r="C368" s="10" t="s">
        <v>32</v>
      </c>
      <c r="D368" t="s">
        <v>14</v>
      </c>
      <c r="E368" s="7">
        <v>1343.0264999999999</v>
      </c>
    </row>
    <row r="369" spans="1:5" x14ac:dyDescent="0.3">
      <c r="A369" t="s">
        <v>7</v>
      </c>
      <c r="B369" t="s">
        <v>10</v>
      </c>
      <c r="C369" s="10" t="s">
        <v>30</v>
      </c>
      <c r="D369" t="s">
        <v>13</v>
      </c>
      <c r="E369" s="7">
        <v>801.70611500000007</v>
      </c>
    </row>
    <row r="370" spans="1:5" x14ac:dyDescent="0.3">
      <c r="A370" t="s">
        <v>8</v>
      </c>
      <c r="B370" t="s">
        <v>10</v>
      </c>
      <c r="C370" s="10" t="s">
        <v>32</v>
      </c>
      <c r="D370" t="s">
        <v>13</v>
      </c>
      <c r="E370" s="7">
        <v>811.62688500000002</v>
      </c>
    </row>
    <row r="371" spans="1:5" x14ac:dyDescent="0.3">
      <c r="A371" t="s">
        <v>8</v>
      </c>
      <c r="B371" t="s">
        <v>10</v>
      </c>
      <c r="C371" s="10" t="s">
        <v>32</v>
      </c>
      <c r="D371" t="s">
        <v>14</v>
      </c>
      <c r="E371" s="7">
        <v>348.18680000000001</v>
      </c>
    </row>
    <row r="372" spans="1:5" x14ac:dyDescent="0.3">
      <c r="A372" t="s">
        <v>7</v>
      </c>
      <c r="B372" t="s">
        <v>10</v>
      </c>
      <c r="C372" s="10" t="s">
        <v>30</v>
      </c>
      <c r="D372" t="s">
        <v>13</v>
      </c>
      <c r="E372" s="7">
        <v>1341.5038099999999</v>
      </c>
    </row>
    <row r="373" spans="1:5" x14ac:dyDescent="0.3">
      <c r="A373" t="s">
        <v>7</v>
      </c>
      <c r="B373" t="s">
        <v>10</v>
      </c>
      <c r="C373" s="10" t="s">
        <v>30</v>
      </c>
      <c r="D373" t="s">
        <v>14</v>
      </c>
      <c r="E373" s="7">
        <v>1202.92867</v>
      </c>
    </row>
    <row r="374" spans="1:5" x14ac:dyDescent="0.3">
      <c r="A374" t="s">
        <v>7</v>
      </c>
      <c r="B374" t="s">
        <v>10</v>
      </c>
      <c r="C374" s="10" t="s">
        <v>32</v>
      </c>
      <c r="D374" t="s">
        <v>14</v>
      </c>
      <c r="E374" s="7">
        <v>763.94174499999997</v>
      </c>
    </row>
    <row r="375" spans="1:5" x14ac:dyDescent="0.3">
      <c r="A375" t="s">
        <v>8</v>
      </c>
      <c r="B375" t="s">
        <v>9</v>
      </c>
      <c r="C375" s="10" t="s">
        <v>32</v>
      </c>
      <c r="D375" t="s">
        <v>12</v>
      </c>
      <c r="E375" s="7">
        <v>3608.5218999999997</v>
      </c>
    </row>
    <row r="376" spans="1:5" x14ac:dyDescent="0.3">
      <c r="A376" t="s">
        <v>8</v>
      </c>
      <c r="B376" t="s">
        <v>10</v>
      </c>
      <c r="C376" s="10" t="s">
        <v>32</v>
      </c>
      <c r="D376" t="s">
        <v>11</v>
      </c>
      <c r="E376" s="7">
        <v>139.15287000000001</v>
      </c>
    </row>
    <row r="377" spans="1:5" x14ac:dyDescent="0.3">
      <c r="A377" t="s">
        <v>7</v>
      </c>
      <c r="B377" t="s">
        <v>9</v>
      </c>
      <c r="C377" s="10" t="s">
        <v>31</v>
      </c>
      <c r="D377" t="s">
        <v>13</v>
      </c>
      <c r="E377" s="7">
        <v>1803.39679</v>
      </c>
    </row>
    <row r="378" spans="1:5" x14ac:dyDescent="0.3">
      <c r="A378" t="s">
        <v>7</v>
      </c>
      <c r="B378" t="s">
        <v>9</v>
      </c>
      <c r="C378" s="10" t="s">
        <v>30</v>
      </c>
      <c r="D378" t="s">
        <v>14</v>
      </c>
      <c r="E378" s="7">
        <v>2165.9930100000001</v>
      </c>
    </row>
    <row r="379" spans="1:5" x14ac:dyDescent="0.3">
      <c r="A379" t="s">
        <v>8</v>
      </c>
      <c r="B379" t="s">
        <v>9</v>
      </c>
      <c r="C379" s="10" t="s">
        <v>34</v>
      </c>
      <c r="D379" t="s">
        <v>11</v>
      </c>
      <c r="E379" s="7">
        <v>3812.6246500000002</v>
      </c>
    </row>
    <row r="380" spans="1:5" x14ac:dyDescent="0.3">
      <c r="A380" t="s">
        <v>7</v>
      </c>
      <c r="B380" t="s">
        <v>10</v>
      </c>
      <c r="C380" s="10" t="s">
        <v>32</v>
      </c>
      <c r="D380" t="s">
        <v>13</v>
      </c>
      <c r="E380" s="7">
        <v>1645.5707849999999</v>
      </c>
    </row>
    <row r="381" spans="1:5" x14ac:dyDescent="0.3">
      <c r="A381" t="s">
        <v>8</v>
      </c>
      <c r="B381" t="s">
        <v>10</v>
      </c>
      <c r="C381" s="10" t="s">
        <v>32</v>
      </c>
      <c r="D381" t="s">
        <v>11</v>
      </c>
      <c r="E381" s="7">
        <v>2700.098473</v>
      </c>
    </row>
    <row r="382" spans="1:5" x14ac:dyDescent="0.3">
      <c r="A382" t="s">
        <v>7</v>
      </c>
      <c r="B382" t="s">
        <v>9</v>
      </c>
      <c r="C382" s="10" t="s">
        <v>29</v>
      </c>
      <c r="D382" t="s">
        <v>14</v>
      </c>
      <c r="E382" s="7">
        <v>1500.6579449999999</v>
      </c>
    </row>
    <row r="383" spans="1:5" x14ac:dyDescent="0.3">
      <c r="A383" t="s">
        <v>8</v>
      </c>
      <c r="B383" t="s">
        <v>9</v>
      </c>
      <c r="C383" s="10" t="s">
        <v>32</v>
      </c>
      <c r="D383" t="s">
        <v>14</v>
      </c>
      <c r="E383" s="7">
        <v>4230.3692150000006</v>
      </c>
    </row>
    <row r="384" spans="1:5" x14ac:dyDescent="0.3">
      <c r="A384" t="s">
        <v>8</v>
      </c>
      <c r="B384" t="s">
        <v>10</v>
      </c>
      <c r="C384" s="10" t="s">
        <v>32</v>
      </c>
      <c r="D384" t="s">
        <v>11</v>
      </c>
      <c r="E384" s="7">
        <v>2078.1488920000002</v>
      </c>
    </row>
    <row r="385" spans="1:5" x14ac:dyDescent="0.3">
      <c r="A385" t="s">
        <v>7</v>
      </c>
      <c r="B385" t="s">
        <v>10</v>
      </c>
      <c r="C385" s="10" t="s">
        <v>34</v>
      </c>
      <c r="D385" t="s">
        <v>11</v>
      </c>
      <c r="E385" s="7">
        <v>584.69175999999993</v>
      </c>
    </row>
    <row r="386" spans="1:5" x14ac:dyDescent="0.3">
      <c r="A386" t="s">
        <v>8</v>
      </c>
      <c r="B386" t="s">
        <v>10</v>
      </c>
      <c r="C386" s="10" t="s">
        <v>30</v>
      </c>
      <c r="D386" t="s">
        <v>14</v>
      </c>
      <c r="E386" s="7">
        <v>830.25356499999998</v>
      </c>
    </row>
    <row r="387" spans="1:5" x14ac:dyDescent="0.3">
      <c r="A387" t="s">
        <v>8</v>
      </c>
      <c r="B387" t="s">
        <v>10</v>
      </c>
      <c r="C387" s="10" t="s">
        <v>32</v>
      </c>
      <c r="D387" t="s">
        <v>12</v>
      </c>
      <c r="E387" s="7">
        <v>126.18589999999999</v>
      </c>
    </row>
    <row r="388" spans="1:5" x14ac:dyDescent="0.3">
      <c r="A388" t="s">
        <v>7</v>
      </c>
      <c r="B388" t="s">
        <v>10</v>
      </c>
      <c r="C388" s="10" t="s">
        <v>33</v>
      </c>
      <c r="D388" t="s">
        <v>11</v>
      </c>
      <c r="E388" s="7">
        <v>1185.6411499999999</v>
      </c>
    </row>
    <row r="389" spans="1:5" x14ac:dyDescent="0.3">
      <c r="A389" t="s">
        <v>8</v>
      </c>
      <c r="B389" t="s">
        <v>10</v>
      </c>
      <c r="C389" s="10" t="s">
        <v>31</v>
      </c>
      <c r="D389" t="s">
        <v>13</v>
      </c>
      <c r="E389" s="7">
        <v>3028.4642940000003</v>
      </c>
    </row>
    <row r="390" spans="1:5" x14ac:dyDescent="0.3">
      <c r="A390" t="s">
        <v>7</v>
      </c>
      <c r="B390" t="s">
        <v>10</v>
      </c>
      <c r="C390" s="10" t="s">
        <v>30</v>
      </c>
      <c r="D390" t="s">
        <v>13</v>
      </c>
      <c r="E390" s="7">
        <v>317.68159000000003</v>
      </c>
    </row>
    <row r="391" spans="1:5" x14ac:dyDescent="0.3">
      <c r="A391" t="s">
        <v>7</v>
      </c>
      <c r="B391" t="s">
        <v>10</v>
      </c>
      <c r="C391" s="10" t="s">
        <v>32</v>
      </c>
      <c r="D391" t="s">
        <v>13</v>
      </c>
      <c r="E391" s="7">
        <v>461.80798999999996</v>
      </c>
    </row>
    <row r="392" spans="1:5" x14ac:dyDescent="0.3">
      <c r="A392" t="s">
        <v>8</v>
      </c>
      <c r="B392" t="s">
        <v>10</v>
      </c>
      <c r="C392" s="10" t="s">
        <v>33</v>
      </c>
      <c r="D392" t="s">
        <v>14</v>
      </c>
      <c r="E392" s="7">
        <v>1073.687075</v>
      </c>
    </row>
    <row r="393" spans="1:5" x14ac:dyDescent="0.3">
      <c r="A393" t="s">
        <v>7</v>
      </c>
      <c r="B393" t="s">
        <v>10</v>
      </c>
      <c r="C393" s="10" t="s">
        <v>33</v>
      </c>
      <c r="D393" t="s">
        <v>13</v>
      </c>
      <c r="E393" s="7">
        <v>213.80707000000001</v>
      </c>
    </row>
    <row r="394" spans="1:5" x14ac:dyDescent="0.3">
      <c r="A394" t="s">
        <v>8</v>
      </c>
      <c r="B394" t="s">
        <v>10</v>
      </c>
      <c r="C394" s="10" t="s">
        <v>32</v>
      </c>
      <c r="D394" t="s">
        <v>14</v>
      </c>
      <c r="E394" s="7">
        <v>896.40605500000004</v>
      </c>
    </row>
    <row r="395" spans="1:5" x14ac:dyDescent="0.3">
      <c r="A395" t="s">
        <v>8</v>
      </c>
      <c r="B395" t="s">
        <v>10</v>
      </c>
      <c r="C395" s="10" t="s">
        <v>32</v>
      </c>
      <c r="D395" t="s">
        <v>14</v>
      </c>
      <c r="E395" s="7">
        <v>929.01394999999991</v>
      </c>
    </row>
    <row r="396" spans="1:5" x14ac:dyDescent="0.3">
      <c r="A396" t="s">
        <v>7</v>
      </c>
      <c r="B396" t="s">
        <v>10</v>
      </c>
      <c r="C396" s="10" t="s">
        <v>32</v>
      </c>
      <c r="D396" t="s">
        <v>14</v>
      </c>
      <c r="E396" s="7">
        <v>941.1004999999999</v>
      </c>
    </row>
    <row r="397" spans="1:5" x14ac:dyDescent="0.3">
      <c r="A397" t="s">
        <v>8</v>
      </c>
      <c r="B397" t="s">
        <v>10</v>
      </c>
      <c r="C397" s="10" t="s">
        <v>30</v>
      </c>
      <c r="D397" t="s">
        <v>13</v>
      </c>
      <c r="E397" s="7">
        <v>752.67064499999992</v>
      </c>
    </row>
    <row r="398" spans="1:5" x14ac:dyDescent="0.3">
      <c r="A398" t="s">
        <v>7</v>
      </c>
      <c r="B398" t="s">
        <v>10</v>
      </c>
      <c r="C398" s="10" t="s">
        <v>32</v>
      </c>
      <c r="D398" t="s">
        <v>12</v>
      </c>
      <c r="E398" s="7">
        <v>852.20030000000008</v>
      </c>
    </row>
    <row r="399" spans="1:5" x14ac:dyDescent="0.3">
      <c r="A399" t="s">
        <v>8</v>
      </c>
      <c r="B399" t="s">
        <v>10</v>
      </c>
      <c r="C399" s="10" t="s">
        <v>32</v>
      </c>
      <c r="D399" t="s">
        <v>11</v>
      </c>
      <c r="E399" s="7">
        <v>1658.6497709999999</v>
      </c>
    </row>
    <row r="400" spans="1:5" x14ac:dyDescent="0.3">
      <c r="A400" t="s">
        <v>8</v>
      </c>
      <c r="B400" t="s">
        <v>10</v>
      </c>
      <c r="C400" s="10" t="s">
        <v>31</v>
      </c>
      <c r="D400" t="s">
        <v>12</v>
      </c>
      <c r="E400" s="7">
        <v>1498.8432</v>
      </c>
    </row>
    <row r="401" spans="1:5" x14ac:dyDescent="0.3">
      <c r="A401" t="s">
        <v>7</v>
      </c>
      <c r="B401" t="s">
        <v>10</v>
      </c>
      <c r="C401" s="10" t="s">
        <v>33</v>
      </c>
      <c r="D401" t="s">
        <v>11</v>
      </c>
      <c r="E401" s="7">
        <v>163.16683</v>
      </c>
    </row>
    <row r="402" spans="1:5" x14ac:dyDescent="0.3">
      <c r="A402" t="s">
        <v>7</v>
      </c>
      <c r="B402" t="s">
        <v>10</v>
      </c>
      <c r="C402" s="10" t="s">
        <v>30</v>
      </c>
      <c r="D402" t="s">
        <v>12</v>
      </c>
      <c r="E402" s="7">
        <v>926.47970000000009</v>
      </c>
    </row>
    <row r="403" spans="1:5" x14ac:dyDescent="0.3">
      <c r="A403" t="s">
        <v>8</v>
      </c>
      <c r="B403" t="s">
        <v>10</v>
      </c>
      <c r="C403" s="10" t="s">
        <v>34</v>
      </c>
      <c r="D403" t="s">
        <v>11</v>
      </c>
      <c r="E403" s="7">
        <v>808.39197999999999</v>
      </c>
    </row>
    <row r="404" spans="1:5" x14ac:dyDescent="0.3">
      <c r="A404" t="s">
        <v>7</v>
      </c>
      <c r="B404" t="s">
        <v>10</v>
      </c>
      <c r="C404" s="10" t="s">
        <v>32</v>
      </c>
      <c r="D404" t="s">
        <v>13</v>
      </c>
      <c r="E404" s="7">
        <v>1469.2669350000001</v>
      </c>
    </row>
    <row r="405" spans="1:5" x14ac:dyDescent="0.3">
      <c r="A405" t="s">
        <v>8</v>
      </c>
      <c r="B405" t="s">
        <v>10</v>
      </c>
      <c r="C405" s="10" t="s">
        <v>32</v>
      </c>
      <c r="D405" t="s">
        <v>13</v>
      </c>
      <c r="E405" s="7">
        <v>1026.9459999999999</v>
      </c>
    </row>
    <row r="406" spans="1:5" x14ac:dyDescent="0.3">
      <c r="A406" t="s">
        <v>8</v>
      </c>
      <c r="B406" t="s">
        <v>10</v>
      </c>
      <c r="C406" s="10" t="s">
        <v>30</v>
      </c>
      <c r="D406" t="s">
        <v>12</v>
      </c>
      <c r="E406" s="7">
        <v>326.01990000000001</v>
      </c>
    </row>
    <row r="407" spans="1:5" x14ac:dyDescent="0.3">
      <c r="A407" t="s">
        <v>7</v>
      </c>
      <c r="B407" t="s">
        <v>10</v>
      </c>
      <c r="C407" s="10" t="s">
        <v>33</v>
      </c>
      <c r="D407" t="s">
        <v>14</v>
      </c>
      <c r="E407" s="7">
        <v>1139.69002</v>
      </c>
    </row>
    <row r="408" spans="1:5" x14ac:dyDescent="0.3">
      <c r="A408" t="s">
        <v>7</v>
      </c>
      <c r="B408" t="s">
        <v>10</v>
      </c>
      <c r="C408" s="10" t="s">
        <v>30</v>
      </c>
      <c r="D408" t="s">
        <v>11</v>
      </c>
      <c r="E408" s="7">
        <v>418.50978999999995</v>
      </c>
    </row>
    <row r="409" spans="1:5" x14ac:dyDescent="0.3">
      <c r="A409" t="s">
        <v>7</v>
      </c>
      <c r="B409" t="s">
        <v>10</v>
      </c>
      <c r="C409" s="10" t="s">
        <v>30</v>
      </c>
      <c r="D409" t="s">
        <v>12</v>
      </c>
      <c r="E409" s="7">
        <v>853.96710000000007</v>
      </c>
    </row>
    <row r="410" spans="1:5" x14ac:dyDescent="0.3">
      <c r="A410" t="s">
        <v>8</v>
      </c>
      <c r="B410" t="s">
        <v>10</v>
      </c>
      <c r="C410" s="10" t="s">
        <v>30</v>
      </c>
      <c r="D410" t="s">
        <v>11</v>
      </c>
      <c r="E410" s="7">
        <v>665.25288</v>
      </c>
    </row>
    <row r="411" spans="1:5" x14ac:dyDescent="0.3">
      <c r="A411" t="s">
        <v>8</v>
      </c>
      <c r="B411" t="s">
        <v>10</v>
      </c>
      <c r="C411" s="10" t="s">
        <v>32</v>
      </c>
      <c r="D411" t="s">
        <v>11</v>
      </c>
      <c r="E411" s="7">
        <v>407.44537000000003</v>
      </c>
    </row>
    <row r="412" spans="1:5" x14ac:dyDescent="0.3">
      <c r="A412" t="s">
        <v>8</v>
      </c>
      <c r="B412" t="s">
        <v>10</v>
      </c>
      <c r="C412" s="10" t="s">
        <v>29</v>
      </c>
      <c r="D412" t="s">
        <v>13</v>
      </c>
      <c r="E412" s="7">
        <v>162.13402000000002</v>
      </c>
    </row>
    <row r="413" spans="1:5" x14ac:dyDescent="0.3">
      <c r="A413" t="s">
        <v>7</v>
      </c>
      <c r="B413" t="s">
        <v>9</v>
      </c>
      <c r="C413" s="10" t="s">
        <v>30</v>
      </c>
      <c r="D413" t="s">
        <v>14</v>
      </c>
      <c r="E413" s="7">
        <v>1959.480965</v>
      </c>
    </row>
    <row r="414" spans="1:5" x14ac:dyDescent="0.3">
      <c r="A414" t="s">
        <v>7</v>
      </c>
      <c r="B414" t="s">
        <v>9</v>
      </c>
      <c r="C414" s="10" t="s">
        <v>29</v>
      </c>
      <c r="D414" t="s">
        <v>14</v>
      </c>
      <c r="E414" s="7">
        <v>1445.5644050000001</v>
      </c>
    </row>
    <row r="415" spans="1:5" x14ac:dyDescent="0.3">
      <c r="A415" t="s">
        <v>8</v>
      </c>
      <c r="B415" t="s">
        <v>10</v>
      </c>
      <c r="C415" s="10" t="s">
        <v>30</v>
      </c>
      <c r="D415" t="s">
        <v>12</v>
      </c>
      <c r="E415" s="7">
        <v>508.00959999999998</v>
      </c>
    </row>
    <row r="416" spans="1:5" x14ac:dyDescent="0.3">
      <c r="A416" t="s">
        <v>7</v>
      </c>
      <c r="B416" t="s">
        <v>10</v>
      </c>
      <c r="C416" s="10" t="s">
        <v>33</v>
      </c>
      <c r="D416" t="s">
        <v>13</v>
      </c>
      <c r="E416" s="7">
        <v>213.49015</v>
      </c>
    </row>
    <row r="417" spans="1:5" x14ac:dyDescent="0.3">
      <c r="A417" t="s">
        <v>7</v>
      </c>
      <c r="B417" t="s">
        <v>10</v>
      </c>
      <c r="C417" s="10" t="s">
        <v>33</v>
      </c>
      <c r="D417" t="s">
        <v>11</v>
      </c>
      <c r="E417" s="7">
        <v>734.57266000000004</v>
      </c>
    </row>
    <row r="418" spans="1:5" x14ac:dyDescent="0.3">
      <c r="A418" t="s">
        <v>8</v>
      </c>
      <c r="B418" t="s">
        <v>10</v>
      </c>
      <c r="C418" s="10" t="s">
        <v>32</v>
      </c>
      <c r="D418" t="s">
        <v>11</v>
      </c>
      <c r="E418" s="7">
        <v>914.09509999999989</v>
      </c>
    </row>
    <row r="419" spans="1:5" x14ac:dyDescent="0.3">
      <c r="A419" t="s">
        <v>7</v>
      </c>
      <c r="B419" t="s">
        <v>9</v>
      </c>
      <c r="C419" s="10" t="s">
        <v>30</v>
      </c>
      <c r="D419" t="s">
        <v>12</v>
      </c>
      <c r="E419" s="7">
        <v>1860.8262</v>
      </c>
    </row>
    <row r="420" spans="1:5" x14ac:dyDescent="0.3">
      <c r="A420" t="s">
        <v>8</v>
      </c>
      <c r="B420" t="s">
        <v>10</v>
      </c>
      <c r="C420" s="10" t="s">
        <v>33</v>
      </c>
      <c r="D420" t="s">
        <v>11</v>
      </c>
      <c r="E420" s="7">
        <v>1441.8280399999999</v>
      </c>
    </row>
    <row r="421" spans="1:5" x14ac:dyDescent="0.3">
      <c r="A421" t="s">
        <v>7</v>
      </c>
      <c r="B421" t="s">
        <v>9</v>
      </c>
      <c r="C421" s="10" t="s">
        <v>31</v>
      </c>
      <c r="D421" t="s">
        <v>13</v>
      </c>
      <c r="E421" s="7">
        <v>2895.0469199999998</v>
      </c>
    </row>
    <row r="422" spans="1:5" x14ac:dyDescent="0.3">
      <c r="A422" t="s">
        <v>8</v>
      </c>
      <c r="B422" t="s">
        <v>9</v>
      </c>
      <c r="C422" s="10" t="s">
        <v>32</v>
      </c>
      <c r="D422" t="s">
        <v>11</v>
      </c>
      <c r="E422" s="7">
        <v>4688.9261200000001</v>
      </c>
    </row>
    <row r="423" spans="1:5" x14ac:dyDescent="0.3">
      <c r="A423" t="s">
        <v>8</v>
      </c>
      <c r="B423" t="s">
        <v>9</v>
      </c>
      <c r="C423" s="10" t="s">
        <v>33</v>
      </c>
      <c r="D423" t="s">
        <v>11</v>
      </c>
      <c r="E423" s="7">
        <v>4659.9108399999996</v>
      </c>
    </row>
    <row r="424" spans="1:5" x14ac:dyDescent="0.3">
      <c r="A424" t="s">
        <v>8</v>
      </c>
      <c r="B424" t="s">
        <v>9</v>
      </c>
      <c r="C424" s="10" t="s">
        <v>32</v>
      </c>
      <c r="D424" t="s">
        <v>14</v>
      </c>
      <c r="E424" s="7">
        <v>3912.5332250000001</v>
      </c>
    </row>
    <row r="425" spans="1:5" x14ac:dyDescent="0.3">
      <c r="A425" t="s">
        <v>8</v>
      </c>
      <c r="B425" t="s">
        <v>10</v>
      </c>
      <c r="C425" s="10" t="s">
        <v>32</v>
      </c>
      <c r="D425" t="s">
        <v>14</v>
      </c>
      <c r="E425" s="7">
        <v>272.73951</v>
      </c>
    </row>
    <row r="426" spans="1:5" x14ac:dyDescent="0.3">
      <c r="A426" t="s">
        <v>8</v>
      </c>
      <c r="B426" t="s">
        <v>10</v>
      </c>
      <c r="C426" s="10" t="s">
        <v>32</v>
      </c>
      <c r="D426" t="s">
        <v>12</v>
      </c>
      <c r="E426" s="7">
        <v>896.83299999999997</v>
      </c>
    </row>
    <row r="427" spans="1:5" x14ac:dyDescent="0.3">
      <c r="A427" t="s">
        <v>8</v>
      </c>
      <c r="B427" t="s">
        <v>10</v>
      </c>
      <c r="C427" s="10" t="s">
        <v>30</v>
      </c>
      <c r="D427" t="s">
        <v>11</v>
      </c>
      <c r="E427" s="7">
        <v>978.88659000000007</v>
      </c>
    </row>
    <row r="428" spans="1:5" x14ac:dyDescent="0.3">
      <c r="A428" t="s">
        <v>7</v>
      </c>
      <c r="B428" t="s">
        <v>10</v>
      </c>
      <c r="C428" s="10" t="s">
        <v>31</v>
      </c>
      <c r="D428" t="s">
        <v>14</v>
      </c>
      <c r="E428" s="7">
        <v>655.50703499999997</v>
      </c>
    </row>
    <row r="429" spans="1:5" x14ac:dyDescent="0.3">
      <c r="A429" t="s">
        <v>7</v>
      </c>
      <c r="B429" t="s">
        <v>10</v>
      </c>
      <c r="C429" s="10" t="s">
        <v>31</v>
      </c>
      <c r="D429" t="s">
        <v>14</v>
      </c>
      <c r="E429" s="7">
        <v>732.3734819</v>
      </c>
    </row>
    <row r="430" spans="1:5" x14ac:dyDescent="0.3">
      <c r="A430" t="s">
        <v>7</v>
      </c>
      <c r="B430" t="s">
        <v>10</v>
      </c>
      <c r="C430" s="10" t="s">
        <v>29</v>
      </c>
      <c r="D430" t="s">
        <v>14</v>
      </c>
      <c r="E430" s="7">
        <v>316.74558500000001</v>
      </c>
    </row>
    <row r="431" spans="1:5" x14ac:dyDescent="0.3">
      <c r="A431" t="s">
        <v>7</v>
      </c>
      <c r="B431" t="s">
        <v>10</v>
      </c>
      <c r="C431" s="10" t="s">
        <v>32</v>
      </c>
      <c r="D431" t="s">
        <v>13</v>
      </c>
      <c r="E431" s="7">
        <v>1880.4752400000002</v>
      </c>
    </row>
    <row r="432" spans="1:5" x14ac:dyDescent="0.3">
      <c r="A432" t="s">
        <v>8</v>
      </c>
      <c r="B432" t="s">
        <v>10</v>
      </c>
      <c r="C432" s="10" t="s">
        <v>32</v>
      </c>
      <c r="D432" t="s">
        <v>12</v>
      </c>
      <c r="E432" s="7">
        <v>2308.295533</v>
      </c>
    </row>
    <row r="433" spans="1:5" x14ac:dyDescent="0.3">
      <c r="A433" t="s">
        <v>7</v>
      </c>
      <c r="B433" t="s">
        <v>10</v>
      </c>
      <c r="C433" s="10" t="s">
        <v>30</v>
      </c>
      <c r="D433" t="s">
        <v>13</v>
      </c>
      <c r="E433" s="7">
        <v>490.64096499999994</v>
      </c>
    </row>
    <row r="434" spans="1:5" x14ac:dyDescent="0.3">
      <c r="A434" t="s">
        <v>8</v>
      </c>
      <c r="B434" t="s">
        <v>10</v>
      </c>
      <c r="C434" s="10" t="s">
        <v>31</v>
      </c>
      <c r="D434" t="s">
        <v>12</v>
      </c>
      <c r="E434" s="7">
        <v>596.97230000000002</v>
      </c>
    </row>
    <row r="435" spans="1:5" x14ac:dyDescent="0.3">
      <c r="A435" t="s">
        <v>7</v>
      </c>
      <c r="B435" t="s">
        <v>10</v>
      </c>
      <c r="C435" s="10" t="s">
        <v>32</v>
      </c>
      <c r="D435" t="s">
        <v>12</v>
      </c>
      <c r="E435" s="7">
        <v>1263.8195000000001</v>
      </c>
    </row>
    <row r="436" spans="1:5" x14ac:dyDescent="0.3">
      <c r="A436" t="s">
        <v>8</v>
      </c>
      <c r="B436" t="s">
        <v>10</v>
      </c>
      <c r="C436" s="10" t="s">
        <v>31</v>
      </c>
      <c r="D436" t="s">
        <v>13</v>
      </c>
      <c r="E436" s="7">
        <v>424.35900499999997</v>
      </c>
    </row>
    <row r="437" spans="1:5" x14ac:dyDescent="0.3">
      <c r="A437" t="s">
        <v>8</v>
      </c>
      <c r="B437" t="s">
        <v>10</v>
      </c>
      <c r="C437" s="10" t="s">
        <v>32</v>
      </c>
      <c r="D437" t="s">
        <v>11</v>
      </c>
      <c r="E437" s="7">
        <v>1391.9822899999999</v>
      </c>
    </row>
    <row r="438" spans="1:5" x14ac:dyDescent="0.3">
      <c r="A438" t="s">
        <v>8</v>
      </c>
      <c r="B438" t="s">
        <v>10</v>
      </c>
      <c r="C438" s="10" t="s">
        <v>32</v>
      </c>
      <c r="D438" t="s">
        <v>14</v>
      </c>
      <c r="E438" s="7">
        <v>225.47967</v>
      </c>
    </row>
    <row r="439" spans="1:5" x14ac:dyDescent="0.3">
      <c r="A439" t="s">
        <v>8</v>
      </c>
      <c r="B439" t="s">
        <v>10</v>
      </c>
      <c r="C439" s="10" t="s">
        <v>31</v>
      </c>
      <c r="D439" t="s">
        <v>12</v>
      </c>
      <c r="E439" s="7">
        <v>592.68459999999993</v>
      </c>
    </row>
    <row r="440" spans="1:5" x14ac:dyDescent="0.3">
      <c r="A440" t="s">
        <v>7</v>
      </c>
      <c r="B440" t="s">
        <v>10</v>
      </c>
      <c r="C440" s="10" t="s">
        <v>34</v>
      </c>
      <c r="D440" t="s">
        <v>11</v>
      </c>
      <c r="E440" s="7">
        <v>1259.2534499999999</v>
      </c>
    </row>
    <row r="441" spans="1:5" x14ac:dyDescent="0.3">
      <c r="A441" t="s">
        <v>8</v>
      </c>
      <c r="B441" t="s">
        <v>10</v>
      </c>
      <c r="C441" s="10" t="s">
        <v>31</v>
      </c>
      <c r="D441" t="s">
        <v>14</v>
      </c>
      <c r="E441" s="7">
        <v>289.73235</v>
      </c>
    </row>
    <row r="442" spans="1:5" x14ac:dyDescent="0.3">
      <c r="A442" t="s">
        <v>7</v>
      </c>
      <c r="B442" t="s">
        <v>10</v>
      </c>
      <c r="C442" s="10" t="s">
        <v>32</v>
      </c>
      <c r="D442" t="s">
        <v>13</v>
      </c>
      <c r="E442" s="7">
        <v>473.82682000000005</v>
      </c>
    </row>
    <row r="443" spans="1:5" x14ac:dyDescent="0.3">
      <c r="A443" t="s">
        <v>7</v>
      </c>
      <c r="B443" t="s">
        <v>9</v>
      </c>
      <c r="C443" s="10" t="s">
        <v>32</v>
      </c>
      <c r="D443" t="s">
        <v>12</v>
      </c>
      <c r="E443" s="7">
        <v>3707.9372000000003</v>
      </c>
    </row>
    <row r="444" spans="1:5" x14ac:dyDescent="0.3">
      <c r="A444" t="s">
        <v>8</v>
      </c>
      <c r="B444" t="s">
        <v>10</v>
      </c>
      <c r="C444" s="10" t="s">
        <v>34</v>
      </c>
      <c r="D444" t="s">
        <v>11</v>
      </c>
      <c r="E444" s="7">
        <v>114.93959</v>
      </c>
    </row>
    <row r="445" spans="1:5" x14ac:dyDescent="0.3">
      <c r="A445" t="s">
        <v>7</v>
      </c>
      <c r="B445" t="s">
        <v>10</v>
      </c>
      <c r="C445" s="10" t="s">
        <v>33</v>
      </c>
      <c r="D445" t="s">
        <v>11</v>
      </c>
      <c r="E445" s="7">
        <v>2828.7897659999999</v>
      </c>
    </row>
    <row r="446" spans="1:5" x14ac:dyDescent="0.3">
      <c r="A446" t="s">
        <v>8</v>
      </c>
      <c r="B446" t="s">
        <v>9</v>
      </c>
      <c r="C446" s="10" t="s">
        <v>31</v>
      </c>
      <c r="D446" t="s">
        <v>13</v>
      </c>
      <c r="E446" s="7">
        <v>2610.9329050000001</v>
      </c>
    </row>
    <row r="447" spans="1:5" x14ac:dyDescent="0.3">
      <c r="A447" t="s">
        <v>7</v>
      </c>
      <c r="B447" t="s">
        <v>10</v>
      </c>
      <c r="C447" s="10" t="s">
        <v>32</v>
      </c>
      <c r="D447" t="s">
        <v>12</v>
      </c>
      <c r="E447" s="7">
        <v>734.50839999999994</v>
      </c>
    </row>
    <row r="448" spans="1:5" x14ac:dyDescent="0.3">
      <c r="A448" t="s">
        <v>8</v>
      </c>
      <c r="B448" t="s">
        <v>10</v>
      </c>
      <c r="C448" s="10" t="s">
        <v>31</v>
      </c>
      <c r="D448" t="s">
        <v>14</v>
      </c>
      <c r="E448" s="7">
        <v>1273.09996</v>
      </c>
    </row>
    <row r="449" spans="1:5" x14ac:dyDescent="0.3">
      <c r="A449" t="s">
        <v>7</v>
      </c>
      <c r="B449" t="s">
        <v>10</v>
      </c>
      <c r="C449" s="10" t="s">
        <v>31</v>
      </c>
      <c r="D449" t="s">
        <v>13</v>
      </c>
      <c r="E449" s="7">
        <v>1145.4021500000001</v>
      </c>
    </row>
    <row r="450" spans="1:5" x14ac:dyDescent="0.3">
      <c r="A450" t="s">
        <v>7</v>
      </c>
      <c r="B450" t="s">
        <v>10</v>
      </c>
      <c r="C450" s="10" t="s">
        <v>31</v>
      </c>
      <c r="D450" t="s">
        <v>12</v>
      </c>
      <c r="E450" s="7">
        <v>591.09440000000006</v>
      </c>
    </row>
    <row r="451" spans="1:5" x14ac:dyDescent="0.3">
      <c r="A451" t="s">
        <v>8</v>
      </c>
      <c r="B451" t="s">
        <v>10</v>
      </c>
      <c r="C451" s="10" t="s">
        <v>33</v>
      </c>
      <c r="D451" t="s">
        <v>12</v>
      </c>
      <c r="E451" s="7">
        <v>476.23289999999997</v>
      </c>
    </row>
    <row r="452" spans="1:5" x14ac:dyDescent="0.3">
      <c r="A452" t="s">
        <v>8</v>
      </c>
      <c r="B452" t="s">
        <v>10</v>
      </c>
      <c r="C452" s="10" t="s">
        <v>31</v>
      </c>
      <c r="D452" t="s">
        <v>12</v>
      </c>
      <c r="E452" s="7">
        <v>751.22669999999994</v>
      </c>
    </row>
    <row r="453" spans="1:5" x14ac:dyDescent="0.3">
      <c r="A453" t="s">
        <v>8</v>
      </c>
      <c r="B453" t="s">
        <v>10</v>
      </c>
      <c r="C453" s="10" t="s">
        <v>30</v>
      </c>
      <c r="D453" t="s">
        <v>13</v>
      </c>
      <c r="E453" s="7">
        <v>403.22406999999998</v>
      </c>
    </row>
    <row r="454" spans="1:5" x14ac:dyDescent="0.3">
      <c r="A454" t="s">
        <v>8</v>
      </c>
      <c r="B454" t="s">
        <v>10</v>
      </c>
      <c r="C454" s="10" t="s">
        <v>30</v>
      </c>
      <c r="D454" t="s">
        <v>12</v>
      </c>
      <c r="E454" s="7">
        <v>196.9614</v>
      </c>
    </row>
    <row r="455" spans="1:5" x14ac:dyDescent="0.3">
      <c r="A455" t="s">
        <v>8</v>
      </c>
      <c r="B455" t="s">
        <v>10</v>
      </c>
      <c r="C455" s="10" t="s">
        <v>31</v>
      </c>
      <c r="D455" t="s">
        <v>13</v>
      </c>
      <c r="E455" s="7">
        <v>176.95316499999998</v>
      </c>
    </row>
    <row r="456" spans="1:5" x14ac:dyDescent="0.3">
      <c r="A456" t="s">
        <v>8</v>
      </c>
      <c r="B456" t="s">
        <v>10</v>
      </c>
      <c r="C456" s="10" t="s">
        <v>34</v>
      </c>
      <c r="D456" t="s">
        <v>11</v>
      </c>
      <c r="E456" s="7">
        <v>468.63887000000005</v>
      </c>
    </row>
    <row r="457" spans="1:5" x14ac:dyDescent="0.3">
      <c r="A457" t="s">
        <v>8</v>
      </c>
      <c r="B457" t="s">
        <v>10</v>
      </c>
      <c r="C457" s="10" t="s">
        <v>33</v>
      </c>
      <c r="D457" t="s">
        <v>12</v>
      </c>
      <c r="E457" s="7">
        <v>2179.7000400000002</v>
      </c>
    </row>
    <row r="458" spans="1:5" x14ac:dyDescent="0.3">
      <c r="A458" t="s">
        <v>7</v>
      </c>
      <c r="B458" t="s">
        <v>10</v>
      </c>
      <c r="C458" s="10" t="s">
        <v>32</v>
      </c>
      <c r="D458" t="s">
        <v>11</v>
      </c>
      <c r="E458" s="7">
        <v>1188.19696</v>
      </c>
    </row>
    <row r="459" spans="1:5" x14ac:dyDescent="0.3">
      <c r="A459" t="s">
        <v>7</v>
      </c>
      <c r="B459" t="s">
        <v>10</v>
      </c>
      <c r="C459" s="10" t="s">
        <v>32</v>
      </c>
      <c r="D459" t="s">
        <v>13</v>
      </c>
      <c r="E459" s="7">
        <v>1184.077505</v>
      </c>
    </row>
    <row r="460" spans="1:5" x14ac:dyDescent="0.3">
      <c r="A460" t="s">
        <v>8</v>
      </c>
      <c r="B460" t="s">
        <v>10</v>
      </c>
      <c r="C460" s="10" t="s">
        <v>33</v>
      </c>
      <c r="D460" t="s">
        <v>12</v>
      </c>
      <c r="E460" s="7">
        <v>1060.1412</v>
      </c>
    </row>
    <row r="461" spans="1:5" x14ac:dyDescent="0.3">
      <c r="A461" t="s">
        <v>7</v>
      </c>
      <c r="B461" t="s">
        <v>10</v>
      </c>
      <c r="C461" s="10" t="s">
        <v>32</v>
      </c>
      <c r="D461" t="s">
        <v>11</v>
      </c>
      <c r="E461" s="7">
        <v>768.26700000000005</v>
      </c>
    </row>
    <row r="462" spans="1:5" x14ac:dyDescent="0.3">
      <c r="A462" t="s">
        <v>7</v>
      </c>
      <c r="B462" t="s">
        <v>10</v>
      </c>
      <c r="C462" s="10" t="s">
        <v>33</v>
      </c>
      <c r="D462" t="s">
        <v>11</v>
      </c>
      <c r="E462" s="7">
        <v>1038.14787</v>
      </c>
    </row>
    <row r="463" spans="1:5" x14ac:dyDescent="0.3">
      <c r="A463" t="s">
        <v>8</v>
      </c>
      <c r="B463" t="s">
        <v>9</v>
      </c>
      <c r="C463" s="10" t="s">
        <v>32</v>
      </c>
      <c r="D463" t="s">
        <v>12</v>
      </c>
      <c r="E463" s="7">
        <v>2214.4031999999997</v>
      </c>
    </row>
    <row r="464" spans="1:5" x14ac:dyDescent="0.3">
      <c r="A464" t="s">
        <v>7</v>
      </c>
      <c r="B464" t="s">
        <v>10</v>
      </c>
      <c r="C464" s="10" t="s">
        <v>33</v>
      </c>
      <c r="D464" t="s">
        <v>14</v>
      </c>
      <c r="E464" s="7">
        <v>1523.0324049999999</v>
      </c>
    </row>
    <row r="465" spans="1:5" x14ac:dyDescent="0.3">
      <c r="A465" t="s">
        <v>8</v>
      </c>
      <c r="B465" t="s">
        <v>10</v>
      </c>
      <c r="C465" s="10" t="s">
        <v>31</v>
      </c>
      <c r="D465" t="s">
        <v>14</v>
      </c>
      <c r="E465" s="7">
        <v>1116.5417649999999</v>
      </c>
    </row>
    <row r="466" spans="1:5" x14ac:dyDescent="0.3">
      <c r="A466" t="s">
        <v>8</v>
      </c>
      <c r="B466" t="s">
        <v>10</v>
      </c>
      <c r="C466" s="10" t="s">
        <v>31</v>
      </c>
      <c r="D466" t="s">
        <v>13</v>
      </c>
      <c r="E466" s="7">
        <v>163.20362500000002</v>
      </c>
    </row>
    <row r="467" spans="1:5" x14ac:dyDescent="0.3">
      <c r="A467" t="s">
        <v>7</v>
      </c>
      <c r="B467" t="s">
        <v>9</v>
      </c>
      <c r="C467" s="10" t="s">
        <v>31</v>
      </c>
      <c r="D467" t="s">
        <v>11</v>
      </c>
      <c r="E467" s="7">
        <v>1952.1968199999999</v>
      </c>
    </row>
    <row r="468" spans="1:5" x14ac:dyDescent="0.3">
      <c r="A468" t="s">
        <v>7</v>
      </c>
      <c r="B468" t="s">
        <v>10</v>
      </c>
      <c r="C468" s="10" t="s">
        <v>31</v>
      </c>
      <c r="D468" t="s">
        <v>12</v>
      </c>
      <c r="E468" s="7">
        <v>1322.4693</v>
      </c>
    </row>
    <row r="469" spans="1:5" x14ac:dyDescent="0.3">
      <c r="A469" t="s">
        <v>7</v>
      </c>
      <c r="B469" t="s">
        <v>10</v>
      </c>
      <c r="C469" s="10" t="s">
        <v>32</v>
      </c>
      <c r="D469" t="s">
        <v>13</v>
      </c>
      <c r="E469" s="7">
        <v>1264.3377800000001</v>
      </c>
    </row>
    <row r="470" spans="1:5" x14ac:dyDescent="0.3">
      <c r="A470" t="s">
        <v>7</v>
      </c>
      <c r="B470" t="s">
        <v>10</v>
      </c>
      <c r="C470" s="10" t="s">
        <v>30</v>
      </c>
      <c r="D470" t="s">
        <v>14</v>
      </c>
      <c r="E470" s="7">
        <v>2328.89284</v>
      </c>
    </row>
    <row r="471" spans="1:5" x14ac:dyDescent="0.3">
      <c r="A471" t="s">
        <v>7</v>
      </c>
      <c r="B471" t="s">
        <v>10</v>
      </c>
      <c r="C471" s="10" t="s">
        <v>30</v>
      </c>
      <c r="D471" t="s">
        <v>11</v>
      </c>
      <c r="E471" s="7">
        <v>220.10971000000001</v>
      </c>
    </row>
    <row r="472" spans="1:5" x14ac:dyDescent="0.3">
      <c r="A472" t="s">
        <v>8</v>
      </c>
      <c r="B472" t="s">
        <v>10</v>
      </c>
      <c r="C472" s="10" t="s">
        <v>32</v>
      </c>
      <c r="D472" t="s">
        <v>11</v>
      </c>
      <c r="E472" s="7">
        <v>249.70383000000001</v>
      </c>
    </row>
    <row r="473" spans="1:5" x14ac:dyDescent="0.3">
      <c r="A473" t="s">
        <v>7</v>
      </c>
      <c r="B473" t="s">
        <v>10</v>
      </c>
      <c r="C473" s="10" t="s">
        <v>32</v>
      </c>
      <c r="D473" t="s">
        <v>14</v>
      </c>
      <c r="E473" s="7">
        <v>220.347185</v>
      </c>
    </row>
    <row r="474" spans="1:5" x14ac:dyDescent="0.3">
      <c r="A474" t="s">
        <v>7</v>
      </c>
      <c r="B474" t="s">
        <v>10</v>
      </c>
      <c r="C474" s="10" t="s">
        <v>31</v>
      </c>
      <c r="D474" t="s">
        <v>12</v>
      </c>
      <c r="E474" s="7">
        <v>174.44649999999999</v>
      </c>
    </row>
    <row r="475" spans="1:5" x14ac:dyDescent="0.3">
      <c r="A475" t="s">
        <v>7</v>
      </c>
      <c r="B475" t="s">
        <v>10</v>
      </c>
      <c r="C475" s="10" t="s">
        <v>32</v>
      </c>
      <c r="D475" t="s">
        <v>14</v>
      </c>
      <c r="E475" s="7">
        <v>2087.8784430000001</v>
      </c>
    </row>
    <row r="476" spans="1:5" x14ac:dyDescent="0.3">
      <c r="A476" t="s">
        <v>8</v>
      </c>
      <c r="B476" t="s">
        <v>9</v>
      </c>
      <c r="C476" s="10" t="s">
        <v>31</v>
      </c>
      <c r="D476" t="s">
        <v>12</v>
      </c>
      <c r="E476" s="7">
        <v>2538.2296999999999</v>
      </c>
    </row>
    <row r="477" spans="1:5" x14ac:dyDescent="0.3">
      <c r="A477" t="s">
        <v>8</v>
      </c>
      <c r="B477" t="s">
        <v>9</v>
      </c>
      <c r="C477" s="10" t="s">
        <v>31</v>
      </c>
      <c r="D477" t="s">
        <v>13</v>
      </c>
      <c r="E477" s="7">
        <v>2886.8663900000001</v>
      </c>
    </row>
    <row r="478" spans="1:5" x14ac:dyDescent="0.3">
      <c r="A478" t="s">
        <v>8</v>
      </c>
      <c r="B478" t="s">
        <v>9</v>
      </c>
      <c r="C478" s="10" t="s">
        <v>31</v>
      </c>
      <c r="D478" t="s">
        <v>14</v>
      </c>
      <c r="E478" s="7">
        <v>3514.7528480000001</v>
      </c>
    </row>
    <row r="479" spans="1:5" x14ac:dyDescent="0.3">
      <c r="A479" t="s">
        <v>8</v>
      </c>
      <c r="B479" t="s">
        <v>10</v>
      </c>
      <c r="C479" s="10" t="s">
        <v>33</v>
      </c>
      <c r="D479" t="s">
        <v>13</v>
      </c>
      <c r="E479" s="7">
        <v>253.43937500000001</v>
      </c>
    </row>
    <row r="480" spans="1:5" x14ac:dyDescent="0.3">
      <c r="A480" t="s">
        <v>8</v>
      </c>
      <c r="B480" t="s">
        <v>10</v>
      </c>
      <c r="C480" s="10" t="s">
        <v>33</v>
      </c>
      <c r="D480" t="s">
        <v>11</v>
      </c>
      <c r="E480" s="7">
        <v>153.43045000000001</v>
      </c>
    </row>
    <row r="481" spans="1:5" x14ac:dyDescent="0.3">
      <c r="A481" t="s">
        <v>8</v>
      </c>
      <c r="B481" t="s">
        <v>10</v>
      </c>
      <c r="C481" s="10" t="s">
        <v>32</v>
      </c>
      <c r="D481" t="s">
        <v>11</v>
      </c>
      <c r="E481" s="7">
        <v>182.42854</v>
      </c>
    </row>
    <row r="482" spans="1:5" x14ac:dyDescent="0.3">
      <c r="A482" t="s">
        <v>8</v>
      </c>
      <c r="B482" t="s">
        <v>10</v>
      </c>
      <c r="C482" s="10" t="s">
        <v>34</v>
      </c>
      <c r="D482" t="s">
        <v>13</v>
      </c>
      <c r="E482" s="7">
        <v>1555.518875</v>
      </c>
    </row>
    <row r="483" spans="1:5" x14ac:dyDescent="0.3">
      <c r="A483" t="s">
        <v>8</v>
      </c>
      <c r="B483" t="s">
        <v>10</v>
      </c>
      <c r="C483" s="10" t="s">
        <v>33</v>
      </c>
      <c r="D483" t="s">
        <v>11</v>
      </c>
      <c r="E483" s="7">
        <v>930.47019</v>
      </c>
    </row>
    <row r="484" spans="1:5" x14ac:dyDescent="0.3">
      <c r="A484" t="s">
        <v>7</v>
      </c>
      <c r="B484" t="s">
        <v>10</v>
      </c>
      <c r="C484" s="10" t="s">
        <v>32</v>
      </c>
      <c r="D484" t="s">
        <v>11</v>
      </c>
      <c r="E484" s="7">
        <v>162.21885</v>
      </c>
    </row>
    <row r="485" spans="1:5" x14ac:dyDescent="0.3">
      <c r="A485" t="s">
        <v>7</v>
      </c>
      <c r="B485" t="s">
        <v>10</v>
      </c>
      <c r="C485" s="10" t="s">
        <v>33</v>
      </c>
      <c r="D485" t="s">
        <v>12</v>
      </c>
      <c r="E485" s="7">
        <v>988.00679999999988</v>
      </c>
    </row>
    <row r="486" spans="1:5" x14ac:dyDescent="0.3">
      <c r="A486" t="s">
        <v>8</v>
      </c>
      <c r="B486" t="s">
        <v>10</v>
      </c>
      <c r="C486" s="10" t="s">
        <v>32</v>
      </c>
      <c r="D486" t="s">
        <v>12</v>
      </c>
      <c r="E486" s="7">
        <v>956.30290000000002</v>
      </c>
    </row>
    <row r="487" spans="1:5" x14ac:dyDescent="0.3">
      <c r="A487" t="s">
        <v>7</v>
      </c>
      <c r="B487" t="s">
        <v>10</v>
      </c>
      <c r="C487" s="10" t="s">
        <v>32</v>
      </c>
      <c r="D487" t="s">
        <v>14</v>
      </c>
      <c r="E487" s="7">
        <v>434.70233500000006</v>
      </c>
    </row>
    <row r="488" spans="1:5" x14ac:dyDescent="0.3">
      <c r="A488" t="s">
        <v>7</v>
      </c>
      <c r="B488" t="s">
        <v>10</v>
      </c>
      <c r="C488" s="10" t="s">
        <v>30</v>
      </c>
      <c r="D488" t="s">
        <v>13</v>
      </c>
      <c r="E488" s="7">
        <v>1247.53513</v>
      </c>
    </row>
    <row r="489" spans="1:5" x14ac:dyDescent="0.3">
      <c r="A489" t="s">
        <v>8</v>
      </c>
      <c r="B489" t="s">
        <v>10</v>
      </c>
      <c r="C489" s="10" t="s">
        <v>31</v>
      </c>
      <c r="D489" t="s">
        <v>12</v>
      </c>
      <c r="E489" s="7">
        <v>125.39359999999999</v>
      </c>
    </row>
    <row r="490" spans="1:5" x14ac:dyDescent="0.3">
      <c r="A490" t="s">
        <v>7</v>
      </c>
      <c r="B490" t="s">
        <v>9</v>
      </c>
      <c r="C490" s="10" t="s">
        <v>33</v>
      </c>
      <c r="D490" t="s">
        <v>11</v>
      </c>
      <c r="E490" s="7">
        <v>4888.5135609999998</v>
      </c>
    </row>
    <row r="491" spans="1:5" x14ac:dyDescent="0.3">
      <c r="A491" t="s">
        <v>8</v>
      </c>
      <c r="B491" t="s">
        <v>10</v>
      </c>
      <c r="C491" s="10" t="s">
        <v>32</v>
      </c>
      <c r="D491" t="s">
        <v>13</v>
      </c>
      <c r="E491" s="7">
        <v>1046.19794</v>
      </c>
    </row>
    <row r="492" spans="1:5" x14ac:dyDescent="0.3">
      <c r="A492" t="s">
        <v>7</v>
      </c>
      <c r="B492" t="s">
        <v>10</v>
      </c>
      <c r="C492" s="10" t="s">
        <v>32</v>
      </c>
      <c r="D492" t="s">
        <v>12</v>
      </c>
      <c r="E492" s="7">
        <v>174.87739999999999</v>
      </c>
    </row>
    <row r="493" spans="1:5" x14ac:dyDescent="0.3">
      <c r="A493" t="s">
        <v>7</v>
      </c>
      <c r="B493" t="s">
        <v>10</v>
      </c>
      <c r="C493" s="10" t="s">
        <v>31</v>
      </c>
      <c r="D493" t="s">
        <v>11</v>
      </c>
      <c r="E493" s="7">
        <v>2451.3091260000001</v>
      </c>
    </row>
    <row r="494" spans="1:5" x14ac:dyDescent="0.3">
      <c r="A494" t="s">
        <v>7</v>
      </c>
      <c r="B494" t="s">
        <v>10</v>
      </c>
      <c r="C494" s="10" t="s">
        <v>31</v>
      </c>
      <c r="D494" t="s">
        <v>14</v>
      </c>
      <c r="E494" s="7">
        <v>219.64731999999998</v>
      </c>
    </row>
    <row r="495" spans="1:5" x14ac:dyDescent="0.3">
      <c r="A495" t="s">
        <v>8</v>
      </c>
      <c r="B495" t="s">
        <v>10</v>
      </c>
      <c r="C495" s="10" t="s">
        <v>34</v>
      </c>
      <c r="D495" t="s">
        <v>12</v>
      </c>
      <c r="E495" s="7">
        <v>1257.4049</v>
      </c>
    </row>
    <row r="496" spans="1:5" x14ac:dyDescent="0.3">
      <c r="A496" t="s">
        <v>8</v>
      </c>
      <c r="B496" t="s">
        <v>9</v>
      </c>
      <c r="C496" s="10" t="s">
        <v>31</v>
      </c>
      <c r="D496" t="s">
        <v>12</v>
      </c>
      <c r="E496" s="7">
        <v>1794.2105999999999</v>
      </c>
    </row>
    <row r="497" spans="1:5" x14ac:dyDescent="0.3">
      <c r="A497" t="s">
        <v>8</v>
      </c>
      <c r="B497" t="s">
        <v>10</v>
      </c>
      <c r="C497" s="10" t="s">
        <v>31</v>
      </c>
      <c r="D497" t="s">
        <v>14</v>
      </c>
      <c r="E497" s="7">
        <v>196.70227</v>
      </c>
    </row>
    <row r="498" spans="1:5" x14ac:dyDescent="0.3">
      <c r="A498" t="s">
        <v>7</v>
      </c>
      <c r="B498" t="s">
        <v>10</v>
      </c>
      <c r="C498" s="10" t="s">
        <v>30</v>
      </c>
      <c r="D498" t="s">
        <v>12</v>
      </c>
      <c r="E498" s="7">
        <v>493.16469999999998</v>
      </c>
    </row>
    <row r="499" spans="1:5" x14ac:dyDescent="0.3">
      <c r="A499" t="s">
        <v>8</v>
      </c>
      <c r="B499" t="s">
        <v>10</v>
      </c>
      <c r="C499" s="10" t="s">
        <v>31</v>
      </c>
      <c r="D499" t="s">
        <v>12</v>
      </c>
      <c r="E499" s="7">
        <v>802.79679999999996</v>
      </c>
    </row>
    <row r="500" spans="1:5" x14ac:dyDescent="0.3">
      <c r="A500" t="s">
        <v>7</v>
      </c>
      <c r="B500" t="s">
        <v>10</v>
      </c>
      <c r="C500" s="10" t="s">
        <v>30</v>
      </c>
      <c r="D500" t="s">
        <v>11</v>
      </c>
      <c r="E500" s="7">
        <v>821.11002000000008</v>
      </c>
    </row>
    <row r="501" spans="1:5" x14ac:dyDescent="0.3">
      <c r="A501" t="s">
        <v>7</v>
      </c>
      <c r="B501" t="s">
        <v>10</v>
      </c>
      <c r="C501" s="10" t="s">
        <v>33</v>
      </c>
      <c r="D501" t="s">
        <v>12</v>
      </c>
      <c r="E501" s="7">
        <v>1347.086</v>
      </c>
    </row>
    <row r="502" spans="1:5" x14ac:dyDescent="0.3">
      <c r="A502" t="s">
        <v>8</v>
      </c>
      <c r="B502" t="s">
        <v>9</v>
      </c>
      <c r="C502" s="10" t="s">
        <v>32</v>
      </c>
      <c r="D502" t="s">
        <v>12</v>
      </c>
      <c r="E502" s="7">
        <v>3619.7699000000002</v>
      </c>
    </row>
    <row r="503" spans="1:5" x14ac:dyDescent="0.3">
      <c r="A503" t="s">
        <v>8</v>
      </c>
      <c r="B503" t="s">
        <v>10</v>
      </c>
      <c r="C503" s="10" t="s">
        <v>31</v>
      </c>
      <c r="D503" t="s">
        <v>14</v>
      </c>
      <c r="E503" s="7">
        <v>683.73686999999995</v>
      </c>
    </row>
    <row r="504" spans="1:5" x14ac:dyDescent="0.3">
      <c r="A504" t="s">
        <v>8</v>
      </c>
      <c r="B504" t="s">
        <v>9</v>
      </c>
      <c r="C504" s="10" t="s">
        <v>30</v>
      </c>
      <c r="D504" t="s">
        <v>11</v>
      </c>
      <c r="E504" s="7">
        <v>2221.81149</v>
      </c>
    </row>
    <row r="505" spans="1:5" x14ac:dyDescent="0.3">
      <c r="A505" t="s">
        <v>8</v>
      </c>
      <c r="B505" t="s">
        <v>9</v>
      </c>
      <c r="C505" s="10" t="s">
        <v>32</v>
      </c>
      <c r="D505" t="s">
        <v>11</v>
      </c>
      <c r="E505" s="7">
        <v>3254.8340499999999</v>
      </c>
    </row>
    <row r="506" spans="1:5" x14ac:dyDescent="0.3">
      <c r="A506" t="s">
        <v>7</v>
      </c>
      <c r="B506" t="s">
        <v>10</v>
      </c>
      <c r="C506" s="10" t="s">
        <v>31</v>
      </c>
      <c r="D506" t="s">
        <v>11</v>
      </c>
      <c r="E506" s="7">
        <v>597.43846999999994</v>
      </c>
    </row>
    <row r="507" spans="1:5" x14ac:dyDescent="0.3">
      <c r="A507" t="s">
        <v>8</v>
      </c>
      <c r="B507" t="s">
        <v>10</v>
      </c>
      <c r="C507" s="10" t="s">
        <v>32</v>
      </c>
      <c r="D507" t="s">
        <v>13</v>
      </c>
      <c r="E507" s="7">
        <v>679.68632500000001</v>
      </c>
    </row>
    <row r="508" spans="1:5" x14ac:dyDescent="0.3">
      <c r="A508" t="s">
        <v>8</v>
      </c>
      <c r="B508" t="s">
        <v>10</v>
      </c>
      <c r="C508" s="10" t="s">
        <v>32</v>
      </c>
      <c r="D508" t="s">
        <v>13</v>
      </c>
      <c r="E508" s="7">
        <v>264.32685000000004</v>
      </c>
    </row>
    <row r="509" spans="1:5" x14ac:dyDescent="0.3">
      <c r="A509" t="s">
        <v>8</v>
      </c>
      <c r="B509" t="s">
        <v>10</v>
      </c>
      <c r="C509" s="10" t="s">
        <v>30</v>
      </c>
      <c r="D509" t="s">
        <v>13</v>
      </c>
      <c r="E509" s="7">
        <v>307.70954999999998</v>
      </c>
    </row>
    <row r="510" spans="1:5" x14ac:dyDescent="0.3">
      <c r="A510" t="s">
        <v>7</v>
      </c>
      <c r="B510" t="s">
        <v>10</v>
      </c>
      <c r="C510" s="10" t="s">
        <v>31</v>
      </c>
      <c r="D510" t="s">
        <v>14</v>
      </c>
      <c r="E510" s="7">
        <v>304.42133000000001</v>
      </c>
    </row>
    <row r="511" spans="1:5" x14ac:dyDescent="0.3">
      <c r="A511" t="s">
        <v>7</v>
      </c>
      <c r="B511" t="s">
        <v>10</v>
      </c>
      <c r="C511" s="10" t="s">
        <v>31</v>
      </c>
      <c r="D511" t="s">
        <v>12</v>
      </c>
      <c r="E511" s="7">
        <v>1145.528</v>
      </c>
    </row>
    <row r="512" spans="1:5" x14ac:dyDescent="0.3">
      <c r="A512" t="s">
        <v>8</v>
      </c>
      <c r="B512" t="s">
        <v>10</v>
      </c>
      <c r="C512" s="10" t="s">
        <v>32</v>
      </c>
      <c r="D512" t="s">
        <v>14</v>
      </c>
      <c r="E512" s="7">
        <v>1176.30009</v>
      </c>
    </row>
    <row r="513" spans="1:5" x14ac:dyDescent="0.3">
      <c r="A513" t="s">
        <v>8</v>
      </c>
      <c r="B513" t="s">
        <v>10</v>
      </c>
      <c r="C513" s="10" t="s">
        <v>32</v>
      </c>
      <c r="D513" t="s">
        <v>11</v>
      </c>
      <c r="E513" s="7">
        <v>249.84144000000001</v>
      </c>
    </row>
    <row r="514" spans="1:5" x14ac:dyDescent="0.3">
      <c r="A514" t="s">
        <v>8</v>
      </c>
      <c r="B514" t="s">
        <v>10</v>
      </c>
      <c r="C514" s="10" t="s">
        <v>30</v>
      </c>
      <c r="D514" t="s">
        <v>14</v>
      </c>
      <c r="E514" s="7">
        <v>936.13268000000005</v>
      </c>
    </row>
    <row r="515" spans="1:5" x14ac:dyDescent="0.3">
      <c r="A515" t="s">
        <v>8</v>
      </c>
      <c r="B515" t="s">
        <v>10</v>
      </c>
      <c r="C515" s="10" t="s">
        <v>32</v>
      </c>
      <c r="D515" t="s">
        <v>12</v>
      </c>
      <c r="E515" s="7">
        <v>125.62989999999999</v>
      </c>
    </row>
    <row r="516" spans="1:5" x14ac:dyDescent="0.3">
      <c r="A516" t="s">
        <v>8</v>
      </c>
      <c r="B516" t="s">
        <v>9</v>
      </c>
      <c r="C516" s="10" t="s">
        <v>31</v>
      </c>
      <c r="D516" t="s">
        <v>12</v>
      </c>
      <c r="E516" s="7">
        <v>2108.2159999999999</v>
      </c>
    </row>
    <row r="517" spans="1:5" x14ac:dyDescent="0.3">
      <c r="A517" t="s">
        <v>8</v>
      </c>
      <c r="B517" t="s">
        <v>10</v>
      </c>
      <c r="C517" s="10" t="s">
        <v>33</v>
      </c>
      <c r="D517" t="s">
        <v>12</v>
      </c>
      <c r="E517" s="7">
        <v>1136.2755</v>
      </c>
    </row>
    <row r="518" spans="1:5" x14ac:dyDescent="0.3">
      <c r="A518" t="s">
        <v>8</v>
      </c>
      <c r="B518" t="s">
        <v>10</v>
      </c>
      <c r="C518" s="10" t="s">
        <v>33</v>
      </c>
      <c r="D518" t="s">
        <v>11</v>
      </c>
      <c r="E518" s="7">
        <v>2772.4288750000001</v>
      </c>
    </row>
    <row r="519" spans="1:5" x14ac:dyDescent="0.3">
      <c r="A519" t="s">
        <v>8</v>
      </c>
      <c r="B519" t="s">
        <v>10</v>
      </c>
      <c r="C519" s="10" t="s">
        <v>32</v>
      </c>
      <c r="D519" t="s">
        <v>13</v>
      </c>
      <c r="E519" s="7">
        <v>841.34630500000003</v>
      </c>
    </row>
    <row r="520" spans="1:5" x14ac:dyDescent="0.3">
      <c r="A520" t="s">
        <v>7</v>
      </c>
      <c r="B520" t="s">
        <v>10</v>
      </c>
      <c r="C520" s="10" t="s">
        <v>32</v>
      </c>
      <c r="D520" t="s">
        <v>12</v>
      </c>
      <c r="E520" s="7">
        <v>524.07650000000001</v>
      </c>
    </row>
    <row r="521" spans="1:5" x14ac:dyDescent="0.3">
      <c r="A521" t="s">
        <v>8</v>
      </c>
      <c r="B521" t="s">
        <v>10</v>
      </c>
      <c r="C521" s="10" t="s">
        <v>32</v>
      </c>
      <c r="D521" t="s">
        <v>14</v>
      </c>
      <c r="E521" s="7">
        <v>385.77592500000003</v>
      </c>
    </row>
    <row r="522" spans="1:5" x14ac:dyDescent="0.3">
      <c r="A522" t="s">
        <v>7</v>
      </c>
      <c r="B522" t="s">
        <v>10</v>
      </c>
      <c r="C522" s="10" t="s">
        <v>31</v>
      </c>
      <c r="D522" t="s">
        <v>14</v>
      </c>
      <c r="E522" s="7">
        <v>2565.657526</v>
      </c>
    </row>
    <row r="523" spans="1:5" x14ac:dyDescent="0.3">
      <c r="A523" t="s">
        <v>7</v>
      </c>
      <c r="B523" t="s">
        <v>10</v>
      </c>
      <c r="C523" s="10" t="s">
        <v>34</v>
      </c>
      <c r="D523" t="s">
        <v>11</v>
      </c>
      <c r="E523" s="7">
        <v>399.41777999999999</v>
      </c>
    </row>
    <row r="524" spans="1:5" x14ac:dyDescent="0.3">
      <c r="A524" t="s">
        <v>7</v>
      </c>
      <c r="B524" t="s">
        <v>10</v>
      </c>
      <c r="C524" s="10" t="s">
        <v>32</v>
      </c>
      <c r="D524" t="s">
        <v>14</v>
      </c>
      <c r="E524" s="7">
        <v>986.63048500000002</v>
      </c>
    </row>
    <row r="525" spans="1:5" x14ac:dyDescent="0.3">
      <c r="A525" t="s">
        <v>7</v>
      </c>
      <c r="B525" t="s">
        <v>10</v>
      </c>
      <c r="C525" s="10" t="s">
        <v>33</v>
      </c>
      <c r="D525" t="s">
        <v>11</v>
      </c>
      <c r="E525" s="7">
        <v>539.76166999999998</v>
      </c>
    </row>
    <row r="526" spans="1:5" x14ac:dyDescent="0.3">
      <c r="A526" t="s">
        <v>8</v>
      </c>
      <c r="B526" t="s">
        <v>9</v>
      </c>
      <c r="C526" s="10" t="s">
        <v>31</v>
      </c>
      <c r="D526" t="s">
        <v>11</v>
      </c>
      <c r="E526" s="7">
        <v>3824.5593269999999</v>
      </c>
    </row>
    <row r="527" spans="1:5" x14ac:dyDescent="0.3">
      <c r="A527" t="s">
        <v>7</v>
      </c>
      <c r="B527" t="s">
        <v>10</v>
      </c>
      <c r="C527" s="10" t="s">
        <v>32</v>
      </c>
      <c r="D527" t="s">
        <v>11</v>
      </c>
      <c r="E527" s="7">
        <v>1148.2634849999999</v>
      </c>
    </row>
    <row r="528" spans="1:5" x14ac:dyDescent="0.3">
      <c r="A528" t="s">
        <v>7</v>
      </c>
      <c r="B528" t="s">
        <v>10</v>
      </c>
      <c r="C528" s="10" t="s">
        <v>32</v>
      </c>
      <c r="D528" t="s">
        <v>13</v>
      </c>
      <c r="E528" s="7">
        <v>2405.9680189999999</v>
      </c>
    </row>
    <row r="529" spans="1:5" x14ac:dyDescent="0.3">
      <c r="A529" t="s">
        <v>7</v>
      </c>
      <c r="B529" t="s">
        <v>10</v>
      </c>
      <c r="C529" s="10" t="s">
        <v>31</v>
      </c>
      <c r="D529" t="s">
        <v>12</v>
      </c>
      <c r="E529" s="7">
        <v>986.10249999999996</v>
      </c>
    </row>
    <row r="530" spans="1:5" x14ac:dyDescent="0.3">
      <c r="A530" t="s">
        <v>8</v>
      </c>
      <c r="B530" t="s">
        <v>10</v>
      </c>
      <c r="C530" s="10" t="s">
        <v>33</v>
      </c>
      <c r="D530" t="s">
        <v>14</v>
      </c>
      <c r="E530" s="7">
        <v>834.29087500000003</v>
      </c>
    </row>
    <row r="531" spans="1:5" x14ac:dyDescent="0.3">
      <c r="A531" t="s">
        <v>8</v>
      </c>
      <c r="B531" t="s">
        <v>10</v>
      </c>
      <c r="C531" s="10" t="s">
        <v>31</v>
      </c>
      <c r="D531" t="s">
        <v>14</v>
      </c>
      <c r="E531" s="7">
        <v>170.80014</v>
      </c>
    </row>
    <row r="532" spans="1:5" x14ac:dyDescent="0.3">
      <c r="A532" t="s">
        <v>8</v>
      </c>
      <c r="B532" t="s">
        <v>9</v>
      </c>
      <c r="C532" s="10" t="s">
        <v>34</v>
      </c>
      <c r="D532" t="s">
        <v>11</v>
      </c>
      <c r="E532" s="7">
        <v>4867.55177</v>
      </c>
    </row>
    <row r="533" spans="1:5" x14ac:dyDescent="0.3">
      <c r="A533" t="s">
        <v>7</v>
      </c>
      <c r="B533" t="s">
        <v>10</v>
      </c>
      <c r="C533" s="10" t="s">
        <v>32</v>
      </c>
      <c r="D533" t="s">
        <v>14</v>
      </c>
      <c r="E533" s="7">
        <v>1404.3476699999999</v>
      </c>
    </row>
    <row r="534" spans="1:5" x14ac:dyDescent="0.3">
      <c r="A534" t="s">
        <v>8</v>
      </c>
      <c r="B534" t="s">
        <v>10</v>
      </c>
      <c r="C534" s="10" t="s">
        <v>31</v>
      </c>
      <c r="D534" t="s">
        <v>11</v>
      </c>
      <c r="E534" s="7">
        <v>1292.5886</v>
      </c>
    </row>
    <row r="535" spans="1:5" x14ac:dyDescent="0.3">
      <c r="A535" t="s">
        <v>8</v>
      </c>
      <c r="B535" t="s">
        <v>10</v>
      </c>
      <c r="C535" s="10" t="s">
        <v>33</v>
      </c>
      <c r="D535" t="s">
        <v>11</v>
      </c>
      <c r="E535" s="7">
        <v>1921.4705529999999</v>
      </c>
    </row>
    <row r="536" spans="1:5" x14ac:dyDescent="0.3">
      <c r="A536" t="s">
        <v>8</v>
      </c>
      <c r="B536" t="s">
        <v>10</v>
      </c>
      <c r="C536" s="10" t="s">
        <v>34</v>
      </c>
      <c r="D536" t="s">
        <v>11</v>
      </c>
      <c r="E536" s="7">
        <v>1383.1115199999999</v>
      </c>
    </row>
    <row r="537" spans="1:5" x14ac:dyDescent="0.3">
      <c r="A537" t="s">
        <v>8</v>
      </c>
      <c r="B537" t="s">
        <v>10</v>
      </c>
      <c r="C537" s="10" t="s">
        <v>31</v>
      </c>
      <c r="D537" t="s">
        <v>14</v>
      </c>
      <c r="E537" s="7">
        <v>606.71267499999999</v>
      </c>
    </row>
    <row r="538" spans="1:5" x14ac:dyDescent="0.3">
      <c r="A538" t="s">
        <v>7</v>
      </c>
      <c r="B538" t="s">
        <v>10</v>
      </c>
      <c r="C538" s="10" t="s">
        <v>33</v>
      </c>
      <c r="D538" t="s">
        <v>12</v>
      </c>
      <c r="E538" s="7">
        <v>597.23779999999999</v>
      </c>
    </row>
    <row r="539" spans="1:5" x14ac:dyDescent="0.3">
      <c r="A539" t="s">
        <v>7</v>
      </c>
      <c r="B539" t="s">
        <v>10</v>
      </c>
      <c r="C539" s="10" t="s">
        <v>32</v>
      </c>
      <c r="D539" t="s">
        <v>12</v>
      </c>
      <c r="E539" s="7">
        <v>882.50859999999989</v>
      </c>
    </row>
    <row r="540" spans="1:5" x14ac:dyDescent="0.3">
      <c r="A540" t="s">
        <v>7</v>
      </c>
      <c r="B540" t="s">
        <v>10</v>
      </c>
      <c r="C540" s="10" t="s">
        <v>31</v>
      </c>
      <c r="D540" t="s">
        <v>11</v>
      </c>
      <c r="E540" s="7">
        <v>823.30975000000001</v>
      </c>
    </row>
    <row r="541" spans="1:5" x14ac:dyDescent="0.3">
      <c r="A541" t="s">
        <v>8</v>
      </c>
      <c r="B541" t="s">
        <v>10</v>
      </c>
      <c r="C541" s="10" t="s">
        <v>32</v>
      </c>
      <c r="D541" t="s">
        <v>11</v>
      </c>
      <c r="E541" s="7">
        <v>2734.6042069999999</v>
      </c>
    </row>
    <row r="542" spans="1:5" x14ac:dyDescent="0.3">
      <c r="A542" t="s">
        <v>7</v>
      </c>
      <c r="B542" t="s">
        <v>10</v>
      </c>
      <c r="C542" s="10" t="s">
        <v>33</v>
      </c>
      <c r="D542" t="s">
        <v>12</v>
      </c>
      <c r="E542" s="7">
        <v>619.64480000000003</v>
      </c>
    </row>
    <row r="543" spans="1:5" x14ac:dyDescent="0.3">
      <c r="A543" t="s">
        <v>7</v>
      </c>
      <c r="B543" t="s">
        <v>10</v>
      </c>
      <c r="C543" s="10" t="s">
        <v>32</v>
      </c>
      <c r="D543" t="s">
        <v>11</v>
      </c>
      <c r="E543" s="7">
        <v>305.63881000000003</v>
      </c>
    </row>
    <row r="544" spans="1:5" x14ac:dyDescent="0.3">
      <c r="A544" t="s">
        <v>7</v>
      </c>
      <c r="B544" t="s">
        <v>10</v>
      </c>
      <c r="C544" s="10" t="s">
        <v>33</v>
      </c>
      <c r="D544" t="s">
        <v>11</v>
      </c>
      <c r="E544" s="7">
        <v>1388.7203999999999</v>
      </c>
    </row>
    <row r="545" spans="1:5" x14ac:dyDescent="0.3">
      <c r="A545" t="s">
        <v>7</v>
      </c>
      <c r="B545" t="s">
        <v>9</v>
      </c>
      <c r="C545" s="10" t="s">
        <v>34</v>
      </c>
      <c r="D545" t="s">
        <v>11</v>
      </c>
      <c r="E545" s="7">
        <v>6377.0428010000005</v>
      </c>
    </row>
    <row r="546" spans="1:5" x14ac:dyDescent="0.3">
      <c r="A546" t="s">
        <v>8</v>
      </c>
      <c r="B546" t="s">
        <v>10</v>
      </c>
      <c r="C546" s="10" t="s">
        <v>32</v>
      </c>
      <c r="D546" t="s">
        <v>13</v>
      </c>
      <c r="E546" s="7">
        <v>1023.1499900000001</v>
      </c>
    </row>
    <row r="547" spans="1:5" x14ac:dyDescent="0.3">
      <c r="A547" t="s">
        <v>8</v>
      </c>
      <c r="B547" t="s">
        <v>9</v>
      </c>
      <c r="C547" s="10" t="s">
        <v>31</v>
      </c>
      <c r="D547" t="s">
        <v>13</v>
      </c>
      <c r="E547" s="7">
        <v>2380.72406</v>
      </c>
    </row>
    <row r="548" spans="1:5" x14ac:dyDescent="0.3">
      <c r="A548" t="s">
        <v>8</v>
      </c>
      <c r="B548" t="s">
        <v>10</v>
      </c>
      <c r="C548" s="10" t="s">
        <v>33</v>
      </c>
      <c r="D548" t="s">
        <v>14</v>
      </c>
      <c r="E548" s="7">
        <v>326.88466499999998</v>
      </c>
    </row>
    <row r="549" spans="1:5" x14ac:dyDescent="0.3">
      <c r="A549" t="s">
        <v>7</v>
      </c>
      <c r="B549" t="s">
        <v>10</v>
      </c>
      <c r="C549" s="10" t="s">
        <v>34</v>
      </c>
      <c r="D549" t="s">
        <v>12</v>
      </c>
      <c r="E549" s="7">
        <v>1153.8421000000001</v>
      </c>
    </row>
    <row r="550" spans="1:5" x14ac:dyDescent="0.3">
      <c r="A550" t="s">
        <v>7</v>
      </c>
      <c r="B550" t="s">
        <v>10</v>
      </c>
      <c r="C550" s="10" t="s">
        <v>31</v>
      </c>
      <c r="D550" t="s">
        <v>14</v>
      </c>
      <c r="E550" s="7">
        <v>321.36220500000002</v>
      </c>
    </row>
    <row r="551" spans="1:5" x14ac:dyDescent="0.3">
      <c r="A551" t="s">
        <v>7</v>
      </c>
      <c r="B551" t="s">
        <v>9</v>
      </c>
      <c r="C551" s="10" t="s">
        <v>34</v>
      </c>
      <c r="D551" t="s">
        <v>11</v>
      </c>
      <c r="E551" s="7">
        <v>4586.3204999999998</v>
      </c>
    </row>
    <row r="552" spans="1:5" x14ac:dyDescent="0.3">
      <c r="A552" t="s">
        <v>8</v>
      </c>
      <c r="B552" t="s">
        <v>10</v>
      </c>
      <c r="C552" s="10" t="s">
        <v>32</v>
      </c>
      <c r="D552" t="s">
        <v>12</v>
      </c>
      <c r="E552" s="7">
        <v>1339.0558999999998</v>
      </c>
    </row>
    <row r="553" spans="1:5" x14ac:dyDescent="0.3">
      <c r="A553" t="s">
        <v>7</v>
      </c>
      <c r="B553" t="s">
        <v>10</v>
      </c>
      <c r="C553" s="10" t="s">
        <v>31</v>
      </c>
      <c r="D553" t="s">
        <v>11</v>
      </c>
      <c r="E553" s="7">
        <v>397.29246999999998</v>
      </c>
    </row>
    <row r="554" spans="1:5" x14ac:dyDescent="0.3">
      <c r="A554" t="s">
        <v>8</v>
      </c>
      <c r="B554" t="s">
        <v>10</v>
      </c>
      <c r="C554" s="10" t="s">
        <v>30</v>
      </c>
      <c r="D554" t="s">
        <v>12</v>
      </c>
      <c r="E554" s="7">
        <v>1295.7118</v>
      </c>
    </row>
    <row r="555" spans="1:5" x14ac:dyDescent="0.3">
      <c r="A555" t="s">
        <v>7</v>
      </c>
      <c r="B555" t="s">
        <v>10</v>
      </c>
      <c r="C555" s="10" t="s">
        <v>32</v>
      </c>
      <c r="D555" t="s">
        <v>13</v>
      </c>
      <c r="E555" s="7">
        <v>1118.76567</v>
      </c>
    </row>
    <row r="556" spans="1:5" x14ac:dyDescent="0.3">
      <c r="A556" t="s">
        <v>7</v>
      </c>
      <c r="B556" t="s">
        <v>10</v>
      </c>
      <c r="C556" s="10" t="s">
        <v>34</v>
      </c>
      <c r="D556" t="s">
        <v>14</v>
      </c>
      <c r="E556" s="7">
        <v>1787.8900679999999</v>
      </c>
    </row>
    <row r="557" spans="1:5" x14ac:dyDescent="0.3">
      <c r="A557" t="s">
        <v>8</v>
      </c>
      <c r="B557" t="s">
        <v>10</v>
      </c>
      <c r="C557" s="10" t="s">
        <v>30</v>
      </c>
      <c r="D557" t="s">
        <v>12</v>
      </c>
      <c r="E557" s="7">
        <v>384.76740000000001</v>
      </c>
    </row>
    <row r="558" spans="1:5" x14ac:dyDescent="0.3">
      <c r="A558" t="s">
        <v>8</v>
      </c>
      <c r="B558" t="s">
        <v>10</v>
      </c>
      <c r="C558" s="10" t="s">
        <v>32</v>
      </c>
      <c r="D558" t="s">
        <v>14</v>
      </c>
      <c r="E558" s="7">
        <v>833.45895999999993</v>
      </c>
    </row>
    <row r="559" spans="1:5" x14ac:dyDescent="0.3">
      <c r="A559" t="s">
        <v>8</v>
      </c>
      <c r="B559" t="s">
        <v>10</v>
      </c>
      <c r="C559" s="10" t="s">
        <v>32</v>
      </c>
      <c r="D559" t="s">
        <v>11</v>
      </c>
      <c r="E559" s="7">
        <v>393.51799</v>
      </c>
    </row>
    <row r="560" spans="1:5" x14ac:dyDescent="0.3">
      <c r="A560" t="s">
        <v>7</v>
      </c>
      <c r="B560" t="s">
        <v>9</v>
      </c>
      <c r="C560" s="10" t="s">
        <v>32</v>
      </c>
      <c r="D560" t="s">
        <v>13</v>
      </c>
      <c r="E560" s="7">
        <v>3998.3425949999996</v>
      </c>
    </row>
    <row r="561" spans="1:5" x14ac:dyDescent="0.3">
      <c r="A561" t="s">
        <v>8</v>
      </c>
      <c r="B561" t="s">
        <v>10</v>
      </c>
      <c r="C561" s="10" t="s">
        <v>33</v>
      </c>
      <c r="D561" t="s">
        <v>13</v>
      </c>
      <c r="E561" s="7">
        <v>164.64296999999999</v>
      </c>
    </row>
    <row r="562" spans="1:5" x14ac:dyDescent="0.3">
      <c r="A562" t="s">
        <v>7</v>
      </c>
      <c r="B562" t="s">
        <v>10</v>
      </c>
      <c r="C562" s="10" t="s">
        <v>30</v>
      </c>
      <c r="D562" t="s">
        <v>13</v>
      </c>
      <c r="E562" s="7">
        <v>919.38384999999994</v>
      </c>
    </row>
    <row r="563" spans="1:5" x14ac:dyDescent="0.3">
      <c r="A563" t="s">
        <v>7</v>
      </c>
      <c r="B563" t="s">
        <v>10</v>
      </c>
      <c r="C563" s="10" t="s">
        <v>32</v>
      </c>
      <c r="D563" t="s">
        <v>14</v>
      </c>
      <c r="E563" s="7">
        <v>1092.3933199999999</v>
      </c>
    </row>
    <row r="564" spans="1:5" x14ac:dyDescent="0.3">
      <c r="A564" t="s">
        <v>8</v>
      </c>
      <c r="B564" t="s">
        <v>10</v>
      </c>
      <c r="C564" s="10" t="s">
        <v>32</v>
      </c>
      <c r="D564" t="s">
        <v>12</v>
      </c>
      <c r="E564" s="7">
        <v>249.40219999999999</v>
      </c>
    </row>
    <row r="565" spans="1:5" x14ac:dyDescent="0.3">
      <c r="A565" t="s">
        <v>8</v>
      </c>
      <c r="B565" t="s">
        <v>10</v>
      </c>
      <c r="C565" s="10" t="s">
        <v>34</v>
      </c>
      <c r="D565" t="s">
        <v>11</v>
      </c>
      <c r="E565" s="7">
        <v>905.87302999999997</v>
      </c>
    </row>
    <row r="566" spans="1:5" x14ac:dyDescent="0.3">
      <c r="A566" t="s">
        <v>7</v>
      </c>
      <c r="B566" t="s">
        <v>10</v>
      </c>
      <c r="C566" s="10" t="s">
        <v>32</v>
      </c>
      <c r="D566" t="s">
        <v>11</v>
      </c>
      <c r="E566" s="7">
        <v>280.12588</v>
      </c>
    </row>
    <row r="567" spans="1:5" x14ac:dyDescent="0.3">
      <c r="A567" t="s">
        <v>7</v>
      </c>
      <c r="B567" t="s">
        <v>10</v>
      </c>
      <c r="C567" s="10" t="s">
        <v>32</v>
      </c>
      <c r="D567" t="s">
        <v>13</v>
      </c>
      <c r="E567" s="7">
        <v>212.84310500000001</v>
      </c>
    </row>
    <row r="568" spans="1:5" x14ac:dyDescent="0.3">
      <c r="A568" t="s">
        <v>7</v>
      </c>
      <c r="B568" t="s">
        <v>10</v>
      </c>
      <c r="C568" s="10" t="s">
        <v>34</v>
      </c>
      <c r="D568" t="s">
        <v>13</v>
      </c>
      <c r="E568" s="7">
        <v>637.35573499999998</v>
      </c>
    </row>
    <row r="569" spans="1:5" x14ac:dyDescent="0.3">
      <c r="A569" t="s">
        <v>8</v>
      </c>
      <c r="B569" t="s">
        <v>10</v>
      </c>
      <c r="C569" s="10" t="s">
        <v>32</v>
      </c>
      <c r="D569" t="s">
        <v>13</v>
      </c>
      <c r="E569" s="7">
        <v>725.67231000000004</v>
      </c>
    </row>
    <row r="570" spans="1:5" x14ac:dyDescent="0.3">
      <c r="A570" t="s">
        <v>7</v>
      </c>
      <c r="B570" t="s">
        <v>10</v>
      </c>
      <c r="C570" s="10" t="s">
        <v>32</v>
      </c>
      <c r="D570" t="s">
        <v>12</v>
      </c>
      <c r="E570" s="7">
        <v>1155.2904000000001</v>
      </c>
    </row>
    <row r="571" spans="1:5" x14ac:dyDescent="0.3">
      <c r="A571" t="s">
        <v>8</v>
      </c>
      <c r="B571" t="s">
        <v>9</v>
      </c>
      <c r="C571" s="10" t="s">
        <v>34</v>
      </c>
      <c r="D571" t="s">
        <v>13</v>
      </c>
      <c r="E571" s="7">
        <v>4570.2022349999997</v>
      </c>
    </row>
    <row r="572" spans="1:5" x14ac:dyDescent="0.3">
      <c r="A572" t="s">
        <v>7</v>
      </c>
      <c r="B572" t="s">
        <v>10</v>
      </c>
      <c r="C572" s="10" t="s">
        <v>31</v>
      </c>
      <c r="D572" t="s">
        <v>12</v>
      </c>
      <c r="E572" s="7">
        <v>376.12919999999997</v>
      </c>
    </row>
    <row r="573" spans="1:5" x14ac:dyDescent="0.3">
      <c r="A573" t="s">
        <v>7</v>
      </c>
      <c r="B573" t="s">
        <v>10</v>
      </c>
      <c r="C573" s="10" t="s">
        <v>33</v>
      </c>
      <c r="D573" t="s">
        <v>11</v>
      </c>
      <c r="E573" s="7">
        <v>221.94450999999998</v>
      </c>
    </row>
    <row r="574" spans="1:5" x14ac:dyDescent="0.3">
      <c r="A574" t="s">
        <v>7</v>
      </c>
      <c r="B574" t="s">
        <v>10</v>
      </c>
      <c r="C574" s="10" t="s">
        <v>34</v>
      </c>
      <c r="D574" t="s">
        <v>11</v>
      </c>
      <c r="E574" s="7">
        <v>475.36368000000004</v>
      </c>
    </row>
    <row r="575" spans="1:5" x14ac:dyDescent="0.3">
      <c r="A575" t="s">
        <v>7</v>
      </c>
      <c r="B575" t="s">
        <v>10</v>
      </c>
      <c r="C575" s="10" t="s">
        <v>33</v>
      </c>
      <c r="D575" t="s">
        <v>14</v>
      </c>
      <c r="E575" s="7">
        <v>3162.000106</v>
      </c>
    </row>
    <row r="576" spans="1:5" x14ac:dyDescent="0.3">
      <c r="A576" t="s">
        <v>7</v>
      </c>
      <c r="B576" t="s">
        <v>10</v>
      </c>
      <c r="C576" s="10" t="s">
        <v>32</v>
      </c>
      <c r="D576" t="s">
        <v>14</v>
      </c>
      <c r="E576" s="7">
        <v>1322.4057049999999</v>
      </c>
    </row>
    <row r="577" spans="1:5" x14ac:dyDescent="0.3">
      <c r="A577" t="s">
        <v>7</v>
      </c>
      <c r="B577" t="s">
        <v>10</v>
      </c>
      <c r="C577" s="10" t="s">
        <v>31</v>
      </c>
      <c r="D577" t="s">
        <v>13</v>
      </c>
      <c r="E577" s="7">
        <v>1222.2898300000002</v>
      </c>
    </row>
    <row r="578" spans="1:5" x14ac:dyDescent="0.3">
      <c r="A578" t="s">
        <v>8</v>
      </c>
      <c r="B578" t="s">
        <v>10</v>
      </c>
      <c r="C578" s="10" t="s">
        <v>31</v>
      </c>
      <c r="D578" t="s">
        <v>11</v>
      </c>
      <c r="E578" s="7">
        <v>166.49996000000002</v>
      </c>
    </row>
    <row r="579" spans="1:5" x14ac:dyDescent="0.3">
      <c r="A579" t="s">
        <v>7</v>
      </c>
      <c r="B579" t="s">
        <v>9</v>
      </c>
      <c r="C579" s="10" t="s">
        <v>33</v>
      </c>
      <c r="D579" t="s">
        <v>14</v>
      </c>
      <c r="E579" s="7">
        <v>5857.1074480000007</v>
      </c>
    </row>
    <row r="580" spans="1:5" x14ac:dyDescent="0.3">
      <c r="A580" t="s">
        <v>8</v>
      </c>
      <c r="B580" t="s">
        <v>10</v>
      </c>
      <c r="C580" s="10" t="s">
        <v>32</v>
      </c>
      <c r="D580" t="s">
        <v>12</v>
      </c>
      <c r="E580" s="7">
        <v>972.45300000000009</v>
      </c>
    </row>
    <row r="581" spans="1:5" x14ac:dyDescent="0.3">
      <c r="A581" t="s">
        <v>7</v>
      </c>
      <c r="B581" t="s">
        <v>10</v>
      </c>
      <c r="C581" s="10" t="s">
        <v>30</v>
      </c>
      <c r="D581" t="s">
        <v>14</v>
      </c>
      <c r="E581" s="7">
        <v>320.649135</v>
      </c>
    </row>
    <row r="582" spans="1:5" x14ac:dyDescent="0.3">
      <c r="A582" t="s">
        <v>8</v>
      </c>
      <c r="B582" t="s">
        <v>10</v>
      </c>
      <c r="C582" s="10" t="s">
        <v>31</v>
      </c>
      <c r="D582" t="s">
        <v>14</v>
      </c>
      <c r="E582" s="7">
        <v>1291.39924</v>
      </c>
    </row>
    <row r="583" spans="1:5" x14ac:dyDescent="0.3">
      <c r="A583" t="s">
        <v>8</v>
      </c>
      <c r="B583" t="s">
        <v>10</v>
      </c>
      <c r="C583" s="10" t="s">
        <v>32</v>
      </c>
      <c r="D583" t="s">
        <v>13</v>
      </c>
      <c r="E583" s="7">
        <v>163.95631</v>
      </c>
    </row>
    <row r="584" spans="1:5" x14ac:dyDescent="0.3">
      <c r="A584" t="s">
        <v>8</v>
      </c>
      <c r="B584" t="s">
        <v>10</v>
      </c>
      <c r="C584" s="10" t="s">
        <v>34</v>
      </c>
      <c r="D584" t="s">
        <v>11</v>
      </c>
      <c r="E584" s="7">
        <v>635.62707</v>
      </c>
    </row>
    <row r="585" spans="1:5" x14ac:dyDescent="0.3">
      <c r="A585" t="s">
        <v>7</v>
      </c>
      <c r="B585" t="s">
        <v>10</v>
      </c>
      <c r="C585" s="10" t="s">
        <v>30</v>
      </c>
      <c r="D585" t="s">
        <v>11</v>
      </c>
      <c r="E585" s="7">
        <v>1762.623951</v>
      </c>
    </row>
    <row r="586" spans="1:5" x14ac:dyDescent="0.3">
      <c r="A586" t="s">
        <v>8</v>
      </c>
      <c r="B586" t="s">
        <v>10</v>
      </c>
      <c r="C586" s="10" t="s">
        <v>30</v>
      </c>
      <c r="D586" t="s">
        <v>12</v>
      </c>
      <c r="E586" s="7">
        <v>124.2816</v>
      </c>
    </row>
    <row r="587" spans="1:5" x14ac:dyDescent="0.3">
      <c r="A587" t="s">
        <v>7</v>
      </c>
      <c r="B587" t="s">
        <v>10</v>
      </c>
      <c r="C587" s="10" t="s">
        <v>31</v>
      </c>
      <c r="D587" t="s">
        <v>11</v>
      </c>
      <c r="E587" s="7">
        <v>477.96022999999997</v>
      </c>
    </row>
    <row r="588" spans="1:5" x14ac:dyDescent="0.3">
      <c r="A588" t="s">
        <v>8</v>
      </c>
      <c r="B588" t="s">
        <v>10</v>
      </c>
      <c r="C588" s="10" t="s">
        <v>30</v>
      </c>
      <c r="D588" t="s">
        <v>14</v>
      </c>
      <c r="E588" s="7">
        <v>386.12096499999996</v>
      </c>
    </row>
    <row r="589" spans="1:5" x14ac:dyDescent="0.3">
      <c r="A589" t="s">
        <v>7</v>
      </c>
      <c r="B589" t="s">
        <v>9</v>
      </c>
      <c r="C589" s="10" t="s">
        <v>32</v>
      </c>
      <c r="D589" t="s">
        <v>13</v>
      </c>
      <c r="E589" s="7">
        <v>4394.3876099999998</v>
      </c>
    </row>
    <row r="590" spans="1:5" x14ac:dyDescent="0.3">
      <c r="A590" t="s">
        <v>7</v>
      </c>
      <c r="B590" t="s">
        <v>10</v>
      </c>
      <c r="C590" s="10" t="s">
        <v>33</v>
      </c>
      <c r="D590" t="s">
        <v>14</v>
      </c>
      <c r="E590" s="7">
        <v>1363.5637899999999</v>
      </c>
    </row>
    <row r="591" spans="1:5" x14ac:dyDescent="0.3">
      <c r="A591" t="s">
        <v>7</v>
      </c>
      <c r="B591" t="s">
        <v>10</v>
      </c>
      <c r="C591" s="10" t="s">
        <v>32</v>
      </c>
      <c r="D591" t="s">
        <v>11</v>
      </c>
      <c r="E591" s="7">
        <v>597.68311000000006</v>
      </c>
    </row>
    <row r="592" spans="1:5" x14ac:dyDescent="0.3">
      <c r="A592" t="s">
        <v>7</v>
      </c>
      <c r="B592" t="s">
        <v>10</v>
      </c>
      <c r="C592" s="10" t="s">
        <v>31</v>
      </c>
      <c r="D592" t="s">
        <v>12</v>
      </c>
      <c r="E592" s="7">
        <v>1184.2441999999999</v>
      </c>
    </row>
    <row r="593" spans="1:5" x14ac:dyDescent="0.3">
      <c r="A593" t="s">
        <v>8</v>
      </c>
      <c r="B593" t="s">
        <v>10</v>
      </c>
      <c r="C593" s="10" t="s">
        <v>30</v>
      </c>
      <c r="D593" t="s">
        <v>13</v>
      </c>
      <c r="E593" s="7">
        <v>842.80692999999997</v>
      </c>
    </row>
    <row r="594" spans="1:5" x14ac:dyDescent="0.3">
      <c r="A594" t="s">
        <v>8</v>
      </c>
      <c r="B594" t="s">
        <v>10</v>
      </c>
      <c r="C594" s="10" t="s">
        <v>32</v>
      </c>
      <c r="D594" t="s">
        <v>11</v>
      </c>
      <c r="E594" s="7">
        <v>256.64706999999999</v>
      </c>
    </row>
    <row r="595" spans="1:5" x14ac:dyDescent="0.3">
      <c r="A595" t="s">
        <v>7</v>
      </c>
      <c r="B595" t="s">
        <v>9</v>
      </c>
      <c r="C595" s="10" t="s">
        <v>30</v>
      </c>
      <c r="D595" t="s">
        <v>14</v>
      </c>
      <c r="E595" s="7">
        <v>1535.9104499999999</v>
      </c>
    </row>
    <row r="596" spans="1:5" x14ac:dyDescent="0.3">
      <c r="A596" t="s">
        <v>8</v>
      </c>
      <c r="B596" t="s">
        <v>10</v>
      </c>
      <c r="C596" s="10" t="s">
        <v>34</v>
      </c>
      <c r="D596" t="s">
        <v>11</v>
      </c>
      <c r="E596" s="7">
        <v>570.91643999999997</v>
      </c>
    </row>
    <row r="597" spans="1:5" x14ac:dyDescent="0.3">
      <c r="A597" t="s">
        <v>7</v>
      </c>
      <c r="B597" t="s">
        <v>10</v>
      </c>
      <c r="C597" s="10" t="s">
        <v>32</v>
      </c>
      <c r="D597" t="s">
        <v>14</v>
      </c>
      <c r="E597" s="7">
        <v>882.39857499999994</v>
      </c>
    </row>
    <row r="598" spans="1:5" x14ac:dyDescent="0.3">
      <c r="A598" t="s">
        <v>7</v>
      </c>
      <c r="B598" t="s">
        <v>10</v>
      </c>
      <c r="C598" s="10" t="s">
        <v>31</v>
      </c>
      <c r="D598" t="s">
        <v>11</v>
      </c>
      <c r="E598" s="7">
        <v>764.03091999999992</v>
      </c>
    </row>
    <row r="599" spans="1:5" x14ac:dyDescent="0.3">
      <c r="A599" t="s">
        <v>7</v>
      </c>
      <c r="B599" t="s">
        <v>10</v>
      </c>
      <c r="C599" s="10" t="s">
        <v>32</v>
      </c>
      <c r="D599" t="s">
        <v>14</v>
      </c>
      <c r="E599" s="7">
        <v>559.48455000000001</v>
      </c>
    </row>
    <row r="600" spans="1:5" x14ac:dyDescent="0.3">
      <c r="A600" t="s">
        <v>8</v>
      </c>
      <c r="B600" t="s">
        <v>10</v>
      </c>
      <c r="C600" s="10" t="s">
        <v>32</v>
      </c>
      <c r="D600" t="s">
        <v>12</v>
      </c>
      <c r="E600" s="7">
        <v>744.15010000000007</v>
      </c>
    </row>
    <row r="601" spans="1:5" x14ac:dyDescent="0.3">
      <c r="A601" t="s">
        <v>7</v>
      </c>
      <c r="B601" t="s">
        <v>10</v>
      </c>
      <c r="C601" s="10" t="s">
        <v>33</v>
      </c>
      <c r="D601" t="s">
        <v>13</v>
      </c>
      <c r="E601" s="7">
        <v>3347.197189</v>
      </c>
    </row>
    <row r="602" spans="1:5" x14ac:dyDescent="0.3">
      <c r="A602" t="s">
        <v>7</v>
      </c>
      <c r="B602" t="s">
        <v>10</v>
      </c>
      <c r="C602" s="10" t="s">
        <v>33</v>
      </c>
      <c r="D602" t="s">
        <v>11</v>
      </c>
      <c r="E602" s="7">
        <v>163.30444</v>
      </c>
    </row>
    <row r="603" spans="1:5" x14ac:dyDescent="0.3">
      <c r="A603" t="s">
        <v>8</v>
      </c>
      <c r="B603" t="s">
        <v>10</v>
      </c>
      <c r="C603" s="10" t="s">
        <v>32</v>
      </c>
      <c r="D603" t="s">
        <v>13</v>
      </c>
      <c r="E603" s="7">
        <v>917.41356500000006</v>
      </c>
    </row>
    <row r="604" spans="1:5" x14ac:dyDescent="0.3">
      <c r="A604" t="s">
        <v>7</v>
      </c>
      <c r="B604" t="s">
        <v>10</v>
      </c>
      <c r="C604" s="10" t="s">
        <v>31</v>
      </c>
      <c r="D604" t="s">
        <v>12</v>
      </c>
      <c r="E604" s="7">
        <v>1107.0535</v>
      </c>
    </row>
    <row r="605" spans="1:5" x14ac:dyDescent="0.3">
      <c r="A605" t="s">
        <v>7</v>
      </c>
      <c r="B605" t="s">
        <v>10</v>
      </c>
      <c r="C605" s="10" t="s">
        <v>33</v>
      </c>
      <c r="D605" t="s">
        <v>11</v>
      </c>
      <c r="E605" s="7">
        <v>1608.5127500000001</v>
      </c>
    </row>
    <row r="606" spans="1:5" x14ac:dyDescent="0.3">
      <c r="A606" t="s">
        <v>7</v>
      </c>
      <c r="B606" t="s">
        <v>9</v>
      </c>
      <c r="C606" s="10" t="s">
        <v>31</v>
      </c>
      <c r="D606" t="s">
        <v>13</v>
      </c>
      <c r="E606" s="7">
        <v>1746.8983899999998</v>
      </c>
    </row>
    <row r="607" spans="1:5" x14ac:dyDescent="0.3">
      <c r="A607" t="s">
        <v>7</v>
      </c>
      <c r="B607" t="s">
        <v>10</v>
      </c>
      <c r="C607" s="10" t="s">
        <v>32</v>
      </c>
      <c r="D607" t="s">
        <v>11</v>
      </c>
      <c r="E607" s="7">
        <v>928.35619999999994</v>
      </c>
    </row>
    <row r="608" spans="1:5" x14ac:dyDescent="0.3">
      <c r="A608" t="s">
        <v>7</v>
      </c>
      <c r="B608" t="s">
        <v>10</v>
      </c>
      <c r="C608" s="10" t="s">
        <v>31</v>
      </c>
      <c r="D608" t="s">
        <v>14</v>
      </c>
      <c r="E608" s="7">
        <v>355.86202500000002</v>
      </c>
    </row>
    <row r="609" spans="1:5" x14ac:dyDescent="0.3">
      <c r="A609" t="s">
        <v>7</v>
      </c>
      <c r="B609" t="s">
        <v>9</v>
      </c>
      <c r="C609" s="10" t="s">
        <v>30</v>
      </c>
      <c r="D609" t="s">
        <v>13</v>
      </c>
      <c r="E609" s="7">
        <v>2567.877845</v>
      </c>
    </row>
    <row r="610" spans="1:5" x14ac:dyDescent="0.3">
      <c r="A610" t="s">
        <v>8</v>
      </c>
      <c r="B610" t="s">
        <v>10</v>
      </c>
      <c r="C610" s="10" t="s">
        <v>31</v>
      </c>
      <c r="D610" t="s">
        <v>14</v>
      </c>
      <c r="E610" s="7">
        <v>443.50941999999998</v>
      </c>
    </row>
    <row r="611" spans="1:5" x14ac:dyDescent="0.3">
      <c r="A611" t="s">
        <v>8</v>
      </c>
      <c r="B611" t="s">
        <v>9</v>
      </c>
      <c r="C611" s="10" t="s">
        <v>33</v>
      </c>
      <c r="D611" t="s">
        <v>12</v>
      </c>
      <c r="E611" s="7">
        <v>3924.1442000000002</v>
      </c>
    </row>
    <row r="612" spans="1:5" x14ac:dyDescent="0.3">
      <c r="A612" t="s">
        <v>7</v>
      </c>
      <c r="B612" t="s">
        <v>10</v>
      </c>
      <c r="C612" s="10" t="s">
        <v>31</v>
      </c>
      <c r="D612" t="s">
        <v>11</v>
      </c>
      <c r="E612" s="7">
        <v>854.76913000000002</v>
      </c>
    </row>
    <row r="613" spans="1:5" x14ac:dyDescent="0.3">
      <c r="A613" t="s">
        <v>7</v>
      </c>
      <c r="B613" t="s">
        <v>10</v>
      </c>
      <c r="C613" s="10" t="s">
        <v>32</v>
      </c>
      <c r="D613" t="s">
        <v>12</v>
      </c>
      <c r="E613" s="7">
        <v>657.15440000000001</v>
      </c>
    </row>
    <row r="614" spans="1:5" x14ac:dyDescent="0.3">
      <c r="A614" t="s">
        <v>7</v>
      </c>
      <c r="B614" t="s">
        <v>10</v>
      </c>
      <c r="C614" s="10" t="s">
        <v>32</v>
      </c>
      <c r="D614" t="s">
        <v>14</v>
      </c>
      <c r="E614" s="7">
        <v>220.769745</v>
      </c>
    </row>
    <row r="615" spans="1:5" x14ac:dyDescent="0.3">
      <c r="A615" t="s">
        <v>7</v>
      </c>
      <c r="B615" t="s">
        <v>10</v>
      </c>
      <c r="C615" s="10" t="s">
        <v>30</v>
      </c>
      <c r="D615" t="s">
        <v>14</v>
      </c>
      <c r="E615" s="7">
        <v>675.30379999999991</v>
      </c>
    </row>
    <row r="616" spans="1:5" x14ac:dyDescent="0.3">
      <c r="A616" t="s">
        <v>7</v>
      </c>
      <c r="B616" t="s">
        <v>10</v>
      </c>
      <c r="C616" s="10" t="s">
        <v>32</v>
      </c>
      <c r="D616" t="s">
        <v>11</v>
      </c>
      <c r="E616" s="7">
        <v>188.00700000000001</v>
      </c>
    </row>
    <row r="617" spans="1:5" x14ac:dyDescent="0.3">
      <c r="A617" t="s">
        <v>7</v>
      </c>
      <c r="B617" t="s">
        <v>9</v>
      </c>
      <c r="C617" s="10" t="s">
        <v>33</v>
      </c>
      <c r="D617" t="s">
        <v>11</v>
      </c>
      <c r="E617" s="7">
        <v>4296.9852700000001</v>
      </c>
    </row>
    <row r="618" spans="1:5" x14ac:dyDescent="0.3">
      <c r="A618" t="s">
        <v>7</v>
      </c>
      <c r="B618" t="s">
        <v>10</v>
      </c>
      <c r="C618" s="10" t="s">
        <v>31</v>
      </c>
      <c r="D618" t="s">
        <v>14</v>
      </c>
      <c r="E618" s="7">
        <v>1165.8115050000001</v>
      </c>
    </row>
    <row r="619" spans="1:5" x14ac:dyDescent="0.3">
      <c r="A619" t="s">
        <v>8</v>
      </c>
      <c r="B619" t="s">
        <v>9</v>
      </c>
      <c r="C619" s="10" t="s">
        <v>31</v>
      </c>
      <c r="D619" t="s">
        <v>12</v>
      </c>
      <c r="E619" s="7">
        <v>2330.6547</v>
      </c>
    </row>
    <row r="620" spans="1:5" x14ac:dyDescent="0.3">
      <c r="A620" t="s">
        <v>7</v>
      </c>
      <c r="B620" t="s">
        <v>9</v>
      </c>
      <c r="C620" s="10" t="s">
        <v>32</v>
      </c>
      <c r="D620" t="s">
        <v>11</v>
      </c>
      <c r="E620" s="7">
        <v>3443.9855900000002</v>
      </c>
    </row>
    <row r="621" spans="1:5" x14ac:dyDescent="0.3">
      <c r="A621" t="s">
        <v>7</v>
      </c>
      <c r="B621" t="s">
        <v>10</v>
      </c>
      <c r="C621" s="10" t="s">
        <v>33</v>
      </c>
      <c r="D621" t="s">
        <v>12</v>
      </c>
      <c r="E621" s="7">
        <v>1071.3643999999999</v>
      </c>
    </row>
    <row r="622" spans="1:5" x14ac:dyDescent="0.3">
      <c r="A622" t="s">
        <v>8</v>
      </c>
      <c r="B622" t="s">
        <v>10</v>
      </c>
      <c r="C622" s="10" t="s">
        <v>32</v>
      </c>
      <c r="D622" t="s">
        <v>12</v>
      </c>
      <c r="E622" s="7">
        <v>365.93459999999999</v>
      </c>
    </row>
    <row r="623" spans="1:5" x14ac:dyDescent="0.3">
      <c r="A623" t="s">
        <v>8</v>
      </c>
      <c r="B623" t="s">
        <v>9</v>
      </c>
      <c r="C623" s="10" t="s">
        <v>32</v>
      </c>
      <c r="D623" t="s">
        <v>12</v>
      </c>
      <c r="E623" s="7">
        <v>4018.2246</v>
      </c>
    </row>
    <row r="624" spans="1:5" x14ac:dyDescent="0.3">
      <c r="A624" t="s">
        <v>7</v>
      </c>
      <c r="B624" t="s">
        <v>10</v>
      </c>
      <c r="C624" s="10" t="s">
        <v>30</v>
      </c>
      <c r="D624" t="s">
        <v>12</v>
      </c>
      <c r="E624" s="7">
        <v>918.21699999999998</v>
      </c>
    </row>
    <row r="625" spans="1:5" x14ac:dyDescent="0.3">
      <c r="A625" t="s">
        <v>8</v>
      </c>
      <c r="B625" t="s">
        <v>9</v>
      </c>
      <c r="C625" s="10" t="s">
        <v>32</v>
      </c>
      <c r="D625" t="s">
        <v>14</v>
      </c>
      <c r="E625" s="7">
        <v>3461.7840649999998</v>
      </c>
    </row>
    <row r="626" spans="1:5" x14ac:dyDescent="0.3">
      <c r="A626" t="s">
        <v>8</v>
      </c>
      <c r="B626" t="s">
        <v>10</v>
      </c>
      <c r="C626" s="10" t="s">
        <v>31</v>
      </c>
      <c r="D626" t="s">
        <v>13</v>
      </c>
      <c r="E626" s="7">
        <v>1212.961415</v>
      </c>
    </row>
    <row r="627" spans="1:5" x14ac:dyDescent="0.3">
      <c r="A627" t="s">
        <v>7</v>
      </c>
      <c r="B627" t="s">
        <v>10</v>
      </c>
      <c r="C627" s="10" t="s">
        <v>31</v>
      </c>
      <c r="D627" t="s">
        <v>13</v>
      </c>
      <c r="E627" s="7">
        <v>373.64647000000002</v>
      </c>
    </row>
    <row r="628" spans="1:5" x14ac:dyDescent="0.3">
      <c r="A628" t="s">
        <v>8</v>
      </c>
      <c r="B628" t="s">
        <v>10</v>
      </c>
      <c r="C628" s="10" t="s">
        <v>31</v>
      </c>
      <c r="D628" t="s">
        <v>14</v>
      </c>
      <c r="E628" s="7">
        <v>674.85911999999996</v>
      </c>
    </row>
    <row r="629" spans="1:5" x14ac:dyDescent="0.3">
      <c r="A629" t="s">
        <v>8</v>
      </c>
      <c r="B629" t="s">
        <v>10</v>
      </c>
      <c r="C629" s="10" t="s">
        <v>34</v>
      </c>
      <c r="D629" t="s">
        <v>11</v>
      </c>
      <c r="E629" s="7">
        <v>1132.6714870000001</v>
      </c>
    </row>
    <row r="630" spans="1:5" x14ac:dyDescent="0.3">
      <c r="A630" t="s">
        <v>8</v>
      </c>
      <c r="B630" t="s">
        <v>10</v>
      </c>
      <c r="C630" s="10" t="s">
        <v>33</v>
      </c>
      <c r="D630" t="s">
        <v>12</v>
      </c>
      <c r="E630" s="7">
        <v>1136.5952</v>
      </c>
    </row>
    <row r="631" spans="1:5" x14ac:dyDescent="0.3">
      <c r="A631" t="s">
        <v>7</v>
      </c>
      <c r="B631" t="s">
        <v>9</v>
      </c>
      <c r="C631" s="10" t="s">
        <v>33</v>
      </c>
      <c r="D631" t="s">
        <v>13</v>
      </c>
      <c r="E631" s="7">
        <v>4298.3458499999997</v>
      </c>
    </row>
    <row r="632" spans="1:5" x14ac:dyDescent="0.3">
      <c r="A632" t="s">
        <v>8</v>
      </c>
      <c r="B632" t="s">
        <v>10</v>
      </c>
      <c r="C632" s="10" t="s">
        <v>33</v>
      </c>
      <c r="D632" t="s">
        <v>12</v>
      </c>
      <c r="E632" s="7">
        <v>1008.5845999999999</v>
      </c>
    </row>
    <row r="633" spans="1:5" x14ac:dyDescent="0.3">
      <c r="A633" t="s">
        <v>8</v>
      </c>
      <c r="B633" t="s">
        <v>10</v>
      </c>
      <c r="C633" s="10" t="s">
        <v>31</v>
      </c>
      <c r="D633" t="s">
        <v>12</v>
      </c>
      <c r="E633" s="7">
        <v>197.78149999999999</v>
      </c>
    </row>
    <row r="634" spans="1:5" x14ac:dyDescent="0.3">
      <c r="A634" t="s">
        <v>7</v>
      </c>
      <c r="B634" t="s">
        <v>10</v>
      </c>
      <c r="C634" s="10" t="s">
        <v>33</v>
      </c>
      <c r="D634" t="s">
        <v>11</v>
      </c>
      <c r="E634" s="7">
        <v>336.66696999999999</v>
      </c>
    </row>
    <row r="635" spans="1:5" x14ac:dyDescent="0.3">
      <c r="A635" t="s">
        <v>8</v>
      </c>
      <c r="B635" t="s">
        <v>10</v>
      </c>
      <c r="C635" s="10" t="s">
        <v>30</v>
      </c>
      <c r="D635" t="s">
        <v>14</v>
      </c>
      <c r="E635" s="7">
        <v>717.33599500000003</v>
      </c>
    </row>
    <row r="636" spans="1:5" x14ac:dyDescent="0.3">
      <c r="A636" t="s">
        <v>8</v>
      </c>
      <c r="B636" t="s">
        <v>10</v>
      </c>
      <c r="C636" s="10" t="s">
        <v>33</v>
      </c>
      <c r="D636" t="s">
        <v>12</v>
      </c>
      <c r="E636" s="7">
        <v>939.13459999999998</v>
      </c>
    </row>
    <row r="637" spans="1:5" x14ac:dyDescent="0.3">
      <c r="A637" t="s">
        <v>8</v>
      </c>
      <c r="B637" t="s">
        <v>10</v>
      </c>
      <c r="C637" s="10" t="s">
        <v>33</v>
      </c>
      <c r="D637" t="s">
        <v>14</v>
      </c>
      <c r="E637" s="7">
        <v>1441.09321</v>
      </c>
    </row>
    <row r="638" spans="1:5" x14ac:dyDescent="0.3">
      <c r="A638" t="s">
        <v>7</v>
      </c>
      <c r="B638" t="s">
        <v>10</v>
      </c>
      <c r="C638" s="10" t="s">
        <v>30</v>
      </c>
      <c r="D638" t="s">
        <v>13</v>
      </c>
      <c r="E638" s="7">
        <v>270.91118999999998</v>
      </c>
    </row>
    <row r="639" spans="1:5" x14ac:dyDescent="0.3">
      <c r="A639" t="s">
        <v>7</v>
      </c>
      <c r="B639" t="s">
        <v>10</v>
      </c>
      <c r="C639" s="10" t="s">
        <v>33</v>
      </c>
      <c r="D639" t="s">
        <v>14</v>
      </c>
      <c r="E639" s="7">
        <v>2491.5046259999999</v>
      </c>
    </row>
    <row r="640" spans="1:5" x14ac:dyDescent="0.3">
      <c r="A640" t="s">
        <v>8</v>
      </c>
      <c r="B640" t="s">
        <v>9</v>
      </c>
      <c r="C640" s="10" t="s">
        <v>31</v>
      </c>
      <c r="D640" t="s">
        <v>14</v>
      </c>
      <c r="E640" s="7">
        <v>2014.93229</v>
      </c>
    </row>
    <row r="641" spans="1:5" x14ac:dyDescent="0.3">
      <c r="A641" t="s">
        <v>8</v>
      </c>
      <c r="B641" t="s">
        <v>10</v>
      </c>
      <c r="C641" s="10" t="s">
        <v>32</v>
      </c>
      <c r="D641" t="s">
        <v>11</v>
      </c>
      <c r="E641" s="7">
        <v>1294.91554</v>
      </c>
    </row>
    <row r="642" spans="1:5" x14ac:dyDescent="0.3">
      <c r="A642" t="s">
        <v>8</v>
      </c>
      <c r="B642" t="s">
        <v>10</v>
      </c>
      <c r="C642" s="10" t="s">
        <v>34</v>
      </c>
      <c r="D642" t="s">
        <v>12</v>
      </c>
      <c r="E642" s="7">
        <v>666.62430000000006</v>
      </c>
    </row>
    <row r="643" spans="1:5" x14ac:dyDescent="0.3">
      <c r="A643" t="s">
        <v>8</v>
      </c>
      <c r="B643" t="s">
        <v>9</v>
      </c>
      <c r="C643" s="10" t="s">
        <v>31</v>
      </c>
      <c r="D643" t="s">
        <v>13</v>
      </c>
      <c r="E643" s="7">
        <v>3278.7458590000001</v>
      </c>
    </row>
    <row r="644" spans="1:5" x14ac:dyDescent="0.3">
      <c r="A644" t="s">
        <v>8</v>
      </c>
      <c r="B644" t="s">
        <v>10</v>
      </c>
      <c r="C644" s="10" t="s">
        <v>32</v>
      </c>
      <c r="D644" t="s">
        <v>14</v>
      </c>
      <c r="E644" s="7">
        <v>1314.386485</v>
      </c>
    </row>
    <row r="645" spans="1:5" x14ac:dyDescent="0.3">
      <c r="A645" t="s">
        <v>7</v>
      </c>
      <c r="B645" t="s">
        <v>10</v>
      </c>
      <c r="C645" s="10" t="s">
        <v>32</v>
      </c>
      <c r="D645" t="s">
        <v>13</v>
      </c>
      <c r="E645" s="7">
        <v>446.66214000000002</v>
      </c>
    </row>
    <row r="646" spans="1:5" x14ac:dyDescent="0.3">
      <c r="A646" t="s">
        <v>8</v>
      </c>
      <c r="B646" t="s">
        <v>10</v>
      </c>
      <c r="C646" s="10" t="s">
        <v>33</v>
      </c>
      <c r="D646" t="s">
        <v>11</v>
      </c>
      <c r="E646" s="7">
        <v>1880.6145469999999</v>
      </c>
    </row>
    <row r="647" spans="1:5" x14ac:dyDescent="0.3">
      <c r="A647" t="s">
        <v>8</v>
      </c>
      <c r="B647" t="s">
        <v>10</v>
      </c>
      <c r="C647" s="10" t="s">
        <v>32</v>
      </c>
      <c r="D647" t="s">
        <v>14</v>
      </c>
      <c r="E647" s="7">
        <v>1014.1136200000001</v>
      </c>
    </row>
    <row r="648" spans="1:5" x14ac:dyDescent="0.3">
      <c r="A648" t="s">
        <v>8</v>
      </c>
      <c r="B648" t="s">
        <v>10</v>
      </c>
      <c r="C648" s="10" t="s">
        <v>31</v>
      </c>
      <c r="D648" t="s">
        <v>13</v>
      </c>
      <c r="E648" s="7">
        <v>612.35688000000005</v>
      </c>
    </row>
    <row r="649" spans="1:5" x14ac:dyDescent="0.3">
      <c r="A649" t="s">
        <v>7</v>
      </c>
      <c r="B649" t="s">
        <v>10</v>
      </c>
      <c r="C649" s="10" t="s">
        <v>30</v>
      </c>
      <c r="D649" t="s">
        <v>14</v>
      </c>
      <c r="E649" s="7">
        <v>825.22842999999989</v>
      </c>
    </row>
    <row r="650" spans="1:5" x14ac:dyDescent="0.3">
      <c r="A650" t="s">
        <v>8</v>
      </c>
      <c r="B650" t="s">
        <v>10</v>
      </c>
      <c r="C650" s="10" t="s">
        <v>31</v>
      </c>
      <c r="D650" t="s">
        <v>14</v>
      </c>
      <c r="E650" s="7">
        <v>171.2227</v>
      </c>
    </row>
    <row r="651" spans="1:5" x14ac:dyDescent="0.3">
      <c r="A651" t="s">
        <v>7</v>
      </c>
      <c r="B651" t="s">
        <v>10</v>
      </c>
      <c r="C651" s="10" t="s">
        <v>32</v>
      </c>
      <c r="D651" t="s">
        <v>14</v>
      </c>
      <c r="E651" s="7">
        <v>1243.095335</v>
      </c>
    </row>
    <row r="652" spans="1:5" x14ac:dyDescent="0.3">
      <c r="A652" t="s">
        <v>7</v>
      </c>
      <c r="B652" t="s">
        <v>10</v>
      </c>
      <c r="C652" s="10" t="s">
        <v>34</v>
      </c>
      <c r="D652" t="s">
        <v>11</v>
      </c>
      <c r="E652" s="7">
        <v>980.08881999999994</v>
      </c>
    </row>
    <row r="653" spans="1:5" x14ac:dyDescent="0.3">
      <c r="A653" t="s">
        <v>7</v>
      </c>
      <c r="B653" t="s">
        <v>10</v>
      </c>
      <c r="C653" s="10" t="s">
        <v>33</v>
      </c>
      <c r="D653" t="s">
        <v>11</v>
      </c>
      <c r="E653" s="7">
        <v>1057.9711</v>
      </c>
    </row>
    <row r="654" spans="1:5" x14ac:dyDescent="0.3">
      <c r="A654" t="s">
        <v>7</v>
      </c>
      <c r="B654" t="s">
        <v>10</v>
      </c>
      <c r="C654" s="10" t="s">
        <v>32</v>
      </c>
      <c r="D654" t="s">
        <v>11</v>
      </c>
      <c r="E654" s="7">
        <v>828.06227000000001</v>
      </c>
    </row>
    <row r="655" spans="1:5" x14ac:dyDescent="0.3">
      <c r="A655" t="s">
        <v>7</v>
      </c>
      <c r="B655" t="s">
        <v>10</v>
      </c>
      <c r="C655" s="10" t="s">
        <v>33</v>
      </c>
      <c r="D655" t="s">
        <v>11</v>
      </c>
      <c r="E655" s="7">
        <v>852.75319999999988</v>
      </c>
    </row>
    <row r="656" spans="1:5" x14ac:dyDescent="0.3">
      <c r="A656" t="s">
        <v>7</v>
      </c>
      <c r="B656" t="s">
        <v>10</v>
      </c>
      <c r="C656" s="10" t="s">
        <v>33</v>
      </c>
      <c r="D656" t="s">
        <v>11</v>
      </c>
      <c r="E656" s="7">
        <v>1224.4531000000002</v>
      </c>
    </row>
    <row r="657" spans="1:5" x14ac:dyDescent="0.3">
      <c r="A657" t="s">
        <v>7</v>
      </c>
      <c r="B657" t="s">
        <v>9</v>
      </c>
      <c r="C657" s="10" t="s">
        <v>31</v>
      </c>
      <c r="D657" t="s">
        <v>11</v>
      </c>
      <c r="E657" s="7">
        <v>2466.7419</v>
      </c>
    </row>
    <row r="658" spans="1:5" x14ac:dyDescent="0.3">
      <c r="A658" t="s">
        <v>7</v>
      </c>
      <c r="B658" t="s">
        <v>10</v>
      </c>
      <c r="C658" s="10" t="s">
        <v>34</v>
      </c>
      <c r="D658" t="s">
        <v>12</v>
      </c>
      <c r="E658" s="7">
        <v>341.0324</v>
      </c>
    </row>
    <row r="659" spans="1:5" x14ac:dyDescent="0.3">
      <c r="A659" t="s">
        <v>8</v>
      </c>
      <c r="B659" t="s">
        <v>10</v>
      </c>
      <c r="C659" s="10" t="s">
        <v>32</v>
      </c>
      <c r="D659" t="s">
        <v>13</v>
      </c>
      <c r="E659" s="7">
        <v>405.87124499999999</v>
      </c>
    </row>
    <row r="660" spans="1:5" x14ac:dyDescent="0.3">
      <c r="A660" t="s">
        <v>7</v>
      </c>
      <c r="B660" t="s">
        <v>10</v>
      </c>
      <c r="C660" s="10" t="s">
        <v>33</v>
      </c>
      <c r="D660" t="s">
        <v>14</v>
      </c>
      <c r="E660" s="7">
        <v>2639.2260289999999</v>
      </c>
    </row>
    <row r="661" spans="1:5" x14ac:dyDescent="0.3">
      <c r="A661" t="s">
        <v>7</v>
      </c>
      <c r="B661" t="s">
        <v>10</v>
      </c>
      <c r="C661" s="10" t="s">
        <v>31</v>
      </c>
      <c r="D661" t="s">
        <v>14</v>
      </c>
      <c r="E661" s="7">
        <v>1439.4398150000002</v>
      </c>
    </row>
    <row r="662" spans="1:5" x14ac:dyDescent="0.3">
      <c r="A662" t="s">
        <v>8</v>
      </c>
      <c r="B662" t="s">
        <v>10</v>
      </c>
      <c r="C662" s="10" t="s">
        <v>34</v>
      </c>
      <c r="D662" t="s">
        <v>11</v>
      </c>
      <c r="E662" s="7">
        <v>643.56236999999999</v>
      </c>
    </row>
    <row r="663" spans="1:5" x14ac:dyDescent="0.3">
      <c r="A663" t="s">
        <v>7</v>
      </c>
      <c r="B663" t="s">
        <v>10</v>
      </c>
      <c r="C663" s="10" t="s">
        <v>30</v>
      </c>
      <c r="D663" t="s">
        <v>11</v>
      </c>
      <c r="E663" s="7">
        <v>2219.2437110000001</v>
      </c>
    </row>
    <row r="664" spans="1:5" x14ac:dyDescent="0.3">
      <c r="A664" t="s">
        <v>7</v>
      </c>
      <c r="B664" t="s">
        <v>10</v>
      </c>
      <c r="C664" s="10" t="s">
        <v>32</v>
      </c>
      <c r="D664" t="s">
        <v>14</v>
      </c>
      <c r="E664" s="7">
        <v>514.85526000000004</v>
      </c>
    </row>
    <row r="665" spans="1:5" x14ac:dyDescent="0.3">
      <c r="A665" t="s">
        <v>8</v>
      </c>
      <c r="B665" t="s">
        <v>10</v>
      </c>
      <c r="C665" s="10" t="s">
        <v>32</v>
      </c>
      <c r="D665" t="s">
        <v>11</v>
      </c>
      <c r="E665" s="7">
        <v>113.63994</v>
      </c>
    </row>
    <row r="666" spans="1:5" x14ac:dyDescent="0.3">
      <c r="A666" t="s">
        <v>7</v>
      </c>
      <c r="B666" t="s">
        <v>9</v>
      </c>
      <c r="C666" s="10" t="s">
        <v>30</v>
      </c>
      <c r="D666" t="s">
        <v>11</v>
      </c>
      <c r="E666" s="7">
        <v>2703.7914100000003</v>
      </c>
    </row>
    <row r="667" spans="1:5" x14ac:dyDescent="0.3">
      <c r="A667" t="s">
        <v>8</v>
      </c>
      <c r="B667" t="s">
        <v>9</v>
      </c>
      <c r="C667" s="10" t="s">
        <v>33</v>
      </c>
      <c r="D667" t="s">
        <v>11</v>
      </c>
      <c r="E667" s="7">
        <v>4256.0430399999996</v>
      </c>
    </row>
    <row r="668" spans="1:5" x14ac:dyDescent="0.3">
      <c r="A668" t="s">
        <v>8</v>
      </c>
      <c r="B668" t="s">
        <v>10</v>
      </c>
      <c r="C668" s="10" t="s">
        <v>31</v>
      </c>
      <c r="D668" t="s">
        <v>12</v>
      </c>
      <c r="E668" s="7">
        <v>870.34559999999999</v>
      </c>
    </row>
    <row r="669" spans="1:5" x14ac:dyDescent="0.3">
      <c r="A669" t="s">
        <v>7</v>
      </c>
      <c r="B669" t="s">
        <v>9</v>
      </c>
      <c r="C669" s="10" t="s">
        <v>32</v>
      </c>
      <c r="D669" t="s">
        <v>13</v>
      </c>
      <c r="E669" s="7">
        <v>4000.3332249999999</v>
      </c>
    </row>
    <row r="670" spans="1:5" x14ac:dyDescent="0.3">
      <c r="A670" t="s">
        <v>8</v>
      </c>
      <c r="B670" t="s">
        <v>9</v>
      </c>
      <c r="C670" s="10" t="s">
        <v>32</v>
      </c>
      <c r="D670" t="s">
        <v>14</v>
      </c>
      <c r="E670" s="7">
        <v>4571.0207849999997</v>
      </c>
    </row>
    <row r="671" spans="1:5" x14ac:dyDescent="0.3">
      <c r="A671" t="s">
        <v>7</v>
      </c>
      <c r="B671" t="s">
        <v>10</v>
      </c>
      <c r="C671" s="10" t="s">
        <v>31</v>
      </c>
      <c r="D671" t="s">
        <v>11</v>
      </c>
      <c r="E671" s="7">
        <v>650.02359000000001</v>
      </c>
    </row>
    <row r="672" spans="1:5" x14ac:dyDescent="0.3">
      <c r="A672" t="s">
        <v>8</v>
      </c>
      <c r="B672" t="s">
        <v>10</v>
      </c>
      <c r="C672" s="10" t="s">
        <v>32</v>
      </c>
      <c r="D672" t="s">
        <v>11</v>
      </c>
      <c r="E672" s="7">
        <v>483.75823000000003</v>
      </c>
    </row>
    <row r="673" spans="1:5" x14ac:dyDescent="0.3">
      <c r="A673" t="s">
        <v>7</v>
      </c>
      <c r="B673" t="s">
        <v>10</v>
      </c>
      <c r="C673" s="10" t="s">
        <v>32</v>
      </c>
      <c r="D673" t="s">
        <v>14</v>
      </c>
      <c r="E673" s="7">
        <v>394.35954000000004</v>
      </c>
    </row>
    <row r="674" spans="1:5" x14ac:dyDescent="0.3">
      <c r="A674" t="s">
        <v>8</v>
      </c>
      <c r="B674" t="s">
        <v>10</v>
      </c>
      <c r="C674" s="10" t="s">
        <v>31</v>
      </c>
      <c r="D674" t="s">
        <v>11</v>
      </c>
      <c r="E674" s="7">
        <v>439.97309999999999</v>
      </c>
    </row>
    <row r="675" spans="1:5" x14ac:dyDescent="0.3">
      <c r="A675" t="s">
        <v>7</v>
      </c>
      <c r="B675" t="s">
        <v>10</v>
      </c>
      <c r="C675" s="10" t="s">
        <v>32</v>
      </c>
      <c r="D675" t="s">
        <v>11</v>
      </c>
      <c r="E675" s="7">
        <v>618.53208000000006</v>
      </c>
    </row>
    <row r="676" spans="1:5" x14ac:dyDescent="0.3">
      <c r="A676" t="s">
        <v>7</v>
      </c>
      <c r="B676" t="s">
        <v>9</v>
      </c>
      <c r="C676" s="10" t="s">
        <v>34</v>
      </c>
      <c r="D676" t="s">
        <v>11</v>
      </c>
      <c r="E676" s="7">
        <v>4620.0985099999998</v>
      </c>
    </row>
    <row r="677" spans="1:5" x14ac:dyDescent="0.3">
      <c r="A677" t="s">
        <v>8</v>
      </c>
      <c r="B677" t="s">
        <v>10</v>
      </c>
      <c r="C677" s="10" t="s">
        <v>30</v>
      </c>
      <c r="D677" t="s">
        <v>13</v>
      </c>
      <c r="E677" s="7">
        <v>722.27862500000003</v>
      </c>
    </row>
    <row r="678" spans="1:5" x14ac:dyDescent="0.3">
      <c r="A678" t="s">
        <v>7</v>
      </c>
      <c r="B678" t="s">
        <v>10</v>
      </c>
      <c r="C678" s="10" t="s">
        <v>34</v>
      </c>
      <c r="D678" t="s">
        <v>11</v>
      </c>
      <c r="E678" s="7">
        <v>1248.5800899999999</v>
      </c>
    </row>
    <row r="679" spans="1:5" x14ac:dyDescent="0.3">
      <c r="A679" t="s">
        <v>8</v>
      </c>
      <c r="B679" t="s">
        <v>9</v>
      </c>
      <c r="C679" s="10" t="s">
        <v>32</v>
      </c>
      <c r="D679" t="s">
        <v>13</v>
      </c>
      <c r="E679" s="7">
        <v>4613.0526499999996</v>
      </c>
    </row>
    <row r="680" spans="1:5" x14ac:dyDescent="0.3">
      <c r="A680" t="s">
        <v>8</v>
      </c>
      <c r="B680" t="s">
        <v>10</v>
      </c>
      <c r="C680" s="10" t="s">
        <v>33</v>
      </c>
      <c r="D680" t="s">
        <v>12</v>
      </c>
      <c r="E680" s="7">
        <v>1236.3547000000001</v>
      </c>
    </row>
    <row r="681" spans="1:5" x14ac:dyDescent="0.3">
      <c r="A681" t="s">
        <v>7</v>
      </c>
      <c r="B681" t="s">
        <v>10</v>
      </c>
      <c r="C681" s="10" t="s">
        <v>30</v>
      </c>
      <c r="D681" t="s">
        <v>13</v>
      </c>
      <c r="E681" s="7">
        <v>1015.67832</v>
      </c>
    </row>
    <row r="682" spans="1:5" x14ac:dyDescent="0.3">
      <c r="A682" t="s">
        <v>7</v>
      </c>
      <c r="B682" t="s">
        <v>10</v>
      </c>
      <c r="C682" s="10" t="s">
        <v>29</v>
      </c>
      <c r="D682" t="s">
        <v>12</v>
      </c>
      <c r="E682" s="7">
        <v>258.52689999999996</v>
      </c>
    </row>
    <row r="683" spans="1:5" x14ac:dyDescent="0.3">
      <c r="A683" t="s">
        <v>8</v>
      </c>
      <c r="B683" t="s">
        <v>10</v>
      </c>
      <c r="C683" s="10" t="s">
        <v>30</v>
      </c>
      <c r="D683" t="s">
        <v>12</v>
      </c>
      <c r="E683" s="7">
        <v>124.226</v>
      </c>
    </row>
    <row r="684" spans="1:5" x14ac:dyDescent="0.3">
      <c r="A684" t="s">
        <v>8</v>
      </c>
      <c r="B684" t="s">
        <v>9</v>
      </c>
      <c r="C684" s="10" t="s">
        <v>33</v>
      </c>
      <c r="D684" t="s">
        <v>12</v>
      </c>
      <c r="E684" s="7">
        <v>4010.3890000000001</v>
      </c>
    </row>
    <row r="685" spans="1:5" x14ac:dyDescent="0.3">
      <c r="A685" t="s">
        <v>8</v>
      </c>
      <c r="B685" t="s">
        <v>10</v>
      </c>
      <c r="C685" s="10" t="s">
        <v>30</v>
      </c>
      <c r="D685" t="s">
        <v>13</v>
      </c>
      <c r="E685" s="7">
        <v>986.34717999999998</v>
      </c>
    </row>
    <row r="686" spans="1:5" x14ac:dyDescent="0.3">
      <c r="A686" t="s">
        <v>7</v>
      </c>
      <c r="B686" t="s">
        <v>10</v>
      </c>
      <c r="C686" s="10" t="s">
        <v>30</v>
      </c>
      <c r="D686" t="s">
        <v>12</v>
      </c>
      <c r="E686" s="7">
        <v>476.60219999999998</v>
      </c>
    </row>
    <row r="687" spans="1:5" x14ac:dyDescent="0.3">
      <c r="A687" t="s">
        <v>8</v>
      </c>
      <c r="B687" t="s">
        <v>10</v>
      </c>
      <c r="C687" s="10" t="s">
        <v>31</v>
      </c>
      <c r="D687" t="s">
        <v>14</v>
      </c>
      <c r="E687" s="7">
        <v>1124.43769</v>
      </c>
    </row>
    <row r="688" spans="1:5" x14ac:dyDescent="0.3">
      <c r="A688" t="s">
        <v>8</v>
      </c>
      <c r="B688" t="s">
        <v>10</v>
      </c>
      <c r="C688" s="10" t="s">
        <v>31</v>
      </c>
      <c r="D688" t="s">
        <v>14</v>
      </c>
      <c r="E688" s="7">
        <v>772.96457499999997</v>
      </c>
    </row>
    <row r="689" spans="1:5" x14ac:dyDescent="0.3">
      <c r="A689" t="s">
        <v>8</v>
      </c>
      <c r="B689" t="s">
        <v>10</v>
      </c>
      <c r="C689" s="10" t="s">
        <v>34</v>
      </c>
      <c r="D689" t="s">
        <v>11</v>
      </c>
      <c r="E689" s="7">
        <v>543.87491</v>
      </c>
    </row>
    <row r="690" spans="1:5" x14ac:dyDescent="0.3">
      <c r="A690" t="s">
        <v>7</v>
      </c>
      <c r="B690" t="s">
        <v>10</v>
      </c>
      <c r="C690" s="10" t="s">
        <v>30</v>
      </c>
      <c r="D690" t="s">
        <v>12</v>
      </c>
      <c r="E690" s="7">
        <v>2623.6579969999998</v>
      </c>
    </row>
    <row r="691" spans="1:5" x14ac:dyDescent="0.3">
      <c r="A691" t="s">
        <v>8</v>
      </c>
      <c r="B691" t="s">
        <v>9</v>
      </c>
      <c r="C691" s="10" t="s">
        <v>32</v>
      </c>
      <c r="D691" t="s">
        <v>11</v>
      </c>
      <c r="E691" s="7">
        <v>3480.6467700000003</v>
      </c>
    </row>
    <row r="692" spans="1:5" x14ac:dyDescent="0.3">
      <c r="A692" t="s">
        <v>8</v>
      </c>
      <c r="B692" t="s">
        <v>10</v>
      </c>
      <c r="C692" s="10" t="s">
        <v>31</v>
      </c>
      <c r="D692" t="s">
        <v>14</v>
      </c>
      <c r="E692" s="7">
        <v>210.41134000000002</v>
      </c>
    </row>
    <row r="693" spans="1:5" x14ac:dyDescent="0.3">
      <c r="A693" t="s">
        <v>8</v>
      </c>
      <c r="B693" t="s">
        <v>10</v>
      </c>
      <c r="C693" s="10" t="s">
        <v>33</v>
      </c>
      <c r="D693" t="s">
        <v>12</v>
      </c>
      <c r="E693" s="7">
        <v>806.81850000000009</v>
      </c>
    </row>
    <row r="694" spans="1:5" x14ac:dyDescent="0.3">
      <c r="A694" t="s">
        <v>8</v>
      </c>
      <c r="B694" t="s">
        <v>10</v>
      </c>
      <c r="C694" s="10" t="s">
        <v>32</v>
      </c>
      <c r="D694" t="s">
        <v>13</v>
      </c>
      <c r="E694" s="7">
        <v>236.222905</v>
      </c>
    </row>
    <row r="695" spans="1:5" x14ac:dyDescent="0.3">
      <c r="A695" t="s">
        <v>8</v>
      </c>
      <c r="B695" t="s">
        <v>10</v>
      </c>
      <c r="C695" s="10" t="s">
        <v>30</v>
      </c>
      <c r="D695" t="s">
        <v>13</v>
      </c>
      <c r="E695" s="7">
        <v>235.29684499999999</v>
      </c>
    </row>
    <row r="696" spans="1:5" x14ac:dyDescent="0.3">
      <c r="A696" t="s">
        <v>7</v>
      </c>
      <c r="B696" t="s">
        <v>10</v>
      </c>
      <c r="C696" s="10" t="s">
        <v>32</v>
      </c>
      <c r="D696" t="s">
        <v>12</v>
      </c>
      <c r="E696" s="7">
        <v>357.79989999999998</v>
      </c>
    </row>
    <row r="697" spans="1:5" x14ac:dyDescent="0.3">
      <c r="A697" t="s">
        <v>7</v>
      </c>
      <c r="B697" t="s">
        <v>10</v>
      </c>
      <c r="C697" s="10" t="s">
        <v>34</v>
      </c>
      <c r="D697" t="s">
        <v>13</v>
      </c>
      <c r="E697" s="7">
        <v>320.12451500000003</v>
      </c>
    </row>
    <row r="698" spans="1:5" x14ac:dyDescent="0.3">
      <c r="A698" t="s">
        <v>7</v>
      </c>
      <c r="B698" t="s">
        <v>10</v>
      </c>
      <c r="C698" s="10" t="s">
        <v>32</v>
      </c>
      <c r="D698" t="s">
        <v>14</v>
      </c>
      <c r="E698" s="7">
        <v>2918.648236</v>
      </c>
    </row>
    <row r="699" spans="1:5" x14ac:dyDescent="0.3">
      <c r="A699" t="s">
        <v>8</v>
      </c>
      <c r="B699" t="s">
        <v>9</v>
      </c>
      <c r="C699" s="10" t="s">
        <v>33</v>
      </c>
      <c r="D699" t="s">
        <v>11</v>
      </c>
      <c r="E699" s="7">
        <v>4027.3645499999998</v>
      </c>
    </row>
    <row r="700" spans="1:5" x14ac:dyDescent="0.3">
      <c r="A700" t="s">
        <v>8</v>
      </c>
      <c r="B700" t="s">
        <v>10</v>
      </c>
      <c r="C700" s="10" t="s">
        <v>32</v>
      </c>
      <c r="D700" t="s">
        <v>13</v>
      </c>
      <c r="E700" s="7">
        <v>1097.624575</v>
      </c>
    </row>
    <row r="701" spans="1:5" x14ac:dyDescent="0.3">
      <c r="A701" t="s">
        <v>7</v>
      </c>
      <c r="B701" t="s">
        <v>10</v>
      </c>
      <c r="C701" s="10" t="s">
        <v>33</v>
      </c>
      <c r="D701" t="s">
        <v>11</v>
      </c>
      <c r="E701" s="7">
        <v>350.06122999999997</v>
      </c>
    </row>
    <row r="702" spans="1:5" x14ac:dyDescent="0.3">
      <c r="A702" t="s">
        <v>7</v>
      </c>
      <c r="B702" t="s">
        <v>10</v>
      </c>
      <c r="C702" s="10" t="s">
        <v>32</v>
      </c>
      <c r="D702" t="s">
        <v>11</v>
      </c>
      <c r="E702" s="7">
        <v>202.05522999999999</v>
      </c>
    </row>
    <row r="703" spans="1:5" x14ac:dyDescent="0.3">
      <c r="A703" t="s">
        <v>7</v>
      </c>
      <c r="B703" t="s">
        <v>10</v>
      </c>
      <c r="C703" s="10" t="s">
        <v>34</v>
      </c>
      <c r="D703" t="s">
        <v>14</v>
      </c>
      <c r="E703" s="7">
        <v>954.16955500000006</v>
      </c>
    </row>
    <row r="704" spans="1:5" x14ac:dyDescent="0.3">
      <c r="A704" t="s">
        <v>8</v>
      </c>
      <c r="B704" t="s">
        <v>10</v>
      </c>
      <c r="C704" s="10" t="s">
        <v>34</v>
      </c>
      <c r="D704" t="s">
        <v>11</v>
      </c>
      <c r="E704" s="7">
        <v>950.43102999999996</v>
      </c>
    </row>
    <row r="705" spans="1:5" x14ac:dyDescent="0.3">
      <c r="A705" t="s">
        <v>7</v>
      </c>
      <c r="B705" t="s">
        <v>10</v>
      </c>
      <c r="C705" s="10" t="s">
        <v>31</v>
      </c>
      <c r="D705" t="s">
        <v>13</v>
      </c>
      <c r="E705" s="7">
        <v>538.53379000000007</v>
      </c>
    </row>
    <row r="706" spans="1:5" x14ac:dyDescent="0.3">
      <c r="A706" t="s">
        <v>7</v>
      </c>
      <c r="B706" t="s">
        <v>10</v>
      </c>
      <c r="C706" s="10" t="s">
        <v>31</v>
      </c>
      <c r="D706" t="s">
        <v>13</v>
      </c>
      <c r="E706" s="7">
        <v>893.09345499999995</v>
      </c>
    </row>
    <row r="707" spans="1:5" x14ac:dyDescent="0.3">
      <c r="A707" t="s">
        <v>7</v>
      </c>
      <c r="B707" t="s">
        <v>10</v>
      </c>
      <c r="C707" s="10" t="s">
        <v>32</v>
      </c>
      <c r="D707" t="s">
        <v>12</v>
      </c>
      <c r="E707" s="7">
        <v>537.50379999999996</v>
      </c>
    </row>
    <row r="708" spans="1:5" x14ac:dyDescent="0.3">
      <c r="A708" t="s">
        <v>7</v>
      </c>
      <c r="B708" t="s">
        <v>9</v>
      </c>
      <c r="C708" s="10" t="s">
        <v>33</v>
      </c>
      <c r="D708" t="s">
        <v>11</v>
      </c>
      <c r="E708" s="7">
        <v>4440.0406400000002</v>
      </c>
    </row>
    <row r="709" spans="1:5" x14ac:dyDescent="0.3">
      <c r="A709" t="s">
        <v>8</v>
      </c>
      <c r="B709" t="s">
        <v>10</v>
      </c>
      <c r="C709" s="10" t="s">
        <v>31</v>
      </c>
      <c r="D709" t="s">
        <v>13</v>
      </c>
      <c r="E709" s="7">
        <v>1026.4442100000001</v>
      </c>
    </row>
    <row r="710" spans="1:5" x14ac:dyDescent="0.3">
      <c r="A710" t="s">
        <v>7</v>
      </c>
      <c r="B710" t="s">
        <v>10</v>
      </c>
      <c r="C710" s="10" t="s">
        <v>32</v>
      </c>
      <c r="D710" t="s">
        <v>14</v>
      </c>
      <c r="E710" s="7">
        <v>611.32310500000006</v>
      </c>
    </row>
    <row r="711" spans="1:5" x14ac:dyDescent="0.3">
      <c r="A711" t="s">
        <v>7</v>
      </c>
      <c r="B711" t="s">
        <v>10</v>
      </c>
      <c r="C711" s="10" t="s">
        <v>31</v>
      </c>
      <c r="D711" t="s">
        <v>14</v>
      </c>
      <c r="E711" s="7">
        <v>546.90066000000002</v>
      </c>
    </row>
    <row r="712" spans="1:5" x14ac:dyDescent="0.3">
      <c r="A712" t="s">
        <v>8</v>
      </c>
      <c r="B712" t="s">
        <v>10</v>
      </c>
      <c r="C712" s="10" t="s">
        <v>33</v>
      </c>
      <c r="D712" t="s">
        <v>11</v>
      </c>
      <c r="E712" s="7">
        <v>172.75399999999999</v>
      </c>
    </row>
    <row r="713" spans="1:5" x14ac:dyDescent="0.3">
      <c r="A713" t="s">
        <v>7</v>
      </c>
      <c r="B713" t="s">
        <v>10</v>
      </c>
      <c r="C713" s="10" t="s">
        <v>30</v>
      </c>
      <c r="D713" t="s">
        <v>11</v>
      </c>
      <c r="E713" s="7">
        <v>1010.7220600000001</v>
      </c>
    </row>
    <row r="714" spans="1:5" x14ac:dyDescent="0.3">
      <c r="A714" t="s">
        <v>7</v>
      </c>
      <c r="B714" t="s">
        <v>10</v>
      </c>
      <c r="C714" s="10" t="s">
        <v>32</v>
      </c>
      <c r="D714" t="s">
        <v>13</v>
      </c>
      <c r="E714" s="7">
        <v>831.08391499999993</v>
      </c>
    </row>
    <row r="715" spans="1:5" x14ac:dyDescent="0.3">
      <c r="A715" t="s">
        <v>8</v>
      </c>
      <c r="B715" t="s">
        <v>10</v>
      </c>
      <c r="C715" s="10" t="s">
        <v>34</v>
      </c>
      <c r="D715" t="s">
        <v>14</v>
      </c>
      <c r="E715" s="7">
        <v>198.44532999999998</v>
      </c>
    </row>
    <row r="716" spans="1:5" x14ac:dyDescent="0.3">
      <c r="A716" t="s">
        <v>7</v>
      </c>
      <c r="B716" t="s">
        <v>10</v>
      </c>
      <c r="C716" s="10" t="s">
        <v>30</v>
      </c>
      <c r="D716" t="s">
        <v>12</v>
      </c>
      <c r="E716" s="7">
        <v>245.75020000000001</v>
      </c>
    </row>
    <row r="717" spans="1:5" x14ac:dyDescent="0.3">
      <c r="A717" t="s">
        <v>8</v>
      </c>
      <c r="B717" t="s">
        <v>10</v>
      </c>
      <c r="C717" s="10" t="s">
        <v>31</v>
      </c>
      <c r="D717" t="s">
        <v>12</v>
      </c>
      <c r="E717" s="7">
        <v>1214.6970999999999</v>
      </c>
    </row>
    <row r="718" spans="1:5" x14ac:dyDescent="0.3">
      <c r="A718" t="s">
        <v>7</v>
      </c>
      <c r="B718" t="s">
        <v>10</v>
      </c>
      <c r="C718" s="10" t="s">
        <v>30</v>
      </c>
      <c r="D718" t="s">
        <v>13</v>
      </c>
      <c r="E718" s="7">
        <v>956.69909000000007</v>
      </c>
    </row>
    <row r="719" spans="1:5" x14ac:dyDescent="0.3">
      <c r="A719" t="s">
        <v>8</v>
      </c>
      <c r="B719" t="s">
        <v>10</v>
      </c>
      <c r="C719" s="10" t="s">
        <v>30</v>
      </c>
      <c r="D719" t="s">
        <v>13</v>
      </c>
      <c r="E719" s="7">
        <v>1311.2604799999999</v>
      </c>
    </row>
    <row r="720" spans="1:5" x14ac:dyDescent="0.3">
      <c r="A720" t="s">
        <v>7</v>
      </c>
      <c r="B720" t="s">
        <v>10</v>
      </c>
      <c r="C720" s="10" t="s">
        <v>33</v>
      </c>
      <c r="D720" t="s">
        <v>13</v>
      </c>
      <c r="E720" s="7">
        <v>1084.8134299999999</v>
      </c>
    </row>
    <row r="721" spans="1:5" x14ac:dyDescent="0.3">
      <c r="A721" t="s">
        <v>7</v>
      </c>
      <c r="B721" t="s">
        <v>10</v>
      </c>
      <c r="C721" s="10" t="s">
        <v>32</v>
      </c>
      <c r="D721" t="s">
        <v>13</v>
      </c>
      <c r="E721" s="7">
        <v>1223.1613600000001</v>
      </c>
    </row>
    <row r="722" spans="1:5" x14ac:dyDescent="0.3">
      <c r="A722" t="s">
        <v>7</v>
      </c>
      <c r="B722" t="s">
        <v>10</v>
      </c>
      <c r="C722" s="10" t="s">
        <v>34</v>
      </c>
      <c r="D722" t="s">
        <v>14</v>
      </c>
      <c r="E722" s="7">
        <v>987.56803999999988</v>
      </c>
    </row>
    <row r="723" spans="1:5" x14ac:dyDescent="0.3">
      <c r="A723" t="s">
        <v>8</v>
      </c>
      <c r="B723" t="s">
        <v>10</v>
      </c>
      <c r="C723" s="10" t="s">
        <v>33</v>
      </c>
      <c r="D723" t="s">
        <v>12</v>
      </c>
      <c r="E723" s="7">
        <v>1126.4540999999999</v>
      </c>
    </row>
    <row r="724" spans="1:5" x14ac:dyDescent="0.3">
      <c r="A724" t="s">
        <v>8</v>
      </c>
      <c r="B724" t="s">
        <v>10</v>
      </c>
      <c r="C724" s="10" t="s">
        <v>33</v>
      </c>
      <c r="D724" t="s">
        <v>12</v>
      </c>
      <c r="E724" s="7">
        <v>1297.9358</v>
      </c>
    </row>
    <row r="725" spans="1:5" x14ac:dyDescent="0.3">
      <c r="A725" t="s">
        <v>8</v>
      </c>
      <c r="B725" t="s">
        <v>10</v>
      </c>
      <c r="C725" s="10" t="s">
        <v>33</v>
      </c>
      <c r="D725" t="s">
        <v>12</v>
      </c>
      <c r="E725" s="7">
        <v>126.3249</v>
      </c>
    </row>
    <row r="726" spans="1:5" x14ac:dyDescent="0.3">
      <c r="A726" t="s">
        <v>7</v>
      </c>
      <c r="B726" t="s">
        <v>10</v>
      </c>
      <c r="C726" s="10" t="s">
        <v>31</v>
      </c>
      <c r="D726" t="s">
        <v>14</v>
      </c>
      <c r="E726" s="7">
        <v>1010.6134249999999</v>
      </c>
    </row>
    <row r="727" spans="1:5" x14ac:dyDescent="0.3">
      <c r="A727" t="s">
        <v>7</v>
      </c>
      <c r="B727" t="s">
        <v>9</v>
      </c>
      <c r="C727" s="10" t="s">
        <v>33</v>
      </c>
      <c r="D727" t="s">
        <v>11</v>
      </c>
      <c r="E727" s="7">
        <v>4093.2429499999998</v>
      </c>
    </row>
    <row r="728" spans="1:5" x14ac:dyDescent="0.3">
      <c r="A728" t="s">
        <v>8</v>
      </c>
      <c r="B728" t="s">
        <v>10</v>
      </c>
      <c r="C728" s="10" t="s">
        <v>31</v>
      </c>
      <c r="D728" t="s">
        <v>13</v>
      </c>
      <c r="E728" s="7">
        <v>666.46859500000005</v>
      </c>
    </row>
    <row r="729" spans="1:5" x14ac:dyDescent="0.3">
      <c r="A729" t="s">
        <v>7</v>
      </c>
      <c r="B729" t="s">
        <v>9</v>
      </c>
      <c r="C729" s="10" t="s">
        <v>30</v>
      </c>
      <c r="D729" t="s">
        <v>14</v>
      </c>
      <c r="E729" s="7">
        <v>1665.771745</v>
      </c>
    </row>
    <row r="730" spans="1:5" x14ac:dyDescent="0.3">
      <c r="A730" t="s">
        <v>7</v>
      </c>
      <c r="B730" t="s">
        <v>10</v>
      </c>
      <c r="C730" s="10" t="s">
        <v>34</v>
      </c>
      <c r="D730" t="s">
        <v>14</v>
      </c>
      <c r="E730" s="7">
        <v>221.76012</v>
      </c>
    </row>
    <row r="731" spans="1:5" x14ac:dyDescent="0.3">
      <c r="A731" t="s">
        <v>7</v>
      </c>
      <c r="B731" t="s">
        <v>10</v>
      </c>
      <c r="C731" s="10" t="s">
        <v>33</v>
      </c>
      <c r="D731" t="s">
        <v>11</v>
      </c>
      <c r="E731" s="7">
        <v>678.13541999999995</v>
      </c>
    </row>
    <row r="732" spans="1:5" x14ac:dyDescent="0.3">
      <c r="A732" t="s">
        <v>8</v>
      </c>
      <c r="B732" t="s">
        <v>9</v>
      </c>
      <c r="C732" s="10" t="s">
        <v>30</v>
      </c>
      <c r="D732" t="s">
        <v>11</v>
      </c>
      <c r="E732" s="7">
        <v>1936.1998800000001</v>
      </c>
    </row>
    <row r="733" spans="1:5" x14ac:dyDescent="0.3">
      <c r="A733" t="s">
        <v>8</v>
      </c>
      <c r="B733" t="s">
        <v>10</v>
      </c>
      <c r="C733" s="10" t="s">
        <v>30</v>
      </c>
      <c r="D733" t="s">
        <v>12</v>
      </c>
      <c r="E733" s="7">
        <v>1006.5413000000001</v>
      </c>
    </row>
    <row r="734" spans="1:5" x14ac:dyDescent="0.3">
      <c r="A734" t="s">
        <v>7</v>
      </c>
      <c r="B734" t="s">
        <v>10</v>
      </c>
      <c r="C734" s="10" t="s">
        <v>32</v>
      </c>
      <c r="D734" t="s">
        <v>12</v>
      </c>
      <c r="E734" s="7">
        <v>423.49269999999996</v>
      </c>
    </row>
    <row r="735" spans="1:5" x14ac:dyDescent="0.3">
      <c r="A735" t="s">
        <v>7</v>
      </c>
      <c r="B735" t="s">
        <v>10</v>
      </c>
      <c r="C735" s="10" t="s">
        <v>31</v>
      </c>
      <c r="D735" t="s">
        <v>14</v>
      </c>
      <c r="E735" s="7">
        <v>944.72503500000005</v>
      </c>
    </row>
    <row r="736" spans="1:5" x14ac:dyDescent="0.3">
      <c r="A736" t="s">
        <v>7</v>
      </c>
      <c r="B736" t="s">
        <v>10</v>
      </c>
      <c r="C736" s="10" t="s">
        <v>32</v>
      </c>
      <c r="D736" t="s">
        <v>12</v>
      </c>
      <c r="E736" s="7">
        <v>1400.7221999999999</v>
      </c>
    </row>
    <row r="737" spans="1:5" x14ac:dyDescent="0.3">
      <c r="A737" t="s">
        <v>7</v>
      </c>
      <c r="B737" t="s">
        <v>10</v>
      </c>
      <c r="C737" s="10" t="s">
        <v>32</v>
      </c>
      <c r="D737" t="s">
        <v>13</v>
      </c>
      <c r="E737" s="7">
        <v>958.38932999999997</v>
      </c>
    </row>
    <row r="738" spans="1:5" x14ac:dyDescent="0.3">
      <c r="A738" t="s">
        <v>7</v>
      </c>
      <c r="B738" t="s">
        <v>9</v>
      </c>
      <c r="C738" s="10" t="s">
        <v>33</v>
      </c>
      <c r="D738" t="s">
        <v>11</v>
      </c>
      <c r="E738" s="7">
        <v>4041.9019099999996</v>
      </c>
    </row>
    <row r="739" spans="1:5" x14ac:dyDescent="0.3">
      <c r="A739" t="s">
        <v>8</v>
      </c>
      <c r="B739" t="s">
        <v>10</v>
      </c>
      <c r="C739" s="10" t="s">
        <v>30</v>
      </c>
      <c r="D739" t="s">
        <v>12</v>
      </c>
      <c r="E739" s="7">
        <v>348.43310000000002</v>
      </c>
    </row>
    <row r="740" spans="1:5" x14ac:dyDescent="0.3">
      <c r="A740" t="s">
        <v>8</v>
      </c>
      <c r="B740" t="s">
        <v>9</v>
      </c>
      <c r="C740" s="10" t="s">
        <v>32</v>
      </c>
      <c r="D740" t="s">
        <v>14</v>
      </c>
      <c r="E740" s="7">
        <v>3618.9101700000001</v>
      </c>
    </row>
    <row r="741" spans="1:5" x14ac:dyDescent="0.3">
      <c r="A741" t="s">
        <v>8</v>
      </c>
      <c r="B741" t="s">
        <v>9</v>
      </c>
      <c r="C741" s="10" t="s">
        <v>33</v>
      </c>
      <c r="D741" t="s">
        <v>12</v>
      </c>
      <c r="E741" s="7">
        <v>4458.5455869999996</v>
      </c>
    </row>
    <row r="742" spans="1:5" x14ac:dyDescent="0.3">
      <c r="A742" t="s">
        <v>8</v>
      </c>
      <c r="B742" t="s">
        <v>10</v>
      </c>
      <c r="C742" s="10" t="s">
        <v>30</v>
      </c>
      <c r="D742" t="s">
        <v>14</v>
      </c>
      <c r="E742" s="7">
        <v>860.44836499999997</v>
      </c>
    </row>
    <row r="743" spans="1:5" x14ac:dyDescent="0.3">
      <c r="A743" t="s">
        <v>8</v>
      </c>
      <c r="B743" t="s">
        <v>9</v>
      </c>
      <c r="C743" s="10" t="s">
        <v>31</v>
      </c>
      <c r="D743" t="s">
        <v>11</v>
      </c>
      <c r="E743" s="7">
        <v>1824.6495500000001</v>
      </c>
    </row>
    <row r="744" spans="1:5" x14ac:dyDescent="0.3">
      <c r="A744" t="s">
        <v>8</v>
      </c>
      <c r="B744" t="s">
        <v>9</v>
      </c>
      <c r="C744" s="10" t="s">
        <v>32</v>
      </c>
      <c r="D744" t="s">
        <v>14</v>
      </c>
      <c r="E744" s="7">
        <v>4325.4417950000006</v>
      </c>
    </row>
    <row r="745" spans="1:5" x14ac:dyDescent="0.3">
      <c r="A745" t="s">
        <v>7</v>
      </c>
      <c r="B745" t="s">
        <v>10</v>
      </c>
      <c r="C745" s="10" t="s">
        <v>31</v>
      </c>
      <c r="D745" t="s">
        <v>11</v>
      </c>
      <c r="E745" s="7">
        <v>375.78447999999997</v>
      </c>
    </row>
    <row r="746" spans="1:5" x14ac:dyDescent="0.3">
      <c r="A746" t="s">
        <v>8</v>
      </c>
      <c r="B746" t="s">
        <v>10</v>
      </c>
      <c r="C746" s="10" t="s">
        <v>31</v>
      </c>
      <c r="D746" t="s">
        <v>13</v>
      </c>
      <c r="E746" s="7">
        <v>882.72099000000003</v>
      </c>
    </row>
    <row r="747" spans="1:5" x14ac:dyDescent="0.3">
      <c r="A747" t="s">
        <v>7</v>
      </c>
      <c r="B747" t="s">
        <v>10</v>
      </c>
      <c r="C747" s="10" t="s">
        <v>32</v>
      </c>
      <c r="D747" t="s">
        <v>13</v>
      </c>
      <c r="E747" s="7">
        <v>991.0359850000001</v>
      </c>
    </row>
    <row r="748" spans="1:5" x14ac:dyDescent="0.3">
      <c r="A748" t="s">
        <v>8</v>
      </c>
      <c r="B748" t="s">
        <v>10</v>
      </c>
      <c r="C748" s="10" t="s">
        <v>31</v>
      </c>
      <c r="D748" t="s">
        <v>12</v>
      </c>
      <c r="E748" s="7">
        <v>1173.7848840000001</v>
      </c>
    </row>
    <row r="749" spans="1:5" x14ac:dyDescent="0.3">
      <c r="A749" t="s">
        <v>8</v>
      </c>
      <c r="B749" t="s">
        <v>10</v>
      </c>
      <c r="C749" s="10" t="s">
        <v>30</v>
      </c>
      <c r="D749" t="s">
        <v>13</v>
      </c>
      <c r="E749" s="7">
        <v>162.72824499999999</v>
      </c>
    </row>
    <row r="750" spans="1:5" x14ac:dyDescent="0.3">
      <c r="A750" t="s">
        <v>7</v>
      </c>
      <c r="B750" t="s">
        <v>10</v>
      </c>
      <c r="C750" s="10" t="s">
        <v>33</v>
      </c>
      <c r="D750" t="s">
        <v>12</v>
      </c>
      <c r="E750" s="7">
        <v>855.69069999999988</v>
      </c>
    </row>
    <row r="751" spans="1:5" x14ac:dyDescent="0.3">
      <c r="A751" t="s">
        <v>8</v>
      </c>
      <c r="B751" t="s">
        <v>10</v>
      </c>
      <c r="C751" s="10" t="s">
        <v>32</v>
      </c>
      <c r="D751" t="s">
        <v>13</v>
      </c>
      <c r="E751" s="7">
        <v>306.25082499999996</v>
      </c>
    </row>
    <row r="752" spans="1:5" x14ac:dyDescent="0.3">
      <c r="A752" t="s">
        <v>7</v>
      </c>
      <c r="B752" t="s">
        <v>9</v>
      </c>
      <c r="C752" s="10" t="s">
        <v>31</v>
      </c>
      <c r="D752" t="s">
        <v>11</v>
      </c>
      <c r="E752" s="7">
        <v>1953.9242999999999</v>
      </c>
    </row>
    <row r="753" spans="1:5" x14ac:dyDescent="0.3">
      <c r="A753" t="s">
        <v>8</v>
      </c>
      <c r="B753" t="s">
        <v>10</v>
      </c>
      <c r="C753" s="10" t="s">
        <v>31</v>
      </c>
      <c r="D753" t="s">
        <v>13</v>
      </c>
      <c r="E753" s="7">
        <v>190.63582500000001</v>
      </c>
    </row>
    <row r="754" spans="1:5" x14ac:dyDescent="0.3">
      <c r="A754" t="s">
        <v>8</v>
      </c>
      <c r="B754" t="s">
        <v>10</v>
      </c>
      <c r="C754" s="10" t="s">
        <v>33</v>
      </c>
      <c r="D754" t="s">
        <v>13</v>
      </c>
      <c r="E754" s="7">
        <v>1421.0535949999999</v>
      </c>
    </row>
    <row r="755" spans="1:5" x14ac:dyDescent="0.3">
      <c r="A755" t="s">
        <v>7</v>
      </c>
      <c r="B755" t="s">
        <v>10</v>
      </c>
      <c r="C755" s="10" t="s">
        <v>30</v>
      </c>
      <c r="D755" t="s">
        <v>11</v>
      </c>
      <c r="E755" s="7">
        <v>1183.37823</v>
      </c>
    </row>
    <row r="756" spans="1:5" x14ac:dyDescent="0.3">
      <c r="A756" t="s">
        <v>8</v>
      </c>
      <c r="B756" t="s">
        <v>10</v>
      </c>
      <c r="C756" s="10" t="s">
        <v>32</v>
      </c>
      <c r="D756" t="s">
        <v>14</v>
      </c>
      <c r="E756" s="7">
        <v>1712.8426080000002</v>
      </c>
    </row>
    <row r="757" spans="1:5" x14ac:dyDescent="0.3">
      <c r="A757" t="s">
        <v>8</v>
      </c>
      <c r="B757" t="s">
        <v>10</v>
      </c>
      <c r="C757" s="10" t="s">
        <v>31</v>
      </c>
      <c r="D757" t="s">
        <v>14</v>
      </c>
      <c r="E757" s="7">
        <v>503.12695500000001</v>
      </c>
    </row>
    <row r="758" spans="1:5" x14ac:dyDescent="0.3">
      <c r="A758" t="s">
        <v>7</v>
      </c>
      <c r="B758" t="s">
        <v>10</v>
      </c>
      <c r="C758" s="10" t="s">
        <v>30</v>
      </c>
      <c r="D758" t="s">
        <v>14</v>
      </c>
      <c r="E758" s="7">
        <v>798.58150000000001</v>
      </c>
    </row>
    <row r="759" spans="1:5" x14ac:dyDescent="0.3">
      <c r="A759" t="s">
        <v>7</v>
      </c>
      <c r="B759" t="s">
        <v>9</v>
      </c>
      <c r="C759" s="10" t="s">
        <v>31</v>
      </c>
      <c r="D759" t="s">
        <v>11</v>
      </c>
      <c r="E759" s="7">
        <v>2306.54207</v>
      </c>
    </row>
    <row r="760" spans="1:5" x14ac:dyDescent="0.3">
      <c r="A760" t="s">
        <v>8</v>
      </c>
      <c r="B760" t="s">
        <v>10</v>
      </c>
      <c r="C760" s="10" t="s">
        <v>33</v>
      </c>
      <c r="D760" t="s">
        <v>14</v>
      </c>
      <c r="E760" s="7">
        <v>542.87277000000006</v>
      </c>
    </row>
    <row r="761" spans="1:5" x14ac:dyDescent="0.3">
      <c r="A761" t="s">
        <v>8</v>
      </c>
      <c r="B761" t="s">
        <v>9</v>
      </c>
      <c r="C761" s="10" t="s">
        <v>33</v>
      </c>
      <c r="D761" t="s">
        <v>11</v>
      </c>
      <c r="E761" s="7">
        <v>3630.7798300000004</v>
      </c>
    </row>
    <row r="762" spans="1:5" x14ac:dyDescent="0.3">
      <c r="A762" t="s">
        <v>7</v>
      </c>
      <c r="B762" t="s">
        <v>10</v>
      </c>
      <c r="C762" s="10" t="s">
        <v>32</v>
      </c>
      <c r="D762" t="s">
        <v>14</v>
      </c>
      <c r="E762" s="7">
        <v>392.57582000000002</v>
      </c>
    </row>
    <row r="763" spans="1:5" x14ac:dyDescent="0.3">
      <c r="A763" t="s">
        <v>8</v>
      </c>
      <c r="B763" t="s">
        <v>10</v>
      </c>
      <c r="C763" s="10" t="s">
        <v>33</v>
      </c>
      <c r="D763" t="s">
        <v>12</v>
      </c>
      <c r="E763" s="7">
        <v>241.69549999999998</v>
      </c>
    </row>
    <row r="764" spans="1:5" x14ac:dyDescent="0.3">
      <c r="A764" t="s">
        <v>8</v>
      </c>
      <c r="B764" t="s">
        <v>9</v>
      </c>
      <c r="C764" s="10" t="s">
        <v>31</v>
      </c>
      <c r="D764" t="s">
        <v>12</v>
      </c>
      <c r="E764" s="7">
        <v>1904.0876000000001</v>
      </c>
    </row>
    <row r="765" spans="1:5" x14ac:dyDescent="0.3">
      <c r="A765" t="s">
        <v>8</v>
      </c>
      <c r="B765" t="s">
        <v>10</v>
      </c>
      <c r="C765" s="10" t="s">
        <v>31</v>
      </c>
      <c r="D765" t="s">
        <v>14</v>
      </c>
      <c r="E765" s="7">
        <v>307.08087</v>
      </c>
    </row>
    <row r="766" spans="1:5" x14ac:dyDescent="0.3">
      <c r="A766" t="s">
        <v>7</v>
      </c>
      <c r="B766" t="s">
        <v>10</v>
      </c>
      <c r="C766" s="10" t="s">
        <v>31</v>
      </c>
      <c r="D766" t="s">
        <v>14</v>
      </c>
      <c r="E766" s="7">
        <v>909.50682500000005</v>
      </c>
    </row>
    <row r="767" spans="1:5" x14ac:dyDescent="0.3">
      <c r="A767" t="s">
        <v>7</v>
      </c>
      <c r="B767" t="s">
        <v>10</v>
      </c>
      <c r="C767" s="10" t="s">
        <v>32</v>
      </c>
      <c r="D767" t="s">
        <v>13</v>
      </c>
      <c r="E767" s="7">
        <v>1184.262375</v>
      </c>
    </row>
    <row r="768" spans="1:5" x14ac:dyDescent="0.3">
      <c r="A768" t="s">
        <v>8</v>
      </c>
      <c r="B768" t="s">
        <v>10</v>
      </c>
      <c r="C768" s="10" t="s">
        <v>32</v>
      </c>
      <c r="D768" t="s">
        <v>12</v>
      </c>
      <c r="E768" s="7">
        <v>806.27639999999997</v>
      </c>
    </row>
    <row r="769" spans="1:5" x14ac:dyDescent="0.3">
      <c r="A769" t="s">
        <v>7</v>
      </c>
      <c r="B769" t="s">
        <v>10</v>
      </c>
      <c r="C769" s="10" t="s">
        <v>31</v>
      </c>
      <c r="D769" t="s">
        <v>12</v>
      </c>
      <c r="E769" s="7">
        <v>705.06420000000003</v>
      </c>
    </row>
    <row r="770" spans="1:5" x14ac:dyDescent="0.3">
      <c r="A770" t="s">
        <v>7</v>
      </c>
      <c r="B770" t="s">
        <v>10</v>
      </c>
      <c r="C770" s="10" t="s">
        <v>33</v>
      </c>
      <c r="D770" t="s">
        <v>12</v>
      </c>
      <c r="E770" s="7">
        <v>1431.9031</v>
      </c>
    </row>
    <row r="771" spans="1:5" x14ac:dyDescent="0.3">
      <c r="A771" t="s">
        <v>7</v>
      </c>
      <c r="B771" t="s">
        <v>10</v>
      </c>
      <c r="C771" s="10" t="s">
        <v>30</v>
      </c>
      <c r="D771" t="s">
        <v>13</v>
      </c>
      <c r="E771" s="7">
        <v>693.32422500000007</v>
      </c>
    </row>
    <row r="772" spans="1:5" x14ac:dyDescent="0.3">
      <c r="A772" t="s">
        <v>8</v>
      </c>
      <c r="B772" t="s">
        <v>10</v>
      </c>
      <c r="C772" s="10" t="s">
        <v>33</v>
      </c>
      <c r="D772" t="s">
        <v>12</v>
      </c>
      <c r="E772" s="7">
        <v>2794.1287579999998</v>
      </c>
    </row>
    <row r="773" spans="1:5" x14ac:dyDescent="0.3">
      <c r="A773" t="s">
        <v>7</v>
      </c>
      <c r="B773" t="s">
        <v>10</v>
      </c>
      <c r="C773" s="10" t="s">
        <v>31</v>
      </c>
      <c r="D773" t="s">
        <v>12</v>
      </c>
      <c r="E773" s="7">
        <v>1115.078</v>
      </c>
    </row>
    <row r="774" spans="1:5" x14ac:dyDescent="0.3">
      <c r="A774" t="s">
        <v>7</v>
      </c>
      <c r="B774" t="s">
        <v>10</v>
      </c>
      <c r="C774" s="10" t="s">
        <v>33</v>
      </c>
      <c r="D774" t="s">
        <v>14</v>
      </c>
      <c r="E774" s="7">
        <v>1279.7209619999999</v>
      </c>
    </row>
    <row r="775" spans="1:5" x14ac:dyDescent="0.3">
      <c r="A775" t="s">
        <v>7</v>
      </c>
      <c r="B775" t="s">
        <v>9</v>
      </c>
      <c r="C775" s="10" t="s">
        <v>31</v>
      </c>
      <c r="D775" t="s">
        <v>13</v>
      </c>
      <c r="E775" s="7">
        <v>1774.8506199999999</v>
      </c>
    </row>
    <row r="776" spans="1:5" x14ac:dyDescent="0.3">
      <c r="A776" t="s">
        <v>8</v>
      </c>
      <c r="B776" t="s">
        <v>10</v>
      </c>
      <c r="C776" s="10" t="s">
        <v>32</v>
      </c>
      <c r="D776" t="s">
        <v>13</v>
      </c>
      <c r="E776" s="7">
        <v>726.17409999999995</v>
      </c>
    </row>
    <row r="777" spans="1:5" x14ac:dyDescent="0.3">
      <c r="A777" t="s">
        <v>8</v>
      </c>
      <c r="B777" t="s">
        <v>10</v>
      </c>
      <c r="C777" s="10" t="s">
        <v>32</v>
      </c>
      <c r="D777" t="s">
        <v>11</v>
      </c>
      <c r="E777" s="7">
        <v>1056.04917</v>
      </c>
    </row>
    <row r="778" spans="1:5" x14ac:dyDescent="0.3">
      <c r="A778" t="s">
        <v>8</v>
      </c>
      <c r="B778" t="s">
        <v>10</v>
      </c>
      <c r="C778" s="10" t="s">
        <v>32</v>
      </c>
      <c r="D778" t="s">
        <v>13</v>
      </c>
      <c r="E778" s="7">
        <v>698.66970000000003</v>
      </c>
    </row>
    <row r="779" spans="1:5" x14ac:dyDescent="0.3">
      <c r="A779" t="s">
        <v>8</v>
      </c>
      <c r="B779" t="s">
        <v>10</v>
      </c>
      <c r="C779" s="10" t="s">
        <v>33</v>
      </c>
      <c r="D779" t="s">
        <v>14</v>
      </c>
      <c r="E779" s="7">
        <v>744.84039499999994</v>
      </c>
    </row>
    <row r="780" spans="1:5" x14ac:dyDescent="0.3">
      <c r="A780" t="s">
        <v>8</v>
      </c>
      <c r="B780" t="s">
        <v>10</v>
      </c>
      <c r="C780" s="10" t="s">
        <v>32</v>
      </c>
      <c r="D780" t="s">
        <v>11</v>
      </c>
      <c r="E780" s="7">
        <v>593.43797999999992</v>
      </c>
    </row>
    <row r="781" spans="1:5" x14ac:dyDescent="0.3">
      <c r="A781" t="s">
        <v>8</v>
      </c>
      <c r="B781" t="s">
        <v>10</v>
      </c>
      <c r="C781" s="10" t="s">
        <v>31</v>
      </c>
      <c r="D781" t="s">
        <v>13</v>
      </c>
      <c r="E781" s="7">
        <v>986.98101999999994</v>
      </c>
    </row>
    <row r="782" spans="1:5" x14ac:dyDescent="0.3">
      <c r="A782" t="s">
        <v>8</v>
      </c>
      <c r="B782" t="s">
        <v>9</v>
      </c>
      <c r="C782" s="10" t="s">
        <v>30</v>
      </c>
      <c r="D782" t="s">
        <v>12</v>
      </c>
      <c r="E782" s="7">
        <v>1825.9216000000001</v>
      </c>
    </row>
    <row r="783" spans="1:5" x14ac:dyDescent="0.3">
      <c r="A783" t="s">
        <v>8</v>
      </c>
      <c r="B783" t="s">
        <v>10</v>
      </c>
      <c r="C783" s="10" t="s">
        <v>34</v>
      </c>
      <c r="D783" t="s">
        <v>11</v>
      </c>
      <c r="E783" s="7">
        <v>114.67965999999998</v>
      </c>
    </row>
    <row r="784" spans="1:5" x14ac:dyDescent="0.3">
      <c r="A784" t="s">
        <v>8</v>
      </c>
      <c r="B784" t="s">
        <v>10</v>
      </c>
      <c r="C784" s="10" t="s">
        <v>33</v>
      </c>
      <c r="D784" t="s">
        <v>11</v>
      </c>
      <c r="E784" s="7">
        <v>938.61613</v>
      </c>
    </row>
    <row r="785" spans="1:5" x14ac:dyDescent="0.3">
      <c r="A785" t="s">
        <v>7</v>
      </c>
      <c r="B785" t="s">
        <v>9</v>
      </c>
      <c r="C785" s="10" t="s">
        <v>31</v>
      </c>
      <c r="D785" t="s">
        <v>12</v>
      </c>
      <c r="E785" s="7">
        <v>2452.0263999999997</v>
      </c>
    </row>
    <row r="786" spans="1:5" x14ac:dyDescent="0.3">
      <c r="A786" t="s">
        <v>7</v>
      </c>
      <c r="B786" t="s">
        <v>10</v>
      </c>
      <c r="C786" s="10" t="s">
        <v>31</v>
      </c>
      <c r="D786" t="s">
        <v>11</v>
      </c>
      <c r="E786" s="7">
        <v>435.05144000000001</v>
      </c>
    </row>
    <row r="787" spans="1:5" x14ac:dyDescent="0.3">
      <c r="A787" t="s">
        <v>7</v>
      </c>
      <c r="B787" t="s">
        <v>10</v>
      </c>
      <c r="C787" s="10" t="s">
        <v>31</v>
      </c>
      <c r="D787" t="s">
        <v>12</v>
      </c>
      <c r="E787" s="7">
        <v>641.41779999999994</v>
      </c>
    </row>
    <row r="788" spans="1:5" x14ac:dyDescent="0.3">
      <c r="A788" t="s">
        <v>8</v>
      </c>
      <c r="B788" t="s">
        <v>10</v>
      </c>
      <c r="C788" s="10" t="s">
        <v>33</v>
      </c>
      <c r="D788" t="s">
        <v>14</v>
      </c>
      <c r="E788" s="7">
        <v>1274.116745</v>
      </c>
    </row>
    <row r="789" spans="1:5" x14ac:dyDescent="0.3">
      <c r="A789" t="s">
        <v>8</v>
      </c>
      <c r="B789" t="s">
        <v>10</v>
      </c>
      <c r="C789" s="10" t="s">
        <v>33</v>
      </c>
      <c r="D789" t="s">
        <v>13</v>
      </c>
      <c r="E789" s="7">
        <v>191.73184000000001</v>
      </c>
    </row>
    <row r="790" spans="1:5" x14ac:dyDescent="0.3">
      <c r="A790" t="s">
        <v>8</v>
      </c>
      <c r="B790" t="s">
        <v>10</v>
      </c>
      <c r="C790" s="10" t="s">
        <v>30</v>
      </c>
      <c r="D790" t="s">
        <v>14</v>
      </c>
      <c r="E790" s="7">
        <v>520.95788500000003</v>
      </c>
    </row>
    <row r="791" spans="1:5" x14ac:dyDescent="0.3">
      <c r="A791" t="s">
        <v>7</v>
      </c>
      <c r="B791" t="s">
        <v>10</v>
      </c>
      <c r="C791" s="10" t="s">
        <v>31</v>
      </c>
      <c r="D791" t="s">
        <v>11</v>
      </c>
      <c r="E791" s="7">
        <v>1345.7960800000001</v>
      </c>
    </row>
    <row r="792" spans="1:5" x14ac:dyDescent="0.3">
      <c r="A792" t="s">
        <v>7</v>
      </c>
      <c r="B792" t="s">
        <v>10</v>
      </c>
      <c r="C792" s="10" t="s">
        <v>34</v>
      </c>
      <c r="D792" t="s">
        <v>11</v>
      </c>
      <c r="E792" s="7">
        <v>566.22250000000008</v>
      </c>
    </row>
    <row r="793" spans="1:5" x14ac:dyDescent="0.3">
      <c r="A793" t="s">
        <v>8</v>
      </c>
      <c r="B793" t="s">
        <v>10</v>
      </c>
      <c r="C793" s="10" t="s">
        <v>31</v>
      </c>
      <c r="D793" t="s">
        <v>12</v>
      </c>
      <c r="E793" s="7">
        <v>125.24069999999999</v>
      </c>
    </row>
    <row r="794" spans="1:5" x14ac:dyDescent="0.3">
      <c r="A794" t="s">
        <v>7</v>
      </c>
      <c r="B794" t="s">
        <v>10</v>
      </c>
      <c r="C794" s="10" t="s">
        <v>30</v>
      </c>
      <c r="D794" t="s">
        <v>14</v>
      </c>
      <c r="E794" s="7">
        <v>273.19122000000004</v>
      </c>
    </row>
    <row r="795" spans="1:5" x14ac:dyDescent="0.3">
      <c r="A795" t="s">
        <v>8</v>
      </c>
      <c r="B795" t="s">
        <v>9</v>
      </c>
      <c r="C795" s="10" t="s">
        <v>30</v>
      </c>
      <c r="D795" t="s">
        <v>11</v>
      </c>
      <c r="E795" s="7">
        <v>2119.5817999999999</v>
      </c>
    </row>
    <row r="796" spans="1:5" x14ac:dyDescent="0.3">
      <c r="A796" t="s">
        <v>7</v>
      </c>
      <c r="B796" t="s">
        <v>10</v>
      </c>
      <c r="C796" s="10" t="s">
        <v>32</v>
      </c>
      <c r="D796" t="s">
        <v>13</v>
      </c>
      <c r="E796" s="7">
        <v>720.94917999999996</v>
      </c>
    </row>
    <row r="797" spans="1:5" x14ac:dyDescent="0.3">
      <c r="A797" t="s">
        <v>8</v>
      </c>
      <c r="B797" t="s">
        <v>9</v>
      </c>
      <c r="C797" s="10" t="s">
        <v>31</v>
      </c>
      <c r="D797" t="s">
        <v>13</v>
      </c>
      <c r="E797" s="7">
        <v>1831.0741999999998</v>
      </c>
    </row>
    <row r="798" spans="1:5" x14ac:dyDescent="0.3">
      <c r="A798" t="s">
        <v>8</v>
      </c>
      <c r="B798" t="s">
        <v>10</v>
      </c>
      <c r="C798" s="10" t="s">
        <v>34</v>
      </c>
      <c r="D798" t="s">
        <v>11</v>
      </c>
      <c r="E798" s="7">
        <v>426.61658</v>
      </c>
    </row>
    <row r="799" spans="1:5" x14ac:dyDescent="0.3">
      <c r="A799" t="s">
        <v>7</v>
      </c>
      <c r="B799" t="s">
        <v>10</v>
      </c>
      <c r="C799" s="10" t="s">
        <v>30</v>
      </c>
      <c r="D799" t="s">
        <v>14</v>
      </c>
      <c r="E799" s="7">
        <v>471.952405</v>
      </c>
    </row>
    <row r="800" spans="1:5" x14ac:dyDescent="0.3">
      <c r="A800" t="s">
        <v>7</v>
      </c>
      <c r="B800" t="s">
        <v>10</v>
      </c>
      <c r="C800" s="10" t="s">
        <v>32</v>
      </c>
      <c r="D800" t="s">
        <v>12</v>
      </c>
      <c r="E800" s="7">
        <v>1184.8141000000001</v>
      </c>
    </row>
    <row r="801" spans="1:5" x14ac:dyDescent="0.3">
      <c r="A801" t="s">
        <v>8</v>
      </c>
      <c r="B801" t="s">
        <v>9</v>
      </c>
      <c r="C801" s="10" t="s">
        <v>30</v>
      </c>
      <c r="D801" t="s">
        <v>14</v>
      </c>
      <c r="E801" s="7">
        <v>1790.4527050000002</v>
      </c>
    </row>
    <row r="802" spans="1:5" x14ac:dyDescent="0.3">
      <c r="A802" t="s">
        <v>7</v>
      </c>
      <c r="B802" t="s">
        <v>10</v>
      </c>
      <c r="C802" s="10" t="s">
        <v>31</v>
      </c>
      <c r="D802" t="s">
        <v>11</v>
      </c>
      <c r="E802" s="7">
        <v>704.67222000000004</v>
      </c>
    </row>
    <row r="803" spans="1:5" x14ac:dyDescent="0.3">
      <c r="A803" t="s">
        <v>7</v>
      </c>
      <c r="B803" t="s">
        <v>10</v>
      </c>
      <c r="C803" s="10" t="s">
        <v>33</v>
      </c>
      <c r="D803" t="s">
        <v>11</v>
      </c>
      <c r="E803" s="7">
        <v>1431.38463</v>
      </c>
    </row>
    <row r="804" spans="1:5" x14ac:dyDescent="0.3">
      <c r="A804" t="s">
        <v>8</v>
      </c>
      <c r="B804" t="s">
        <v>10</v>
      </c>
      <c r="C804" s="10" t="s">
        <v>30</v>
      </c>
      <c r="D804" t="s">
        <v>12</v>
      </c>
      <c r="E804" s="7">
        <v>210.30799999999999</v>
      </c>
    </row>
    <row r="805" spans="1:5" x14ac:dyDescent="0.3">
      <c r="A805" t="s">
        <v>7</v>
      </c>
      <c r="B805" t="s">
        <v>9</v>
      </c>
      <c r="C805" s="10" t="s">
        <v>34</v>
      </c>
      <c r="D805" t="s">
        <v>11</v>
      </c>
      <c r="E805" s="7">
        <v>3879.2685599999995</v>
      </c>
    </row>
    <row r="806" spans="1:5" x14ac:dyDescent="0.3">
      <c r="A806" t="s">
        <v>8</v>
      </c>
      <c r="B806" t="s">
        <v>10</v>
      </c>
      <c r="C806" s="10" t="s">
        <v>31</v>
      </c>
      <c r="D806" t="s">
        <v>11</v>
      </c>
      <c r="E806" s="7">
        <v>181.58759000000001</v>
      </c>
    </row>
    <row r="807" spans="1:5" x14ac:dyDescent="0.3">
      <c r="A807" t="s">
        <v>7</v>
      </c>
      <c r="B807" t="s">
        <v>10</v>
      </c>
      <c r="C807" s="10" t="s">
        <v>33</v>
      </c>
      <c r="D807" t="s">
        <v>13</v>
      </c>
      <c r="E807" s="7">
        <v>773.18578500000001</v>
      </c>
    </row>
    <row r="808" spans="1:5" x14ac:dyDescent="0.3">
      <c r="A808" t="s">
        <v>7</v>
      </c>
      <c r="B808" t="s">
        <v>10</v>
      </c>
      <c r="C808" s="10" t="s">
        <v>34</v>
      </c>
      <c r="D808" t="s">
        <v>13</v>
      </c>
      <c r="E808" s="7">
        <v>2847.673499</v>
      </c>
    </row>
    <row r="809" spans="1:5" x14ac:dyDescent="0.3">
      <c r="A809" t="s">
        <v>7</v>
      </c>
      <c r="B809" t="s">
        <v>10</v>
      </c>
      <c r="C809" s="10" t="s">
        <v>33</v>
      </c>
      <c r="D809" t="s">
        <v>13</v>
      </c>
      <c r="E809" s="7">
        <v>213.68822500000002</v>
      </c>
    </row>
    <row r="810" spans="1:5" x14ac:dyDescent="0.3">
      <c r="A810" t="s">
        <v>8</v>
      </c>
      <c r="B810" t="s">
        <v>10</v>
      </c>
      <c r="C810" s="10" t="s">
        <v>32</v>
      </c>
      <c r="D810" t="s">
        <v>11</v>
      </c>
      <c r="E810" s="7">
        <v>113.15065999999999</v>
      </c>
    </row>
    <row r="811" spans="1:5" x14ac:dyDescent="0.3">
      <c r="A811" t="s">
        <v>8</v>
      </c>
      <c r="B811" t="s">
        <v>10</v>
      </c>
      <c r="C811" s="10" t="s">
        <v>31</v>
      </c>
      <c r="D811" t="s">
        <v>14</v>
      </c>
      <c r="E811" s="7">
        <v>330.97926000000001</v>
      </c>
    </row>
    <row r="812" spans="1:5" x14ac:dyDescent="0.3">
      <c r="A812" t="s">
        <v>7</v>
      </c>
      <c r="B812" t="s">
        <v>10</v>
      </c>
      <c r="C812" s="10" t="s">
        <v>32</v>
      </c>
      <c r="D812" t="s">
        <v>12</v>
      </c>
      <c r="E812" s="7">
        <v>941.49199999999996</v>
      </c>
    </row>
    <row r="813" spans="1:5" x14ac:dyDescent="0.3">
      <c r="A813" t="s">
        <v>7</v>
      </c>
      <c r="B813" t="s">
        <v>10</v>
      </c>
      <c r="C813" s="10" t="s">
        <v>34</v>
      </c>
      <c r="D813" t="s">
        <v>13</v>
      </c>
      <c r="E813" s="7">
        <v>636.09935999999993</v>
      </c>
    </row>
    <row r="814" spans="1:5" x14ac:dyDescent="0.3">
      <c r="A814" t="s">
        <v>8</v>
      </c>
      <c r="B814" t="s">
        <v>10</v>
      </c>
      <c r="C814" s="10" t="s">
        <v>30</v>
      </c>
      <c r="D814" t="s">
        <v>11</v>
      </c>
      <c r="E814" s="7">
        <v>1101.3711900000001</v>
      </c>
    </row>
    <row r="815" spans="1:5" x14ac:dyDescent="0.3">
      <c r="A815" t="s">
        <v>8</v>
      </c>
      <c r="B815" t="s">
        <v>10</v>
      </c>
      <c r="C815" s="10" t="s">
        <v>30</v>
      </c>
      <c r="D815" t="s">
        <v>14</v>
      </c>
      <c r="E815" s="7">
        <v>442.88878499999998</v>
      </c>
    </row>
    <row r="816" spans="1:5" x14ac:dyDescent="0.3">
      <c r="A816" t="s">
        <v>8</v>
      </c>
      <c r="B816" t="s">
        <v>10</v>
      </c>
      <c r="C816" s="10" t="s">
        <v>32</v>
      </c>
      <c r="D816" t="s">
        <v>11</v>
      </c>
      <c r="E816" s="7">
        <v>558.43056999999999</v>
      </c>
    </row>
    <row r="817" spans="1:5" x14ac:dyDescent="0.3">
      <c r="A817" t="s">
        <v>7</v>
      </c>
      <c r="B817" t="s">
        <v>10</v>
      </c>
      <c r="C817" s="10" t="s">
        <v>32</v>
      </c>
      <c r="D817" t="s">
        <v>11</v>
      </c>
      <c r="E817" s="7">
        <v>187.79293999999999</v>
      </c>
    </row>
    <row r="818" spans="1:5" x14ac:dyDescent="0.3">
      <c r="A818" t="s">
        <v>7</v>
      </c>
      <c r="B818" t="s">
        <v>10</v>
      </c>
      <c r="C818" s="10" t="s">
        <v>30</v>
      </c>
      <c r="D818" t="s">
        <v>13</v>
      </c>
      <c r="E818" s="7">
        <v>284.27607499999999</v>
      </c>
    </row>
    <row r="819" spans="1:5" x14ac:dyDescent="0.3">
      <c r="A819" t="s">
        <v>8</v>
      </c>
      <c r="B819" t="s">
        <v>10</v>
      </c>
      <c r="C819" s="10" t="s">
        <v>33</v>
      </c>
      <c r="D819" t="s">
        <v>12</v>
      </c>
      <c r="E819" s="7">
        <v>359.75959999999998</v>
      </c>
    </row>
    <row r="820" spans="1:5" x14ac:dyDescent="0.3">
      <c r="A820" t="s">
        <v>7</v>
      </c>
      <c r="B820" t="s">
        <v>9</v>
      </c>
      <c r="C820" s="10" t="s">
        <v>31</v>
      </c>
      <c r="D820" t="s">
        <v>14</v>
      </c>
      <c r="E820" s="7">
        <v>2340.1305750000001</v>
      </c>
    </row>
    <row r="821" spans="1:5" x14ac:dyDescent="0.3">
      <c r="A821" t="s">
        <v>7</v>
      </c>
      <c r="B821" t="s">
        <v>9</v>
      </c>
      <c r="C821" s="10" t="s">
        <v>33</v>
      </c>
      <c r="D821" t="s">
        <v>13</v>
      </c>
      <c r="E821" s="7">
        <v>5513.5402090000007</v>
      </c>
    </row>
    <row r="822" spans="1:5" x14ac:dyDescent="0.3">
      <c r="A822" t="s">
        <v>8</v>
      </c>
      <c r="B822" t="s">
        <v>10</v>
      </c>
      <c r="C822" s="10" t="s">
        <v>32</v>
      </c>
      <c r="D822" t="s">
        <v>12</v>
      </c>
      <c r="E822" s="7">
        <v>744.59179999999992</v>
      </c>
    </row>
    <row r="823" spans="1:5" x14ac:dyDescent="0.3">
      <c r="A823" t="s">
        <v>8</v>
      </c>
      <c r="B823" t="s">
        <v>10</v>
      </c>
      <c r="C823" s="10" t="s">
        <v>29</v>
      </c>
      <c r="D823" t="s">
        <v>13</v>
      </c>
      <c r="E823" s="7">
        <v>268.09493000000003</v>
      </c>
    </row>
    <row r="824" spans="1:5" x14ac:dyDescent="0.3">
      <c r="A824" t="s">
        <v>7</v>
      </c>
      <c r="B824" t="s">
        <v>10</v>
      </c>
      <c r="C824" s="10" t="s">
        <v>32</v>
      </c>
      <c r="D824" t="s">
        <v>11</v>
      </c>
      <c r="E824" s="7">
        <v>162.18827000000002</v>
      </c>
    </row>
    <row r="825" spans="1:5" x14ac:dyDescent="0.3">
      <c r="A825" t="s">
        <v>7</v>
      </c>
      <c r="B825" t="s">
        <v>10</v>
      </c>
      <c r="C825" s="10" t="s">
        <v>31</v>
      </c>
      <c r="D825" t="s">
        <v>11</v>
      </c>
      <c r="E825" s="7">
        <v>821.92039</v>
      </c>
    </row>
    <row r="826" spans="1:5" x14ac:dyDescent="0.3">
      <c r="A826" t="s">
        <v>8</v>
      </c>
      <c r="B826" t="s">
        <v>10</v>
      </c>
      <c r="C826" s="10" t="s">
        <v>30</v>
      </c>
      <c r="D826" t="s">
        <v>13</v>
      </c>
      <c r="E826" s="7">
        <v>1252.3604799999998</v>
      </c>
    </row>
    <row r="827" spans="1:5" x14ac:dyDescent="0.3">
      <c r="A827" t="s">
        <v>7</v>
      </c>
      <c r="B827" t="s">
        <v>10</v>
      </c>
      <c r="C827" s="10" t="s">
        <v>32</v>
      </c>
      <c r="D827" t="s">
        <v>14</v>
      </c>
      <c r="E827" s="7">
        <v>1606.908475</v>
      </c>
    </row>
    <row r="828" spans="1:5" x14ac:dyDescent="0.3">
      <c r="A828" t="s">
        <v>8</v>
      </c>
      <c r="B828" t="s">
        <v>9</v>
      </c>
      <c r="C828" s="10" t="s">
        <v>32</v>
      </c>
      <c r="D828" t="s">
        <v>11</v>
      </c>
      <c r="E828" s="7">
        <v>4381.3866099999996</v>
      </c>
    </row>
    <row r="829" spans="1:5" x14ac:dyDescent="0.3">
      <c r="A829" t="s">
        <v>8</v>
      </c>
      <c r="B829" t="s">
        <v>9</v>
      </c>
      <c r="C829" s="10" t="s">
        <v>31</v>
      </c>
      <c r="D829" t="s">
        <v>14</v>
      </c>
      <c r="E829" s="7">
        <v>2077.3627750000001</v>
      </c>
    </row>
    <row r="830" spans="1:5" x14ac:dyDescent="0.3">
      <c r="A830" t="s">
        <v>8</v>
      </c>
      <c r="B830" t="s">
        <v>9</v>
      </c>
      <c r="C830" s="10" t="s">
        <v>32</v>
      </c>
      <c r="D830" t="s">
        <v>14</v>
      </c>
      <c r="E830" s="7">
        <v>3959.7407200000002</v>
      </c>
    </row>
    <row r="831" spans="1:5" x14ac:dyDescent="0.3">
      <c r="A831" t="s">
        <v>8</v>
      </c>
      <c r="B831" t="s">
        <v>10</v>
      </c>
      <c r="C831" s="10" t="s">
        <v>30</v>
      </c>
      <c r="D831" t="s">
        <v>13</v>
      </c>
      <c r="E831" s="7">
        <v>611.74945000000002</v>
      </c>
    </row>
    <row r="832" spans="1:5" x14ac:dyDescent="0.3">
      <c r="A832" t="s">
        <v>8</v>
      </c>
      <c r="B832" t="s">
        <v>10</v>
      </c>
      <c r="C832" s="10" t="s">
        <v>32</v>
      </c>
      <c r="D832" t="s">
        <v>12</v>
      </c>
      <c r="E832" s="7">
        <v>1339.3755999999998</v>
      </c>
    </row>
    <row r="833" spans="1:5" x14ac:dyDescent="0.3">
      <c r="A833" t="s">
        <v>7</v>
      </c>
      <c r="B833" t="s">
        <v>10</v>
      </c>
      <c r="C833" s="10" t="s">
        <v>31</v>
      </c>
      <c r="D833" t="s">
        <v>13</v>
      </c>
      <c r="E833" s="7">
        <v>526.63656000000003</v>
      </c>
    </row>
    <row r="834" spans="1:5" x14ac:dyDescent="0.3">
      <c r="A834" t="s">
        <v>7</v>
      </c>
      <c r="B834" t="s">
        <v>10</v>
      </c>
      <c r="C834" s="10" t="s">
        <v>30</v>
      </c>
      <c r="D834" t="s">
        <v>13</v>
      </c>
      <c r="E834" s="7">
        <v>471.97365499999995</v>
      </c>
    </row>
    <row r="835" spans="1:5" x14ac:dyDescent="0.3">
      <c r="A835" t="s">
        <v>8</v>
      </c>
      <c r="B835" t="s">
        <v>10</v>
      </c>
      <c r="C835" s="10" t="s">
        <v>32</v>
      </c>
      <c r="D835" t="s">
        <v>13</v>
      </c>
      <c r="E835" s="7">
        <v>1174.3934100000001</v>
      </c>
    </row>
    <row r="836" spans="1:5" x14ac:dyDescent="0.3">
      <c r="A836" t="s">
        <v>8</v>
      </c>
      <c r="B836" t="s">
        <v>10</v>
      </c>
      <c r="C836" s="10" t="s">
        <v>32</v>
      </c>
      <c r="D836" t="s">
        <v>13</v>
      </c>
      <c r="E836" s="7">
        <v>537.74577999999997</v>
      </c>
    </row>
    <row r="837" spans="1:5" x14ac:dyDescent="0.3">
      <c r="A837" t="s">
        <v>8</v>
      </c>
      <c r="B837" t="s">
        <v>10</v>
      </c>
      <c r="C837" s="10" t="s">
        <v>33</v>
      </c>
      <c r="D837" t="s">
        <v>11</v>
      </c>
      <c r="E837" s="7">
        <v>716.03302999999994</v>
      </c>
    </row>
    <row r="838" spans="1:5" x14ac:dyDescent="0.3">
      <c r="A838" t="s">
        <v>8</v>
      </c>
      <c r="B838" t="s">
        <v>10</v>
      </c>
      <c r="C838" s="10" t="s">
        <v>32</v>
      </c>
      <c r="D838" t="s">
        <v>12</v>
      </c>
      <c r="E838" s="7">
        <v>440.22329999999999</v>
      </c>
    </row>
    <row r="839" spans="1:5" x14ac:dyDescent="0.3">
      <c r="A839" t="s">
        <v>7</v>
      </c>
      <c r="B839" t="s">
        <v>10</v>
      </c>
      <c r="C839" s="10" t="s">
        <v>31</v>
      </c>
      <c r="D839" t="s">
        <v>14</v>
      </c>
      <c r="E839" s="7">
        <v>1165.77189</v>
      </c>
    </row>
    <row r="840" spans="1:5" x14ac:dyDescent="0.3">
      <c r="A840" t="s">
        <v>7</v>
      </c>
      <c r="B840" t="s">
        <v>10</v>
      </c>
      <c r="C840" s="10" t="s">
        <v>30</v>
      </c>
      <c r="D840" t="s">
        <v>14</v>
      </c>
      <c r="E840" s="7">
        <v>640.22913500000004</v>
      </c>
    </row>
    <row r="841" spans="1:5" x14ac:dyDescent="0.3">
      <c r="A841" t="s">
        <v>7</v>
      </c>
      <c r="B841" t="s">
        <v>10</v>
      </c>
      <c r="C841" s="10" t="s">
        <v>32</v>
      </c>
      <c r="D841" t="s">
        <v>13</v>
      </c>
      <c r="E841" s="7">
        <v>1262.21795</v>
      </c>
    </row>
    <row r="842" spans="1:5" x14ac:dyDescent="0.3">
      <c r="A842" t="s">
        <v>8</v>
      </c>
      <c r="B842" t="s">
        <v>10</v>
      </c>
      <c r="C842" s="10" t="s">
        <v>32</v>
      </c>
      <c r="D842" t="s">
        <v>12</v>
      </c>
      <c r="E842" s="7">
        <v>152.63119999999998</v>
      </c>
    </row>
    <row r="843" spans="1:5" x14ac:dyDescent="0.3">
      <c r="A843" t="s">
        <v>8</v>
      </c>
      <c r="B843" t="s">
        <v>10</v>
      </c>
      <c r="C843" s="10" t="s">
        <v>30</v>
      </c>
      <c r="D843" t="s">
        <v>14</v>
      </c>
      <c r="E843" s="7">
        <v>1232.3935999999999</v>
      </c>
    </row>
    <row r="844" spans="1:5" x14ac:dyDescent="0.3">
      <c r="A844" t="s">
        <v>7</v>
      </c>
      <c r="B844" t="s">
        <v>9</v>
      </c>
      <c r="C844" s="10" t="s">
        <v>32</v>
      </c>
      <c r="D844" t="s">
        <v>11</v>
      </c>
      <c r="E844" s="7">
        <v>3602.1011200000003</v>
      </c>
    </row>
    <row r="845" spans="1:5" x14ac:dyDescent="0.3">
      <c r="A845" t="s">
        <v>7</v>
      </c>
      <c r="B845" t="s">
        <v>9</v>
      </c>
      <c r="C845" s="10" t="s">
        <v>31</v>
      </c>
      <c r="D845" t="s">
        <v>11</v>
      </c>
      <c r="E845" s="7">
        <v>2753.39129</v>
      </c>
    </row>
    <row r="846" spans="1:5" x14ac:dyDescent="0.3">
      <c r="A846" t="s">
        <v>8</v>
      </c>
      <c r="B846" t="s">
        <v>10</v>
      </c>
      <c r="C846" s="10" t="s">
        <v>32</v>
      </c>
      <c r="D846" t="s">
        <v>14</v>
      </c>
      <c r="E846" s="7">
        <v>1007.2055050000001</v>
      </c>
    </row>
    <row r="847" spans="1:5" x14ac:dyDescent="0.3">
      <c r="A847" t="s">
        <v>7</v>
      </c>
      <c r="B847" t="s">
        <v>9</v>
      </c>
      <c r="C847" s="10" t="s">
        <v>32</v>
      </c>
      <c r="D847" t="s">
        <v>11</v>
      </c>
      <c r="E847" s="7">
        <v>4500.8955499999993</v>
      </c>
    </row>
    <row r="848" spans="1:5" x14ac:dyDescent="0.3">
      <c r="A848" t="s">
        <v>7</v>
      </c>
      <c r="B848" t="s">
        <v>10</v>
      </c>
      <c r="C848" s="10" t="s">
        <v>32</v>
      </c>
      <c r="D848" t="s">
        <v>12</v>
      </c>
      <c r="E848" s="7">
        <v>987.27009999999996</v>
      </c>
    </row>
    <row r="849" spans="1:5" x14ac:dyDescent="0.3">
      <c r="A849" t="s">
        <v>8</v>
      </c>
      <c r="B849" t="s">
        <v>10</v>
      </c>
      <c r="C849" s="10" t="s">
        <v>34</v>
      </c>
      <c r="D849" t="s">
        <v>11</v>
      </c>
      <c r="E849" s="7">
        <v>243.80551999999997</v>
      </c>
    </row>
    <row r="850" spans="1:5" x14ac:dyDescent="0.3">
      <c r="A850" t="s">
        <v>7</v>
      </c>
      <c r="B850" t="s">
        <v>10</v>
      </c>
      <c r="C850" s="10" t="s">
        <v>30</v>
      </c>
      <c r="D850" t="s">
        <v>12</v>
      </c>
      <c r="E850" s="7">
        <v>297.4126</v>
      </c>
    </row>
    <row r="851" spans="1:5" x14ac:dyDescent="0.3">
      <c r="A851" t="s">
        <v>8</v>
      </c>
      <c r="B851" t="s">
        <v>10</v>
      </c>
      <c r="C851" s="10" t="s">
        <v>32</v>
      </c>
      <c r="D851" t="s">
        <v>13</v>
      </c>
      <c r="E851" s="7">
        <v>1060.163225</v>
      </c>
    </row>
    <row r="852" spans="1:5" x14ac:dyDescent="0.3">
      <c r="A852" t="s">
        <v>7</v>
      </c>
      <c r="B852" t="s">
        <v>9</v>
      </c>
      <c r="C852" s="10" t="s">
        <v>32</v>
      </c>
      <c r="D852" t="s">
        <v>14</v>
      </c>
      <c r="E852" s="7">
        <v>3727.01512</v>
      </c>
    </row>
    <row r="853" spans="1:5" x14ac:dyDescent="0.3">
      <c r="A853" t="s">
        <v>8</v>
      </c>
      <c r="B853" t="s">
        <v>10</v>
      </c>
      <c r="C853" s="10" t="s">
        <v>32</v>
      </c>
      <c r="D853" t="s">
        <v>13</v>
      </c>
      <c r="E853" s="7">
        <v>1411.962</v>
      </c>
    </row>
    <row r="854" spans="1:5" x14ac:dyDescent="0.3">
      <c r="A854" t="s">
        <v>7</v>
      </c>
      <c r="B854" t="s">
        <v>9</v>
      </c>
      <c r="C854" s="10" t="s">
        <v>33</v>
      </c>
      <c r="D854" t="s">
        <v>14</v>
      </c>
      <c r="E854" s="7">
        <v>4211.1664700000001</v>
      </c>
    </row>
    <row r="855" spans="1:5" x14ac:dyDescent="0.3">
      <c r="A855" t="s">
        <v>7</v>
      </c>
      <c r="B855" t="s">
        <v>10</v>
      </c>
      <c r="C855" s="10" t="s">
        <v>30</v>
      </c>
      <c r="D855" t="s">
        <v>14</v>
      </c>
      <c r="E855" s="7">
        <v>1172.96795</v>
      </c>
    </row>
    <row r="856" spans="1:5" x14ac:dyDescent="0.3">
      <c r="A856" t="s">
        <v>7</v>
      </c>
      <c r="B856" t="s">
        <v>9</v>
      </c>
      <c r="C856" s="10" t="s">
        <v>30</v>
      </c>
      <c r="D856" t="s">
        <v>14</v>
      </c>
      <c r="E856" s="7">
        <v>2410.6912550000002</v>
      </c>
    </row>
    <row r="857" spans="1:5" x14ac:dyDescent="0.3">
      <c r="A857" t="s">
        <v>7</v>
      </c>
      <c r="B857" t="s">
        <v>10</v>
      </c>
      <c r="C857" s="10" t="s">
        <v>31</v>
      </c>
      <c r="D857" t="s">
        <v>12</v>
      </c>
      <c r="E857" s="7">
        <v>187.53440000000001</v>
      </c>
    </row>
    <row r="858" spans="1:5" x14ac:dyDescent="0.3">
      <c r="A858" t="s">
        <v>7</v>
      </c>
      <c r="B858" t="s">
        <v>9</v>
      </c>
      <c r="C858" s="10" t="s">
        <v>32</v>
      </c>
      <c r="D858" t="s">
        <v>11</v>
      </c>
      <c r="E858" s="7">
        <v>4097.4164900000005</v>
      </c>
    </row>
    <row r="859" spans="1:5" x14ac:dyDescent="0.3">
      <c r="A859" t="s">
        <v>8</v>
      </c>
      <c r="B859" t="s">
        <v>9</v>
      </c>
      <c r="C859" s="10" t="s">
        <v>30</v>
      </c>
      <c r="D859" t="s">
        <v>13</v>
      </c>
      <c r="E859" s="7">
        <v>1581.7985699999999</v>
      </c>
    </row>
    <row r="860" spans="1:5" x14ac:dyDescent="0.3">
      <c r="A860" t="s">
        <v>7</v>
      </c>
      <c r="B860" t="s">
        <v>10</v>
      </c>
      <c r="C860" s="10" t="s">
        <v>32</v>
      </c>
      <c r="D860" t="s">
        <v>11</v>
      </c>
      <c r="E860" s="7">
        <v>1821.816139</v>
      </c>
    </row>
    <row r="861" spans="1:5" x14ac:dyDescent="0.3">
      <c r="A861" t="s">
        <v>8</v>
      </c>
      <c r="B861" t="s">
        <v>10</v>
      </c>
      <c r="C861" s="10" t="s">
        <v>31</v>
      </c>
      <c r="D861" t="s">
        <v>12</v>
      </c>
      <c r="E861" s="7">
        <v>1096.5445999999999</v>
      </c>
    </row>
    <row r="862" spans="1:5" x14ac:dyDescent="0.3">
      <c r="A862" t="s">
        <v>7</v>
      </c>
      <c r="B862" t="s">
        <v>9</v>
      </c>
      <c r="C862" s="10" t="s">
        <v>34</v>
      </c>
      <c r="D862" t="s">
        <v>12</v>
      </c>
      <c r="E862" s="7">
        <v>4611.3510999999999</v>
      </c>
    </row>
    <row r="863" spans="1:5" x14ac:dyDescent="0.3">
      <c r="A863" t="s">
        <v>7</v>
      </c>
      <c r="B863" t="s">
        <v>10</v>
      </c>
      <c r="C863" s="10" t="s">
        <v>31</v>
      </c>
      <c r="D863" t="s">
        <v>12</v>
      </c>
      <c r="E863" s="7">
        <v>715.10919999999999</v>
      </c>
    </row>
    <row r="864" spans="1:5" x14ac:dyDescent="0.3">
      <c r="A864" t="s">
        <v>7</v>
      </c>
      <c r="B864" t="s">
        <v>10</v>
      </c>
      <c r="C864" s="10" t="s">
        <v>32</v>
      </c>
      <c r="D864" t="s">
        <v>13</v>
      </c>
      <c r="E864" s="7">
        <v>1226.9688650000001</v>
      </c>
    </row>
    <row r="865" spans="1:5" x14ac:dyDescent="0.3">
      <c r="A865" t="s">
        <v>7</v>
      </c>
      <c r="B865" t="s">
        <v>10</v>
      </c>
      <c r="C865" s="10" t="s">
        <v>30</v>
      </c>
      <c r="D865" t="s">
        <v>14</v>
      </c>
      <c r="E865" s="7">
        <v>545.80464499999994</v>
      </c>
    </row>
    <row r="866" spans="1:5" x14ac:dyDescent="0.3">
      <c r="A866" t="s">
        <v>8</v>
      </c>
      <c r="B866" t="s">
        <v>10</v>
      </c>
      <c r="C866" s="10" t="s">
        <v>31</v>
      </c>
      <c r="D866" t="s">
        <v>12</v>
      </c>
      <c r="E866" s="7">
        <v>878.24689999999987</v>
      </c>
    </row>
    <row r="867" spans="1:5" x14ac:dyDescent="0.3">
      <c r="A867" t="s">
        <v>8</v>
      </c>
      <c r="B867" t="s">
        <v>10</v>
      </c>
      <c r="C867" s="10" t="s">
        <v>31</v>
      </c>
      <c r="D867" t="s">
        <v>12</v>
      </c>
      <c r="E867" s="7">
        <v>660.03610000000003</v>
      </c>
    </row>
    <row r="868" spans="1:5" x14ac:dyDescent="0.3">
      <c r="A868" t="s">
        <v>8</v>
      </c>
      <c r="B868" t="s">
        <v>10</v>
      </c>
      <c r="C868" s="10" t="s">
        <v>33</v>
      </c>
      <c r="D868" t="s">
        <v>11</v>
      </c>
      <c r="E868" s="7">
        <v>114.14451</v>
      </c>
    </row>
    <row r="869" spans="1:5" x14ac:dyDescent="0.3">
      <c r="A869" t="s">
        <v>8</v>
      </c>
      <c r="B869" t="s">
        <v>10</v>
      </c>
      <c r="C869" s="10" t="s">
        <v>34</v>
      </c>
      <c r="D869" t="s">
        <v>12</v>
      </c>
      <c r="E869" s="7">
        <v>1157.6129999999998</v>
      </c>
    </row>
    <row r="870" spans="1:5" x14ac:dyDescent="0.3">
      <c r="A870" t="s">
        <v>8</v>
      </c>
      <c r="B870" t="s">
        <v>10</v>
      </c>
      <c r="C870" s="10" t="s">
        <v>30</v>
      </c>
      <c r="D870" t="s">
        <v>14</v>
      </c>
      <c r="E870" s="7">
        <v>1312.960345</v>
      </c>
    </row>
    <row r="871" spans="1:5" x14ac:dyDescent="0.3">
      <c r="A871" t="s">
        <v>7</v>
      </c>
      <c r="B871" t="s">
        <v>10</v>
      </c>
      <c r="C871" s="10" t="s">
        <v>30</v>
      </c>
      <c r="D871" t="s">
        <v>12</v>
      </c>
      <c r="E871" s="7">
        <v>439.16520000000003</v>
      </c>
    </row>
    <row r="872" spans="1:5" x14ac:dyDescent="0.3">
      <c r="A872" t="s">
        <v>8</v>
      </c>
      <c r="B872" t="s">
        <v>10</v>
      </c>
      <c r="C872" s="10" t="s">
        <v>33</v>
      </c>
      <c r="D872" t="s">
        <v>12</v>
      </c>
      <c r="E872" s="7">
        <v>845.78179999999998</v>
      </c>
    </row>
    <row r="873" spans="1:5" x14ac:dyDescent="0.3">
      <c r="A873" t="s">
        <v>7</v>
      </c>
      <c r="B873" t="s">
        <v>10</v>
      </c>
      <c r="C873" s="10" t="s">
        <v>31</v>
      </c>
      <c r="D873" t="s">
        <v>11</v>
      </c>
      <c r="E873" s="7">
        <v>339.23652000000004</v>
      </c>
    </row>
    <row r="874" spans="1:5" x14ac:dyDescent="0.3">
      <c r="A874" t="s">
        <v>8</v>
      </c>
      <c r="B874" t="s">
        <v>10</v>
      </c>
      <c r="C874" s="10" t="s">
        <v>30</v>
      </c>
      <c r="D874" t="s">
        <v>11</v>
      </c>
      <c r="E874" s="7">
        <v>596.68873999999994</v>
      </c>
    </row>
    <row r="875" spans="1:5" x14ac:dyDescent="0.3">
      <c r="A875" t="s">
        <v>8</v>
      </c>
      <c r="B875" t="s">
        <v>10</v>
      </c>
      <c r="C875" s="10" t="s">
        <v>32</v>
      </c>
      <c r="D875" t="s">
        <v>12</v>
      </c>
      <c r="E875" s="7">
        <v>684.90260000000001</v>
      </c>
    </row>
    <row r="876" spans="1:5" x14ac:dyDescent="0.3">
      <c r="A876" t="s">
        <v>8</v>
      </c>
      <c r="B876" t="s">
        <v>10</v>
      </c>
      <c r="C876" s="10" t="s">
        <v>30</v>
      </c>
      <c r="D876" t="s">
        <v>14</v>
      </c>
      <c r="E876" s="7">
        <v>889.11394999999993</v>
      </c>
    </row>
    <row r="877" spans="1:5" x14ac:dyDescent="0.3">
      <c r="A877" t="s">
        <v>7</v>
      </c>
      <c r="B877" t="s">
        <v>10</v>
      </c>
      <c r="C877" s="10" t="s">
        <v>31</v>
      </c>
      <c r="D877" t="s">
        <v>13</v>
      </c>
      <c r="E877" s="7">
        <v>269.01138000000003</v>
      </c>
    </row>
    <row r="878" spans="1:5" x14ac:dyDescent="0.3">
      <c r="A878" t="s">
        <v>7</v>
      </c>
      <c r="B878" t="s">
        <v>10</v>
      </c>
      <c r="C878" s="10" t="s">
        <v>31</v>
      </c>
      <c r="D878" t="s">
        <v>12</v>
      </c>
      <c r="E878" s="7">
        <v>2614.0360300000002</v>
      </c>
    </row>
    <row r="879" spans="1:5" x14ac:dyDescent="0.3">
      <c r="A879" t="s">
        <v>8</v>
      </c>
      <c r="B879" t="s">
        <v>10</v>
      </c>
      <c r="C879" s="10" t="s">
        <v>32</v>
      </c>
      <c r="D879" t="s">
        <v>11</v>
      </c>
      <c r="E879" s="7">
        <v>665.37886000000003</v>
      </c>
    </row>
    <row r="880" spans="1:5" x14ac:dyDescent="0.3">
      <c r="A880" t="s">
        <v>8</v>
      </c>
      <c r="B880" t="s">
        <v>10</v>
      </c>
      <c r="C880" s="10" t="s">
        <v>31</v>
      </c>
      <c r="D880" t="s">
        <v>12</v>
      </c>
      <c r="E880" s="7">
        <v>628.22349999999994</v>
      </c>
    </row>
    <row r="881" spans="1:5" x14ac:dyDescent="0.3">
      <c r="A881" t="s">
        <v>7</v>
      </c>
      <c r="B881" t="s">
        <v>10</v>
      </c>
      <c r="C881" s="10" t="s">
        <v>31</v>
      </c>
      <c r="D881" t="s">
        <v>12</v>
      </c>
      <c r="E881" s="7">
        <v>631.1952</v>
      </c>
    </row>
    <row r="882" spans="1:5" x14ac:dyDescent="0.3">
      <c r="A882" t="s">
        <v>8</v>
      </c>
      <c r="B882" t="s">
        <v>10</v>
      </c>
      <c r="C882" s="10" t="s">
        <v>32</v>
      </c>
      <c r="D882" t="s">
        <v>12</v>
      </c>
      <c r="E882" s="7">
        <v>344.3064</v>
      </c>
    </row>
    <row r="883" spans="1:5" x14ac:dyDescent="0.3">
      <c r="A883" t="s">
        <v>8</v>
      </c>
      <c r="B883" t="s">
        <v>10</v>
      </c>
      <c r="C883" s="10" t="s">
        <v>31</v>
      </c>
      <c r="D883" t="s">
        <v>13</v>
      </c>
      <c r="E883" s="7">
        <v>278.90574000000004</v>
      </c>
    </row>
    <row r="884" spans="1:5" x14ac:dyDescent="0.3">
      <c r="A884" t="s">
        <v>7</v>
      </c>
      <c r="B884" t="s">
        <v>10</v>
      </c>
      <c r="C884" s="10" t="s">
        <v>30</v>
      </c>
      <c r="D884" t="s">
        <v>14</v>
      </c>
      <c r="E884" s="7">
        <v>258.58506499999999</v>
      </c>
    </row>
    <row r="885" spans="1:5" x14ac:dyDescent="0.3">
      <c r="A885" t="s">
        <v>7</v>
      </c>
      <c r="B885" t="s">
        <v>9</v>
      </c>
      <c r="C885" s="10" t="s">
        <v>33</v>
      </c>
      <c r="D885" t="s">
        <v>14</v>
      </c>
      <c r="E885" s="7">
        <v>4625.5112500000005</v>
      </c>
    </row>
    <row r="886" spans="1:5" x14ac:dyDescent="0.3">
      <c r="A886" t="s">
        <v>8</v>
      </c>
      <c r="B886" t="s">
        <v>10</v>
      </c>
      <c r="C886" s="10" t="s">
        <v>31</v>
      </c>
      <c r="D886" t="s">
        <v>13</v>
      </c>
      <c r="E886" s="7">
        <v>487.79810500000002</v>
      </c>
    </row>
    <row r="887" spans="1:5" x14ac:dyDescent="0.3">
      <c r="A887" t="s">
        <v>8</v>
      </c>
      <c r="B887" t="s">
        <v>9</v>
      </c>
      <c r="C887" s="10" t="s">
        <v>31</v>
      </c>
      <c r="D887" t="s">
        <v>11</v>
      </c>
      <c r="E887" s="7">
        <v>1971.96947</v>
      </c>
    </row>
    <row r="888" spans="1:5" x14ac:dyDescent="0.3">
      <c r="A888" t="s">
        <v>8</v>
      </c>
      <c r="B888" t="s">
        <v>9</v>
      </c>
      <c r="C888" s="10" t="s">
        <v>31</v>
      </c>
      <c r="D888" t="s">
        <v>14</v>
      </c>
      <c r="E888" s="7">
        <v>2721.8437249999997</v>
      </c>
    </row>
    <row r="889" spans="1:5" x14ac:dyDescent="0.3">
      <c r="A889" t="s">
        <v>7</v>
      </c>
      <c r="B889" t="s">
        <v>10</v>
      </c>
      <c r="C889" s="10" t="s">
        <v>32</v>
      </c>
      <c r="D889" t="s">
        <v>13</v>
      </c>
      <c r="E889" s="7">
        <v>527.21758</v>
      </c>
    </row>
    <row r="890" spans="1:5" x14ac:dyDescent="0.3">
      <c r="A890" t="s">
        <v>8</v>
      </c>
      <c r="B890" t="s">
        <v>10</v>
      </c>
      <c r="C890" s="10" t="s">
        <v>33</v>
      </c>
      <c r="D890" t="s">
        <v>12</v>
      </c>
      <c r="E890" s="7">
        <v>168.25970000000001</v>
      </c>
    </row>
    <row r="891" spans="1:5" x14ac:dyDescent="0.3">
      <c r="A891" t="s">
        <v>8</v>
      </c>
      <c r="B891" t="s">
        <v>10</v>
      </c>
      <c r="C891" s="10" t="s">
        <v>32</v>
      </c>
      <c r="D891" t="s">
        <v>13</v>
      </c>
      <c r="E891" s="7">
        <v>1194.5132699999999</v>
      </c>
    </row>
    <row r="892" spans="1:5" x14ac:dyDescent="0.3">
      <c r="A892" t="s">
        <v>7</v>
      </c>
      <c r="B892" t="s">
        <v>9</v>
      </c>
      <c r="C892" s="10" t="s">
        <v>31</v>
      </c>
      <c r="D892" t="s">
        <v>13</v>
      </c>
      <c r="E892" s="7">
        <v>2933.0983150000002</v>
      </c>
    </row>
    <row r="893" spans="1:5" x14ac:dyDescent="0.3">
      <c r="A893" t="s">
        <v>7</v>
      </c>
      <c r="B893" t="s">
        <v>10</v>
      </c>
      <c r="C893" s="10" t="s">
        <v>31</v>
      </c>
      <c r="D893" t="s">
        <v>11</v>
      </c>
      <c r="E893" s="7">
        <v>724.38136000000009</v>
      </c>
    </row>
    <row r="894" spans="1:5" x14ac:dyDescent="0.3">
      <c r="A894" t="s">
        <v>8</v>
      </c>
      <c r="B894" t="s">
        <v>10</v>
      </c>
      <c r="C894" s="10" t="s">
        <v>30</v>
      </c>
      <c r="D894" t="s">
        <v>14</v>
      </c>
      <c r="E894" s="7">
        <v>1042.291665</v>
      </c>
    </row>
    <row r="895" spans="1:5" x14ac:dyDescent="0.3">
      <c r="A895" t="s">
        <v>8</v>
      </c>
      <c r="B895" t="s">
        <v>9</v>
      </c>
      <c r="C895" s="10" t="s">
        <v>33</v>
      </c>
      <c r="D895" t="s">
        <v>11</v>
      </c>
      <c r="E895" s="7">
        <v>4420.2653599999994</v>
      </c>
    </row>
    <row r="896" spans="1:5" x14ac:dyDescent="0.3">
      <c r="A896" t="s">
        <v>8</v>
      </c>
      <c r="B896" t="s">
        <v>10</v>
      </c>
      <c r="C896" s="10" t="s">
        <v>32</v>
      </c>
      <c r="D896" t="s">
        <v>14</v>
      </c>
      <c r="E896" s="7">
        <v>1355.5004899999999</v>
      </c>
    </row>
    <row r="897" spans="1:5" x14ac:dyDescent="0.3">
      <c r="A897" t="s">
        <v>7</v>
      </c>
      <c r="B897" t="s">
        <v>10</v>
      </c>
      <c r="C897" s="10" t="s">
        <v>34</v>
      </c>
      <c r="D897" t="s">
        <v>12</v>
      </c>
      <c r="E897" s="7">
        <v>1306.3883000000001</v>
      </c>
    </row>
    <row r="898" spans="1:5" x14ac:dyDescent="0.3">
      <c r="A898" t="s">
        <v>7</v>
      </c>
      <c r="B898" t="s">
        <v>9</v>
      </c>
      <c r="C898" s="10" t="s">
        <v>30</v>
      </c>
      <c r="D898" t="s">
        <v>14</v>
      </c>
      <c r="E898" s="7">
        <v>1979.8054550000002</v>
      </c>
    </row>
    <row r="899" spans="1:5" x14ac:dyDescent="0.3">
      <c r="A899" t="s">
        <v>8</v>
      </c>
      <c r="B899" t="s">
        <v>10</v>
      </c>
      <c r="C899" s="10" t="s">
        <v>31</v>
      </c>
      <c r="D899" t="s">
        <v>13</v>
      </c>
      <c r="E899" s="7">
        <v>222.15644499999999</v>
      </c>
    </row>
    <row r="900" spans="1:5" x14ac:dyDescent="0.3">
      <c r="A900" t="s">
        <v>7</v>
      </c>
      <c r="B900" t="s">
        <v>10</v>
      </c>
      <c r="C900" s="10" t="s">
        <v>34</v>
      </c>
      <c r="D900" t="s">
        <v>11</v>
      </c>
      <c r="E900" s="7">
        <v>163.45733999999999</v>
      </c>
    </row>
    <row r="901" spans="1:5" x14ac:dyDescent="0.3">
      <c r="A901" t="s">
        <v>7</v>
      </c>
      <c r="B901" t="s">
        <v>10</v>
      </c>
      <c r="C901" s="10" t="s">
        <v>30</v>
      </c>
      <c r="D901" t="s">
        <v>13</v>
      </c>
      <c r="E901" s="7">
        <v>211.73388500000001</v>
      </c>
    </row>
    <row r="902" spans="1:5" x14ac:dyDescent="0.3">
      <c r="A902" t="s">
        <v>8</v>
      </c>
      <c r="B902" t="s">
        <v>10</v>
      </c>
      <c r="C902" s="10" t="s">
        <v>30</v>
      </c>
      <c r="D902" t="s">
        <v>14</v>
      </c>
      <c r="E902" s="7">
        <v>868.88588500000003</v>
      </c>
    </row>
    <row r="903" spans="1:5" x14ac:dyDescent="0.3">
      <c r="A903" t="s">
        <v>8</v>
      </c>
      <c r="B903" t="s">
        <v>9</v>
      </c>
      <c r="C903" s="10" t="s">
        <v>34</v>
      </c>
      <c r="D903" t="s">
        <v>11</v>
      </c>
      <c r="E903" s="7">
        <v>4867.3558800000001</v>
      </c>
    </row>
    <row r="904" spans="1:5" x14ac:dyDescent="0.3">
      <c r="A904" t="s">
        <v>8</v>
      </c>
      <c r="B904" t="s">
        <v>10</v>
      </c>
      <c r="C904" s="10" t="s">
        <v>31</v>
      </c>
      <c r="D904" t="s">
        <v>14</v>
      </c>
      <c r="E904" s="7">
        <v>466.12863500000003</v>
      </c>
    </row>
    <row r="905" spans="1:5" x14ac:dyDescent="0.3">
      <c r="A905" t="s">
        <v>8</v>
      </c>
      <c r="B905" t="s">
        <v>10</v>
      </c>
      <c r="C905" s="10" t="s">
        <v>33</v>
      </c>
      <c r="D905" t="s">
        <v>11</v>
      </c>
      <c r="E905" s="7">
        <v>812.57844999999998</v>
      </c>
    </row>
    <row r="906" spans="1:5" x14ac:dyDescent="0.3">
      <c r="A906" t="s">
        <v>7</v>
      </c>
      <c r="B906" t="s">
        <v>10</v>
      </c>
      <c r="C906" s="10" t="s">
        <v>33</v>
      </c>
      <c r="D906" t="s">
        <v>12</v>
      </c>
      <c r="E906" s="7">
        <v>1264.4589000000001</v>
      </c>
    </row>
    <row r="907" spans="1:5" x14ac:dyDescent="0.3">
      <c r="A907" t="s">
        <v>7</v>
      </c>
      <c r="B907" t="s">
        <v>10</v>
      </c>
      <c r="C907" s="10" t="s">
        <v>31</v>
      </c>
      <c r="D907" t="s">
        <v>14</v>
      </c>
      <c r="E907" s="7">
        <v>456.41914500000001</v>
      </c>
    </row>
    <row r="908" spans="1:5" x14ac:dyDescent="0.3">
      <c r="A908" t="s">
        <v>8</v>
      </c>
      <c r="B908" t="s">
        <v>10</v>
      </c>
      <c r="C908" s="10" t="s">
        <v>32</v>
      </c>
      <c r="D908" t="s">
        <v>14</v>
      </c>
      <c r="E908" s="7">
        <v>484.69201499999997</v>
      </c>
    </row>
    <row r="909" spans="1:5" x14ac:dyDescent="0.3">
      <c r="A909" t="s">
        <v>7</v>
      </c>
      <c r="B909" t="s">
        <v>10</v>
      </c>
      <c r="C909" s="10" t="s">
        <v>32</v>
      </c>
      <c r="D909" t="s">
        <v>11</v>
      </c>
      <c r="E909" s="7">
        <v>763.37205999999992</v>
      </c>
    </row>
    <row r="910" spans="1:5" x14ac:dyDescent="0.3">
      <c r="A910" t="s">
        <v>8</v>
      </c>
      <c r="B910" t="s">
        <v>10</v>
      </c>
      <c r="C910" s="10" t="s">
        <v>33</v>
      </c>
      <c r="D910" t="s">
        <v>12</v>
      </c>
      <c r="E910" s="7">
        <v>1517.0068999999999</v>
      </c>
    </row>
    <row r="911" spans="1:5" x14ac:dyDescent="0.3">
      <c r="A911" t="s">
        <v>7</v>
      </c>
      <c r="B911" t="s">
        <v>9</v>
      </c>
      <c r="C911" s="10" t="s">
        <v>30</v>
      </c>
      <c r="D911" t="s">
        <v>12</v>
      </c>
      <c r="E911" s="7">
        <v>1749.6306</v>
      </c>
    </row>
    <row r="912" spans="1:5" x14ac:dyDescent="0.3">
      <c r="A912" t="s">
        <v>8</v>
      </c>
      <c r="B912" t="s">
        <v>10</v>
      </c>
      <c r="C912" s="10" t="s">
        <v>31</v>
      </c>
      <c r="D912" t="s">
        <v>13</v>
      </c>
      <c r="E912" s="7">
        <v>263.90429</v>
      </c>
    </row>
    <row r="913" spans="1:5" x14ac:dyDescent="0.3">
      <c r="A913" t="s">
        <v>8</v>
      </c>
      <c r="B913" t="s">
        <v>9</v>
      </c>
      <c r="C913" s="10" t="s">
        <v>32</v>
      </c>
      <c r="D913" t="s">
        <v>14</v>
      </c>
      <c r="E913" s="7">
        <v>3373.2686699999999</v>
      </c>
    </row>
    <row r="914" spans="1:5" x14ac:dyDescent="0.3">
      <c r="A914" t="s">
        <v>7</v>
      </c>
      <c r="B914" t="s">
        <v>10</v>
      </c>
      <c r="C914" s="10" t="s">
        <v>31</v>
      </c>
      <c r="D914" t="s">
        <v>13</v>
      </c>
      <c r="E914" s="7">
        <v>1438.2709049999999</v>
      </c>
    </row>
    <row r="915" spans="1:5" x14ac:dyDescent="0.3">
      <c r="A915" t="s">
        <v>7</v>
      </c>
      <c r="B915" t="s">
        <v>10</v>
      </c>
      <c r="C915" s="10" t="s">
        <v>31</v>
      </c>
      <c r="D915" t="s">
        <v>12</v>
      </c>
      <c r="E915" s="7">
        <v>762.69929999999999</v>
      </c>
    </row>
    <row r="916" spans="1:5" x14ac:dyDescent="0.3">
      <c r="A916" t="s">
        <v>8</v>
      </c>
      <c r="B916" t="s">
        <v>10</v>
      </c>
      <c r="C916" s="10" t="s">
        <v>30</v>
      </c>
      <c r="D916" t="s">
        <v>13</v>
      </c>
      <c r="E916" s="7">
        <v>525.75079500000004</v>
      </c>
    </row>
    <row r="917" spans="1:5" x14ac:dyDescent="0.3">
      <c r="A917" t="s">
        <v>7</v>
      </c>
      <c r="B917" t="s">
        <v>10</v>
      </c>
      <c r="C917" s="10" t="s">
        <v>32</v>
      </c>
      <c r="D917" t="s">
        <v>11</v>
      </c>
      <c r="E917" s="7">
        <v>247.33341000000001</v>
      </c>
    </row>
    <row r="918" spans="1:5" x14ac:dyDescent="0.3">
      <c r="A918" t="s">
        <v>7</v>
      </c>
      <c r="B918" t="s">
        <v>9</v>
      </c>
      <c r="C918" s="10" t="s">
        <v>31</v>
      </c>
      <c r="D918" t="s">
        <v>13</v>
      </c>
      <c r="E918" s="7">
        <v>2177.4322149999998</v>
      </c>
    </row>
    <row r="919" spans="1:5" x14ac:dyDescent="0.3">
      <c r="A919" t="s">
        <v>8</v>
      </c>
      <c r="B919" t="s">
        <v>9</v>
      </c>
      <c r="C919" s="10" t="s">
        <v>30</v>
      </c>
      <c r="D919" t="s">
        <v>14</v>
      </c>
      <c r="E919" s="7">
        <v>3506.9374519999997</v>
      </c>
    </row>
    <row r="920" spans="1:5" x14ac:dyDescent="0.3">
      <c r="A920" t="s">
        <v>7</v>
      </c>
      <c r="B920" t="s">
        <v>10</v>
      </c>
      <c r="C920" s="10" t="s">
        <v>31</v>
      </c>
      <c r="D920" t="s">
        <v>12</v>
      </c>
      <c r="E920" s="7">
        <v>1304.1921</v>
      </c>
    </row>
    <row r="921" spans="1:5" x14ac:dyDescent="0.3">
      <c r="A921" t="s">
        <v>7</v>
      </c>
      <c r="B921" t="s">
        <v>10</v>
      </c>
      <c r="C921" s="10" t="s">
        <v>32</v>
      </c>
      <c r="D921" t="s">
        <v>11</v>
      </c>
      <c r="E921" s="7">
        <v>524.52269000000001</v>
      </c>
    </row>
    <row r="922" spans="1:5" x14ac:dyDescent="0.3">
      <c r="A922" t="s">
        <v>7</v>
      </c>
      <c r="B922" t="s">
        <v>10</v>
      </c>
      <c r="C922" s="10" t="s">
        <v>31</v>
      </c>
      <c r="D922" t="s">
        <v>12</v>
      </c>
      <c r="E922" s="7">
        <v>1345.1122</v>
      </c>
    </row>
    <row r="923" spans="1:5" x14ac:dyDescent="0.3">
      <c r="A923" t="s">
        <v>7</v>
      </c>
      <c r="B923" t="s">
        <v>10</v>
      </c>
      <c r="C923" s="10" t="s">
        <v>32</v>
      </c>
      <c r="D923" t="s">
        <v>12</v>
      </c>
      <c r="E923" s="7">
        <v>1346.252</v>
      </c>
    </row>
    <row r="924" spans="1:5" x14ac:dyDescent="0.3">
      <c r="A924" t="s">
        <v>8</v>
      </c>
      <c r="B924" t="s">
        <v>10</v>
      </c>
      <c r="C924" s="10" t="s">
        <v>32</v>
      </c>
      <c r="D924" t="s">
        <v>12</v>
      </c>
      <c r="E924" s="7">
        <v>548.82619999999997</v>
      </c>
    </row>
    <row r="925" spans="1:5" x14ac:dyDescent="0.3">
      <c r="A925" t="s">
        <v>8</v>
      </c>
      <c r="B925" t="s">
        <v>10</v>
      </c>
      <c r="C925" s="10" t="s">
        <v>33</v>
      </c>
      <c r="D925" t="s">
        <v>13</v>
      </c>
      <c r="E925" s="7">
        <v>432.04108500000001</v>
      </c>
    </row>
    <row r="926" spans="1:5" x14ac:dyDescent="0.3">
      <c r="A926" t="s">
        <v>8</v>
      </c>
      <c r="B926" t="s">
        <v>10</v>
      </c>
      <c r="C926" s="10" t="s">
        <v>30</v>
      </c>
      <c r="D926" t="s">
        <v>12</v>
      </c>
      <c r="E926" s="7">
        <v>625.04349999999999</v>
      </c>
    </row>
    <row r="927" spans="1:5" x14ac:dyDescent="0.3">
      <c r="A927" t="s">
        <v>8</v>
      </c>
      <c r="B927" t="s">
        <v>10</v>
      </c>
      <c r="C927" s="10" t="s">
        <v>32</v>
      </c>
      <c r="D927" t="s">
        <v>14</v>
      </c>
      <c r="E927" s="7">
        <v>2533.3332839999998</v>
      </c>
    </row>
    <row r="928" spans="1:5" x14ac:dyDescent="0.3">
      <c r="A928" t="s">
        <v>7</v>
      </c>
      <c r="B928" t="s">
        <v>10</v>
      </c>
      <c r="C928" s="10" t="s">
        <v>30</v>
      </c>
      <c r="D928" t="s">
        <v>12</v>
      </c>
      <c r="E928" s="7">
        <v>291.3569</v>
      </c>
    </row>
    <row r="929" spans="1:5" x14ac:dyDescent="0.3">
      <c r="A929" t="s">
        <v>7</v>
      </c>
      <c r="B929" t="s">
        <v>10</v>
      </c>
      <c r="C929" s="10" t="s">
        <v>30</v>
      </c>
      <c r="D929" t="s">
        <v>12</v>
      </c>
      <c r="E929" s="7">
        <v>1203.2325999999998</v>
      </c>
    </row>
    <row r="930" spans="1:5" x14ac:dyDescent="0.3">
      <c r="A930" t="s">
        <v>7</v>
      </c>
      <c r="B930" t="s">
        <v>10</v>
      </c>
      <c r="C930" s="10" t="s">
        <v>33</v>
      </c>
      <c r="D930" t="s">
        <v>11</v>
      </c>
      <c r="E930" s="7">
        <v>1347.0804400000002</v>
      </c>
    </row>
    <row r="931" spans="1:5" x14ac:dyDescent="0.3">
      <c r="A931" t="s">
        <v>8</v>
      </c>
      <c r="B931" t="s">
        <v>10</v>
      </c>
      <c r="C931" s="10" t="s">
        <v>32</v>
      </c>
      <c r="D931" t="s">
        <v>11</v>
      </c>
      <c r="E931" s="7">
        <v>628.97549000000004</v>
      </c>
    </row>
    <row r="932" spans="1:5" x14ac:dyDescent="0.3">
      <c r="A932" t="s">
        <v>8</v>
      </c>
      <c r="B932" t="s">
        <v>10</v>
      </c>
      <c r="C932" s="10" t="s">
        <v>34</v>
      </c>
      <c r="D932" t="s">
        <v>11</v>
      </c>
      <c r="E932" s="7">
        <v>292.70646999999997</v>
      </c>
    </row>
    <row r="933" spans="1:5" x14ac:dyDescent="0.3">
      <c r="A933" t="s">
        <v>7</v>
      </c>
      <c r="B933" t="s">
        <v>10</v>
      </c>
      <c r="C933" s="10" t="s">
        <v>32</v>
      </c>
      <c r="D933" t="s">
        <v>12</v>
      </c>
      <c r="E933" s="7">
        <v>623.82979999999998</v>
      </c>
    </row>
    <row r="934" spans="1:5" x14ac:dyDescent="0.3">
      <c r="A934" t="s">
        <v>8</v>
      </c>
      <c r="B934" t="s">
        <v>10</v>
      </c>
      <c r="C934" s="10" t="s">
        <v>31</v>
      </c>
      <c r="D934" t="s">
        <v>12</v>
      </c>
      <c r="E934" s="7">
        <v>1009.6969999999999</v>
      </c>
    </row>
    <row r="935" spans="1:5" x14ac:dyDescent="0.3">
      <c r="A935" t="s">
        <v>7</v>
      </c>
      <c r="B935" t="s">
        <v>10</v>
      </c>
      <c r="C935" s="10" t="s">
        <v>33</v>
      </c>
      <c r="D935" t="s">
        <v>12</v>
      </c>
      <c r="E935" s="7">
        <v>734.81420000000003</v>
      </c>
    </row>
    <row r="936" spans="1:5" x14ac:dyDescent="0.3">
      <c r="A936" t="s">
        <v>8</v>
      </c>
      <c r="B936" t="s">
        <v>10</v>
      </c>
      <c r="C936" s="10" t="s">
        <v>33</v>
      </c>
      <c r="D936" t="s">
        <v>11</v>
      </c>
      <c r="E936" s="7">
        <v>467.33922000000001</v>
      </c>
    </row>
    <row r="937" spans="1:5" x14ac:dyDescent="0.3">
      <c r="A937" t="s">
        <v>7</v>
      </c>
      <c r="B937" t="s">
        <v>10</v>
      </c>
      <c r="C937" s="10" t="s">
        <v>31</v>
      </c>
      <c r="D937" t="s">
        <v>12</v>
      </c>
      <c r="E937" s="7">
        <v>1223.3827999999999</v>
      </c>
    </row>
    <row r="938" spans="1:5" x14ac:dyDescent="0.3">
      <c r="A938" t="s">
        <v>8</v>
      </c>
      <c r="B938" t="s">
        <v>10</v>
      </c>
      <c r="C938" s="10" t="s">
        <v>31</v>
      </c>
      <c r="D938" t="s">
        <v>14</v>
      </c>
      <c r="E938" s="7">
        <v>3210.866282</v>
      </c>
    </row>
    <row r="939" spans="1:5" x14ac:dyDescent="0.3">
      <c r="A939" t="s">
        <v>7</v>
      </c>
      <c r="B939" t="s">
        <v>10</v>
      </c>
      <c r="C939" s="10" t="s">
        <v>30</v>
      </c>
      <c r="D939" t="s">
        <v>13</v>
      </c>
      <c r="E939" s="7">
        <v>896.57957499999998</v>
      </c>
    </row>
    <row r="940" spans="1:5" x14ac:dyDescent="0.3">
      <c r="A940" t="s">
        <v>8</v>
      </c>
      <c r="B940" t="s">
        <v>10</v>
      </c>
      <c r="C940" s="10" t="s">
        <v>31</v>
      </c>
      <c r="D940" t="s">
        <v>11</v>
      </c>
      <c r="E940" s="7">
        <v>230.40021999999999</v>
      </c>
    </row>
    <row r="941" spans="1:5" x14ac:dyDescent="0.3">
      <c r="A941" t="s">
        <v>8</v>
      </c>
      <c r="B941" t="s">
        <v>10</v>
      </c>
      <c r="C941" s="10" t="s">
        <v>31</v>
      </c>
      <c r="D941" t="s">
        <v>11</v>
      </c>
      <c r="E941" s="7">
        <v>948.76442000000009</v>
      </c>
    </row>
    <row r="942" spans="1:5" x14ac:dyDescent="0.3">
      <c r="A942" t="s">
        <v>8</v>
      </c>
      <c r="B942" t="s">
        <v>10</v>
      </c>
      <c r="C942" s="10" t="s">
        <v>30</v>
      </c>
      <c r="D942" t="s">
        <v>11</v>
      </c>
      <c r="E942" s="7">
        <v>112.18739000000001</v>
      </c>
    </row>
    <row r="943" spans="1:5" x14ac:dyDescent="0.3">
      <c r="A943" t="s">
        <v>7</v>
      </c>
      <c r="B943" t="s">
        <v>10</v>
      </c>
      <c r="C943" s="10" t="s">
        <v>34</v>
      </c>
      <c r="D943" t="s">
        <v>11</v>
      </c>
      <c r="E943" s="7">
        <v>954.95650999999998</v>
      </c>
    </row>
    <row r="944" spans="1:5" x14ac:dyDescent="0.3">
      <c r="A944" t="s">
        <v>7</v>
      </c>
      <c r="B944" t="s">
        <v>10</v>
      </c>
      <c r="C944" s="10" t="s">
        <v>34</v>
      </c>
      <c r="D944" t="s">
        <v>14</v>
      </c>
      <c r="E944" s="7">
        <v>221.746915</v>
      </c>
    </row>
    <row r="945" spans="1:5" x14ac:dyDescent="0.3">
      <c r="A945" t="s">
        <v>8</v>
      </c>
      <c r="B945" t="s">
        <v>10</v>
      </c>
      <c r="C945" s="10" t="s">
        <v>30</v>
      </c>
      <c r="D945" t="s">
        <v>13</v>
      </c>
      <c r="E945" s="7">
        <v>162.84709000000001</v>
      </c>
    </row>
    <row r="946" spans="1:5" x14ac:dyDescent="0.3">
      <c r="A946" t="s">
        <v>8</v>
      </c>
      <c r="B946" t="s">
        <v>10</v>
      </c>
      <c r="C946" s="10" t="s">
        <v>33</v>
      </c>
      <c r="D946" t="s">
        <v>11</v>
      </c>
      <c r="E946" s="7">
        <v>1298.28747</v>
      </c>
    </row>
    <row r="947" spans="1:5" x14ac:dyDescent="0.3">
      <c r="A947" t="s">
        <v>7</v>
      </c>
      <c r="B947" t="s">
        <v>10</v>
      </c>
      <c r="C947" s="10" t="s">
        <v>33</v>
      </c>
      <c r="D947" t="s">
        <v>12</v>
      </c>
      <c r="E947" s="7">
        <v>1167.413</v>
      </c>
    </row>
    <row r="948" spans="1:5" x14ac:dyDescent="0.3">
      <c r="A948" t="s">
        <v>8</v>
      </c>
      <c r="B948" t="s">
        <v>10</v>
      </c>
      <c r="C948" s="10" t="s">
        <v>33</v>
      </c>
      <c r="D948" t="s">
        <v>12</v>
      </c>
      <c r="E948" s="7">
        <v>716.00940000000003</v>
      </c>
    </row>
    <row r="949" spans="1:5" x14ac:dyDescent="0.3">
      <c r="A949" t="s">
        <v>8</v>
      </c>
      <c r="B949" t="s">
        <v>9</v>
      </c>
      <c r="C949" s="10" t="s">
        <v>32</v>
      </c>
      <c r="D949" t="s">
        <v>14</v>
      </c>
      <c r="E949" s="7">
        <v>3904.7285000000002</v>
      </c>
    </row>
    <row r="950" spans="1:5" x14ac:dyDescent="0.3">
      <c r="A950" t="s">
        <v>8</v>
      </c>
      <c r="B950" t="s">
        <v>10</v>
      </c>
      <c r="C950" s="10" t="s">
        <v>32</v>
      </c>
      <c r="D950" t="s">
        <v>13</v>
      </c>
      <c r="E950" s="7">
        <v>635.87764500000003</v>
      </c>
    </row>
    <row r="951" spans="1:5" x14ac:dyDescent="0.3">
      <c r="A951" t="s">
        <v>8</v>
      </c>
      <c r="B951" t="s">
        <v>9</v>
      </c>
      <c r="C951" s="10" t="s">
        <v>31</v>
      </c>
      <c r="D951" t="s">
        <v>12</v>
      </c>
      <c r="E951" s="7">
        <v>1993.3457999999998</v>
      </c>
    </row>
    <row r="952" spans="1:5" x14ac:dyDescent="0.3">
      <c r="A952" t="s">
        <v>8</v>
      </c>
      <c r="B952" t="s">
        <v>10</v>
      </c>
      <c r="C952" s="10" t="s">
        <v>30</v>
      </c>
      <c r="D952" t="s">
        <v>14</v>
      </c>
      <c r="E952" s="7">
        <v>1153.487265</v>
      </c>
    </row>
    <row r="953" spans="1:5" x14ac:dyDescent="0.3">
      <c r="A953" t="s">
        <v>8</v>
      </c>
      <c r="B953" t="s">
        <v>9</v>
      </c>
      <c r="C953" s="10" t="s">
        <v>34</v>
      </c>
      <c r="D953" t="s">
        <v>11</v>
      </c>
      <c r="E953" s="7">
        <v>4746.2893999999997</v>
      </c>
    </row>
    <row r="954" spans="1:5" x14ac:dyDescent="0.3">
      <c r="A954" t="s">
        <v>7</v>
      </c>
      <c r="B954" t="s">
        <v>10</v>
      </c>
      <c r="C954" s="10" t="s">
        <v>31</v>
      </c>
      <c r="D954" t="s">
        <v>13</v>
      </c>
      <c r="E954" s="7">
        <v>452.71829500000001</v>
      </c>
    </row>
    <row r="955" spans="1:5" x14ac:dyDescent="0.3">
      <c r="A955" t="s">
        <v>8</v>
      </c>
      <c r="B955" t="s">
        <v>9</v>
      </c>
      <c r="C955" s="10" t="s">
        <v>32</v>
      </c>
      <c r="D955" t="s">
        <v>12</v>
      </c>
      <c r="E955" s="7">
        <v>3899.8546000000001</v>
      </c>
    </row>
    <row r="956" spans="1:5" x14ac:dyDescent="0.3">
      <c r="A956" t="s">
        <v>8</v>
      </c>
      <c r="B956" t="s">
        <v>9</v>
      </c>
      <c r="C956" s="10" t="s">
        <v>31</v>
      </c>
      <c r="D956" t="s">
        <v>13</v>
      </c>
      <c r="E956" s="7">
        <v>2000.9633650000001</v>
      </c>
    </row>
    <row r="957" spans="1:5" x14ac:dyDescent="0.3">
      <c r="A957" t="s">
        <v>8</v>
      </c>
      <c r="B957" t="s">
        <v>10</v>
      </c>
      <c r="C957" s="10" t="s">
        <v>33</v>
      </c>
      <c r="D957" t="s">
        <v>11</v>
      </c>
      <c r="E957" s="7">
        <v>387.57341000000002</v>
      </c>
    </row>
    <row r="958" spans="1:5" x14ac:dyDescent="0.3">
      <c r="A958" t="s">
        <v>8</v>
      </c>
      <c r="B958" t="s">
        <v>9</v>
      </c>
      <c r="C958" s="10" t="s">
        <v>32</v>
      </c>
      <c r="D958" t="s">
        <v>11</v>
      </c>
      <c r="E958" s="7">
        <v>4199.9519999999993</v>
      </c>
    </row>
    <row r="959" spans="1:5" x14ac:dyDescent="0.3">
      <c r="A959" t="s">
        <v>8</v>
      </c>
      <c r="B959" t="s">
        <v>10</v>
      </c>
      <c r="C959" s="10" t="s">
        <v>31</v>
      </c>
      <c r="D959" t="s">
        <v>13</v>
      </c>
      <c r="E959" s="7">
        <v>1260.9887020000001</v>
      </c>
    </row>
    <row r="960" spans="1:5" x14ac:dyDescent="0.3">
      <c r="A960" t="s">
        <v>8</v>
      </c>
      <c r="B960" t="s">
        <v>9</v>
      </c>
      <c r="C960" s="10" t="s">
        <v>32</v>
      </c>
      <c r="D960" t="s">
        <v>14</v>
      </c>
      <c r="E960" s="7">
        <v>4103.4221400000006</v>
      </c>
    </row>
    <row r="961" spans="1:5" x14ac:dyDescent="0.3">
      <c r="A961" t="s">
        <v>8</v>
      </c>
      <c r="B961" t="s">
        <v>10</v>
      </c>
      <c r="C961" s="10" t="s">
        <v>33</v>
      </c>
      <c r="D961" t="s">
        <v>13</v>
      </c>
      <c r="E961" s="7">
        <v>2846.891901</v>
      </c>
    </row>
    <row r="962" spans="1:5" x14ac:dyDescent="0.3">
      <c r="A962" t="s">
        <v>7</v>
      </c>
      <c r="B962" t="s">
        <v>10</v>
      </c>
      <c r="C962" s="10" t="s">
        <v>33</v>
      </c>
      <c r="D962" t="s">
        <v>13</v>
      </c>
      <c r="E962" s="7">
        <v>273.010785</v>
      </c>
    </row>
    <row r="963" spans="1:5" x14ac:dyDescent="0.3">
      <c r="A963" t="s">
        <v>7</v>
      </c>
      <c r="B963" t="s">
        <v>10</v>
      </c>
      <c r="C963" s="10" t="s">
        <v>31</v>
      </c>
      <c r="D963" t="s">
        <v>12</v>
      </c>
      <c r="E963" s="7">
        <v>335.32839999999999</v>
      </c>
    </row>
    <row r="964" spans="1:5" x14ac:dyDescent="0.3">
      <c r="A964" t="s">
        <v>7</v>
      </c>
      <c r="B964" t="s">
        <v>10</v>
      </c>
      <c r="C964" s="10" t="s">
        <v>33</v>
      </c>
      <c r="D964" t="s">
        <v>11</v>
      </c>
      <c r="E964" s="7">
        <v>1447.4675</v>
      </c>
    </row>
    <row r="965" spans="1:5" x14ac:dyDescent="0.3">
      <c r="A965" t="s">
        <v>8</v>
      </c>
      <c r="B965" t="s">
        <v>10</v>
      </c>
      <c r="C965" s="10" t="s">
        <v>30</v>
      </c>
      <c r="D965" t="s">
        <v>14</v>
      </c>
      <c r="E965" s="7">
        <v>950.05730500000004</v>
      </c>
    </row>
    <row r="966" spans="1:5" x14ac:dyDescent="0.3">
      <c r="A966" t="s">
        <v>8</v>
      </c>
      <c r="B966" t="s">
        <v>10</v>
      </c>
      <c r="C966" s="10" t="s">
        <v>33</v>
      </c>
      <c r="D966" t="s">
        <v>13</v>
      </c>
      <c r="E966" s="7">
        <v>2646.7097370000001</v>
      </c>
    </row>
    <row r="967" spans="1:5" x14ac:dyDescent="0.3">
      <c r="A967" t="s">
        <v>8</v>
      </c>
      <c r="B967" t="s">
        <v>10</v>
      </c>
      <c r="C967" s="10" t="s">
        <v>31</v>
      </c>
      <c r="D967" t="s">
        <v>12</v>
      </c>
      <c r="E967" s="7">
        <v>474.63440000000003</v>
      </c>
    </row>
    <row r="968" spans="1:5" x14ac:dyDescent="0.3">
      <c r="A968" t="s">
        <v>8</v>
      </c>
      <c r="B968" t="s">
        <v>9</v>
      </c>
      <c r="C968" s="10" t="s">
        <v>30</v>
      </c>
      <c r="D968" t="s">
        <v>13</v>
      </c>
      <c r="E968" s="7">
        <v>2396.7383049999999</v>
      </c>
    </row>
    <row r="969" spans="1:5" x14ac:dyDescent="0.3">
      <c r="A969" t="s">
        <v>8</v>
      </c>
      <c r="B969" t="s">
        <v>10</v>
      </c>
      <c r="C969" s="10" t="s">
        <v>31</v>
      </c>
      <c r="D969" t="s">
        <v>13</v>
      </c>
      <c r="E969" s="7">
        <v>751.80253500000003</v>
      </c>
    </row>
    <row r="970" spans="1:5" x14ac:dyDescent="0.3">
      <c r="A970" t="s">
        <v>8</v>
      </c>
      <c r="B970" t="s">
        <v>10</v>
      </c>
      <c r="C970" s="10" t="s">
        <v>31</v>
      </c>
      <c r="D970" t="s">
        <v>14</v>
      </c>
      <c r="E970" s="7">
        <v>327.98685499999999</v>
      </c>
    </row>
    <row r="971" spans="1:5" x14ac:dyDescent="0.3">
      <c r="A971" t="s">
        <v>7</v>
      </c>
      <c r="B971" t="s">
        <v>10</v>
      </c>
      <c r="C971" s="10" t="s">
        <v>32</v>
      </c>
      <c r="D971" t="s">
        <v>11</v>
      </c>
      <c r="E971" s="7">
        <v>859.68277999999987</v>
      </c>
    </row>
    <row r="972" spans="1:5" x14ac:dyDescent="0.3">
      <c r="A972" t="s">
        <v>7</v>
      </c>
      <c r="B972" t="s">
        <v>10</v>
      </c>
      <c r="C972" s="10" t="s">
        <v>31</v>
      </c>
      <c r="D972" t="s">
        <v>11</v>
      </c>
      <c r="E972" s="7">
        <v>1070.26424</v>
      </c>
    </row>
    <row r="973" spans="1:5" x14ac:dyDescent="0.3">
      <c r="A973" t="s">
        <v>7</v>
      </c>
      <c r="B973" t="s">
        <v>10</v>
      </c>
      <c r="C973" s="10" t="s">
        <v>30</v>
      </c>
      <c r="D973" t="s">
        <v>14</v>
      </c>
      <c r="E973" s="7">
        <v>499.23764</v>
      </c>
    </row>
    <row r="974" spans="1:5" x14ac:dyDescent="0.3">
      <c r="A974" t="s">
        <v>7</v>
      </c>
      <c r="B974" t="s">
        <v>10</v>
      </c>
      <c r="C974" s="10" t="s">
        <v>30</v>
      </c>
      <c r="D974" t="s">
        <v>13</v>
      </c>
      <c r="E974" s="7">
        <v>252.78186500000001</v>
      </c>
    </row>
    <row r="975" spans="1:5" x14ac:dyDescent="0.3">
      <c r="A975" t="s">
        <v>7</v>
      </c>
      <c r="B975" t="s">
        <v>10</v>
      </c>
      <c r="C975" s="10" t="s">
        <v>34</v>
      </c>
      <c r="D975" t="s">
        <v>12</v>
      </c>
      <c r="E975" s="7">
        <v>175.93379999999999</v>
      </c>
    </row>
    <row r="976" spans="1:5" x14ac:dyDescent="0.3">
      <c r="A976" t="s">
        <v>8</v>
      </c>
      <c r="B976" t="s">
        <v>10</v>
      </c>
      <c r="C976" s="10" t="s">
        <v>33</v>
      </c>
      <c r="D976" t="s">
        <v>11</v>
      </c>
      <c r="E976" s="7">
        <v>232.26218</v>
      </c>
    </row>
    <row r="977" spans="1:5" x14ac:dyDescent="0.3">
      <c r="A977" t="s">
        <v>8</v>
      </c>
      <c r="B977" t="s">
        <v>9</v>
      </c>
      <c r="C977" s="10" t="s">
        <v>30</v>
      </c>
      <c r="D977" t="s">
        <v>14</v>
      </c>
      <c r="E977" s="7">
        <v>1613.876205</v>
      </c>
    </row>
    <row r="978" spans="1:5" x14ac:dyDescent="0.3">
      <c r="A978" t="s">
        <v>8</v>
      </c>
      <c r="B978" t="s">
        <v>10</v>
      </c>
      <c r="C978" s="10" t="s">
        <v>34</v>
      </c>
      <c r="D978" t="s">
        <v>11</v>
      </c>
      <c r="E978" s="7">
        <v>780.41605000000004</v>
      </c>
    </row>
    <row r="979" spans="1:5" x14ac:dyDescent="0.3">
      <c r="A979" t="s">
        <v>8</v>
      </c>
      <c r="B979" t="s">
        <v>10</v>
      </c>
      <c r="C979" s="10" t="s">
        <v>31</v>
      </c>
      <c r="D979" t="s">
        <v>11</v>
      </c>
      <c r="E979" s="7">
        <v>290.29065000000003</v>
      </c>
    </row>
    <row r="980" spans="1:5" x14ac:dyDescent="0.3">
      <c r="A980" t="s">
        <v>7</v>
      </c>
      <c r="B980" t="s">
        <v>10</v>
      </c>
      <c r="C980" s="10" t="s">
        <v>33</v>
      </c>
      <c r="D980" t="s">
        <v>14</v>
      </c>
      <c r="E980" s="7">
        <v>970.46680500000002</v>
      </c>
    </row>
    <row r="981" spans="1:5" x14ac:dyDescent="0.3">
      <c r="A981" t="s">
        <v>7</v>
      </c>
      <c r="B981" t="s">
        <v>10</v>
      </c>
      <c r="C981" s="10" t="s">
        <v>31</v>
      </c>
      <c r="D981" t="s">
        <v>11</v>
      </c>
      <c r="E981" s="7">
        <v>488.90368000000001</v>
      </c>
    </row>
    <row r="982" spans="1:5" x14ac:dyDescent="0.3">
      <c r="A982" t="s">
        <v>8</v>
      </c>
      <c r="B982" t="s">
        <v>10</v>
      </c>
      <c r="C982" s="10" t="s">
        <v>31</v>
      </c>
      <c r="D982" t="s">
        <v>14</v>
      </c>
      <c r="E982" s="7">
        <v>2551.7113629999999</v>
      </c>
    </row>
    <row r="983" spans="1:5" x14ac:dyDescent="0.3">
      <c r="A983" t="s">
        <v>8</v>
      </c>
      <c r="B983" t="s">
        <v>10</v>
      </c>
      <c r="C983" s="10" t="s">
        <v>30</v>
      </c>
      <c r="D983" t="s">
        <v>14</v>
      </c>
      <c r="E983" s="7">
        <v>450.03392500000001</v>
      </c>
    </row>
    <row r="984" spans="1:5" x14ac:dyDescent="0.3">
      <c r="A984" t="s">
        <v>8</v>
      </c>
      <c r="B984" t="s">
        <v>9</v>
      </c>
      <c r="C984" s="10" t="s">
        <v>31</v>
      </c>
      <c r="D984" t="s">
        <v>12</v>
      </c>
      <c r="E984" s="7">
        <v>1919.9944</v>
      </c>
    </row>
    <row r="985" spans="1:5" x14ac:dyDescent="0.3">
      <c r="A985" t="s">
        <v>7</v>
      </c>
      <c r="B985" t="s">
        <v>10</v>
      </c>
      <c r="C985" s="10" t="s">
        <v>32</v>
      </c>
      <c r="D985" t="s">
        <v>14</v>
      </c>
      <c r="E985" s="7">
        <v>1679.6411940000003</v>
      </c>
    </row>
    <row r="986" spans="1:5" x14ac:dyDescent="0.3">
      <c r="A986" t="s">
        <v>8</v>
      </c>
      <c r="B986" t="s">
        <v>10</v>
      </c>
      <c r="C986" s="10" t="s">
        <v>32</v>
      </c>
      <c r="D986" t="s">
        <v>14</v>
      </c>
      <c r="E986" s="7">
        <v>491.50598499999995</v>
      </c>
    </row>
    <row r="987" spans="1:5" x14ac:dyDescent="0.3">
      <c r="A987" t="s">
        <v>7</v>
      </c>
      <c r="B987" t="s">
        <v>10</v>
      </c>
      <c r="C987" s="10" t="s">
        <v>31</v>
      </c>
      <c r="D987" t="s">
        <v>12</v>
      </c>
      <c r="E987" s="7">
        <v>762.46299999999997</v>
      </c>
    </row>
    <row r="988" spans="1:5" x14ac:dyDescent="0.3">
      <c r="A988" t="s">
        <v>8</v>
      </c>
      <c r="B988" t="s">
        <v>10</v>
      </c>
      <c r="C988" s="10" t="s">
        <v>32</v>
      </c>
      <c r="D988" t="s">
        <v>13</v>
      </c>
      <c r="E988" s="7">
        <v>841.00468500000011</v>
      </c>
    </row>
    <row r="989" spans="1:5" x14ac:dyDescent="0.3">
      <c r="A989" t="s">
        <v>7</v>
      </c>
      <c r="B989" t="s">
        <v>10</v>
      </c>
      <c r="C989" s="10" t="s">
        <v>31</v>
      </c>
      <c r="D989" t="s">
        <v>13</v>
      </c>
      <c r="E989" s="7">
        <v>2834.018885</v>
      </c>
    </row>
    <row r="990" spans="1:5" x14ac:dyDescent="0.3">
      <c r="A990" t="s">
        <v>8</v>
      </c>
      <c r="B990" t="s">
        <v>10</v>
      </c>
      <c r="C990" s="10" t="s">
        <v>32</v>
      </c>
      <c r="D990" t="s">
        <v>14</v>
      </c>
      <c r="E990" s="7">
        <v>451.88262500000002</v>
      </c>
    </row>
    <row r="991" spans="1:5" x14ac:dyDescent="0.3">
      <c r="A991" t="s">
        <v>7</v>
      </c>
      <c r="B991" t="s">
        <v>9</v>
      </c>
      <c r="C991" s="10" t="s">
        <v>30</v>
      </c>
      <c r="D991" t="s">
        <v>14</v>
      </c>
      <c r="E991" s="7">
        <v>1457.1890799999999</v>
      </c>
    </row>
    <row r="992" spans="1:5" x14ac:dyDescent="0.3">
      <c r="A992" t="s">
        <v>7</v>
      </c>
      <c r="B992" t="s">
        <v>10</v>
      </c>
      <c r="C992" s="10" t="s">
        <v>30</v>
      </c>
      <c r="D992" t="s">
        <v>12</v>
      </c>
      <c r="E992" s="7">
        <v>337.89099999999996</v>
      </c>
    </row>
    <row r="993" spans="1:5" x14ac:dyDescent="0.3">
      <c r="A993" t="s">
        <v>7</v>
      </c>
      <c r="B993" t="s">
        <v>10</v>
      </c>
      <c r="C993" s="10" t="s">
        <v>31</v>
      </c>
      <c r="D993" t="s">
        <v>14</v>
      </c>
      <c r="E993" s="7">
        <v>714.486265</v>
      </c>
    </row>
    <row r="994" spans="1:5" x14ac:dyDescent="0.3">
      <c r="A994" t="s">
        <v>7</v>
      </c>
      <c r="B994" t="s">
        <v>10</v>
      </c>
      <c r="C994" s="10" t="s">
        <v>32</v>
      </c>
      <c r="D994" t="s">
        <v>12</v>
      </c>
      <c r="E994" s="7">
        <v>1011.8424000000001</v>
      </c>
    </row>
    <row r="995" spans="1:5" x14ac:dyDescent="0.3">
      <c r="A995" t="s">
        <v>8</v>
      </c>
      <c r="B995" t="s">
        <v>10</v>
      </c>
      <c r="C995" s="10" t="s">
        <v>31</v>
      </c>
      <c r="D995" t="s">
        <v>11</v>
      </c>
      <c r="E995" s="7">
        <v>548.44673</v>
      </c>
    </row>
    <row r="996" spans="1:5" x14ac:dyDescent="0.3">
      <c r="A996" t="s">
        <v>7</v>
      </c>
      <c r="B996" t="s">
        <v>9</v>
      </c>
      <c r="C996" s="10" t="s">
        <v>30</v>
      </c>
      <c r="D996" t="s">
        <v>13</v>
      </c>
      <c r="E996" s="7">
        <v>1642.0494549999999</v>
      </c>
    </row>
    <row r="997" spans="1:5" x14ac:dyDescent="0.3">
      <c r="A997" t="s">
        <v>7</v>
      </c>
      <c r="B997" t="s">
        <v>10</v>
      </c>
      <c r="C997" s="10" t="s">
        <v>30</v>
      </c>
      <c r="D997" t="s">
        <v>14</v>
      </c>
      <c r="E997" s="7">
        <v>798.64752500000009</v>
      </c>
    </row>
    <row r="998" spans="1:5" x14ac:dyDescent="0.3">
      <c r="A998" t="s">
        <v>7</v>
      </c>
      <c r="B998" t="s">
        <v>10</v>
      </c>
      <c r="C998" s="10" t="s">
        <v>32</v>
      </c>
      <c r="D998" t="s">
        <v>12</v>
      </c>
      <c r="E998" s="7">
        <v>741.85220000000004</v>
      </c>
    </row>
    <row r="999" spans="1:5" x14ac:dyDescent="0.3">
      <c r="A999" t="s">
        <v>7</v>
      </c>
      <c r="B999" t="s">
        <v>10</v>
      </c>
      <c r="C999" s="10" t="s">
        <v>33</v>
      </c>
      <c r="D999" t="s">
        <v>11</v>
      </c>
      <c r="E999" s="7">
        <v>1388.7968500000002</v>
      </c>
    </row>
    <row r="1000" spans="1:5" x14ac:dyDescent="0.3">
      <c r="A1000" t="s">
        <v>7</v>
      </c>
      <c r="B1000" t="s">
        <v>10</v>
      </c>
      <c r="C1000" s="10" t="s">
        <v>33</v>
      </c>
      <c r="D1000" t="s">
        <v>14</v>
      </c>
      <c r="E1000" s="7">
        <v>655.17501000000004</v>
      </c>
    </row>
    <row r="1001" spans="1:5" x14ac:dyDescent="0.3">
      <c r="A1001" t="s">
        <v>7</v>
      </c>
      <c r="B1001" t="s">
        <v>10</v>
      </c>
      <c r="C1001" s="10" t="s">
        <v>31</v>
      </c>
      <c r="D1001" t="s">
        <v>13</v>
      </c>
      <c r="E1001" s="7">
        <v>526.78181500000005</v>
      </c>
    </row>
    <row r="1002" spans="1:5" x14ac:dyDescent="0.3">
      <c r="A1002" t="s">
        <v>8</v>
      </c>
      <c r="B1002" t="s">
        <v>9</v>
      </c>
      <c r="C1002" s="10" t="s">
        <v>30</v>
      </c>
      <c r="D1002" t="s">
        <v>13</v>
      </c>
      <c r="E1002" s="7">
        <v>1736.17661</v>
      </c>
    </row>
    <row r="1003" spans="1:5" x14ac:dyDescent="0.3">
      <c r="A1003" t="s">
        <v>8</v>
      </c>
      <c r="B1003" t="s">
        <v>9</v>
      </c>
      <c r="C1003" s="10" t="s">
        <v>32</v>
      </c>
      <c r="D1003" t="s">
        <v>12</v>
      </c>
      <c r="E1003" s="7">
        <v>3447.2840999999999</v>
      </c>
    </row>
    <row r="1004" spans="1:5" x14ac:dyDescent="0.3">
      <c r="A1004" t="s">
        <v>8</v>
      </c>
      <c r="B1004" t="s">
        <v>10</v>
      </c>
      <c r="C1004" s="10" t="s">
        <v>31</v>
      </c>
      <c r="D1004" t="s">
        <v>12</v>
      </c>
      <c r="E1004" s="7">
        <v>197.29500000000002</v>
      </c>
    </row>
    <row r="1005" spans="1:5" x14ac:dyDescent="0.3">
      <c r="A1005" t="s">
        <v>8</v>
      </c>
      <c r="B1005" t="s">
        <v>10</v>
      </c>
      <c r="C1005" s="10" t="s">
        <v>31</v>
      </c>
      <c r="D1005" t="s">
        <v>12</v>
      </c>
      <c r="E1005" s="7">
        <v>2123.218226</v>
      </c>
    </row>
    <row r="1006" spans="1:5" x14ac:dyDescent="0.3">
      <c r="A1006" t="s">
        <v>8</v>
      </c>
      <c r="B1006" t="s">
        <v>10</v>
      </c>
      <c r="C1006" s="10" t="s">
        <v>30</v>
      </c>
      <c r="D1006" t="s">
        <v>14</v>
      </c>
      <c r="E1006" s="7">
        <v>862.75411000000008</v>
      </c>
    </row>
    <row r="1007" spans="1:5" x14ac:dyDescent="0.3">
      <c r="A1007" t="s">
        <v>8</v>
      </c>
      <c r="B1007" t="s">
        <v>10</v>
      </c>
      <c r="C1007" s="10" t="s">
        <v>32</v>
      </c>
      <c r="D1007" t="s">
        <v>13</v>
      </c>
      <c r="E1007" s="7">
        <v>443.33877000000001</v>
      </c>
    </row>
    <row r="1008" spans="1:5" x14ac:dyDescent="0.3">
      <c r="A1008" t="s">
        <v>8</v>
      </c>
      <c r="B1008" t="s">
        <v>10</v>
      </c>
      <c r="C1008" s="10" t="s">
        <v>31</v>
      </c>
      <c r="D1008" t="s">
        <v>14</v>
      </c>
      <c r="E1008" s="7">
        <v>443.82633999999996</v>
      </c>
    </row>
    <row r="1009" spans="1:5" x14ac:dyDescent="0.3">
      <c r="A1009" t="s">
        <v>8</v>
      </c>
      <c r="B1009" t="s">
        <v>9</v>
      </c>
      <c r="C1009" s="10" t="s">
        <v>31</v>
      </c>
      <c r="D1009" t="s">
        <v>13</v>
      </c>
      <c r="E1009" s="7">
        <v>2491.5220850000001</v>
      </c>
    </row>
    <row r="1010" spans="1:5" x14ac:dyDescent="0.3">
      <c r="A1010" t="s">
        <v>8</v>
      </c>
      <c r="B1010" t="s">
        <v>10</v>
      </c>
      <c r="C1010" s="10" t="s">
        <v>30</v>
      </c>
      <c r="D1010" t="s">
        <v>14</v>
      </c>
      <c r="E1010" s="7">
        <v>2324.147453</v>
      </c>
    </row>
    <row r="1011" spans="1:5" x14ac:dyDescent="0.3">
      <c r="A1011" t="s">
        <v>8</v>
      </c>
      <c r="B1011" t="s">
        <v>10</v>
      </c>
      <c r="C1011" s="10" t="s">
        <v>31</v>
      </c>
      <c r="D1011" t="s">
        <v>14</v>
      </c>
      <c r="E1011" s="7">
        <v>995.7721600000001</v>
      </c>
    </row>
    <row r="1012" spans="1:5" x14ac:dyDescent="0.3">
      <c r="A1012" t="s">
        <v>7</v>
      </c>
      <c r="B1012" t="s">
        <v>10</v>
      </c>
      <c r="C1012" s="10" t="s">
        <v>30</v>
      </c>
      <c r="D1012" t="s">
        <v>12</v>
      </c>
      <c r="E1012" s="7">
        <v>826.90440000000001</v>
      </c>
    </row>
    <row r="1013" spans="1:5" x14ac:dyDescent="0.3">
      <c r="A1013" t="s">
        <v>8</v>
      </c>
      <c r="B1013" t="s">
        <v>9</v>
      </c>
      <c r="C1013" s="10" t="s">
        <v>30</v>
      </c>
      <c r="D1013" t="s">
        <v>11</v>
      </c>
      <c r="E1013" s="7">
        <v>1876.7737700000002</v>
      </c>
    </row>
    <row r="1014" spans="1:5" x14ac:dyDescent="0.3">
      <c r="A1014" t="s">
        <v>7</v>
      </c>
      <c r="B1014" t="s">
        <v>10</v>
      </c>
      <c r="C1014" s="10" t="s">
        <v>32</v>
      </c>
      <c r="D1014" t="s">
        <v>11</v>
      </c>
      <c r="E1014" s="7">
        <v>3658.0282160000002</v>
      </c>
    </row>
    <row r="1015" spans="1:5" x14ac:dyDescent="0.3">
      <c r="A1015" t="s">
        <v>8</v>
      </c>
      <c r="B1015" t="s">
        <v>10</v>
      </c>
      <c r="C1015" s="10" t="s">
        <v>32</v>
      </c>
      <c r="D1015" t="s">
        <v>13</v>
      </c>
      <c r="E1015" s="7">
        <v>876.5249</v>
      </c>
    </row>
    <row r="1016" spans="1:5" x14ac:dyDescent="0.3">
      <c r="A1016" t="s">
        <v>7</v>
      </c>
      <c r="B1016" t="s">
        <v>10</v>
      </c>
      <c r="C1016" s="10" t="s">
        <v>31</v>
      </c>
      <c r="D1016" t="s">
        <v>12</v>
      </c>
      <c r="E1016" s="7">
        <v>538.35360000000003</v>
      </c>
    </row>
    <row r="1017" spans="1:5" x14ac:dyDescent="0.3">
      <c r="A1017" t="s">
        <v>8</v>
      </c>
      <c r="B1017" t="s">
        <v>10</v>
      </c>
      <c r="C1017" s="10" t="s">
        <v>31</v>
      </c>
      <c r="D1017" t="s">
        <v>13</v>
      </c>
      <c r="E1017" s="7">
        <v>1212.4992399999999</v>
      </c>
    </row>
    <row r="1018" spans="1:5" x14ac:dyDescent="0.3">
      <c r="A1018" t="s">
        <v>7</v>
      </c>
      <c r="B1018" t="s">
        <v>10</v>
      </c>
      <c r="C1018" s="10" t="s">
        <v>30</v>
      </c>
      <c r="D1018" t="s">
        <v>13</v>
      </c>
      <c r="E1018" s="7">
        <v>270.924395</v>
      </c>
    </row>
    <row r="1019" spans="1:5" x14ac:dyDescent="0.3">
      <c r="A1019" t="s">
        <v>7</v>
      </c>
      <c r="B1019" t="s">
        <v>10</v>
      </c>
      <c r="C1019" s="10" t="s">
        <v>32</v>
      </c>
      <c r="D1019" t="s">
        <v>12</v>
      </c>
      <c r="E1019" s="7">
        <v>398.79259999999999</v>
      </c>
    </row>
    <row r="1020" spans="1:5" x14ac:dyDescent="0.3">
      <c r="A1020" t="s">
        <v>7</v>
      </c>
      <c r="B1020" t="s">
        <v>10</v>
      </c>
      <c r="C1020" s="10" t="s">
        <v>33</v>
      </c>
      <c r="D1020" t="s">
        <v>13</v>
      </c>
      <c r="E1020" s="7">
        <v>1249.5290849999999</v>
      </c>
    </row>
    <row r="1021" spans="1:5" x14ac:dyDescent="0.3">
      <c r="A1021" t="s">
        <v>7</v>
      </c>
      <c r="B1021" t="s">
        <v>10</v>
      </c>
      <c r="C1021" s="10" t="s">
        <v>32</v>
      </c>
      <c r="D1021" t="s">
        <v>13</v>
      </c>
      <c r="E1021" s="7">
        <v>2601.8950519999999</v>
      </c>
    </row>
    <row r="1022" spans="1:5" x14ac:dyDescent="0.3">
      <c r="A1022" t="s">
        <v>8</v>
      </c>
      <c r="B1022" t="s">
        <v>10</v>
      </c>
      <c r="C1022" s="10" t="s">
        <v>33</v>
      </c>
      <c r="D1022" t="s">
        <v>12</v>
      </c>
      <c r="E1022" s="7">
        <v>879.85930000000008</v>
      </c>
    </row>
    <row r="1023" spans="1:5" x14ac:dyDescent="0.3">
      <c r="A1023" t="s">
        <v>7</v>
      </c>
      <c r="B1023" t="s">
        <v>9</v>
      </c>
      <c r="C1023" s="10" t="s">
        <v>32</v>
      </c>
      <c r="D1023" t="s">
        <v>11</v>
      </c>
      <c r="E1023" s="7">
        <v>3559.5589800000002</v>
      </c>
    </row>
    <row r="1024" spans="1:5" x14ac:dyDescent="0.3">
      <c r="A1024" t="s">
        <v>8</v>
      </c>
      <c r="B1024" t="s">
        <v>9</v>
      </c>
      <c r="C1024" s="10" t="s">
        <v>33</v>
      </c>
      <c r="D1024" t="s">
        <v>11</v>
      </c>
      <c r="E1024" s="7">
        <v>4221.1138200000005</v>
      </c>
    </row>
    <row r="1025" spans="1:5" x14ac:dyDescent="0.3">
      <c r="A1025" t="s">
        <v>8</v>
      </c>
      <c r="B1025" t="s">
        <v>10</v>
      </c>
      <c r="C1025" s="10" t="s">
        <v>30</v>
      </c>
      <c r="D1025" t="s">
        <v>11</v>
      </c>
      <c r="E1025" s="7">
        <v>171.10268000000002</v>
      </c>
    </row>
    <row r="1026" spans="1:5" x14ac:dyDescent="0.3">
      <c r="A1026" t="s">
        <v>7</v>
      </c>
      <c r="B1026" t="s">
        <v>10</v>
      </c>
      <c r="C1026" s="10" t="s">
        <v>34</v>
      </c>
      <c r="D1026" t="s">
        <v>11</v>
      </c>
      <c r="E1026" s="7">
        <v>856.9861800000001</v>
      </c>
    </row>
    <row r="1027" spans="1:5" x14ac:dyDescent="0.3">
      <c r="A1027" t="s">
        <v>7</v>
      </c>
      <c r="B1027" t="s">
        <v>10</v>
      </c>
      <c r="C1027" s="10" t="s">
        <v>32</v>
      </c>
      <c r="D1027" t="s">
        <v>12</v>
      </c>
      <c r="E1027" s="7">
        <v>202.01769999999999</v>
      </c>
    </row>
    <row r="1028" spans="1:5" x14ac:dyDescent="0.3">
      <c r="A1028" t="s">
        <v>8</v>
      </c>
      <c r="B1028" t="s">
        <v>9</v>
      </c>
      <c r="C1028" s="10" t="s">
        <v>31</v>
      </c>
      <c r="D1028" t="s">
        <v>13</v>
      </c>
      <c r="E1028" s="7">
        <v>1645.0894700000001</v>
      </c>
    </row>
    <row r="1029" spans="1:5" x14ac:dyDescent="0.3">
      <c r="A1029" t="s">
        <v>8</v>
      </c>
      <c r="B1029" t="s">
        <v>10</v>
      </c>
      <c r="C1029" s="10" t="s">
        <v>30</v>
      </c>
      <c r="D1029" t="s">
        <v>13</v>
      </c>
      <c r="E1029" s="7">
        <v>2159.5382290000002</v>
      </c>
    </row>
    <row r="1030" spans="1:5" x14ac:dyDescent="0.3">
      <c r="A1030" t="s">
        <v>8</v>
      </c>
      <c r="B1030" t="s">
        <v>10</v>
      </c>
      <c r="C1030" s="10" t="s">
        <v>32</v>
      </c>
      <c r="D1030" t="s">
        <v>12</v>
      </c>
      <c r="E1030" s="7">
        <v>985.04320000000007</v>
      </c>
    </row>
    <row r="1031" spans="1:5" x14ac:dyDescent="0.3">
      <c r="A1031" t="s">
        <v>7</v>
      </c>
      <c r="B1031" t="s">
        <v>10</v>
      </c>
      <c r="C1031" s="10" t="s">
        <v>29</v>
      </c>
      <c r="D1031" t="s">
        <v>14</v>
      </c>
      <c r="E1031" s="7">
        <v>687.79800999999998</v>
      </c>
    </row>
    <row r="1032" spans="1:5" x14ac:dyDescent="0.3">
      <c r="A1032" t="s">
        <v>7</v>
      </c>
      <c r="B1032" t="s">
        <v>9</v>
      </c>
      <c r="C1032" s="10" t="s">
        <v>30</v>
      </c>
      <c r="D1032" t="s">
        <v>13</v>
      </c>
      <c r="E1032" s="7">
        <v>2167.728345</v>
      </c>
    </row>
    <row r="1033" spans="1:5" x14ac:dyDescent="0.3">
      <c r="A1033" t="s">
        <v>7</v>
      </c>
      <c r="B1033" t="s">
        <v>9</v>
      </c>
      <c r="C1033" s="10" t="s">
        <v>33</v>
      </c>
      <c r="D1033" t="s">
        <v>11</v>
      </c>
      <c r="E1033" s="7">
        <v>4442.3802999999998</v>
      </c>
    </row>
    <row r="1034" spans="1:5" x14ac:dyDescent="0.3">
      <c r="A1034" t="s">
        <v>7</v>
      </c>
      <c r="B1034" t="s">
        <v>10</v>
      </c>
      <c r="C1034" s="10" t="s">
        <v>31</v>
      </c>
      <c r="D1034" t="s">
        <v>14</v>
      </c>
      <c r="E1034" s="7">
        <v>413.75227000000007</v>
      </c>
    </row>
    <row r="1035" spans="1:5" x14ac:dyDescent="0.3">
      <c r="A1035" t="s">
        <v>8</v>
      </c>
      <c r="B1035" t="s">
        <v>9</v>
      </c>
      <c r="C1035" s="10" t="s">
        <v>30</v>
      </c>
      <c r="D1035" t="s">
        <v>14</v>
      </c>
      <c r="E1035" s="7">
        <v>1374.787235</v>
      </c>
    </row>
    <row r="1036" spans="1:5" x14ac:dyDescent="0.3">
      <c r="A1036" t="s">
        <v>8</v>
      </c>
      <c r="B1036" t="s">
        <v>10</v>
      </c>
      <c r="C1036" s="10" t="s">
        <v>33</v>
      </c>
      <c r="D1036" t="s">
        <v>13</v>
      </c>
      <c r="E1036" s="7">
        <v>1295.00712</v>
      </c>
    </row>
    <row r="1037" spans="1:5" x14ac:dyDescent="0.3">
      <c r="A1037" t="s">
        <v>7</v>
      </c>
      <c r="B1037" t="s">
        <v>10</v>
      </c>
      <c r="C1037" s="10" t="s">
        <v>30</v>
      </c>
      <c r="D1037" t="s">
        <v>12</v>
      </c>
      <c r="E1037" s="7">
        <v>1209.4477999999999</v>
      </c>
    </row>
    <row r="1038" spans="1:5" x14ac:dyDescent="0.3">
      <c r="A1038" t="s">
        <v>8</v>
      </c>
      <c r="B1038" t="s">
        <v>9</v>
      </c>
      <c r="C1038" s="10" t="s">
        <v>33</v>
      </c>
      <c r="D1038" t="s">
        <v>11</v>
      </c>
      <c r="E1038" s="7">
        <v>3748.4449300000001</v>
      </c>
    </row>
    <row r="1039" spans="1:5" x14ac:dyDescent="0.3">
      <c r="A1039" t="s">
        <v>7</v>
      </c>
      <c r="B1039" t="s">
        <v>9</v>
      </c>
      <c r="C1039" s="10" t="s">
        <v>32</v>
      </c>
      <c r="D1039" t="s">
        <v>13</v>
      </c>
      <c r="E1039" s="7">
        <v>3972.5518050000001</v>
      </c>
    </row>
    <row r="1040" spans="1:5" x14ac:dyDescent="0.3">
      <c r="A1040" t="s">
        <v>8</v>
      </c>
      <c r="B1040" t="s">
        <v>10</v>
      </c>
      <c r="C1040" s="10" t="s">
        <v>31</v>
      </c>
      <c r="D1040" t="s">
        <v>14</v>
      </c>
      <c r="E1040" s="7">
        <v>225.08351999999999</v>
      </c>
    </row>
    <row r="1041" spans="1:5" x14ac:dyDescent="0.3">
      <c r="A1041" t="s">
        <v>8</v>
      </c>
      <c r="B1041" t="s">
        <v>10</v>
      </c>
      <c r="C1041" s="10" t="s">
        <v>31</v>
      </c>
      <c r="D1041" t="s">
        <v>13</v>
      </c>
      <c r="E1041" s="7">
        <v>2249.3659640000001</v>
      </c>
    </row>
    <row r="1042" spans="1:5" x14ac:dyDescent="0.3">
      <c r="A1042" t="s">
        <v>7</v>
      </c>
      <c r="B1042" t="s">
        <v>9</v>
      </c>
      <c r="C1042" s="10" t="s">
        <v>31</v>
      </c>
      <c r="D1042" t="s">
        <v>13</v>
      </c>
      <c r="E1042" s="7">
        <v>2023.485475</v>
      </c>
    </row>
    <row r="1043" spans="1:5" x14ac:dyDescent="0.3">
      <c r="A1043" t="s">
        <v>8</v>
      </c>
      <c r="B1043" t="s">
        <v>10</v>
      </c>
      <c r="C1043" s="10" t="s">
        <v>30</v>
      </c>
      <c r="D1043" t="s">
        <v>14</v>
      </c>
      <c r="E1043" s="7">
        <v>170.47001499999999</v>
      </c>
    </row>
    <row r="1044" spans="1:5" x14ac:dyDescent="0.3">
      <c r="A1044" t="s">
        <v>8</v>
      </c>
      <c r="B1044" t="s">
        <v>9</v>
      </c>
      <c r="C1044" s="10" t="s">
        <v>32</v>
      </c>
      <c r="D1044" t="s">
        <v>14</v>
      </c>
      <c r="E1044" s="7">
        <v>3347.5817150000003</v>
      </c>
    </row>
    <row r="1045" spans="1:5" x14ac:dyDescent="0.3">
      <c r="A1045" t="s">
        <v>7</v>
      </c>
      <c r="B1045" t="s">
        <v>10</v>
      </c>
      <c r="C1045" s="10" t="s">
        <v>31</v>
      </c>
      <c r="D1045" t="s">
        <v>12</v>
      </c>
      <c r="E1045" s="7">
        <v>316.1454</v>
      </c>
    </row>
    <row r="1046" spans="1:5" x14ac:dyDescent="0.3">
      <c r="A1046" t="s">
        <v>8</v>
      </c>
      <c r="B1046" t="s">
        <v>10</v>
      </c>
      <c r="C1046" s="10" t="s">
        <v>33</v>
      </c>
      <c r="D1046" t="s">
        <v>14</v>
      </c>
      <c r="E1046" s="7">
        <v>1139.406555</v>
      </c>
    </row>
    <row r="1047" spans="1:5" x14ac:dyDescent="0.3">
      <c r="A1047" t="s">
        <v>7</v>
      </c>
      <c r="B1047" t="s">
        <v>9</v>
      </c>
      <c r="C1047" s="10" t="s">
        <v>30</v>
      </c>
      <c r="D1047" t="s">
        <v>13</v>
      </c>
      <c r="E1047" s="7">
        <v>2188.0819999999999</v>
      </c>
    </row>
    <row r="1048" spans="1:5" x14ac:dyDescent="0.3">
      <c r="A1048" t="s">
        <v>7</v>
      </c>
      <c r="B1048" t="s">
        <v>10</v>
      </c>
      <c r="C1048" s="10" t="s">
        <v>31</v>
      </c>
      <c r="D1048" t="s">
        <v>14</v>
      </c>
      <c r="E1048" s="7">
        <v>732.50482</v>
      </c>
    </row>
    <row r="1049" spans="1:5" x14ac:dyDescent="0.3">
      <c r="A1049" t="s">
        <v>8</v>
      </c>
      <c r="B1049" t="s">
        <v>9</v>
      </c>
      <c r="C1049" s="10" t="s">
        <v>34</v>
      </c>
      <c r="D1049" t="s">
        <v>11</v>
      </c>
      <c r="E1049" s="7">
        <v>4450.1398200000003</v>
      </c>
    </row>
    <row r="1050" spans="1:5" x14ac:dyDescent="0.3">
      <c r="A1050" t="s">
        <v>7</v>
      </c>
      <c r="B1050" t="s">
        <v>10</v>
      </c>
      <c r="C1050" s="10" t="s">
        <v>30</v>
      </c>
      <c r="D1050" t="s">
        <v>13</v>
      </c>
      <c r="E1050" s="7">
        <v>359.41708499999999</v>
      </c>
    </row>
    <row r="1051" spans="1:5" x14ac:dyDescent="0.3">
      <c r="A1051" t="s">
        <v>8</v>
      </c>
      <c r="B1051" t="s">
        <v>9</v>
      </c>
      <c r="C1051" s="10" t="s">
        <v>32</v>
      </c>
      <c r="D1051" t="s">
        <v>12</v>
      </c>
      <c r="E1051" s="7">
        <v>3972.7614000000003</v>
      </c>
    </row>
    <row r="1052" spans="1:5" x14ac:dyDescent="0.3">
      <c r="A1052" t="s">
        <v>7</v>
      </c>
      <c r="B1052" t="s">
        <v>10</v>
      </c>
      <c r="C1052" s="10" t="s">
        <v>33</v>
      </c>
      <c r="D1052" t="s">
        <v>13</v>
      </c>
      <c r="E1052" s="7">
        <v>802.31354499999998</v>
      </c>
    </row>
    <row r="1053" spans="1:5" x14ac:dyDescent="0.3">
      <c r="A1053" t="s">
        <v>8</v>
      </c>
      <c r="B1053" t="s">
        <v>10</v>
      </c>
      <c r="C1053" s="10" t="s">
        <v>31</v>
      </c>
      <c r="D1053" t="s">
        <v>14</v>
      </c>
      <c r="E1053" s="7">
        <v>1439.45579</v>
      </c>
    </row>
    <row r="1054" spans="1:5" x14ac:dyDescent="0.3">
      <c r="A1054" t="s">
        <v>8</v>
      </c>
      <c r="B1054" t="s">
        <v>10</v>
      </c>
      <c r="C1054" s="10" t="s">
        <v>31</v>
      </c>
      <c r="D1054" t="s">
        <v>14</v>
      </c>
      <c r="E1054" s="7">
        <v>928.80267000000003</v>
      </c>
    </row>
    <row r="1055" spans="1:5" x14ac:dyDescent="0.3">
      <c r="A1055" t="s">
        <v>8</v>
      </c>
      <c r="B1055" t="s">
        <v>9</v>
      </c>
      <c r="C1055" s="10" t="s">
        <v>31</v>
      </c>
      <c r="D1055" t="s">
        <v>12</v>
      </c>
      <c r="E1055" s="7">
        <v>2530.9489000000003</v>
      </c>
    </row>
    <row r="1056" spans="1:5" x14ac:dyDescent="0.3">
      <c r="A1056" t="s">
        <v>7</v>
      </c>
      <c r="B1056" t="s">
        <v>10</v>
      </c>
      <c r="C1056" s="10" t="s">
        <v>30</v>
      </c>
      <c r="D1056" t="s">
        <v>13</v>
      </c>
      <c r="E1056" s="7">
        <v>335.34703000000002</v>
      </c>
    </row>
    <row r="1057" spans="1:5" x14ac:dyDescent="0.3">
      <c r="A1057" t="s">
        <v>8</v>
      </c>
      <c r="B1057" t="s">
        <v>10</v>
      </c>
      <c r="C1057" s="10" t="s">
        <v>31</v>
      </c>
      <c r="D1057" t="s">
        <v>13</v>
      </c>
      <c r="E1057" s="7">
        <v>1059.450155</v>
      </c>
    </row>
    <row r="1058" spans="1:5" x14ac:dyDescent="0.3">
      <c r="A1058" t="s">
        <v>7</v>
      </c>
      <c r="B1058" t="s">
        <v>10</v>
      </c>
      <c r="C1058" s="10" t="s">
        <v>31</v>
      </c>
      <c r="D1058" t="s">
        <v>12</v>
      </c>
      <c r="E1058" s="7">
        <v>827.75229999999988</v>
      </c>
    </row>
    <row r="1059" spans="1:5" x14ac:dyDescent="0.3">
      <c r="A1059" t="s">
        <v>7</v>
      </c>
      <c r="B1059" t="s">
        <v>10</v>
      </c>
      <c r="C1059" s="10" t="s">
        <v>32</v>
      </c>
      <c r="D1059" t="s">
        <v>11</v>
      </c>
      <c r="E1059" s="7">
        <v>1792.9303370000002</v>
      </c>
    </row>
    <row r="1060" spans="1:5" x14ac:dyDescent="0.3">
      <c r="A1060" t="s">
        <v>7</v>
      </c>
      <c r="B1060" t="s">
        <v>10</v>
      </c>
      <c r="C1060" s="10" t="s">
        <v>33</v>
      </c>
      <c r="D1060" t="s">
        <v>11</v>
      </c>
      <c r="E1060" s="7">
        <v>248.09791000000001</v>
      </c>
    </row>
    <row r="1061" spans="1:5" x14ac:dyDescent="0.3">
      <c r="A1061" t="s">
        <v>8</v>
      </c>
      <c r="B1061" t="s">
        <v>10</v>
      </c>
      <c r="C1061" s="10" t="s">
        <v>32</v>
      </c>
      <c r="D1061" t="s">
        <v>13</v>
      </c>
      <c r="E1061" s="7">
        <v>446.27218000000005</v>
      </c>
    </row>
    <row r="1062" spans="1:5" x14ac:dyDescent="0.3">
      <c r="A1062" t="s">
        <v>8</v>
      </c>
      <c r="B1062" t="s">
        <v>10</v>
      </c>
      <c r="C1062" s="10" t="s">
        <v>32</v>
      </c>
      <c r="D1062" t="s">
        <v>11</v>
      </c>
      <c r="E1062" s="7">
        <v>198.15818999999999</v>
      </c>
    </row>
    <row r="1063" spans="1:5" x14ac:dyDescent="0.3">
      <c r="A1063" t="s">
        <v>8</v>
      </c>
      <c r="B1063" t="s">
        <v>10</v>
      </c>
      <c r="C1063" s="10" t="s">
        <v>31</v>
      </c>
      <c r="D1063" t="s">
        <v>11</v>
      </c>
      <c r="E1063" s="7">
        <v>1155.42236</v>
      </c>
    </row>
    <row r="1064" spans="1:5" x14ac:dyDescent="0.3">
      <c r="A1064" t="s">
        <v>8</v>
      </c>
      <c r="B1064" t="s">
        <v>9</v>
      </c>
      <c r="C1064" s="10" t="s">
        <v>34</v>
      </c>
      <c r="D1064" t="s">
        <v>11</v>
      </c>
      <c r="E1064" s="7">
        <v>4897.0247600000002</v>
      </c>
    </row>
    <row r="1065" spans="1:5" x14ac:dyDescent="0.3">
      <c r="A1065" t="s">
        <v>8</v>
      </c>
      <c r="B1065" t="s">
        <v>10</v>
      </c>
      <c r="C1065" s="10" t="s">
        <v>31</v>
      </c>
      <c r="D1065" t="s">
        <v>13</v>
      </c>
      <c r="E1065" s="7">
        <v>654.81950500000005</v>
      </c>
    </row>
    <row r="1066" spans="1:5" x14ac:dyDescent="0.3">
      <c r="A1066" t="s">
        <v>7</v>
      </c>
      <c r="B1066" t="s">
        <v>10</v>
      </c>
      <c r="C1066" s="10" t="s">
        <v>31</v>
      </c>
      <c r="D1066" t="s">
        <v>12</v>
      </c>
      <c r="E1066" s="7">
        <v>570.88670000000002</v>
      </c>
    </row>
    <row r="1067" spans="1:5" x14ac:dyDescent="0.3">
      <c r="A1067" t="s">
        <v>7</v>
      </c>
      <c r="B1067" t="s">
        <v>10</v>
      </c>
      <c r="C1067" s="10" t="s">
        <v>31</v>
      </c>
      <c r="D1067" t="s">
        <v>12</v>
      </c>
      <c r="E1067" s="7">
        <v>704.54989999999998</v>
      </c>
    </row>
    <row r="1068" spans="1:5" x14ac:dyDescent="0.3">
      <c r="A1068" t="s">
        <v>8</v>
      </c>
      <c r="B1068" t="s">
        <v>10</v>
      </c>
      <c r="C1068" s="10" t="s">
        <v>33</v>
      </c>
      <c r="D1068" t="s">
        <v>11</v>
      </c>
      <c r="E1068" s="7">
        <v>897.81851000000006</v>
      </c>
    </row>
    <row r="1069" spans="1:5" x14ac:dyDescent="0.3">
      <c r="A1069" t="s">
        <v>8</v>
      </c>
      <c r="B1069" t="s">
        <v>10</v>
      </c>
      <c r="C1069" s="10" t="s">
        <v>34</v>
      </c>
      <c r="D1069" t="s">
        <v>14</v>
      </c>
      <c r="E1069" s="7">
        <v>575.74134500000002</v>
      </c>
    </row>
    <row r="1070" spans="1:5" x14ac:dyDescent="0.3">
      <c r="A1070" t="s">
        <v>8</v>
      </c>
      <c r="B1070" t="s">
        <v>10</v>
      </c>
      <c r="C1070" s="10" t="s">
        <v>30</v>
      </c>
      <c r="D1070" t="s">
        <v>13</v>
      </c>
      <c r="E1070" s="7">
        <v>1434.9854399999999</v>
      </c>
    </row>
    <row r="1071" spans="1:5" x14ac:dyDescent="0.3">
      <c r="A1071" t="s">
        <v>7</v>
      </c>
      <c r="B1071" t="s">
        <v>10</v>
      </c>
      <c r="C1071" s="10" t="s">
        <v>32</v>
      </c>
      <c r="D1071" t="s">
        <v>11</v>
      </c>
      <c r="E1071" s="7">
        <v>1092.8849</v>
      </c>
    </row>
    <row r="1072" spans="1:5" x14ac:dyDescent="0.3">
      <c r="A1072" t="s">
        <v>8</v>
      </c>
      <c r="B1072" t="s">
        <v>9</v>
      </c>
      <c r="C1072" s="10" t="s">
        <v>33</v>
      </c>
      <c r="D1072" t="s">
        <v>11</v>
      </c>
      <c r="E1072" s="7">
        <v>3987.1704299999997</v>
      </c>
    </row>
    <row r="1073" spans="1:5" x14ac:dyDescent="0.3">
      <c r="A1073" t="s">
        <v>8</v>
      </c>
      <c r="B1073" t="s">
        <v>10</v>
      </c>
      <c r="C1073" s="10" t="s">
        <v>32</v>
      </c>
      <c r="D1073" t="s">
        <v>14</v>
      </c>
      <c r="E1073" s="7">
        <v>1397.445555</v>
      </c>
    </row>
    <row r="1074" spans="1:5" x14ac:dyDescent="0.3">
      <c r="A1074" t="s">
        <v>8</v>
      </c>
      <c r="B1074" t="s">
        <v>10</v>
      </c>
      <c r="C1074" s="10" t="s">
        <v>32</v>
      </c>
      <c r="D1074" t="s">
        <v>13</v>
      </c>
      <c r="E1074" s="7">
        <v>190.95274499999999</v>
      </c>
    </row>
    <row r="1075" spans="1:5" x14ac:dyDescent="0.3">
      <c r="A1075" t="s">
        <v>7</v>
      </c>
      <c r="B1075" t="s">
        <v>10</v>
      </c>
      <c r="C1075" s="10" t="s">
        <v>31</v>
      </c>
      <c r="D1075" t="s">
        <v>14</v>
      </c>
      <c r="E1075" s="7">
        <v>1209.6651200000001</v>
      </c>
    </row>
    <row r="1076" spans="1:5" x14ac:dyDescent="0.3">
      <c r="A1076" t="s">
        <v>7</v>
      </c>
      <c r="B1076" t="s">
        <v>10</v>
      </c>
      <c r="C1076" s="10" t="s">
        <v>30</v>
      </c>
      <c r="D1076" t="s">
        <v>14</v>
      </c>
      <c r="E1076" s="7">
        <v>1320.4285649999999</v>
      </c>
    </row>
    <row r="1077" spans="1:5" x14ac:dyDescent="0.3">
      <c r="A1077" t="s">
        <v>7</v>
      </c>
      <c r="B1077" t="s">
        <v>10</v>
      </c>
      <c r="C1077" s="10" t="s">
        <v>31</v>
      </c>
      <c r="D1077" t="s">
        <v>11</v>
      </c>
      <c r="E1077" s="7">
        <v>456.28420999999997</v>
      </c>
    </row>
    <row r="1078" spans="1:5" x14ac:dyDescent="0.3">
      <c r="A1078" t="s">
        <v>7</v>
      </c>
      <c r="B1078" t="s">
        <v>10</v>
      </c>
      <c r="C1078" s="10" t="s">
        <v>32</v>
      </c>
      <c r="D1078" t="s">
        <v>12</v>
      </c>
      <c r="E1078" s="7">
        <v>855.13469999999995</v>
      </c>
    </row>
    <row r="1079" spans="1:5" x14ac:dyDescent="0.3">
      <c r="A1079" t="s">
        <v>8</v>
      </c>
      <c r="B1079" t="s">
        <v>10</v>
      </c>
      <c r="C1079" s="10" t="s">
        <v>31</v>
      </c>
      <c r="D1079" t="s">
        <v>14</v>
      </c>
      <c r="E1079" s="7">
        <v>210.22647000000001</v>
      </c>
    </row>
    <row r="1080" spans="1:5" x14ac:dyDescent="0.3">
      <c r="A1080" t="s">
        <v>8</v>
      </c>
      <c r="B1080" t="s">
        <v>9</v>
      </c>
      <c r="C1080" s="10" t="s">
        <v>32</v>
      </c>
      <c r="D1080" t="s">
        <v>11</v>
      </c>
      <c r="E1080" s="7">
        <v>3467.2147199999999</v>
      </c>
    </row>
    <row r="1081" spans="1:5" x14ac:dyDescent="0.3">
      <c r="A1081" t="s">
        <v>8</v>
      </c>
      <c r="B1081" t="s">
        <v>10</v>
      </c>
      <c r="C1081" s="10" t="s">
        <v>32</v>
      </c>
      <c r="D1081" t="s">
        <v>11</v>
      </c>
      <c r="E1081" s="7">
        <v>1516.15344</v>
      </c>
    </row>
    <row r="1082" spans="1:5" x14ac:dyDescent="0.3">
      <c r="A1082" t="s">
        <v>8</v>
      </c>
      <c r="B1082" t="s">
        <v>10</v>
      </c>
      <c r="C1082" s="10" t="s">
        <v>30</v>
      </c>
      <c r="D1082" t="s">
        <v>11</v>
      </c>
      <c r="E1082" s="7">
        <v>1188.4048580000001</v>
      </c>
    </row>
    <row r="1083" spans="1:5" x14ac:dyDescent="0.3">
      <c r="A1083" t="s">
        <v>8</v>
      </c>
      <c r="B1083" t="s">
        <v>10</v>
      </c>
      <c r="C1083" s="10" t="s">
        <v>31</v>
      </c>
      <c r="D1083" t="s">
        <v>13</v>
      </c>
      <c r="E1083" s="7">
        <v>445.44026500000001</v>
      </c>
    </row>
    <row r="1084" spans="1:5" x14ac:dyDescent="0.3">
      <c r="A1084" t="s">
        <v>8</v>
      </c>
      <c r="B1084" t="s">
        <v>10</v>
      </c>
      <c r="C1084" s="10" t="s">
        <v>30</v>
      </c>
      <c r="D1084" t="s">
        <v>13</v>
      </c>
      <c r="E1084" s="7">
        <v>585.59024999999997</v>
      </c>
    </row>
    <row r="1085" spans="1:5" x14ac:dyDescent="0.3">
      <c r="A1085" t="s">
        <v>8</v>
      </c>
      <c r="B1085" t="s">
        <v>10</v>
      </c>
      <c r="C1085" s="10" t="s">
        <v>32</v>
      </c>
      <c r="D1085" t="s">
        <v>12</v>
      </c>
      <c r="E1085" s="7">
        <v>407.6497</v>
      </c>
    </row>
    <row r="1086" spans="1:5" x14ac:dyDescent="0.3">
      <c r="A1086" t="s">
        <v>7</v>
      </c>
      <c r="B1086" t="s">
        <v>10</v>
      </c>
      <c r="C1086" s="10" t="s">
        <v>32</v>
      </c>
      <c r="D1086" t="s">
        <v>13</v>
      </c>
      <c r="E1086" s="7">
        <v>1501.976005</v>
      </c>
    </row>
    <row r="1087" spans="1:5" x14ac:dyDescent="0.3">
      <c r="A1087" t="s">
        <v>7</v>
      </c>
      <c r="B1087" t="s">
        <v>9</v>
      </c>
      <c r="C1087" s="10" t="s">
        <v>30</v>
      </c>
      <c r="D1087" t="s">
        <v>12</v>
      </c>
      <c r="E1087" s="7">
        <v>1902.3259999999998</v>
      </c>
    </row>
    <row r="1088" spans="1:5" x14ac:dyDescent="0.3">
      <c r="A1088" t="s">
        <v>8</v>
      </c>
      <c r="B1088" t="s">
        <v>10</v>
      </c>
      <c r="C1088" s="10" t="s">
        <v>31</v>
      </c>
      <c r="D1088" t="s">
        <v>14</v>
      </c>
      <c r="E1088" s="7">
        <v>1079.635025</v>
      </c>
    </row>
    <row r="1089" spans="1:5" x14ac:dyDescent="0.3">
      <c r="A1089" t="s">
        <v>8</v>
      </c>
      <c r="B1089" t="s">
        <v>10</v>
      </c>
      <c r="C1089" s="10" t="s">
        <v>32</v>
      </c>
      <c r="D1089" t="s">
        <v>13</v>
      </c>
      <c r="E1089" s="7">
        <v>1135.32276</v>
      </c>
    </row>
    <row r="1090" spans="1:5" x14ac:dyDescent="0.3">
      <c r="A1090" t="s">
        <v>8</v>
      </c>
      <c r="B1090" t="s">
        <v>10</v>
      </c>
      <c r="C1090" s="10" t="s">
        <v>34</v>
      </c>
      <c r="D1090" t="s">
        <v>11</v>
      </c>
      <c r="E1090" s="7">
        <v>974.89105999999992</v>
      </c>
    </row>
    <row r="1091" spans="1:5" x14ac:dyDescent="0.3">
      <c r="A1091" t="s">
        <v>8</v>
      </c>
      <c r="B1091" t="s">
        <v>10</v>
      </c>
      <c r="C1091" s="10" t="s">
        <v>30</v>
      </c>
      <c r="D1091" t="s">
        <v>12</v>
      </c>
      <c r="E1091" s="7">
        <v>1057.7086999999999</v>
      </c>
    </row>
    <row r="1092" spans="1:5" x14ac:dyDescent="0.3">
      <c r="A1092" t="s">
        <v>8</v>
      </c>
      <c r="B1092" t="s">
        <v>9</v>
      </c>
      <c r="C1092" s="10" t="s">
        <v>33</v>
      </c>
      <c r="D1092" t="s">
        <v>11</v>
      </c>
      <c r="E1092" s="7">
        <v>4167.6081100000001</v>
      </c>
    </row>
    <row r="1093" spans="1:5" x14ac:dyDescent="0.3">
      <c r="A1093" t="s">
        <v>7</v>
      </c>
      <c r="B1093" t="s">
        <v>10</v>
      </c>
      <c r="C1093" s="10" t="s">
        <v>31</v>
      </c>
      <c r="D1093" t="s">
        <v>14</v>
      </c>
      <c r="E1093" s="7">
        <v>1128.6538699999999</v>
      </c>
    </row>
    <row r="1094" spans="1:5" x14ac:dyDescent="0.3">
      <c r="A1094" t="s">
        <v>8</v>
      </c>
      <c r="B1094" t="s">
        <v>10</v>
      </c>
      <c r="C1094" s="10" t="s">
        <v>32</v>
      </c>
      <c r="D1094" t="s">
        <v>12</v>
      </c>
      <c r="E1094" s="7">
        <v>359.14800000000002</v>
      </c>
    </row>
    <row r="1095" spans="1:5" x14ac:dyDescent="0.3">
      <c r="A1095" t="s">
        <v>7</v>
      </c>
      <c r="B1095" t="s">
        <v>9</v>
      </c>
      <c r="C1095" s="10" t="s">
        <v>32</v>
      </c>
      <c r="D1095" t="s">
        <v>13</v>
      </c>
      <c r="E1095" s="7">
        <v>3390.7548000000002</v>
      </c>
    </row>
    <row r="1096" spans="1:5" x14ac:dyDescent="0.3">
      <c r="A1096" t="s">
        <v>7</v>
      </c>
      <c r="B1096" t="s">
        <v>10</v>
      </c>
      <c r="C1096" s="10" t="s">
        <v>32</v>
      </c>
      <c r="D1096" t="s">
        <v>12</v>
      </c>
      <c r="E1096" s="7">
        <v>1129.9343000000001</v>
      </c>
    </row>
    <row r="1097" spans="1:5" x14ac:dyDescent="0.3">
      <c r="A1097" t="s">
        <v>7</v>
      </c>
      <c r="B1097" t="s">
        <v>10</v>
      </c>
      <c r="C1097" s="10" t="s">
        <v>32</v>
      </c>
      <c r="D1097" t="s">
        <v>14</v>
      </c>
      <c r="E1097" s="7">
        <v>456.11885000000001</v>
      </c>
    </row>
    <row r="1098" spans="1:5" x14ac:dyDescent="0.3">
      <c r="A1098" t="s">
        <v>7</v>
      </c>
      <c r="B1098" t="s">
        <v>9</v>
      </c>
      <c r="C1098" s="10" t="s">
        <v>32</v>
      </c>
      <c r="D1098" t="s">
        <v>14</v>
      </c>
      <c r="E1098" s="7">
        <v>4464.1197400000001</v>
      </c>
    </row>
    <row r="1099" spans="1:5" x14ac:dyDescent="0.3">
      <c r="A1099" t="s">
        <v>8</v>
      </c>
      <c r="B1099" t="s">
        <v>10</v>
      </c>
      <c r="C1099" s="10" t="s">
        <v>32</v>
      </c>
      <c r="D1099" t="s">
        <v>11</v>
      </c>
      <c r="E1099" s="7">
        <v>167.46323000000001</v>
      </c>
    </row>
    <row r="1100" spans="1:5" x14ac:dyDescent="0.3">
      <c r="A1100" t="s">
        <v>7</v>
      </c>
      <c r="B1100" t="s">
        <v>10</v>
      </c>
      <c r="C1100" s="10" t="s">
        <v>32</v>
      </c>
      <c r="D1100" t="s">
        <v>14</v>
      </c>
      <c r="E1100" s="7">
        <v>2304.5566159999998</v>
      </c>
    </row>
    <row r="1101" spans="1:5" x14ac:dyDescent="0.3">
      <c r="A1101" t="s">
        <v>7</v>
      </c>
      <c r="B1101" t="s">
        <v>10</v>
      </c>
      <c r="C1101" s="10" t="s">
        <v>32</v>
      </c>
      <c r="D1101" t="s">
        <v>11</v>
      </c>
      <c r="E1101" s="7">
        <v>322.71211</v>
      </c>
    </row>
    <row r="1102" spans="1:5" x14ac:dyDescent="0.3">
      <c r="A1102" t="s">
        <v>7</v>
      </c>
      <c r="B1102" t="s">
        <v>9</v>
      </c>
      <c r="C1102" s="10" t="s">
        <v>30</v>
      </c>
      <c r="D1102" t="s">
        <v>14</v>
      </c>
      <c r="E1102" s="7">
        <v>1677.6304049999999</v>
      </c>
    </row>
    <row r="1103" spans="1:5" x14ac:dyDescent="0.3">
      <c r="A1103" t="s">
        <v>8</v>
      </c>
      <c r="B1103" t="s">
        <v>10</v>
      </c>
      <c r="C1103" s="10" t="s">
        <v>31</v>
      </c>
      <c r="D1103" t="s">
        <v>12</v>
      </c>
      <c r="E1103" s="7">
        <v>1125.3421000000001</v>
      </c>
    </row>
    <row r="1104" spans="1:5" x14ac:dyDescent="0.3">
      <c r="A1104" t="s">
        <v>8</v>
      </c>
      <c r="B1104" t="s">
        <v>10</v>
      </c>
      <c r="C1104" s="10" t="s">
        <v>33</v>
      </c>
      <c r="D1104" t="s">
        <v>11</v>
      </c>
      <c r="E1104" s="7">
        <v>347.14096000000001</v>
      </c>
    </row>
    <row r="1105" spans="1:5" x14ac:dyDescent="0.3">
      <c r="A1105" t="s">
        <v>8</v>
      </c>
      <c r="B1105" t="s">
        <v>10</v>
      </c>
      <c r="C1105" s="10" t="s">
        <v>33</v>
      </c>
      <c r="D1105" t="s">
        <v>11</v>
      </c>
      <c r="E1105" s="7">
        <v>1136.3283200000001</v>
      </c>
    </row>
    <row r="1106" spans="1:5" x14ac:dyDescent="0.3">
      <c r="A1106" t="s">
        <v>8</v>
      </c>
      <c r="B1106" t="s">
        <v>10</v>
      </c>
      <c r="C1106" s="10" t="s">
        <v>31</v>
      </c>
      <c r="D1106" t="s">
        <v>12</v>
      </c>
      <c r="E1106" s="7">
        <v>2042.060465</v>
      </c>
    </row>
    <row r="1107" spans="1:5" x14ac:dyDescent="0.3">
      <c r="A1107" t="s">
        <v>7</v>
      </c>
      <c r="B1107" t="s">
        <v>10</v>
      </c>
      <c r="C1107" s="10" t="s">
        <v>32</v>
      </c>
      <c r="D1107" t="s">
        <v>11</v>
      </c>
      <c r="E1107" s="7">
        <v>1033.8931600000001</v>
      </c>
    </row>
    <row r="1108" spans="1:5" x14ac:dyDescent="0.3">
      <c r="A1108" t="s">
        <v>7</v>
      </c>
      <c r="B1108" t="s">
        <v>10</v>
      </c>
      <c r="C1108" s="10" t="s">
        <v>31</v>
      </c>
      <c r="D1108" t="s">
        <v>13</v>
      </c>
      <c r="E1108" s="7">
        <v>898.81587500000001</v>
      </c>
    </row>
    <row r="1109" spans="1:5" x14ac:dyDescent="0.3">
      <c r="A1109" t="s">
        <v>7</v>
      </c>
      <c r="B1109" t="s">
        <v>10</v>
      </c>
      <c r="C1109" s="10" t="s">
        <v>31</v>
      </c>
      <c r="D1109" t="s">
        <v>13</v>
      </c>
      <c r="E1109" s="7">
        <v>1049.3945799999999</v>
      </c>
    </row>
    <row r="1110" spans="1:5" x14ac:dyDescent="0.3">
      <c r="A1110" t="s">
        <v>8</v>
      </c>
      <c r="B1110" t="s">
        <v>10</v>
      </c>
      <c r="C1110" s="10" t="s">
        <v>32</v>
      </c>
      <c r="D1110" t="s">
        <v>12</v>
      </c>
      <c r="E1110" s="7">
        <v>290.40880000000004</v>
      </c>
    </row>
    <row r="1111" spans="1:5" x14ac:dyDescent="0.3">
      <c r="A1111" t="s">
        <v>8</v>
      </c>
      <c r="B1111" t="s">
        <v>10</v>
      </c>
      <c r="C1111" s="10" t="s">
        <v>30</v>
      </c>
      <c r="D1111" t="s">
        <v>11</v>
      </c>
      <c r="E1111" s="7">
        <v>860.53615000000013</v>
      </c>
    </row>
    <row r="1112" spans="1:5" x14ac:dyDescent="0.3">
      <c r="A1112" t="s">
        <v>7</v>
      </c>
      <c r="B1112" t="s">
        <v>10</v>
      </c>
      <c r="C1112" s="10" t="s">
        <v>32</v>
      </c>
      <c r="D1112" t="s">
        <v>14</v>
      </c>
      <c r="E1112" s="7">
        <v>1151.2405000000001</v>
      </c>
    </row>
    <row r="1113" spans="1:5" x14ac:dyDescent="0.3">
      <c r="A1113" t="s">
        <v>8</v>
      </c>
      <c r="B1113" t="s">
        <v>9</v>
      </c>
      <c r="C1113" s="10" t="s">
        <v>33</v>
      </c>
      <c r="D1113" t="s">
        <v>11</v>
      </c>
      <c r="E1113" s="7">
        <v>4194.9244100000005</v>
      </c>
    </row>
    <row r="1114" spans="1:5" x14ac:dyDescent="0.3">
      <c r="A1114" t="s">
        <v>7</v>
      </c>
      <c r="B1114" t="s">
        <v>9</v>
      </c>
      <c r="C1114" s="10" t="s">
        <v>31</v>
      </c>
      <c r="D1114" t="s">
        <v>11</v>
      </c>
      <c r="E1114" s="7">
        <v>2418.0933500000001</v>
      </c>
    </row>
    <row r="1115" spans="1:5" x14ac:dyDescent="0.3">
      <c r="A1115" t="s">
        <v>7</v>
      </c>
      <c r="B1115" t="s">
        <v>10</v>
      </c>
      <c r="C1115" s="10" t="s">
        <v>31</v>
      </c>
      <c r="D1115" t="s">
        <v>13</v>
      </c>
      <c r="E1115" s="7">
        <v>531.21698500000002</v>
      </c>
    </row>
    <row r="1116" spans="1:5" x14ac:dyDescent="0.3">
      <c r="A1116" t="s">
        <v>8</v>
      </c>
      <c r="B1116" t="s">
        <v>10</v>
      </c>
      <c r="C1116" s="10" t="s">
        <v>30</v>
      </c>
      <c r="D1116" t="s">
        <v>14</v>
      </c>
      <c r="E1116" s="7">
        <v>239.60958999999997</v>
      </c>
    </row>
    <row r="1117" spans="1:5" x14ac:dyDescent="0.3">
      <c r="A1117" t="s">
        <v>8</v>
      </c>
      <c r="B1117" t="s">
        <v>10</v>
      </c>
      <c r="C1117" s="10" t="s">
        <v>32</v>
      </c>
      <c r="D1117" t="s">
        <v>11</v>
      </c>
      <c r="E1117" s="7">
        <v>1080.74863</v>
      </c>
    </row>
    <row r="1118" spans="1:5" x14ac:dyDescent="0.3">
      <c r="A1118" t="s">
        <v>8</v>
      </c>
      <c r="B1118" t="s">
        <v>10</v>
      </c>
      <c r="C1118" s="10" t="s">
        <v>31</v>
      </c>
      <c r="D1118" t="s">
        <v>14</v>
      </c>
      <c r="E1118" s="7">
        <v>922.24025999999992</v>
      </c>
    </row>
    <row r="1119" spans="1:5" x14ac:dyDescent="0.3">
      <c r="A1119" t="s">
        <v>8</v>
      </c>
      <c r="B1119" t="s">
        <v>9</v>
      </c>
      <c r="C1119" s="10" t="s">
        <v>32</v>
      </c>
      <c r="D1119" t="s">
        <v>11</v>
      </c>
      <c r="E1119" s="7">
        <v>3612.4573700000001</v>
      </c>
    </row>
    <row r="1120" spans="1:5" x14ac:dyDescent="0.3">
      <c r="A1120" t="s">
        <v>8</v>
      </c>
      <c r="B1120" t="s">
        <v>9</v>
      </c>
      <c r="C1120" s="10" t="s">
        <v>33</v>
      </c>
      <c r="D1120" t="s">
        <v>11</v>
      </c>
      <c r="E1120" s="7">
        <v>3828.27495</v>
      </c>
    </row>
    <row r="1121" spans="1:5" x14ac:dyDescent="0.3">
      <c r="A1121" t="s">
        <v>7</v>
      </c>
      <c r="B1121" t="s">
        <v>10</v>
      </c>
      <c r="C1121" s="10" t="s">
        <v>30</v>
      </c>
      <c r="D1121" t="s">
        <v>13</v>
      </c>
      <c r="E1121" s="7">
        <v>569.34305000000006</v>
      </c>
    </row>
    <row r="1122" spans="1:5" x14ac:dyDescent="0.3">
      <c r="A1122" t="s">
        <v>7</v>
      </c>
      <c r="B1122" t="s">
        <v>9</v>
      </c>
      <c r="C1122" s="10" t="s">
        <v>32</v>
      </c>
      <c r="D1122" t="s">
        <v>12</v>
      </c>
      <c r="E1122" s="7">
        <v>3416.6273000000001</v>
      </c>
    </row>
    <row r="1123" spans="1:5" x14ac:dyDescent="0.3">
      <c r="A1123" t="s">
        <v>8</v>
      </c>
      <c r="B1123" t="s">
        <v>10</v>
      </c>
      <c r="C1123" s="10" t="s">
        <v>33</v>
      </c>
      <c r="D1123" t="s">
        <v>11</v>
      </c>
      <c r="E1123" s="7">
        <v>834.71643000000006</v>
      </c>
    </row>
    <row r="1124" spans="1:5" x14ac:dyDescent="0.3">
      <c r="A1124" t="s">
        <v>7</v>
      </c>
      <c r="B1124" t="s">
        <v>9</v>
      </c>
      <c r="C1124" s="10" t="s">
        <v>33</v>
      </c>
      <c r="D1124" t="s">
        <v>13</v>
      </c>
      <c r="E1124" s="7">
        <v>4666.1442399999996</v>
      </c>
    </row>
    <row r="1125" spans="1:5" x14ac:dyDescent="0.3">
      <c r="A1125" t="s">
        <v>7</v>
      </c>
      <c r="B1125" t="s">
        <v>10</v>
      </c>
      <c r="C1125" s="10" t="s">
        <v>32</v>
      </c>
      <c r="D1125" t="s">
        <v>14</v>
      </c>
      <c r="E1125" s="7">
        <v>1890.3491409999999</v>
      </c>
    </row>
    <row r="1126" spans="1:5" x14ac:dyDescent="0.3">
      <c r="A1126" t="s">
        <v>7</v>
      </c>
      <c r="B1126" t="s">
        <v>9</v>
      </c>
      <c r="C1126" s="10" t="s">
        <v>34</v>
      </c>
      <c r="D1126" t="s">
        <v>14</v>
      </c>
      <c r="E1126" s="7">
        <v>4090.4199500000004</v>
      </c>
    </row>
    <row r="1127" spans="1:5" x14ac:dyDescent="0.3">
      <c r="A1127" t="s">
        <v>7</v>
      </c>
      <c r="B1127" t="s">
        <v>10</v>
      </c>
      <c r="C1127" s="10" t="s">
        <v>31</v>
      </c>
      <c r="D1127" t="s">
        <v>13</v>
      </c>
      <c r="E1127" s="7">
        <v>1425.46082</v>
      </c>
    </row>
    <row r="1128" spans="1:5" x14ac:dyDescent="0.3">
      <c r="A1128" t="s">
        <v>8</v>
      </c>
      <c r="B1128" t="s">
        <v>10</v>
      </c>
      <c r="C1128" s="10" t="s">
        <v>31</v>
      </c>
      <c r="D1128" t="s">
        <v>12</v>
      </c>
      <c r="E1128" s="7">
        <v>1021.4636</v>
      </c>
    </row>
    <row r="1129" spans="1:5" x14ac:dyDescent="0.3">
      <c r="A1129" t="s">
        <v>7</v>
      </c>
      <c r="B1129" t="s">
        <v>10</v>
      </c>
      <c r="C1129" s="10" t="s">
        <v>33</v>
      </c>
      <c r="D1129" t="s">
        <v>11</v>
      </c>
      <c r="E1129" s="7">
        <v>583.65204000000006</v>
      </c>
    </row>
    <row r="1130" spans="1:5" x14ac:dyDescent="0.3">
      <c r="A1130" t="s">
        <v>8</v>
      </c>
      <c r="B1130" t="s">
        <v>10</v>
      </c>
      <c r="C1130" s="10" t="s">
        <v>32</v>
      </c>
      <c r="D1130" t="s">
        <v>12</v>
      </c>
      <c r="E1130" s="7">
        <v>1435.8364369999999</v>
      </c>
    </row>
    <row r="1131" spans="1:5" x14ac:dyDescent="0.3">
      <c r="A1131" t="s">
        <v>7</v>
      </c>
      <c r="B1131" t="s">
        <v>10</v>
      </c>
      <c r="C1131" s="10" t="s">
        <v>30</v>
      </c>
      <c r="D1131" t="s">
        <v>12</v>
      </c>
      <c r="E1131" s="7">
        <v>172.8897</v>
      </c>
    </row>
    <row r="1132" spans="1:5" x14ac:dyDescent="0.3">
      <c r="A1132" t="s">
        <v>7</v>
      </c>
      <c r="B1132" t="s">
        <v>10</v>
      </c>
      <c r="C1132" s="10" t="s">
        <v>30</v>
      </c>
      <c r="D1132" t="s">
        <v>11</v>
      </c>
      <c r="E1132" s="7">
        <v>858.23022999999989</v>
      </c>
    </row>
    <row r="1133" spans="1:5" x14ac:dyDescent="0.3">
      <c r="A1133" t="s">
        <v>8</v>
      </c>
      <c r="B1133" t="s">
        <v>10</v>
      </c>
      <c r="C1133" s="10" t="s">
        <v>34</v>
      </c>
      <c r="D1133" t="s">
        <v>12</v>
      </c>
      <c r="E1133" s="7">
        <v>369.34280000000001</v>
      </c>
    </row>
    <row r="1134" spans="1:5" x14ac:dyDescent="0.3">
      <c r="A1134" t="s">
        <v>8</v>
      </c>
      <c r="B1134" t="s">
        <v>10</v>
      </c>
      <c r="C1134" s="10" t="s">
        <v>34</v>
      </c>
      <c r="D1134" t="s">
        <v>14</v>
      </c>
      <c r="E1134" s="7">
        <v>2070.9020339999997</v>
      </c>
    </row>
    <row r="1135" spans="1:5" x14ac:dyDescent="0.3">
      <c r="A1135" t="s">
        <v>7</v>
      </c>
      <c r="B1135" t="s">
        <v>10</v>
      </c>
      <c r="C1135" s="10" t="s">
        <v>30</v>
      </c>
      <c r="D1135" t="s">
        <v>13</v>
      </c>
      <c r="E1135" s="7">
        <v>999.10376500000007</v>
      </c>
    </row>
    <row r="1136" spans="1:5" x14ac:dyDescent="0.3">
      <c r="A1136" t="s">
        <v>8</v>
      </c>
      <c r="B1136" t="s">
        <v>10</v>
      </c>
      <c r="C1136" s="10" t="s">
        <v>32</v>
      </c>
      <c r="D1136" t="s">
        <v>13</v>
      </c>
      <c r="E1136" s="7">
        <v>1967.3335729999999</v>
      </c>
    </row>
    <row r="1137" spans="1:5" x14ac:dyDescent="0.3">
      <c r="A1137" t="s">
        <v>7</v>
      </c>
      <c r="B1137" t="s">
        <v>10</v>
      </c>
      <c r="C1137" s="10" t="s">
        <v>31</v>
      </c>
      <c r="D1137" t="s">
        <v>13</v>
      </c>
      <c r="E1137" s="7">
        <v>1108.5586799999999</v>
      </c>
    </row>
    <row r="1138" spans="1:5" x14ac:dyDescent="0.3">
      <c r="A1138" t="s">
        <v>7</v>
      </c>
      <c r="B1138" t="s">
        <v>10</v>
      </c>
      <c r="C1138" s="10" t="s">
        <v>31</v>
      </c>
      <c r="D1138" t="s">
        <v>12</v>
      </c>
      <c r="E1138" s="7">
        <v>762.35180000000003</v>
      </c>
    </row>
    <row r="1139" spans="1:5" x14ac:dyDescent="0.3">
      <c r="A1139" t="s">
        <v>7</v>
      </c>
      <c r="B1139" t="s">
        <v>10</v>
      </c>
      <c r="C1139" s="10" t="s">
        <v>30</v>
      </c>
      <c r="D1139" t="s">
        <v>13</v>
      </c>
      <c r="E1139" s="7">
        <v>317.62876999999997</v>
      </c>
    </row>
    <row r="1140" spans="1:5" x14ac:dyDescent="0.3">
      <c r="A1140" t="s">
        <v>8</v>
      </c>
      <c r="B1140" t="s">
        <v>10</v>
      </c>
      <c r="C1140" s="10" t="s">
        <v>32</v>
      </c>
      <c r="D1140" t="s">
        <v>11</v>
      </c>
      <c r="E1140" s="7">
        <v>370.43545</v>
      </c>
    </row>
    <row r="1141" spans="1:5" x14ac:dyDescent="0.3">
      <c r="A1141" t="s">
        <v>7</v>
      </c>
      <c r="B1141" t="s">
        <v>9</v>
      </c>
      <c r="C1141" s="10" t="s">
        <v>32</v>
      </c>
      <c r="D1141" t="s">
        <v>13</v>
      </c>
      <c r="E1141" s="7">
        <v>3689.8733079999997</v>
      </c>
    </row>
    <row r="1142" spans="1:5" x14ac:dyDescent="0.3">
      <c r="A1142" t="s">
        <v>8</v>
      </c>
      <c r="B1142" t="s">
        <v>10</v>
      </c>
      <c r="C1142" s="10" t="s">
        <v>33</v>
      </c>
      <c r="D1142" t="s">
        <v>11</v>
      </c>
      <c r="E1142" s="7">
        <v>904.80273</v>
      </c>
    </row>
    <row r="1143" spans="1:5" x14ac:dyDescent="0.3">
      <c r="A1143" t="s">
        <v>7</v>
      </c>
      <c r="B1143" t="s">
        <v>10</v>
      </c>
      <c r="C1143" s="10" t="s">
        <v>32</v>
      </c>
      <c r="D1143" t="s">
        <v>12</v>
      </c>
      <c r="E1143" s="7">
        <v>795.45169999999996</v>
      </c>
    </row>
    <row r="1144" spans="1:5" x14ac:dyDescent="0.3">
      <c r="A1144" t="s">
        <v>7</v>
      </c>
      <c r="B1144" t="s">
        <v>10</v>
      </c>
      <c r="C1144" s="10" t="s">
        <v>30</v>
      </c>
      <c r="D1144" t="s">
        <v>11</v>
      </c>
      <c r="E1144" s="7">
        <v>2711.7993780000002</v>
      </c>
    </row>
    <row r="1145" spans="1:5" x14ac:dyDescent="0.3">
      <c r="A1145" t="s">
        <v>8</v>
      </c>
      <c r="B1145" t="s">
        <v>10</v>
      </c>
      <c r="C1145" s="10" t="s">
        <v>32</v>
      </c>
      <c r="D1145" t="s">
        <v>11</v>
      </c>
      <c r="E1145" s="7">
        <v>633.80755999999997</v>
      </c>
    </row>
    <row r="1146" spans="1:5" x14ac:dyDescent="0.3">
      <c r="A1146" t="s">
        <v>8</v>
      </c>
      <c r="B1146" t="s">
        <v>10</v>
      </c>
      <c r="C1146" s="10" t="s">
        <v>32</v>
      </c>
      <c r="D1146" t="s">
        <v>12</v>
      </c>
      <c r="E1146" s="7">
        <v>963.03970000000004</v>
      </c>
    </row>
    <row r="1147" spans="1:5" x14ac:dyDescent="0.3">
      <c r="A1147" t="s">
        <v>8</v>
      </c>
      <c r="B1147" t="s">
        <v>10</v>
      </c>
      <c r="C1147" s="10" t="s">
        <v>32</v>
      </c>
      <c r="D1147" t="s">
        <v>13</v>
      </c>
      <c r="E1147" s="7">
        <v>1128.9109249999999</v>
      </c>
    </row>
    <row r="1148" spans="1:5" x14ac:dyDescent="0.3">
      <c r="A1148" t="s">
        <v>8</v>
      </c>
      <c r="B1148" t="s">
        <v>9</v>
      </c>
      <c r="C1148" s="10" t="s">
        <v>32</v>
      </c>
      <c r="D1148" t="s">
        <v>12</v>
      </c>
      <c r="E1148" s="7">
        <v>5259.0829389999999</v>
      </c>
    </row>
    <row r="1149" spans="1:5" x14ac:dyDescent="0.3">
      <c r="A1149" t="s">
        <v>7</v>
      </c>
      <c r="B1149" t="s">
        <v>10</v>
      </c>
      <c r="C1149" s="10" t="s">
        <v>32</v>
      </c>
      <c r="D1149" t="s">
        <v>13</v>
      </c>
      <c r="E1149" s="7">
        <v>226.15688</v>
      </c>
    </row>
    <row r="1150" spans="1:5" x14ac:dyDescent="0.3">
      <c r="A1150" t="s">
        <v>8</v>
      </c>
      <c r="B1150" t="s">
        <v>10</v>
      </c>
      <c r="C1150" s="10" t="s">
        <v>30</v>
      </c>
      <c r="D1150" t="s">
        <v>12</v>
      </c>
      <c r="E1150" s="7">
        <v>1079.1959999999999</v>
      </c>
    </row>
    <row r="1151" spans="1:5" x14ac:dyDescent="0.3">
      <c r="A1151" t="s">
        <v>8</v>
      </c>
      <c r="B1151" t="s">
        <v>10</v>
      </c>
      <c r="C1151" s="10" t="s">
        <v>32</v>
      </c>
      <c r="D1151" t="s">
        <v>12</v>
      </c>
      <c r="E1151" s="7">
        <v>597.97309999999993</v>
      </c>
    </row>
    <row r="1152" spans="1:5" x14ac:dyDescent="0.3">
      <c r="A1152" t="s">
        <v>7</v>
      </c>
      <c r="B1152" t="s">
        <v>10</v>
      </c>
      <c r="C1152" s="10" t="s">
        <v>32</v>
      </c>
      <c r="D1152" t="s">
        <v>14</v>
      </c>
      <c r="E1152" s="7">
        <v>220.37359499999997</v>
      </c>
    </row>
    <row r="1153" spans="1:5" x14ac:dyDescent="0.3">
      <c r="A1153" t="s">
        <v>7</v>
      </c>
      <c r="B1153" t="s">
        <v>10</v>
      </c>
      <c r="C1153" s="10" t="s">
        <v>33</v>
      </c>
      <c r="D1153" t="s">
        <v>13</v>
      </c>
      <c r="E1153" s="7">
        <v>1223.58392</v>
      </c>
    </row>
    <row r="1154" spans="1:5" x14ac:dyDescent="0.3">
      <c r="A1154" t="s">
        <v>7</v>
      </c>
      <c r="B1154" t="s">
        <v>9</v>
      </c>
      <c r="C1154" s="10" t="s">
        <v>32</v>
      </c>
      <c r="D1154" t="s">
        <v>11</v>
      </c>
      <c r="E1154" s="7">
        <v>4094.1285400000002</v>
      </c>
    </row>
    <row r="1155" spans="1:5" x14ac:dyDescent="0.3">
      <c r="A1155" t="s">
        <v>7</v>
      </c>
      <c r="B1155" t="s">
        <v>10</v>
      </c>
      <c r="C1155" s="10" t="s">
        <v>33</v>
      </c>
      <c r="D1155" t="s">
        <v>13</v>
      </c>
      <c r="E1155" s="7">
        <v>563.04578500000002</v>
      </c>
    </row>
    <row r="1156" spans="1:5" x14ac:dyDescent="0.3">
      <c r="A1156" t="s">
        <v>7</v>
      </c>
      <c r="B1156" t="s">
        <v>10</v>
      </c>
      <c r="C1156" s="10" t="s">
        <v>31</v>
      </c>
      <c r="D1156" t="s">
        <v>13</v>
      </c>
      <c r="E1156" s="7">
        <v>1101.51747</v>
      </c>
    </row>
    <row r="1157" spans="1:5" x14ac:dyDescent="0.3">
      <c r="A1157" t="s">
        <v>7</v>
      </c>
      <c r="B1157" t="s">
        <v>10</v>
      </c>
      <c r="C1157" s="10" t="s">
        <v>30</v>
      </c>
      <c r="D1157" t="s">
        <v>14</v>
      </c>
      <c r="E1157" s="7">
        <v>722.82156499999996</v>
      </c>
    </row>
    <row r="1158" spans="1:5" x14ac:dyDescent="0.3">
      <c r="A1158" t="s">
        <v>8</v>
      </c>
      <c r="B1158" t="s">
        <v>9</v>
      </c>
      <c r="C1158" s="10" t="s">
        <v>34</v>
      </c>
      <c r="D1158" t="s">
        <v>11</v>
      </c>
      <c r="E1158" s="7">
        <v>3972.2746200000001</v>
      </c>
    </row>
    <row r="1159" spans="1:5" x14ac:dyDescent="0.3">
      <c r="A1159" t="s">
        <v>7</v>
      </c>
      <c r="B1159" t="s">
        <v>10</v>
      </c>
      <c r="C1159" s="10" t="s">
        <v>30</v>
      </c>
      <c r="D1159" t="s">
        <v>13</v>
      </c>
      <c r="E1159" s="7">
        <v>1442.607385</v>
      </c>
    </row>
    <row r="1160" spans="1:5" x14ac:dyDescent="0.3">
      <c r="A1160" t="s">
        <v>7</v>
      </c>
      <c r="B1160" t="s">
        <v>10</v>
      </c>
      <c r="C1160" s="10" t="s">
        <v>32</v>
      </c>
      <c r="D1160" t="s">
        <v>14</v>
      </c>
      <c r="E1160" s="7">
        <v>245.97201000000001</v>
      </c>
    </row>
    <row r="1161" spans="1:5" x14ac:dyDescent="0.3">
      <c r="A1161" t="s">
        <v>7</v>
      </c>
      <c r="B1161" t="s">
        <v>10</v>
      </c>
      <c r="C1161" s="10" t="s">
        <v>34</v>
      </c>
      <c r="D1161" t="s">
        <v>12</v>
      </c>
      <c r="E1161" s="7">
        <v>398.98410000000001</v>
      </c>
    </row>
    <row r="1162" spans="1:5" x14ac:dyDescent="0.3">
      <c r="A1162" t="s">
        <v>7</v>
      </c>
      <c r="B1162" t="s">
        <v>10</v>
      </c>
      <c r="C1162" s="10" t="s">
        <v>32</v>
      </c>
      <c r="D1162" t="s">
        <v>13</v>
      </c>
      <c r="E1162" s="7">
        <v>772.72532000000001</v>
      </c>
    </row>
    <row r="1163" spans="1:5" x14ac:dyDescent="0.3">
      <c r="A1163" t="s">
        <v>8</v>
      </c>
      <c r="B1163" t="s">
        <v>10</v>
      </c>
      <c r="C1163" s="10" t="s">
        <v>34</v>
      </c>
      <c r="D1163" t="s">
        <v>11</v>
      </c>
      <c r="E1163" s="7">
        <v>512.41886999999997</v>
      </c>
    </row>
    <row r="1164" spans="1:5" x14ac:dyDescent="0.3">
      <c r="A1164" t="s">
        <v>8</v>
      </c>
      <c r="B1164" t="s">
        <v>10</v>
      </c>
      <c r="C1164" s="10" t="s">
        <v>33</v>
      </c>
      <c r="D1164" t="s">
        <v>11</v>
      </c>
      <c r="E1164" s="7">
        <v>1896.317192</v>
      </c>
    </row>
    <row r="1165" spans="1:5" x14ac:dyDescent="0.3">
      <c r="A1165" t="s">
        <v>7</v>
      </c>
      <c r="B1165" t="s">
        <v>10</v>
      </c>
      <c r="C1165" s="10" t="s">
        <v>31</v>
      </c>
      <c r="D1165" t="s">
        <v>14</v>
      </c>
      <c r="E1165" s="7">
        <v>220.08308499999998</v>
      </c>
    </row>
    <row r="1166" spans="1:5" x14ac:dyDescent="0.3">
      <c r="A1166" t="s">
        <v>7</v>
      </c>
      <c r="B1166" t="s">
        <v>10</v>
      </c>
      <c r="C1166" s="10" t="s">
        <v>31</v>
      </c>
      <c r="D1166" t="s">
        <v>13</v>
      </c>
      <c r="E1166" s="7">
        <v>715.35538999999994</v>
      </c>
    </row>
    <row r="1167" spans="1:5" x14ac:dyDescent="0.3">
      <c r="A1167" t="s">
        <v>7</v>
      </c>
      <c r="B1167" t="s">
        <v>10</v>
      </c>
      <c r="C1167" s="10" t="s">
        <v>31</v>
      </c>
      <c r="D1167" t="s">
        <v>14</v>
      </c>
      <c r="E1167" s="7">
        <v>522.79887500000007</v>
      </c>
    </row>
    <row r="1168" spans="1:5" x14ac:dyDescent="0.3">
      <c r="A1168" t="s">
        <v>8</v>
      </c>
      <c r="B1168" t="s">
        <v>10</v>
      </c>
      <c r="C1168" s="10" t="s">
        <v>34</v>
      </c>
      <c r="D1168" t="s">
        <v>11</v>
      </c>
      <c r="E1168" s="7">
        <v>1098.2501299999999</v>
      </c>
    </row>
    <row r="1169" spans="1:5" x14ac:dyDescent="0.3">
      <c r="A1169" t="s">
        <v>7</v>
      </c>
      <c r="B1169" t="s">
        <v>10</v>
      </c>
      <c r="C1169" s="10" t="s">
        <v>30</v>
      </c>
      <c r="D1169" t="s">
        <v>12</v>
      </c>
      <c r="E1169" s="7">
        <v>452.9477</v>
      </c>
    </row>
    <row r="1170" spans="1:5" x14ac:dyDescent="0.3">
      <c r="A1170" t="s">
        <v>8</v>
      </c>
      <c r="B1170" t="s">
        <v>10</v>
      </c>
      <c r="C1170" s="10" t="s">
        <v>33</v>
      </c>
      <c r="D1170" t="s">
        <v>12</v>
      </c>
      <c r="E1170" s="7">
        <v>467.06400000000002</v>
      </c>
    </row>
    <row r="1171" spans="1:5" x14ac:dyDescent="0.3">
      <c r="A1171" t="s">
        <v>7</v>
      </c>
      <c r="B1171" t="s">
        <v>10</v>
      </c>
      <c r="C1171" s="10" t="s">
        <v>32</v>
      </c>
      <c r="D1171" t="s">
        <v>13</v>
      </c>
      <c r="E1171" s="7">
        <v>611.23529500000006</v>
      </c>
    </row>
    <row r="1172" spans="1:5" x14ac:dyDescent="0.3">
      <c r="A1172" t="s">
        <v>8</v>
      </c>
      <c r="B1172" t="s">
        <v>9</v>
      </c>
      <c r="C1172" s="10" t="s">
        <v>31</v>
      </c>
      <c r="D1172" t="s">
        <v>14</v>
      </c>
      <c r="E1172" s="7">
        <v>1717.8682400000002</v>
      </c>
    </row>
    <row r="1173" spans="1:5" x14ac:dyDescent="0.3">
      <c r="A1173" t="s">
        <v>7</v>
      </c>
      <c r="B1173" t="s">
        <v>9</v>
      </c>
      <c r="C1173" s="10" t="s">
        <v>31</v>
      </c>
      <c r="D1173" t="s">
        <v>12</v>
      </c>
      <c r="E1173" s="7">
        <v>2247.8599999999997</v>
      </c>
    </row>
    <row r="1174" spans="1:5" x14ac:dyDescent="0.3">
      <c r="A1174" t="s">
        <v>7</v>
      </c>
      <c r="B1174" t="s">
        <v>10</v>
      </c>
      <c r="C1174" s="10" t="s">
        <v>34</v>
      </c>
      <c r="D1174" t="s">
        <v>11</v>
      </c>
      <c r="E1174" s="7">
        <v>1109.36229</v>
      </c>
    </row>
    <row r="1175" spans="1:5" x14ac:dyDescent="0.3">
      <c r="A1175" t="s">
        <v>8</v>
      </c>
      <c r="B1175" t="s">
        <v>10</v>
      </c>
      <c r="C1175" s="10" t="s">
        <v>31</v>
      </c>
      <c r="D1175" t="s">
        <v>13</v>
      </c>
      <c r="E1175" s="7">
        <v>645.78433999999993</v>
      </c>
    </row>
    <row r="1176" spans="1:5" x14ac:dyDescent="0.3">
      <c r="A1176" t="s">
        <v>8</v>
      </c>
      <c r="B1176" t="s">
        <v>10</v>
      </c>
      <c r="C1176" s="10" t="s">
        <v>32</v>
      </c>
      <c r="D1176" t="s">
        <v>13</v>
      </c>
      <c r="E1176" s="7">
        <v>443.39159000000001</v>
      </c>
    </row>
    <row r="1177" spans="1:5" x14ac:dyDescent="0.3">
      <c r="A1177" t="s">
        <v>7</v>
      </c>
      <c r="B1177" t="s">
        <v>10</v>
      </c>
      <c r="C1177" s="10" t="s">
        <v>31</v>
      </c>
      <c r="D1177" t="s">
        <v>12</v>
      </c>
      <c r="E1177" s="7">
        <v>215.43609999999998</v>
      </c>
    </row>
    <row r="1178" spans="1:5" x14ac:dyDescent="0.3">
      <c r="A1178" t="s">
        <v>7</v>
      </c>
      <c r="B1178" t="s">
        <v>9</v>
      </c>
      <c r="C1178" s="10" t="s">
        <v>30</v>
      </c>
      <c r="D1178" t="s">
        <v>13</v>
      </c>
      <c r="E1178" s="7">
        <v>2388.7662700000001</v>
      </c>
    </row>
    <row r="1179" spans="1:5" x14ac:dyDescent="0.3">
      <c r="A1179" t="s">
        <v>7</v>
      </c>
      <c r="B1179" t="s">
        <v>10</v>
      </c>
      <c r="C1179" s="10" t="s">
        <v>31</v>
      </c>
      <c r="D1179" t="s">
        <v>12</v>
      </c>
      <c r="E1179" s="7">
        <v>649.68860000000006</v>
      </c>
    </row>
    <row r="1180" spans="1:5" x14ac:dyDescent="0.3">
      <c r="A1180" t="s">
        <v>7</v>
      </c>
      <c r="B1180" t="s">
        <v>10</v>
      </c>
      <c r="C1180" s="10" t="s">
        <v>32</v>
      </c>
      <c r="D1180" t="s">
        <v>14</v>
      </c>
      <c r="E1180" s="7">
        <v>289.94893500000001</v>
      </c>
    </row>
    <row r="1181" spans="1:5" x14ac:dyDescent="0.3">
      <c r="A1181" t="s">
        <v>8</v>
      </c>
      <c r="B1181" t="s">
        <v>9</v>
      </c>
      <c r="C1181" s="10" t="s">
        <v>31</v>
      </c>
      <c r="D1181" t="s">
        <v>11</v>
      </c>
      <c r="E1181" s="7">
        <v>1935.0368900000001</v>
      </c>
    </row>
    <row r="1182" spans="1:5" x14ac:dyDescent="0.3">
      <c r="A1182" t="s">
        <v>7</v>
      </c>
      <c r="B1182" t="s">
        <v>10</v>
      </c>
      <c r="C1182" s="10" t="s">
        <v>34</v>
      </c>
      <c r="D1182" t="s">
        <v>14</v>
      </c>
      <c r="E1182" s="7">
        <v>765.07737500000007</v>
      </c>
    </row>
    <row r="1183" spans="1:5" x14ac:dyDescent="0.3">
      <c r="A1183" t="s">
        <v>7</v>
      </c>
      <c r="B1183" t="s">
        <v>10</v>
      </c>
      <c r="C1183" s="10" t="s">
        <v>31</v>
      </c>
      <c r="D1183" t="s">
        <v>13</v>
      </c>
      <c r="E1183" s="7">
        <v>285.068375</v>
      </c>
    </row>
    <row r="1184" spans="1:5" x14ac:dyDescent="0.3">
      <c r="A1184" t="s">
        <v>7</v>
      </c>
      <c r="B1184" t="s">
        <v>10</v>
      </c>
      <c r="C1184" s="10" t="s">
        <v>32</v>
      </c>
      <c r="D1184" t="s">
        <v>12</v>
      </c>
      <c r="E1184" s="7">
        <v>263.29920000000004</v>
      </c>
    </row>
    <row r="1185" spans="1:5" x14ac:dyDescent="0.3">
      <c r="A1185" t="s">
        <v>7</v>
      </c>
      <c r="B1185" t="s">
        <v>10</v>
      </c>
      <c r="C1185" s="10" t="s">
        <v>31</v>
      </c>
      <c r="D1185" t="s">
        <v>14</v>
      </c>
      <c r="E1185" s="7">
        <v>944.73824000000002</v>
      </c>
    </row>
    <row r="1186" spans="1:5" x14ac:dyDescent="0.3">
      <c r="A1186" t="s">
        <v>7</v>
      </c>
      <c r="B1186" t="s">
        <v>9</v>
      </c>
      <c r="C1186" s="10" t="s">
        <v>31</v>
      </c>
      <c r="D1186" t="s">
        <v>11</v>
      </c>
      <c r="E1186" s="7">
        <v>1832.8238099999999</v>
      </c>
    </row>
    <row r="1187" spans="1:5" x14ac:dyDescent="0.3">
      <c r="A1187" t="s">
        <v>8</v>
      </c>
      <c r="B1187" t="s">
        <v>10</v>
      </c>
      <c r="C1187" s="10" t="s">
        <v>30</v>
      </c>
      <c r="D1187" t="s">
        <v>14</v>
      </c>
      <c r="E1187" s="7">
        <v>860.38233999999989</v>
      </c>
    </row>
    <row r="1188" spans="1:5" x14ac:dyDescent="0.3">
      <c r="A1188" t="s">
        <v>8</v>
      </c>
      <c r="B1188" t="s">
        <v>9</v>
      </c>
      <c r="C1188" s="10" t="s">
        <v>33</v>
      </c>
      <c r="D1188" t="s">
        <v>13</v>
      </c>
      <c r="E1188" s="7">
        <v>3746.5343750000002</v>
      </c>
    </row>
    <row r="1189" spans="1:5" x14ac:dyDescent="0.3">
      <c r="A1189" t="s">
        <v>7</v>
      </c>
      <c r="B1189" t="s">
        <v>10</v>
      </c>
      <c r="C1189" s="10" t="s">
        <v>32</v>
      </c>
      <c r="D1189" t="s">
        <v>13</v>
      </c>
      <c r="E1189" s="7">
        <v>1384.47972</v>
      </c>
    </row>
    <row r="1190" spans="1:5" x14ac:dyDescent="0.3">
      <c r="A1190" t="s">
        <v>7</v>
      </c>
      <c r="B1190" t="s">
        <v>9</v>
      </c>
      <c r="C1190" s="10" t="s">
        <v>31</v>
      </c>
      <c r="D1190" t="s">
        <v>14</v>
      </c>
      <c r="E1190" s="7">
        <v>2177.1342300000001</v>
      </c>
    </row>
    <row r="1191" spans="1:5" x14ac:dyDescent="0.3">
      <c r="A1191" t="s">
        <v>7</v>
      </c>
      <c r="B1191" t="s">
        <v>10</v>
      </c>
      <c r="C1191" s="10" t="s">
        <v>31</v>
      </c>
      <c r="D1191" t="s">
        <v>12</v>
      </c>
      <c r="E1191" s="7">
        <v>1312.667745</v>
      </c>
    </row>
    <row r="1192" spans="1:5" x14ac:dyDescent="0.3">
      <c r="A1192" t="s">
        <v>7</v>
      </c>
      <c r="B1192" t="s">
        <v>10</v>
      </c>
      <c r="C1192" s="10" t="s">
        <v>32</v>
      </c>
      <c r="D1192" t="s">
        <v>13</v>
      </c>
      <c r="E1192" s="7">
        <v>532.74002499999995</v>
      </c>
    </row>
    <row r="1193" spans="1:5" x14ac:dyDescent="0.3">
      <c r="A1193" t="s">
        <v>7</v>
      </c>
      <c r="B1193" t="s">
        <v>10</v>
      </c>
      <c r="C1193" s="10" t="s">
        <v>30</v>
      </c>
      <c r="D1193" t="s">
        <v>14</v>
      </c>
      <c r="E1193" s="7">
        <v>1372.547184</v>
      </c>
    </row>
    <row r="1194" spans="1:5" x14ac:dyDescent="0.3">
      <c r="A1194" t="s">
        <v>7</v>
      </c>
      <c r="B1194" t="s">
        <v>10</v>
      </c>
      <c r="C1194" s="10" t="s">
        <v>32</v>
      </c>
      <c r="D1194" t="s">
        <v>14</v>
      </c>
      <c r="E1194" s="7">
        <v>1301.916105</v>
      </c>
    </row>
    <row r="1195" spans="1:5" x14ac:dyDescent="0.3">
      <c r="A1195" t="s">
        <v>7</v>
      </c>
      <c r="B1195" t="s">
        <v>10</v>
      </c>
      <c r="C1195" s="10" t="s">
        <v>33</v>
      </c>
      <c r="D1195" t="s">
        <v>13</v>
      </c>
      <c r="E1195" s="7">
        <v>867.11912499999994</v>
      </c>
    </row>
    <row r="1196" spans="1:5" x14ac:dyDescent="0.3">
      <c r="A1196" t="s">
        <v>7</v>
      </c>
      <c r="B1196" t="s">
        <v>10</v>
      </c>
      <c r="C1196" s="10" t="s">
        <v>30</v>
      </c>
      <c r="D1196" t="s">
        <v>13</v>
      </c>
      <c r="E1196" s="7">
        <v>413.40824499999997</v>
      </c>
    </row>
    <row r="1197" spans="1:5" x14ac:dyDescent="0.3">
      <c r="A1197" t="s">
        <v>7</v>
      </c>
      <c r="B1197" t="s">
        <v>10</v>
      </c>
      <c r="C1197" s="10" t="s">
        <v>31</v>
      </c>
      <c r="D1197" t="s">
        <v>13</v>
      </c>
      <c r="E1197" s="7">
        <v>1883.8703659999999</v>
      </c>
    </row>
    <row r="1198" spans="1:5" x14ac:dyDescent="0.3">
      <c r="A1198" t="s">
        <v>7</v>
      </c>
      <c r="B1198" t="s">
        <v>9</v>
      </c>
      <c r="C1198" s="10" t="s">
        <v>32</v>
      </c>
      <c r="D1198" t="s">
        <v>13</v>
      </c>
      <c r="E1198" s="7">
        <v>3330.7550799999999</v>
      </c>
    </row>
    <row r="1199" spans="1:5" x14ac:dyDescent="0.3">
      <c r="A1199" t="s">
        <v>8</v>
      </c>
      <c r="B1199" t="s">
        <v>10</v>
      </c>
      <c r="C1199" s="10" t="s">
        <v>32</v>
      </c>
      <c r="D1199" t="s">
        <v>11</v>
      </c>
      <c r="E1199" s="7">
        <v>569.98374999999999</v>
      </c>
    </row>
    <row r="1200" spans="1:5" x14ac:dyDescent="0.3">
      <c r="A1200" t="s">
        <v>8</v>
      </c>
      <c r="B1200" t="s">
        <v>10</v>
      </c>
      <c r="C1200" s="10" t="s">
        <v>31</v>
      </c>
      <c r="D1200" t="s">
        <v>13</v>
      </c>
      <c r="E1200" s="7">
        <v>639.36034499999994</v>
      </c>
    </row>
    <row r="1201" spans="1:5" x14ac:dyDescent="0.3">
      <c r="A1201" t="s">
        <v>7</v>
      </c>
      <c r="B1201" t="s">
        <v>10</v>
      </c>
      <c r="C1201" s="10" t="s">
        <v>31</v>
      </c>
      <c r="D1201" t="s">
        <v>12</v>
      </c>
      <c r="E1201" s="7">
        <v>493.47050000000002</v>
      </c>
    </row>
    <row r="1202" spans="1:5" x14ac:dyDescent="0.3">
      <c r="A1202" t="s">
        <v>8</v>
      </c>
      <c r="B1202" t="s">
        <v>10</v>
      </c>
      <c r="C1202" s="10" t="s">
        <v>30</v>
      </c>
      <c r="D1202" t="s">
        <v>13</v>
      </c>
      <c r="E1202" s="7">
        <v>619.87518</v>
      </c>
    </row>
    <row r="1203" spans="1:5" x14ac:dyDescent="0.3">
      <c r="A1203" t="s">
        <v>8</v>
      </c>
      <c r="B1203" t="s">
        <v>10</v>
      </c>
      <c r="C1203" s="10" t="s">
        <v>34</v>
      </c>
      <c r="D1203" t="s">
        <v>13</v>
      </c>
      <c r="E1203" s="7">
        <v>873.32292500000005</v>
      </c>
    </row>
    <row r="1204" spans="1:5" x14ac:dyDescent="0.3">
      <c r="A1204" t="s">
        <v>8</v>
      </c>
      <c r="B1204" t="s">
        <v>10</v>
      </c>
      <c r="C1204" s="10" t="s">
        <v>32</v>
      </c>
      <c r="D1204" t="s">
        <v>13</v>
      </c>
      <c r="E1204" s="7">
        <v>205.53249</v>
      </c>
    </row>
    <row r="1205" spans="1:5" x14ac:dyDescent="0.3">
      <c r="A1205" t="s">
        <v>8</v>
      </c>
      <c r="B1205" t="s">
        <v>10</v>
      </c>
      <c r="C1205" s="10" t="s">
        <v>32</v>
      </c>
      <c r="D1205" t="s">
        <v>14</v>
      </c>
      <c r="E1205" s="7">
        <v>996.40599999999995</v>
      </c>
    </row>
    <row r="1206" spans="1:5" x14ac:dyDescent="0.3">
      <c r="A1206" t="s">
        <v>7</v>
      </c>
      <c r="B1206" t="s">
        <v>9</v>
      </c>
      <c r="C1206" s="10" t="s">
        <v>31</v>
      </c>
      <c r="D1206" t="s">
        <v>11</v>
      </c>
      <c r="E1206" s="7">
        <v>1822.34512</v>
      </c>
    </row>
    <row r="1207" spans="1:5" x14ac:dyDescent="0.3">
      <c r="A1207" t="s">
        <v>8</v>
      </c>
      <c r="B1207" t="s">
        <v>10</v>
      </c>
      <c r="C1207" s="10" t="s">
        <v>29</v>
      </c>
      <c r="D1207" t="s">
        <v>13</v>
      </c>
      <c r="E1207" s="7">
        <v>511.65003999999999</v>
      </c>
    </row>
    <row r="1208" spans="1:5" x14ac:dyDescent="0.3">
      <c r="A1208" t="s">
        <v>7</v>
      </c>
      <c r="B1208" t="s">
        <v>10</v>
      </c>
      <c r="C1208" s="10" t="s">
        <v>32</v>
      </c>
      <c r="D1208" t="s">
        <v>12</v>
      </c>
      <c r="E1208" s="7">
        <v>3691.0608030000003</v>
      </c>
    </row>
    <row r="1209" spans="1:5" x14ac:dyDescent="0.3">
      <c r="A1209" t="s">
        <v>8</v>
      </c>
      <c r="B1209" t="s">
        <v>9</v>
      </c>
      <c r="C1209" s="10" t="s">
        <v>32</v>
      </c>
      <c r="D1209" t="s">
        <v>12</v>
      </c>
      <c r="E1209" s="7">
        <v>3841.5474000000004</v>
      </c>
    </row>
    <row r="1210" spans="1:5" x14ac:dyDescent="0.3">
      <c r="A1210" t="s">
        <v>7</v>
      </c>
      <c r="B1210" t="s">
        <v>9</v>
      </c>
      <c r="C1210" s="10" t="s">
        <v>31</v>
      </c>
      <c r="D1210" t="s">
        <v>14</v>
      </c>
      <c r="E1210" s="7">
        <v>2029.6863450000001</v>
      </c>
    </row>
    <row r="1211" spans="1:5" x14ac:dyDescent="0.3">
      <c r="A1211" t="s">
        <v>8</v>
      </c>
      <c r="B1211" t="s">
        <v>10</v>
      </c>
      <c r="C1211" s="10" t="s">
        <v>33</v>
      </c>
      <c r="D1211" t="s">
        <v>12</v>
      </c>
      <c r="E1211" s="7">
        <v>1234.7172</v>
      </c>
    </row>
    <row r="1212" spans="1:5" x14ac:dyDescent="0.3">
      <c r="A1212" t="s">
        <v>8</v>
      </c>
      <c r="B1212" t="s">
        <v>10</v>
      </c>
      <c r="C1212" s="10" t="s">
        <v>32</v>
      </c>
      <c r="D1212" t="s">
        <v>13</v>
      </c>
      <c r="E1212" s="7">
        <v>537.33642499999996</v>
      </c>
    </row>
    <row r="1213" spans="1:5" x14ac:dyDescent="0.3">
      <c r="A1213" t="s">
        <v>8</v>
      </c>
      <c r="B1213" t="s">
        <v>10</v>
      </c>
      <c r="C1213" s="10" t="s">
        <v>32</v>
      </c>
      <c r="D1213" t="s">
        <v>11</v>
      </c>
      <c r="E1213" s="7">
        <v>2356.301618</v>
      </c>
    </row>
    <row r="1214" spans="1:5" x14ac:dyDescent="0.3">
      <c r="A1214" t="s">
        <v>8</v>
      </c>
      <c r="B1214" t="s">
        <v>10</v>
      </c>
      <c r="C1214" s="10" t="s">
        <v>30</v>
      </c>
      <c r="D1214" t="s">
        <v>14</v>
      </c>
      <c r="E1214" s="7">
        <v>170.24553</v>
      </c>
    </row>
    <row r="1215" spans="1:5" x14ac:dyDescent="0.3">
      <c r="A1215" t="s">
        <v>7</v>
      </c>
      <c r="B1215" t="s">
        <v>10</v>
      </c>
      <c r="C1215" s="10" t="s">
        <v>32</v>
      </c>
      <c r="D1215" t="s">
        <v>12</v>
      </c>
      <c r="E1215" s="7">
        <v>1080.6839</v>
      </c>
    </row>
    <row r="1216" spans="1:5" x14ac:dyDescent="0.3">
      <c r="A1216" t="s">
        <v>7</v>
      </c>
      <c r="B1216" t="s">
        <v>10</v>
      </c>
      <c r="C1216" s="10" t="s">
        <v>32</v>
      </c>
      <c r="D1216" t="s">
        <v>13</v>
      </c>
      <c r="E1216" s="7">
        <v>395.607145</v>
      </c>
    </row>
    <row r="1217" spans="1:5" x14ac:dyDescent="0.3">
      <c r="A1217" t="s">
        <v>8</v>
      </c>
      <c r="B1217" t="s">
        <v>10</v>
      </c>
      <c r="C1217" s="10" t="s">
        <v>33</v>
      </c>
      <c r="D1217" t="s">
        <v>14</v>
      </c>
      <c r="E1217" s="7">
        <v>1289.0057650000001</v>
      </c>
    </row>
    <row r="1218" spans="1:5" x14ac:dyDescent="0.3">
      <c r="A1218" t="s">
        <v>8</v>
      </c>
      <c r="B1218" t="s">
        <v>10</v>
      </c>
      <c r="C1218" s="10" t="s">
        <v>31</v>
      </c>
      <c r="D1218" t="s">
        <v>11</v>
      </c>
      <c r="E1218" s="7">
        <v>541.56611999999996</v>
      </c>
    </row>
    <row r="1219" spans="1:5" x14ac:dyDescent="0.3">
      <c r="A1219" t="s">
        <v>8</v>
      </c>
      <c r="B1219" t="s">
        <v>10</v>
      </c>
      <c r="C1219" s="10" t="s">
        <v>33</v>
      </c>
      <c r="D1219" t="s">
        <v>11</v>
      </c>
      <c r="E1219" s="7">
        <v>405.81161000000003</v>
      </c>
    </row>
    <row r="1220" spans="1:5" x14ac:dyDescent="0.3">
      <c r="A1220" t="s">
        <v>7</v>
      </c>
      <c r="B1220" t="s">
        <v>9</v>
      </c>
      <c r="C1220" s="10" t="s">
        <v>32</v>
      </c>
      <c r="D1220" t="s">
        <v>12</v>
      </c>
      <c r="E1220" s="7">
        <v>4166.1602000000003</v>
      </c>
    </row>
    <row r="1221" spans="1:5" x14ac:dyDescent="0.3">
      <c r="A1221" t="s">
        <v>7</v>
      </c>
      <c r="B1221" t="s">
        <v>10</v>
      </c>
      <c r="C1221" s="10" t="s">
        <v>32</v>
      </c>
      <c r="D1221" t="s">
        <v>13</v>
      </c>
      <c r="E1221" s="7">
        <v>753.71638999999993</v>
      </c>
    </row>
    <row r="1222" spans="1:5" x14ac:dyDescent="0.3">
      <c r="A1222" t="s">
        <v>7</v>
      </c>
      <c r="B1222" t="s">
        <v>10</v>
      </c>
      <c r="C1222" s="10" t="s">
        <v>30</v>
      </c>
      <c r="D1222" t="s">
        <v>14</v>
      </c>
      <c r="E1222" s="7">
        <v>471.82035500000001</v>
      </c>
    </row>
    <row r="1223" spans="1:5" x14ac:dyDescent="0.3">
      <c r="A1223" t="s">
        <v>8</v>
      </c>
      <c r="B1223" t="s">
        <v>10</v>
      </c>
      <c r="C1223" s="10" t="s">
        <v>30</v>
      </c>
      <c r="D1223" t="s">
        <v>11</v>
      </c>
      <c r="E1223" s="7">
        <v>659.35083000000009</v>
      </c>
    </row>
    <row r="1224" spans="1:5" x14ac:dyDescent="0.3">
      <c r="A1224" t="s">
        <v>8</v>
      </c>
      <c r="B1224" t="s">
        <v>10</v>
      </c>
      <c r="C1224" s="10" t="s">
        <v>31</v>
      </c>
      <c r="D1224" t="s">
        <v>11</v>
      </c>
      <c r="E1224" s="7">
        <v>844.2666999999999</v>
      </c>
    </row>
    <row r="1225" spans="1:5" x14ac:dyDescent="0.3">
      <c r="A1225" t="s">
        <v>7</v>
      </c>
      <c r="B1225" t="s">
        <v>9</v>
      </c>
      <c r="C1225" s="10" t="s">
        <v>30</v>
      </c>
      <c r="D1225" t="s">
        <v>11</v>
      </c>
      <c r="E1225" s="7">
        <v>2612.5674770000001</v>
      </c>
    </row>
    <row r="1226" spans="1:5" x14ac:dyDescent="0.3">
      <c r="A1226" t="s">
        <v>8</v>
      </c>
      <c r="B1226" t="s">
        <v>10</v>
      </c>
      <c r="C1226" s="10" t="s">
        <v>30</v>
      </c>
      <c r="D1226" t="s">
        <v>14</v>
      </c>
      <c r="E1226" s="7">
        <v>685.84795999999994</v>
      </c>
    </row>
    <row r="1227" spans="1:5" x14ac:dyDescent="0.3">
      <c r="A1227" t="s">
        <v>7</v>
      </c>
      <c r="B1227" t="s">
        <v>10</v>
      </c>
      <c r="C1227" s="10" t="s">
        <v>33</v>
      </c>
      <c r="D1227" t="s">
        <v>11</v>
      </c>
      <c r="E1227" s="7">
        <v>479.56567999999999</v>
      </c>
    </row>
    <row r="1228" spans="1:5" x14ac:dyDescent="0.3">
      <c r="A1228" t="s">
        <v>8</v>
      </c>
      <c r="B1228" t="s">
        <v>10</v>
      </c>
      <c r="C1228" s="10" t="s">
        <v>29</v>
      </c>
      <c r="D1228" t="s">
        <v>14</v>
      </c>
      <c r="E1228" s="7">
        <v>664.054485</v>
      </c>
    </row>
    <row r="1229" spans="1:5" x14ac:dyDescent="0.3">
      <c r="A1229" t="s">
        <v>8</v>
      </c>
      <c r="B1229" t="s">
        <v>10</v>
      </c>
      <c r="C1229" s="10" t="s">
        <v>33</v>
      </c>
      <c r="D1229" t="s">
        <v>11</v>
      </c>
      <c r="E1229" s="7">
        <v>716.20122000000003</v>
      </c>
    </row>
    <row r="1230" spans="1:5" x14ac:dyDescent="0.3">
      <c r="A1230" t="s">
        <v>8</v>
      </c>
      <c r="B1230" t="s">
        <v>10</v>
      </c>
      <c r="C1230" s="10" t="s">
        <v>32</v>
      </c>
      <c r="D1230" t="s">
        <v>11</v>
      </c>
      <c r="E1230" s="7">
        <v>1059.4225700000002</v>
      </c>
    </row>
    <row r="1231" spans="1:5" x14ac:dyDescent="0.3">
      <c r="A1231" t="s">
        <v>8</v>
      </c>
      <c r="B1231" t="s">
        <v>10</v>
      </c>
      <c r="C1231" s="10" t="s">
        <v>32</v>
      </c>
      <c r="D1231" t="s">
        <v>14</v>
      </c>
      <c r="E1231" s="7">
        <v>1193.825595</v>
      </c>
    </row>
    <row r="1232" spans="1:5" x14ac:dyDescent="0.3">
      <c r="A1232" t="s">
        <v>8</v>
      </c>
      <c r="B1232" t="s">
        <v>9</v>
      </c>
      <c r="C1232" s="10" t="s">
        <v>32</v>
      </c>
      <c r="D1232" t="s">
        <v>13</v>
      </c>
      <c r="E1232" s="7">
        <v>6002.139897</v>
      </c>
    </row>
    <row r="1233" spans="1:5" x14ac:dyDescent="0.3">
      <c r="A1233" t="s">
        <v>7</v>
      </c>
      <c r="B1233" t="s">
        <v>9</v>
      </c>
      <c r="C1233" s="10" t="s">
        <v>30</v>
      </c>
      <c r="D1233" t="s">
        <v>12</v>
      </c>
      <c r="E1233" s="7">
        <v>2016.7336029999999</v>
      </c>
    </row>
    <row r="1234" spans="1:5" x14ac:dyDescent="0.3">
      <c r="A1234" t="s">
        <v>7</v>
      </c>
      <c r="B1234" t="s">
        <v>10</v>
      </c>
      <c r="C1234" s="10" t="s">
        <v>30</v>
      </c>
      <c r="D1234" t="s">
        <v>13</v>
      </c>
      <c r="E1234" s="7">
        <v>1247.9708949999999</v>
      </c>
    </row>
    <row r="1235" spans="1:5" x14ac:dyDescent="0.3">
      <c r="A1235" t="s">
        <v>8</v>
      </c>
      <c r="B1235" t="s">
        <v>10</v>
      </c>
      <c r="C1235" s="10" t="s">
        <v>30</v>
      </c>
      <c r="D1235" t="s">
        <v>12</v>
      </c>
      <c r="E1235" s="7">
        <v>1134.5518999999999</v>
      </c>
    </row>
    <row r="1236" spans="1:5" x14ac:dyDescent="0.3">
      <c r="A1236" t="s">
        <v>7</v>
      </c>
      <c r="B1236" t="s">
        <v>10</v>
      </c>
      <c r="C1236" s="10" t="s">
        <v>31</v>
      </c>
      <c r="D1236" t="s">
        <v>11</v>
      </c>
      <c r="E1236" s="7">
        <v>851.57587000000001</v>
      </c>
    </row>
    <row r="1237" spans="1:5" x14ac:dyDescent="0.3">
      <c r="A1237" t="s">
        <v>8</v>
      </c>
      <c r="B1237" t="s">
        <v>10</v>
      </c>
      <c r="C1237" s="10" t="s">
        <v>32</v>
      </c>
      <c r="D1237" t="s">
        <v>13</v>
      </c>
      <c r="E1237" s="7">
        <v>269.95683500000001</v>
      </c>
    </row>
    <row r="1238" spans="1:5" x14ac:dyDescent="0.3">
      <c r="A1238" t="s">
        <v>7</v>
      </c>
      <c r="B1238" t="s">
        <v>10</v>
      </c>
      <c r="C1238" s="10" t="s">
        <v>30</v>
      </c>
      <c r="D1238" t="s">
        <v>14</v>
      </c>
      <c r="E1238" s="7">
        <v>1444.9854399999999</v>
      </c>
    </row>
    <row r="1239" spans="1:5" x14ac:dyDescent="0.3">
      <c r="A1239" t="s">
        <v>7</v>
      </c>
      <c r="B1239" t="s">
        <v>10</v>
      </c>
      <c r="C1239" s="10" t="s">
        <v>31</v>
      </c>
      <c r="D1239" t="s">
        <v>13</v>
      </c>
      <c r="E1239" s="7">
        <v>1222.4350850000001</v>
      </c>
    </row>
    <row r="1240" spans="1:5" x14ac:dyDescent="0.3">
      <c r="A1240" t="s">
        <v>8</v>
      </c>
      <c r="B1240" t="s">
        <v>10</v>
      </c>
      <c r="C1240" s="10" t="s">
        <v>30</v>
      </c>
      <c r="D1240" t="s">
        <v>14</v>
      </c>
      <c r="E1240" s="7">
        <v>698.55069500000002</v>
      </c>
    </row>
    <row r="1241" spans="1:5" x14ac:dyDescent="0.3">
      <c r="A1241" t="s">
        <v>7</v>
      </c>
      <c r="B1241" t="s">
        <v>10</v>
      </c>
      <c r="C1241" s="10" t="s">
        <v>34</v>
      </c>
      <c r="D1241" t="s">
        <v>11</v>
      </c>
      <c r="E1241" s="7">
        <v>323.84357</v>
      </c>
    </row>
    <row r="1242" spans="1:5" x14ac:dyDescent="0.3">
      <c r="A1242" t="s">
        <v>8</v>
      </c>
      <c r="B1242" t="s">
        <v>9</v>
      </c>
      <c r="C1242" s="10" t="s">
        <v>34</v>
      </c>
      <c r="D1242" t="s">
        <v>11</v>
      </c>
      <c r="E1242" s="7">
        <v>4726.9853999999996</v>
      </c>
    </row>
    <row r="1243" spans="1:5" x14ac:dyDescent="0.3">
      <c r="A1243" t="s">
        <v>8</v>
      </c>
      <c r="B1243" t="s">
        <v>9</v>
      </c>
      <c r="C1243" s="10" t="s">
        <v>33</v>
      </c>
      <c r="D1243" t="s">
        <v>11</v>
      </c>
      <c r="E1243" s="7">
        <v>4957.7662399999999</v>
      </c>
    </row>
    <row r="1244" spans="1:5" x14ac:dyDescent="0.3">
      <c r="A1244" t="s">
        <v>7</v>
      </c>
      <c r="B1244" t="s">
        <v>10</v>
      </c>
      <c r="C1244" s="10" t="s">
        <v>30</v>
      </c>
      <c r="D1244" t="s">
        <v>13</v>
      </c>
      <c r="E1244" s="7">
        <v>429.62711999999999</v>
      </c>
    </row>
    <row r="1245" spans="1:5" x14ac:dyDescent="0.3">
      <c r="A1245" t="s">
        <v>7</v>
      </c>
      <c r="B1245" t="s">
        <v>10</v>
      </c>
      <c r="C1245" s="10" t="s">
        <v>32</v>
      </c>
      <c r="D1245" t="s">
        <v>11</v>
      </c>
      <c r="E1245" s="7">
        <v>317.16149000000001</v>
      </c>
    </row>
    <row r="1246" spans="1:5" x14ac:dyDescent="0.3">
      <c r="A1246" t="s">
        <v>8</v>
      </c>
      <c r="B1246" t="s">
        <v>10</v>
      </c>
      <c r="C1246" s="10" t="s">
        <v>32</v>
      </c>
      <c r="D1246" t="s">
        <v>11</v>
      </c>
      <c r="E1246" s="7">
        <v>113.59407000000002</v>
      </c>
    </row>
    <row r="1247" spans="1:5" x14ac:dyDescent="0.3">
      <c r="A1247" t="s">
        <v>8</v>
      </c>
      <c r="B1247" t="s">
        <v>10</v>
      </c>
      <c r="C1247" s="10" t="s">
        <v>30</v>
      </c>
      <c r="D1247" t="s">
        <v>12</v>
      </c>
      <c r="E1247" s="7">
        <v>561.53689999999995</v>
      </c>
    </row>
    <row r="1248" spans="1:5" x14ac:dyDescent="0.3">
      <c r="A1248" t="s">
        <v>7</v>
      </c>
      <c r="B1248" t="s">
        <v>10</v>
      </c>
      <c r="C1248" s="10" t="s">
        <v>31</v>
      </c>
      <c r="D1248" t="s">
        <v>12</v>
      </c>
      <c r="E1248" s="7">
        <v>910.17980000000011</v>
      </c>
    </row>
    <row r="1249" spans="1:5" x14ac:dyDescent="0.3">
      <c r="A1249" t="s">
        <v>8</v>
      </c>
      <c r="B1249" t="s">
        <v>10</v>
      </c>
      <c r="C1249" s="10" t="s">
        <v>31</v>
      </c>
      <c r="D1249" t="s">
        <v>12</v>
      </c>
      <c r="E1249" s="7">
        <v>605.91729999999995</v>
      </c>
    </row>
    <row r="1250" spans="1:5" x14ac:dyDescent="0.3">
      <c r="A1250" t="s">
        <v>7</v>
      </c>
      <c r="B1250" t="s">
        <v>10</v>
      </c>
      <c r="C1250" s="10" t="s">
        <v>33</v>
      </c>
      <c r="D1250" t="s">
        <v>11</v>
      </c>
      <c r="E1250" s="7">
        <v>163.39618000000002</v>
      </c>
    </row>
    <row r="1251" spans="1:5" x14ac:dyDescent="0.3">
      <c r="A1251" t="s">
        <v>8</v>
      </c>
      <c r="B1251" t="s">
        <v>9</v>
      </c>
      <c r="C1251" s="10" t="s">
        <v>32</v>
      </c>
      <c r="D1251" t="s">
        <v>14</v>
      </c>
      <c r="E1251" s="7">
        <v>3760.7527700000001</v>
      </c>
    </row>
    <row r="1252" spans="1:5" x14ac:dyDescent="0.3">
      <c r="A1252" t="s">
        <v>8</v>
      </c>
      <c r="B1252" t="s">
        <v>9</v>
      </c>
      <c r="C1252" s="10" t="s">
        <v>31</v>
      </c>
      <c r="D1252" t="s">
        <v>14</v>
      </c>
      <c r="E1252" s="7">
        <v>1864.8421699999999</v>
      </c>
    </row>
    <row r="1253" spans="1:5" x14ac:dyDescent="0.3">
      <c r="A1253" t="s">
        <v>8</v>
      </c>
      <c r="B1253" t="s">
        <v>10</v>
      </c>
      <c r="C1253" s="10" t="s">
        <v>30</v>
      </c>
      <c r="D1253" t="s">
        <v>12</v>
      </c>
      <c r="E1253" s="7">
        <v>124.15650000000001</v>
      </c>
    </row>
    <row r="1254" spans="1:5" x14ac:dyDescent="0.3">
      <c r="A1254" t="s">
        <v>8</v>
      </c>
      <c r="B1254" t="s">
        <v>9</v>
      </c>
      <c r="C1254" s="10" t="s">
        <v>31</v>
      </c>
      <c r="D1254" t="s">
        <v>12</v>
      </c>
      <c r="E1254" s="7">
        <v>1623.2846999999999</v>
      </c>
    </row>
    <row r="1255" spans="1:5" x14ac:dyDescent="0.3">
      <c r="A1255" t="s">
        <v>7</v>
      </c>
      <c r="B1255" t="s">
        <v>10</v>
      </c>
      <c r="C1255" s="10" t="s">
        <v>31</v>
      </c>
      <c r="D1255" t="s">
        <v>12</v>
      </c>
      <c r="E1255" s="7">
        <v>1582.882173</v>
      </c>
    </row>
    <row r="1256" spans="1:5" x14ac:dyDescent="0.3">
      <c r="A1256" t="s">
        <v>7</v>
      </c>
      <c r="B1256" t="s">
        <v>10</v>
      </c>
      <c r="C1256" s="10" t="s">
        <v>31</v>
      </c>
      <c r="D1256" t="s">
        <v>11</v>
      </c>
      <c r="E1256" s="7">
        <v>441.51588000000004</v>
      </c>
    </row>
    <row r="1257" spans="1:5" x14ac:dyDescent="0.3">
      <c r="A1257" t="s">
        <v>7</v>
      </c>
      <c r="B1257" t="s">
        <v>10</v>
      </c>
      <c r="C1257" s="10" t="s">
        <v>33</v>
      </c>
      <c r="D1257" t="s">
        <v>12</v>
      </c>
      <c r="E1257" s="7">
        <v>647.40129999999999</v>
      </c>
    </row>
    <row r="1258" spans="1:5" x14ac:dyDescent="0.3">
      <c r="A1258" t="s">
        <v>7</v>
      </c>
      <c r="B1258" t="s">
        <v>10</v>
      </c>
      <c r="C1258" s="10" t="s">
        <v>33</v>
      </c>
      <c r="D1258" t="s">
        <v>13</v>
      </c>
      <c r="E1258" s="7">
        <v>1143.6738149999999</v>
      </c>
    </row>
    <row r="1259" spans="1:5" x14ac:dyDescent="0.3">
      <c r="A1259" t="s">
        <v>7</v>
      </c>
      <c r="B1259" t="s">
        <v>10</v>
      </c>
      <c r="C1259" s="10" t="s">
        <v>31</v>
      </c>
      <c r="D1259" t="s">
        <v>13</v>
      </c>
      <c r="E1259" s="7">
        <v>1130.5934549999999</v>
      </c>
    </row>
    <row r="1260" spans="1:5" x14ac:dyDescent="0.3">
      <c r="A1260" t="s">
        <v>8</v>
      </c>
      <c r="B1260" t="s">
        <v>10</v>
      </c>
      <c r="C1260" s="10" t="s">
        <v>33</v>
      </c>
      <c r="D1260" t="s">
        <v>13</v>
      </c>
      <c r="E1260" s="7">
        <v>3006.3580549999997</v>
      </c>
    </row>
    <row r="1261" spans="1:5" x14ac:dyDescent="0.3">
      <c r="A1261" t="s">
        <v>7</v>
      </c>
      <c r="B1261" t="s">
        <v>10</v>
      </c>
      <c r="C1261" s="10" t="s">
        <v>30</v>
      </c>
      <c r="D1261" t="s">
        <v>14</v>
      </c>
      <c r="E1261" s="7">
        <v>1019.7772199999999</v>
      </c>
    </row>
    <row r="1262" spans="1:5" x14ac:dyDescent="0.3">
      <c r="A1262" t="s">
        <v>7</v>
      </c>
      <c r="B1262" t="s">
        <v>10</v>
      </c>
      <c r="C1262" s="10" t="s">
        <v>30</v>
      </c>
      <c r="D1262" t="s">
        <v>14</v>
      </c>
      <c r="E1262" s="7">
        <v>454.42348000000004</v>
      </c>
    </row>
    <row r="1263" spans="1:5" x14ac:dyDescent="0.3">
      <c r="A1263" t="s">
        <v>8</v>
      </c>
      <c r="B1263" t="s">
        <v>10</v>
      </c>
      <c r="C1263" s="10" t="s">
        <v>33</v>
      </c>
      <c r="D1263" t="s">
        <v>12</v>
      </c>
      <c r="E1263" s="7">
        <v>327.71609999999998</v>
      </c>
    </row>
    <row r="1264" spans="1:5" x14ac:dyDescent="0.3">
      <c r="A1264" t="s">
        <v>7</v>
      </c>
      <c r="B1264" t="s">
        <v>10</v>
      </c>
      <c r="C1264" s="10" t="s">
        <v>31</v>
      </c>
      <c r="D1264" t="s">
        <v>11</v>
      </c>
      <c r="E1264" s="7">
        <v>677.01925000000006</v>
      </c>
    </row>
    <row r="1265" spans="1:5" x14ac:dyDescent="0.3">
      <c r="A1265" t="s">
        <v>7</v>
      </c>
      <c r="B1265" t="s">
        <v>10</v>
      </c>
      <c r="C1265" s="10" t="s">
        <v>31</v>
      </c>
      <c r="D1265" t="s">
        <v>12</v>
      </c>
      <c r="E1265" s="7">
        <v>733.77479999999991</v>
      </c>
    </row>
    <row r="1266" spans="1:5" x14ac:dyDescent="0.3">
      <c r="A1266" t="s">
        <v>7</v>
      </c>
      <c r="B1266" t="s">
        <v>10</v>
      </c>
      <c r="C1266" s="10" t="s">
        <v>32</v>
      </c>
      <c r="D1266" t="s">
        <v>14</v>
      </c>
      <c r="E1266" s="7">
        <v>1037.0912549999998</v>
      </c>
    </row>
    <row r="1267" spans="1:5" x14ac:dyDescent="0.3">
      <c r="A1267" t="s">
        <v>8</v>
      </c>
      <c r="B1267" t="s">
        <v>9</v>
      </c>
      <c r="C1267" s="10" t="s">
        <v>30</v>
      </c>
      <c r="D1267" t="s">
        <v>11</v>
      </c>
      <c r="E1267" s="7">
        <v>2692.6514400000001</v>
      </c>
    </row>
    <row r="1268" spans="1:5" x14ac:dyDescent="0.3">
      <c r="A1268" t="s">
        <v>7</v>
      </c>
      <c r="B1268" t="s">
        <v>10</v>
      </c>
      <c r="C1268" s="10" t="s">
        <v>32</v>
      </c>
      <c r="D1268" t="s">
        <v>12</v>
      </c>
      <c r="E1268" s="7">
        <v>1070.4469999999999</v>
      </c>
    </row>
    <row r="1269" spans="1:5" x14ac:dyDescent="0.3">
      <c r="A1269" t="s">
        <v>8</v>
      </c>
      <c r="B1269" t="s">
        <v>9</v>
      </c>
      <c r="C1269" s="10" t="s">
        <v>32</v>
      </c>
      <c r="D1269" t="s">
        <v>14</v>
      </c>
      <c r="E1269" s="7">
        <v>3425.4053350000004</v>
      </c>
    </row>
    <row r="1270" spans="1:5" x14ac:dyDescent="0.3">
      <c r="A1270" t="s">
        <v>7</v>
      </c>
      <c r="B1270" t="s">
        <v>10</v>
      </c>
      <c r="C1270" s="10" t="s">
        <v>32</v>
      </c>
      <c r="D1270" t="s">
        <v>12</v>
      </c>
      <c r="E1270" s="7">
        <v>188.0487</v>
      </c>
    </row>
    <row r="1271" spans="1:5" x14ac:dyDescent="0.3">
      <c r="A1271" t="s">
        <v>8</v>
      </c>
      <c r="B1271" t="s">
        <v>10</v>
      </c>
      <c r="C1271" s="10" t="s">
        <v>31</v>
      </c>
      <c r="D1271" t="s">
        <v>12</v>
      </c>
      <c r="E1271" s="7">
        <v>861.53</v>
      </c>
    </row>
    <row r="1272" spans="1:5" x14ac:dyDescent="0.3">
      <c r="A1272" t="s">
        <v>8</v>
      </c>
      <c r="B1272" t="s">
        <v>10</v>
      </c>
      <c r="C1272" s="10" t="s">
        <v>32</v>
      </c>
      <c r="D1272" t="s">
        <v>13</v>
      </c>
      <c r="E1272" s="7">
        <v>329.25298499999997</v>
      </c>
    </row>
    <row r="1273" spans="1:5" x14ac:dyDescent="0.3">
      <c r="A1273" t="s">
        <v>7</v>
      </c>
      <c r="B1273" t="s">
        <v>10</v>
      </c>
      <c r="C1273" s="10" t="s">
        <v>32</v>
      </c>
      <c r="D1273" t="s">
        <v>13</v>
      </c>
      <c r="E1273" s="7">
        <v>302.18091500000003</v>
      </c>
    </row>
    <row r="1274" spans="1:5" x14ac:dyDescent="0.3">
      <c r="A1274" t="s">
        <v>8</v>
      </c>
      <c r="B1274" t="s">
        <v>10</v>
      </c>
      <c r="C1274" s="10" t="s">
        <v>31</v>
      </c>
      <c r="D1274" t="s">
        <v>11</v>
      </c>
      <c r="E1274" s="7">
        <v>1447.8330149999999</v>
      </c>
    </row>
    <row r="1275" spans="1:5" x14ac:dyDescent="0.3">
      <c r="A1275" t="s">
        <v>8</v>
      </c>
      <c r="B1275" t="s">
        <v>10</v>
      </c>
      <c r="C1275" s="10" t="s">
        <v>31</v>
      </c>
      <c r="D1275" t="s">
        <v>11</v>
      </c>
      <c r="E1275" s="7">
        <v>474.70528999999999</v>
      </c>
    </row>
    <row r="1276" spans="1:5" x14ac:dyDescent="0.3">
      <c r="A1276" t="s">
        <v>8</v>
      </c>
      <c r="B1276" t="s">
        <v>9</v>
      </c>
      <c r="C1276" s="10" t="s">
        <v>31</v>
      </c>
      <c r="D1276" t="s">
        <v>11</v>
      </c>
      <c r="E1276" s="7">
        <v>1704.3341400000002</v>
      </c>
    </row>
    <row r="1277" spans="1:5" x14ac:dyDescent="0.3">
      <c r="A1277" t="s">
        <v>8</v>
      </c>
      <c r="B1277" t="s">
        <v>10</v>
      </c>
      <c r="C1277" s="10" t="s">
        <v>30</v>
      </c>
      <c r="D1277" t="s">
        <v>12</v>
      </c>
      <c r="E1277" s="7">
        <v>1095.933</v>
      </c>
    </row>
    <row r="1278" spans="1:5" x14ac:dyDescent="0.3">
      <c r="A1278" t="s">
        <v>7</v>
      </c>
      <c r="B1278" t="s">
        <v>10</v>
      </c>
      <c r="C1278" s="10" t="s">
        <v>32</v>
      </c>
      <c r="D1278" t="s">
        <v>14</v>
      </c>
      <c r="E1278" s="7">
        <v>274.19479999999999</v>
      </c>
    </row>
    <row r="1279" spans="1:5" x14ac:dyDescent="0.3">
      <c r="A1279" t="s">
        <v>7</v>
      </c>
      <c r="B1279" t="s">
        <v>10</v>
      </c>
      <c r="C1279" s="10" t="s">
        <v>31</v>
      </c>
      <c r="D1279" t="s">
        <v>13</v>
      </c>
      <c r="E1279" s="7">
        <v>435.70436499999994</v>
      </c>
    </row>
    <row r="1280" spans="1:5" x14ac:dyDescent="0.3">
      <c r="A1280" t="s">
        <v>8</v>
      </c>
      <c r="B1280" t="s">
        <v>9</v>
      </c>
      <c r="C1280" s="10" t="s">
        <v>31</v>
      </c>
      <c r="D1280" t="s">
        <v>14</v>
      </c>
      <c r="E1280" s="7">
        <v>2246.2043750000003</v>
      </c>
    </row>
    <row r="1281" spans="1:5" x14ac:dyDescent="0.3">
      <c r="A1281" t="s">
        <v>7</v>
      </c>
      <c r="B1281" t="s">
        <v>10</v>
      </c>
      <c r="C1281" s="10" t="s">
        <v>31</v>
      </c>
      <c r="D1281" t="s">
        <v>13</v>
      </c>
      <c r="E1281" s="7">
        <v>418.91130999999996</v>
      </c>
    </row>
    <row r="1282" spans="1:5" x14ac:dyDescent="0.3">
      <c r="A1282" t="s">
        <v>7</v>
      </c>
      <c r="B1282" t="s">
        <v>10</v>
      </c>
      <c r="C1282" s="10" t="s">
        <v>32</v>
      </c>
      <c r="D1282" t="s">
        <v>11</v>
      </c>
      <c r="E1282" s="7">
        <v>828.3680700000001</v>
      </c>
    </row>
    <row r="1283" spans="1:5" x14ac:dyDescent="0.3">
      <c r="A1283" t="s">
        <v>7</v>
      </c>
      <c r="B1283" t="s">
        <v>9</v>
      </c>
      <c r="C1283" s="10" t="s">
        <v>31</v>
      </c>
      <c r="D1283" t="s">
        <v>13</v>
      </c>
      <c r="E1283" s="7">
        <v>2453.5698550000002</v>
      </c>
    </row>
    <row r="1284" spans="1:5" x14ac:dyDescent="0.3">
      <c r="A1284" t="s">
        <v>7</v>
      </c>
      <c r="B1284" t="s">
        <v>9</v>
      </c>
      <c r="C1284" s="10" t="s">
        <v>30</v>
      </c>
      <c r="D1284" t="s">
        <v>14</v>
      </c>
      <c r="E1284" s="7">
        <v>1428.3459399999999</v>
      </c>
    </row>
    <row r="1285" spans="1:5" x14ac:dyDescent="0.3">
      <c r="A1285" t="s">
        <v>8</v>
      </c>
      <c r="B1285" t="s">
        <v>10</v>
      </c>
      <c r="C1285" s="10" t="s">
        <v>32</v>
      </c>
      <c r="D1285" t="s">
        <v>11</v>
      </c>
      <c r="E1285" s="7">
        <v>172.03537</v>
      </c>
    </row>
    <row r="1286" spans="1:5" x14ac:dyDescent="0.3">
      <c r="A1286" t="s">
        <v>8</v>
      </c>
      <c r="B1286" t="s">
        <v>9</v>
      </c>
      <c r="C1286" s="10" t="s">
        <v>33</v>
      </c>
      <c r="D1286" t="s">
        <v>12</v>
      </c>
      <c r="E1286" s="7">
        <v>4740.3879999999999</v>
      </c>
    </row>
    <row r="1287" spans="1:5" x14ac:dyDescent="0.3">
      <c r="A1287" t="s">
        <v>7</v>
      </c>
      <c r="B1287" t="s">
        <v>10</v>
      </c>
      <c r="C1287" s="10" t="s">
        <v>30</v>
      </c>
      <c r="D1287" t="s">
        <v>14</v>
      </c>
      <c r="E1287" s="7">
        <v>853.46717999999998</v>
      </c>
    </row>
    <row r="1288" spans="1:5" x14ac:dyDescent="0.3">
      <c r="A1288" t="s">
        <v>7</v>
      </c>
      <c r="B1288" t="s">
        <v>10</v>
      </c>
      <c r="C1288" s="10" t="s">
        <v>29</v>
      </c>
      <c r="D1288" t="s">
        <v>14</v>
      </c>
      <c r="E1288" s="7">
        <v>373.26251000000002</v>
      </c>
    </row>
    <row r="1289" spans="1:5" x14ac:dyDescent="0.3">
      <c r="A1289" t="s">
        <v>7</v>
      </c>
      <c r="B1289" t="s">
        <v>10</v>
      </c>
      <c r="C1289" s="10" t="s">
        <v>31</v>
      </c>
      <c r="D1289" t="s">
        <v>12</v>
      </c>
      <c r="E1289" s="7">
        <v>547.24489999999992</v>
      </c>
    </row>
    <row r="1290" spans="1:5" x14ac:dyDescent="0.3">
      <c r="A1290" t="s">
        <v>8</v>
      </c>
      <c r="B1290" t="s">
        <v>9</v>
      </c>
      <c r="C1290" s="10" t="s">
        <v>33</v>
      </c>
      <c r="D1290" t="s">
        <v>12</v>
      </c>
      <c r="E1290" s="7">
        <v>3834.4566</v>
      </c>
    </row>
    <row r="1291" spans="1:5" x14ac:dyDescent="0.3">
      <c r="A1291" t="s">
        <v>8</v>
      </c>
      <c r="B1291" t="s">
        <v>10</v>
      </c>
      <c r="C1291" s="10" t="s">
        <v>32</v>
      </c>
      <c r="D1291" t="s">
        <v>11</v>
      </c>
      <c r="E1291" s="7">
        <v>714.74727999999993</v>
      </c>
    </row>
    <row r="1292" spans="1:5" x14ac:dyDescent="0.3">
      <c r="A1292" t="s">
        <v>7</v>
      </c>
      <c r="B1292" t="s">
        <v>10</v>
      </c>
      <c r="C1292" s="10" t="s">
        <v>30</v>
      </c>
      <c r="D1292" t="s">
        <v>14</v>
      </c>
      <c r="E1292" s="7">
        <v>713.39025000000004</v>
      </c>
    </row>
    <row r="1293" spans="1:5" x14ac:dyDescent="0.3">
      <c r="A1293" t="s">
        <v>8</v>
      </c>
      <c r="B1293" t="s">
        <v>9</v>
      </c>
      <c r="C1293" s="10" t="s">
        <v>32</v>
      </c>
      <c r="D1293" t="s">
        <v>12</v>
      </c>
      <c r="E1293" s="7">
        <v>3482.8654000000001</v>
      </c>
    </row>
    <row r="1294" spans="1:5" x14ac:dyDescent="0.3">
      <c r="A1294" t="s">
        <v>8</v>
      </c>
      <c r="B1294" t="s">
        <v>10</v>
      </c>
      <c r="C1294" s="10" t="s">
        <v>30</v>
      </c>
      <c r="D1294" t="s">
        <v>11</v>
      </c>
      <c r="E1294" s="7">
        <v>151.53449000000001</v>
      </c>
    </row>
    <row r="1295" spans="1:5" x14ac:dyDescent="0.3">
      <c r="A1295" t="s">
        <v>8</v>
      </c>
      <c r="B1295" t="s">
        <v>10</v>
      </c>
      <c r="C1295" s="10" t="s">
        <v>31</v>
      </c>
      <c r="D1295" t="s">
        <v>13</v>
      </c>
      <c r="E1295" s="7">
        <v>930.18935500000009</v>
      </c>
    </row>
    <row r="1296" spans="1:5" x14ac:dyDescent="0.3">
      <c r="A1296" t="s">
        <v>8</v>
      </c>
      <c r="B1296" t="s">
        <v>10</v>
      </c>
      <c r="C1296" s="10" t="s">
        <v>31</v>
      </c>
      <c r="D1296" t="s">
        <v>14</v>
      </c>
      <c r="E1296" s="7">
        <v>1193.112525</v>
      </c>
    </row>
    <row r="1297" spans="1:5" x14ac:dyDescent="0.3">
      <c r="A1297" t="s">
        <v>8</v>
      </c>
      <c r="B1297" t="s">
        <v>10</v>
      </c>
      <c r="C1297" s="10" t="s">
        <v>30</v>
      </c>
      <c r="D1297" t="s">
        <v>12</v>
      </c>
      <c r="E1297" s="7">
        <v>196.47800000000001</v>
      </c>
    </row>
    <row r="1298" spans="1:5" x14ac:dyDescent="0.3">
      <c r="A1298" t="s">
        <v>8</v>
      </c>
      <c r="B1298" t="s">
        <v>10</v>
      </c>
      <c r="C1298" s="10" t="s">
        <v>31</v>
      </c>
      <c r="D1298" t="s">
        <v>14</v>
      </c>
      <c r="E1298" s="7">
        <v>170.89257500000002</v>
      </c>
    </row>
    <row r="1299" spans="1:5" x14ac:dyDescent="0.3">
      <c r="A1299" t="s">
        <v>7</v>
      </c>
      <c r="B1299" t="s">
        <v>10</v>
      </c>
      <c r="C1299" s="10" t="s">
        <v>31</v>
      </c>
      <c r="D1299" t="s">
        <v>11</v>
      </c>
      <c r="E1299" s="7">
        <v>434.04408999999998</v>
      </c>
    </row>
    <row r="1300" spans="1:5" x14ac:dyDescent="0.3">
      <c r="A1300" t="s">
        <v>8</v>
      </c>
      <c r="B1300" t="s">
        <v>10</v>
      </c>
      <c r="C1300" s="10" t="s">
        <v>31</v>
      </c>
      <c r="D1300" t="s">
        <v>13</v>
      </c>
      <c r="E1300" s="7">
        <v>526.14694499999996</v>
      </c>
    </row>
    <row r="1301" spans="1:5" x14ac:dyDescent="0.3">
      <c r="A1301" t="s">
        <v>7</v>
      </c>
      <c r="B1301" t="s">
        <v>10</v>
      </c>
      <c r="C1301" s="10" t="s">
        <v>31</v>
      </c>
      <c r="D1301" t="s">
        <v>13</v>
      </c>
      <c r="E1301" s="7">
        <v>271.082855</v>
      </c>
    </row>
    <row r="1302" spans="1:5" x14ac:dyDescent="0.3">
      <c r="A1302" t="s">
        <v>8</v>
      </c>
      <c r="B1302" t="s">
        <v>9</v>
      </c>
      <c r="C1302" s="10" t="s">
        <v>32</v>
      </c>
      <c r="D1302" t="s">
        <v>11</v>
      </c>
      <c r="E1302" s="7">
        <v>6259.2873090000003</v>
      </c>
    </row>
    <row r="1303" spans="1:5" x14ac:dyDescent="0.3">
      <c r="A1303" t="s">
        <v>8</v>
      </c>
      <c r="B1303" t="s">
        <v>9</v>
      </c>
      <c r="C1303" s="10" t="s">
        <v>32</v>
      </c>
      <c r="D1303" t="s">
        <v>13</v>
      </c>
      <c r="E1303" s="7">
        <v>4671.8163249999998</v>
      </c>
    </row>
    <row r="1304" spans="1:5" x14ac:dyDescent="0.3">
      <c r="A1304" t="s">
        <v>7</v>
      </c>
      <c r="B1304" t="s">
        <v>10</v>
      </c>
      <c r="C1304" s="10" t="s">
        <v>30</v>
      </c>
      <c r="D1304" t="s">
        <v>12</v>
      </c>
      <c r="E1304" s="7">
        <v>320.87869999999998</v>
      </c>
    </row>
    <row r="1305" spans="1:5" x14ac:dyDescent="0.3">
      <c r="A1305" t="s">
        <v>8</v>
      </c>
      <c r="B1305" t="s">
        <v>9</v>
      </c>
      <c r="C1305" s="10" t="s">
        <v>31</v>
      </c>
      <c r="D1305" t="s">
        <v>12</v>
      </c>
      <c r="E1305" s="7">
        <v>3782.9724199999996</v>
      </c>
    </row>
    <row r="1306" spans="1:5" x14ac:dyDescent="0.3">
      <c r="A1306" t="s">
        <v>8</v>
      </c>
      <c r="B1306" t="s">
        <v>9</v>
      </c>
      <c r="C1306" s="10" t="s">
        <v>30</v>
      </c>
      <c r="D1306" t="s">
        <v>14</v>
      </c>
      <c r="E1306" s="7">
        <v>2125.9377949999998</v>
      </c>
    </row>
    <row r="1307" spans="1:5" x14ac:dyDescent="0.3">
      <c r="A1307" t="s">
        <v>7</v>
      </c>
      <c r="B1307" t="s">
        <v>10</v>
      </c>
      <c r="C1307" s="10" t="s">
        <v>31</v>
      </c>
      <c r="D1307" t="s">
        <v>11</v>
      </c>
      <c r="E1307" s="7">
        <v>246.46188000000001</v>
      </c>
    </row>
    <row r="1308" spans="1:5" x14ac:dyDescent="0.3">
      <c r="A1308" t="s">
        <v>7</v>
      </c>
      <c r="B1308" t="s">
        <v>9</v>
      </c>
      <c r="C1308" s="10" t="s">
        <v>30</v>
      </c>
      <c r="D1308" t="s">
        <v>14</v>
      </c>
      <c r="E1308" s="7">
        <v>1611.53045</v>
      </c>
    </row>
    <row r="1309" spans="1:5" x14ac:dyDescent="0.3">
      <c r="A1309" t="s">
        <v>8</v>
      </c>
      <c r="B1309" t="s">
        <v>9</v>
      </c>
      <c r="C1309" s="10" t="s">
        <v>31</v>
      </c>
      <c r="D1309" t="s">
        <v>13</v>
      </c>
      <c r="E1309" s="7">
        <v>2147.2478799999999</v>
      </c>
    </row>
    <row r="1310" spans="1:5" x14ac:dyDescent="0.3">
      <c r="A1310" t="s">
        <v>7</v>
      </c>
      <c r="B1310" t="s">
        <v>9</v>
      </c>
      <c r="C1310" s="10" t="s">
        <v>32</v>
      </c>
      <c r="D1310" t="s">
        <v>12</v>
      </c>
      <c r="E1310" s="7">
        <v>3390.0652999999998</v>
      </c>
    </row>
    <row r="1311" spans="1:5" x14ac:dyDescent="0.3">
      <c r="A1311" t="s">
        <v>8</v>
      </c>
      <c r="B1311" t="s">
        <v>10</v>
      </c>
      <c r="C1311" s="10" t="s">
        <v>32</v>
      </c>
      <c r="D1311" t="s">
        <v>12</v>
      </c>
      <c r="E1311" s="7">
        <v>687.59609999999998</v>
      </c>
    </row>
    <row r="1312" spans="1:5" x14ac:dyDescent="0.3">
      <c r="A1312" t="s">
        <v>8</v>
      </c>
      <c r="B1312" t="s">
        <v>10</v>
      </c>
      <c r="C1312" s="10" t="s">
        <v>31</v>
      </c>
      <c r="D1312" t="s">
        <v>13</v>
      </c>
      <c r="E1312" s="7">
        <v>694.09098500000005</v>
      </c>
    </row>
    <row r="1313" spans="1:5" x14ac:dyDescent="0.3">
      <c r="A1313" t="s">
        <v>7</v>
      </c>
      <c r="B1313" t="s">
        <v>10</v>
      </c>
      <c r="C1313" s="10" t="s">
        <v>31</v>
      </c>
      <c r="D1313" t="s">
        <v>13</v>
      </c>
      <c r="E1313" s="7">
        <v>457.14130499999999</v>
      </c>
    </row>
    <row r="1314" spans="1:5" x14ac:dyDescent="0.3">
      <c r="A1314" t="s">
        <v>8</v>
      </c>
      <c r="B1314" t="s">
        <v>10</v>
      </c>
      <c r="C1314" s="10" t="s">
        <v>34</v>
      </c>
      <c r="D1314" t="s">
        <v>12</v>
      </c>
      <c r="E1314" s="7">
        <v>453.6259</v>
      </c>
    </row>
    <row r="1315" spans="1:5" x14ac:dyDescent="0.3">
      <c r="A1315" t="s">
        <v>7</v>
      </c>
      <c r="B1315" t="s">
        <v>9</v>
      </c>
      <c r="C1315" s="10" t="s">
        <v>32</v>
      </c>
      <c r="D1315" t="s">
        <v>12</v>
      </c>
      <c r="E1315" s="7">
        <v>3639.7575999999999</v>
      </c>
    </row>
    <row r="1316" spans="1:5" x14ac:dyDescent="0.3">
      <c r="A1316" t="s">
        <v>7</v>
      </c>
      <c r="B1316" t="s">
        <v>9</v>
      </c>
      <c r="C1316" s="10" t="s">
        <v>30</v>
      </c>
      <c r="D1316" t="s">
        <v>13</v>
      </c>
      <c r="E1316" s="7">
        <v>1876.5875449999999</v>
      </c>
    </row>
    <row r="1317" spans="1:5" x14ac:dyDescent="0.3">
      <c r="A1317" t="s">
        <v>8</v>
      </c>
      <c r="B1317" t="s">
        <v>10</v>
      </c>
      <c r="C1317" s="10" t="s">
        <v>31</v>
      </c>
      <c r="D1317" t="s">
        <v>14</v>
      </c>
      <c r="E1317" s="7">
        <v>1127.2331389999999</v>
      </c>
    </row>
    <row r="1318" spans="1:5" x14ac:dyDescent="0.3">
      <c r="A1318" t="s">
        <v>7</v>
      </c>
      <c r="B1318" t="s">
        <v>10</v>
      </c>
      <c r="C1318" s="10" t="s">
        <v>30</v>
      </c>
      <c r="D1318" t="s">
        <v>12</v>
      </c>
      <c r="E1318" s="7">
        <v>173.1677</v>
      </c>
    </row>
    <row r="1319" spans="1:5" x14ac:dyDescent="0.3">
      <c r="A1319" t="s">
        <v>8</v>
      </c>
      <c r="B1319" t="s">
        <v>10</v>
      </c>
      <c r="C1319" s="10" t="s">
        <v>34</v>
      </c>
      <c r="D1319" t="s">
        <v>11</v>
      </c>
      <c r="E1319" s="7">
        <v>116.34627</v>
      </c>
    </row>
    <row r="1320" spans="1:5" x14ac:dyDescent="0.3">
      <c r="A1320" t="s">
        <v>8</v>
      </c>
      <c r="B1320" t="s">
        <v>10</v>
      </c>
      <c r="C1320" s="10" t="s">
        <v>33</v>
      </c>
      <c r="D1320" t="s">
        <v>14</v>
      </c>
      <c r="E1320" s="7">
        <v>1949.6719170000001</v>
      </c>
    </row>
    <row r="1321" spans="1:5" x14ac:dyDescent="0.3">
      <c r="A1321" t="s">
        <v>7</v>
      </c>
      <c r="B1321" t="s">
        <v>10</v>
      </c>
      <c r="C1321" s="10" t="s">
        <v>31</v>
      </c>
      <c r="D1321" t="s">
        <v>13</v>
      </c>
      <c r="E1321" s="7">
        <v>720.17008499999997</v>
      </c>
    </row>
    <row r="1322" spans="1:5" x14ac:dyDescent="0.3">
      <c r="A1322" t="s">
        <v>8</v>
      </c>
      <c r="B1322" t="s">
        <v>10</v>
      </c>
      <c r="C1322" s="10" t="s">
        <v>32</v>
      </c>
      <c r="D1322" t="s">
        <v>13</v>
      </c>
      <c r="E1322" s="7">
        <v>542.50233500000002</v>
      </c>
    </row>
    <row r="1323" spans="1:5" x14ac:dyDescent="0.3">
      <c r="A1323" t="s">
        <v>8</v>
      </c>
      <c r="B1323" t="s">
        <v>9</v>
      </c>
      <c r="C1323" s="10" t="s">
        <v>31</v>
      </c>
      <c r="D1323" t="s">
        <v>14</v>
      </c>
      <c r="E1323" s="7">
        <v>2810.1333050000003</v>
      </c>
    </row>
    <row r="1324" spans="1:5" x14ac:dyDescent="0.3">
      <c r="A1324" t="s">
        <v>8</v>
      </c>
      <c r="B1324" t="s">
        <v>10</v>
      </c>
      <c r="C1324" s="10" t="s">
        <v>33</v>
      </c>
      <c r="D1324" t="s">
        <v>11</v>
      </c>
      <c r="E1324" s="7">
        <v>1298.1345699999999</v>
      </c>
    </row>
    <row r="1325" spans="1:5" x14ac:dyDescent="0.3">
      <c r="A1325" t="s">
        <v>7</v>
      </c>
      <c r="B1325" t="s">
        <v>9</v>
      </c>
      <c r="C1325" s="10" t="s">
        <v>34</v>
      </c>
      <c r="D1325" t="s">
        <v>11</v>
      </c>
      <c r="E1325" s="7">
        <v>4389.6376300000002</v>
      </c>
    </row>
    <row r="1326" spans="1:5" x14ac:dyDescent="0.3">
      <c r="A1326" t="s">
        <v>8</v>
      </c>
      <c r="B1326" t="s">
        <v>10</v>
      </c>
      <c r="C1326" s="10" t="s">
        <v>31</v>
      </c>
      <c r="D1326" t="s">
        <v>13</v>
      </c>
      <c r="E1326" s="7">
        <v>423.98926499999999</v>
      </c>
    </row>
    <row r="1327" spans="1:5" x14ac:dyDescent="0.3">
      <c r="A1327" t="s">
        <v>8</v>
      </c>
      <c r="B1327" t="s">
        <v>10</v>
      </c>
      <c r="C1327" s="10" t="s">
        <v>32</v>
      </c>
      <c r="D1327" t="s">
        <v>14</v>
      </c>
      <c r="E1327" s="7">
        <v>1314.3336649999999</v>
      </c>
    </row>
    <row r="1328" spans="1:5" x14ac:dyDescent="0.3">
      <c r="A1328" t="s">
        <v>7</v>
      </c>
      <c r="B1328" t="s">
        <v>10</v>
      </c>
      <c r="C1328" s="10" t="s">
        <v>32</v>
      </c>
      <c r="D1328" t="s">
        <v>14</v>
      </c>
      <c r="E1328" s="7">
        <v>705.00213000000008</v>
      </c>
    </row>
    <row r="1329" spans="1:5" x14ac:dyDescent="0.3">
      <c r="A1329" t="s">
        <v>8</v>
      </c>
      <c r="B1329" t="s">
        <v>10</v>
      </c>
      <c r="C1329" s="10" t="s">
        <v>32</v>
      </c>
      <c r="D1329" t="s">
        <v>11</v>
      </c>
      <c r="E1329" s="7">
        <v>937.79046999999991</v>
      </c>
    </row>
    <row r="1330" spans="1:5" x14ac:dyDescent="0.3">
      <c r="A1330" t="s">
        <v>7</v>
      </c>
      <c r="B1330" t="s">
        <v>10</v>
      </c>
      <c r="C1330" s="10" t="s">
        <v>30</v>
      </c>
      <c r="D1330" t="s">
        <v>14</v>
      </c>
      <c r="E1330" s="7">
        <v>2239.5744239999999</v>
      </c>
    </row>
    <row r="1331" spans="1:5" x14ac:dyDescent="0.3">
      <c r="A1331" t="s">
        <v>8</v>
      </c>
      <c r="B1331" t="s">
        <v>10</v>
      </c>
      <c r="C1331" s="10" t="s">
        <v>33</v>
      </c>
      <c r="D1331" t="s">
        <v>12</v>
      </c>
      <c r="E1331" s="7">
        <v>1032.5206000000001</v>
      </c>
    </row>
    <row r="1332" spans="1:5" x14ac:dyDescent="0.3">
      <c r="A1332" t="s">
        <v>7</v>
      </c>
      <c r="B1332" t="s">
        <v>10</v>
      </c>
      <c r="C1332" s="10" t="s">
        <v>31</v>
      </c>
      <c r="D1332" t="s">
        <v>11</v>
      </c>
      <c r="E1332" s="7">
        <v>1262.9165600000001</v>
      </c>
    </row>
    <row r="1333" spans="1:5" x14ac:dyDescent="0.3">
      <c r="A1333" t="s">
        <v>7</v>
      </c>
      <c r="B1333" t="s">
        <v>10</v>
      </c>
      <c r="C1333" s="10" t="s">
        <v>32</v>
      </c>
      <c r="D1333" t="s">
        <v>12</v>
      </c>
      <c r="E1333" s="7">
        <v>1079.5937330000002</v>
      </c>
    </row>
    <row r="1334" spans="1:5" x14ac:dyDescent="0.3">
      <c r="A1334" t="s">
        <v>7</v>
      </c>
      <c r="B1334" t="s">
        <v>10</v>
      </c>
      <c r="C1334" s="10" t="s">
        <v>34</v>
      </c>
      <c r="D1334" t="s">
        <v>12</v>
      </c>
      <c r="E1334" s="7">
        <v>1141.1685</v>
      </c>
    </row>
    <row r="1335" spans="1:5" x14ac:dyDescent="0.3">
      <c r="A1335" t="s">
        <v>8</v>
      </c>
      <c r="B1335" t="s">
        <v>10</v>
      </c>
      <c r="C1335" s="10" t="s">
        <v>32</v>
      </c>
      <c r="D1335" t="s">
        <v>13</v>
      </c>
      <c r="E1335" s="7">
        <v>1060.05483</v>
      </c>
    </row>
    <row r="1336" spans="1:5" x14ac:dyDescent="0.3">
      <c r="A1336" t="s">
        <v>7</v>
      </c>
      <c r="B1336" t="s">
        <v>10</v>
      </c>
      <c r="C1336" s="10" t="s">
        <v>32</v>
      </c>
      <c r="D1336" t="s">
        <v>14</v>
      </c>
      <c r="E1336" s="7">
        <v>220.59807999999998</v>
      </c>
    </row>
    <row r="1337" spans="1:5" x14ac:dyDescent="0.3">
      <c r="A1337" t="s">
        <v>7</v>
      </c>
      <c r="B1337" t="s">
        <v>10</v>
      </c>
      <c r="C1337" s="10" t="s">
        <v>33</v>
      </c>
      <c r="D1337" t="s">
        <v>11</v>
      </c>
      <c r="E1337" s="7">
        <v>162.98335</v>
      </c>
    </row>
    <row r="1338" spans="1:5" x14ac:dyDescent="0.3">
      <c r="A1338" t="s">
        <v>7</v>
      </c>
      <c r="B1338" t="s">
        <v>10</v>
      </c>
      <c r="C1338" s="10" t="s">
        <v>31</v>
      </c>
      <c r="D1338" t="s">
        <v>12</v>
      </c>
      <c r="E1338" s="7">
        <v>200.7945</v>
      </c>
    </row>
    <row r="1339" spans="1:5" x14ac:dyDescent="0.3">
      <c r="A1339" t="s">
        <v>7</v>
      </c>
      <c r="B1339" t="s">
        <v>9</v>
      </c>
      <c r="C1339" s="10" t="s">
        <v>31</v>
      </c>
      <c r="D1339" t="s">
        <v>13</v>
      </c>
      <c r="E1339" s="7">
        <v>2914.1360300000001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1D4E-8576-9C41-94C3-F0015D5FC6DA}">
  <dimension ref="A1:S1339"/>
  <sheetViews>
    <sheetView showGridLines="0" zoomScale="180" zoomScaleNormal="180" workbookViewId="0">
      <selection activeCell="D27" sqref="D27"/>
    </sheetView>
  </sheetViews>
  <sheetFormatPr defaultColWidth="11.19921875" defaultRowHeight="15.6" x14ac:dyDescent="0.3"/>
  <cols>
    <col min="1" max="1" width="11.296875" customWidth="1"/>
    <col min="2" max="2" width="11.296875" style="10" customWidth="1"/>
    <col min="3" max="3" width="11.296875" customWidth="1"/>
    <col min="4" max="4" width="18" style="7" bestFit="1" customWidth="1"/>
    <col min="6" max="6" width="11.69921875" bestFit="1" customWidth="1"/>
    <col min="18" max="18" width="16.19921875" style="10" customWidth="1"/>
    <col min="19" max="19" width="14" style="7" customWidth="1"/>
  </cols>
  <sheetData>
    <row r="1" spans="1:19" x14ac:dyDescent="0.3">
      <c r="A1" s="4" t="s">
        <v>0</v>
      </c>
      <c r="B1" s="9" t="s">
        <v>2</v>
      </c>
      <c r="C1" s="4" t="s">
        <v>3</v>
      </c>
      <c r="D1" s="8" t="s">
        <v>6</v>
      </c>
      <c r="R1" s="17" t="s">
        <v>25</v>
      </c>
      <c r="S1" s="8" t="s">
        <v>6</v>
      </c>
    </row>
    <row r="2" spans="1:19" ht="16.2" thickBot="1" x14ac:dyDescent="0.35">
      <c r="A2">
        <v>19</v>
      </c>
      <c r="B2" s="10">
        <v>27.9</v>
      </c>
      <c r="C2">
        <v>0</v>
      </c>
      <c r="D2" s="7">
        <v>1688.4923999999999</v>
      </c>
      <c r="R2" s="10" t="s">
        <v>29</v>
      </c>
      <c r="S2" s="7">
        <v>277.51921499999997</v>
      </c>
    </row>
    <row r="3" spans="1:19" x14ac:dyDescent="0.3">
      <c r="A3">
        <v>18</v>
      </c>
      <c r="B3" s="10">
        <v>33.770000000000003</v>
      </c>
      <c r="C3">
        <v>1</v>
      </c>
      <c r="D3" s="7">
        <v>172.55522999999999</v>
      </c>
      <c r="F3" s="12"/>
      <c r="G3" s="12" t="s">
        <v>0</v>
      </c>
      <c r="H3" s="12" t="s">
        <v>2</v>
      </c>
      <c r="I3" s="12" t="s">
        <v>3</v>
      </c>
      <c r="J3" s="12" t="s">
        <v>6</v>
      </c>
      <c r="R3" s="10" t="s">
        <v>29</v>
      </c>
      <c r="S3" s="7">
        <v>3273.4186300000001</v>
      </c>
    </row>
    <row r="4" spans="1:19" x14ac:dyDescent="0.3">
      <c r="A4">
        <v>28</v>
      </c>
      <c r="B4" s="10">
        <v>33</v>
      </c>
      <c r="C4">
        <v>3</v>
      </c>
      <c r="D4" s="7">
        <v>444.94620000000003</v>
      </c>
      <c r="F4" t="s">
        <v>0</v>
      </c>
      <c r="R4" s="10" t="s">
        <v>29</v>
      </c>
      <c r="S4" s="7">
        <v>169.47963999999999</v>
      </c>
    </row>
    <row r="5" spans="1:19" x14ac:dyDescent="0.3">
      <c r="A5">
        <v>33</v>
      </c>
      <c r="B5" s="10">
        <v>22.704999999999998</v>
      </c>
      <c r="C5">
        <v>0</v>
      </c>
      <c r="D5" s="7">
        <v>2198.4470609999998</v>
      </c>
      <c r="F5" t="s">
        <v>2</v>
      </c>
      <c r="G5" s="13">
        <v>0.10927188154853502</v>
      </c>
      <c r="H5" s="13"/>
      <c r="I5" s="13"/>
      <c r="R5" s="10" t="s">
        <v>29</v>
      </c>
      <c r="S5" s="7">
        <v>964.42525000000001</v>
      </c>
    </row>
    <row r="6" spans="1:19" x14ac:dyDescent="0.3">
      <c r="A6">
        <v>32</v>
      </c>
      <c r="B6" s="10">
        <v>28.88</v>
      </c>
      <c r="C6">
        <v>0</v>
      </c>
      <c r="D6" s="7">
        <v>386.68552</v>
      </c>
      <c r="F6" t="s">
        <v>3</v>
      </c>
      <c r="G6" s="13">
        <v>4.2468998558849488E-2</v>
      </c>
      <c r="H6" s="13">
        <v>1.275890082067385E-2</v>
      </c>
      <c r="I6" s="13"/>
      <c r="R6" s="10" t="s">
        <v>29</v>
      </c>
      <c r="S6" s="7">
        <v>172.77850000000001</v>
      </c>
    </row>
    <row r="7" spans="1:19" ht="16.2" thickBot="1" x14ac:dyDescent="0.35">
      <c r="A7">
        <v>31</v>
      </c>
      <c r="B7" s="10">
        <v>25.74</v>
      </c>
      <c r="C7">
        <v>0</v>
      </c>
      <c r="D7" s="7">
        <v>375.66215999999997</v>
      </c>
      <c r="F7" s="22" t="s">
        <v>6</v>
      </c>
      <c r="G7" s="14">
        <v>0.29900819333064776</v>
      </c>
      <c r="H7" s="14">
        <v>0.19834096883362876</v>
      </c>
      <c r="I7" s="14">
        <v>6.7998226847904977E-2</v>
      </c>
      <c r="J7" s="11"/>
      <c r="R7" s="10" t="s">
        <v>29</v>
      </c>
      <c r="S7" s="7">
        <v>1282.94551</v>
      </c>
    </row>
    <row r="8" spans="1:19" x14ac:dyDescent="0.3">
      <c r="A8">
        <v>46</v>
      </c>
      <c r="B8" s="10">
        <v>33.44</v>
      </c>
      <c r="C8">
        <v>1</v>
      </c>
      <c r="D8" s="7">
        <v>824.05895999999996</v>
      </c>
      <c r="R8" s="10" t="s">
        <v>29</v>
      </c>
      <c r="S8" s="7">
        <v>1500.6579449999999</v>
      </c>
    </row>
    <row r="9" spans="1:19" x14ac:dyDescent="0.3">
      <c r="A9">
        <v>37</v>
      </c>
      <c r="B9" s="10">
        <v>27.74</v>
      </c>
      <c r="C9">
        <v>3</v>
      </c>
      <c r="D9" s="7">
        <v>728.15056000000004</v>
      </c>
      <c r="R9" s="10" t="s">
        <v>29</v>
      </c>
      <c r="S9" s="7">
        <v>162.13402000000002</v>
      </c>
    </row>
    <row r="10" spans="1:19" x14ac:dyDescent="0.3">
      <c r="A10">
        <v>37</v>
      </c>
      <c r="B10" s="10">
        <v>29.83</v>
      </c>
      <c r="C10">
        <v>2</v>
      </c>
      <c r="D10" s="7">
        <v>640.64107000000001</v>
      </c>
      <c r="R10" s="10" t="s">
        <v>29</v>
      </c>
      <c r="S10" s="7">
        <v>1445.5644050000001</v>
      </c>
    </row>
    <row r="11" spans="1:19" x14ac:dyDescent="0.3">
      <c r="A11">
        <v>60</v>
      </c>
      <c r="B11" s="10">
        <v>25.84</v>
      </c>
      <c r="C11">
        <v>0</v>
      </c>
      <c r="D11" s="7">
        <v>2892.3136920000002</v>
      </c>
      <c r="R11" s="10" t="s">
        <v>29</v>
      </c>
      <c r="S11" s="7">
        <v>316.74558500000001</v>
      </c>
    </row>
    <row r="12" spans="1:19" x14ac:dyDescent="0.3">
      <c r="A12">
        <v>25</v>
      </c>
      <c r="B12" s="10">
        <v>26.22</v>
      </c>
      <c r="C12">
        <v>0</v>
      </c>
      <c r="D12" s="7">
        <v>272.13207999999997</v>
      </c>
      <c r="R12" s="10" t="s">
        <v>29</v>
      </c>
      <c r="S12" s="7">
        <v>258.52689999999996</v>
      </c>
    </row>
    <row r="13" spans="1:19" x14ac:dyDescent="0.3">
      <c r="A13">
        <v>62</v>
      </c>
      <c r="B13" s="10">
        <v>26.29</v>
      </c>
      <c r="C13">
        <v>0</v>
      </c>
      <c r="D13" s="7">
        <v>2780.8725100000001</v>
      </c>
      <c r="R13" s="10" t="s">
        <v>29</v>
      </c>
      <c r="S13" s="7">
        <v>268.09493000000003</v>
      </c>
    </row>
    <row r="14" spans="1:19" x14ac:dyDescent="0.3">
      <c r="A14">
        <v>23</v>
      </c>
      <c r="B14" s="10">
        <v>34.4</v>
      </c>
      <c r="C14">
        <v>0</v>
      </c>
      <c r="D14" s="7">
        <v>182.68430000000001</v>
      </c>
      <c r="R14" s="10" t="s">
        <v>29</v>
      </c>
      <c r="S14" s="7">
        <v>687.79800999999998</v>
      </c>
    </row>
    <row r="15" spans="1:19" x14ac:dyDescent="0.3">
      <c r="A15">
        <v>56</v>
      </c>
      <c r="B15" s="10">
        <v>39.82</v>
      </c>
      <c r="C15">
        <v>0</v>
      </c>
      <c r="D15" s="7">
        <v>1109.07178</v>
      </c>
      <c r="R15" s="10" t="s">
        <v>29</v>
      </c>
      <c r="S15" s="7">
        <v>511.65003999999999</v>
      </c>
    </row>
    <row r="16" spans="1:19" x14ac:dyDescent="0.3">
      <c r="A16">
        <v>27</v>
      </c>
      <c r="B16" s="10">
        <v>42.13</v>
      </c>
      <c r="C16">
        <v>0</v>
      </c>
      <c r="D16" s="7">
        <v>3961.1757700000003</v>
      </c>
      <c r="R16" s="10" t="s">
        <v>29</v>
      </c>
      <c r="S16" s="7">
        <v>664.054485</v>
      </c>
    </row>
    <row r="17" spans="1:19" x14ac:dyDescent="0.3">
      <c r="A17">
        <v>19</v>
      </c>
      <c r="B17" s="10">
        <v>24.6</v>
      </c>
      <c r="C17">
        <v>1</v>
      </c>
      <c r="D17" s="7">
        <v>183.72370000000001</v>
      </c>
      <c r="R17" s="10" t="s">
        <v>29</v>
      </c>
      <c r="S17" s="7">
        <v>373.26251000000002</v>
      </c>
    </row>
    <row r="18" spans="1:19" x14ac:dyDescent="0.3">
      <c r="A18">
        <v>52</v>
      </c>
      <c r="B18" s="10">
        <v>30.78</v>
      </c>
      <c r="C18">
        <v>1</v>
      </c>
      <c r="D18" s="7">
        <v>1079.73362</v>
      </c>
      <c r="R18" s="10" t="s">
        <v>30</v>
      </c>
      <c r="S18" s="7">
        <v>2198.4470609999998</v>
      </c>
    </row>
    <row r="19" spans="1:19" x14ac:dyDescent="0.3">
      <c r="A19">
        <v>23</v>
      </c>
      <c r="B19" s="10">
        <v>23.844999999999999</v>
      </c>
      <c r="C19">
        <v>0</v>
      </c>
      <c r="D19" s="7">
        <v>239.517155</v>
      </c>
      <c r="R19" s="10" t="s">
        <v>30</v>
      </c>
      <c r="S19" s="7">
        <v>183.72370000000001</v>
      </c>
    </row>
    <row r="20" spans="1:19" x14ac:dyDescent="0.3">
      <c r="A20">
        <v>56</v>
      </c>
      <c r="B20" s="10">
        <v>40.299999999999997</v>
      </c>
      <c r="C20">
        <v>0</v>
      </c>
      <c r="D20" s="7">
        <v>1060.2384999999999</v>
      </c>
      <c r="R20" s="10" t="s">
        <v>30</v>
      </c>
      <c r="S20" s="7">
        <v>239.517155</v>
      </c>
    </row>
    <row r="21" spans="1:19" x14ac:dyDescent="0.3">
      <c r="A21">
        <v>30</v>
      </c>
      <c r="B21" s="10">
        <v>35.299999999999997</v>
      </c>
      <c r="C21">
        <v>0</v>
      </c>
      <c r="D21" s="7">
        <v>3683.7466999999997</v>
      </c>
      <c r="R21" s="10" t="s">
        <v>30</v>
      </c>
      <c r="S21" s="7">
        <v>1445.1835150000002</v>
      </c>
    </row>
    <row r="22" spans="1:19" x14ac:dyDescent="0.3">
      <c r="A22">
        <v>60</v>
      </c>
      <c r="B22" s="10">
        <v>36.005000000000003</v>
      </c>
      <c r="C22">
        <v>0</v>
      </c>
      <c r="D22" s="7">
        <v>1322.884695</v>
      </c>
      <c r="R22" s="10" t="s">
        <v>30</v>
      </c>
      <c r="S22" s="7">
        <v>162.543375</v>
      </c>
    </row>
    <row r="23" spans="1:19" x14ac:dyDescent="0.3">
      <c r="A23">
        <v>30</v>
      </c>
      <c r="B23" s="10">
        <v>32.4</v>
      </c>
      <c r="C23">
        <v>1</v>
      </c>
      <c r="D23" s="7">
        <v>414.97359999999998</v>
      </c>
      <c r="R23" s="10" t="s">
        <v>30</v>
      </c>
      <c r="S23" s="7">
        <v>230.23000000000002</v>
      </c>
    </row>
    <row r="24" spans="1:19" x14ac:dyDescent="0.3">
      <c r="A24">
        <v>18</v>
      </c>
      <c r="B24" s="10">
        <v>34.1</v>
      </c>
      <c r="C24">
        <v>0</v>
      </c>
      <c r="D24" s="7">
        <v>113.7011</v>
      </c>
      <c r="R24" s="10" t="s">
        <v>30</v>
      </c>
      <c r="S24" s="7">
        <v>627.24772000000007</v>
      </c>
    </row>
    <row r="25" spans="1:19" x14ac:dyDescent="0.3">
      <c r="A25">
        <v>34</v>
      </c>
      <c r="B25" s="10">
        <v>31.92</v>
      </c>
      <c r="C25">
        <v>1</v>
      </c>
      <c r="D25" s="7">
        <v>3770.18768</v>
      </c>
      <c r="R25" s="10" t="s">
        <v>30</v>
      </c>
      <c r="S25" s="7">
        <v>1262.9896699999999</v>
      </c>
    </row>
    <row r="26" spans="1:19" x14ac:dyDescent="0.3">
      <c r="A26">
        <v>37</v>
      </c>
      <c r="B26" s="10">
        <v>28.024999999999999</v>
      </c>
      <c r="C26">
        <v>2</v>
      </c>
      <c r="D26" s="7">
        <v>620.390175</v>
      </c>
      <c r="R26" s="10" t="s">
        <v>30</v>
      </c>
      <c r="S26" s="7">
        <v>2324.4790199999998</v>
      </c>
    </row>
    <row r="27" spans="1:19" x14ac:dyDescent="0.3">
      <c r="A27">
        <v>59</v>
      </c>
      <c r="B27" s="10">
        <v>27.72</v>
      </c>
      <c r="C27">
        <v>3</v>
      </c>
      <c r="D27" s="7">
        <v>1400.11338</v>
      </c>
      <c r="R27" s="10" t="s">
        <v>30</v>
      </c>
      <c r="S27" s="7">
        <v>3016.6618170000002</v>
      </c>
    </row>
    <row r="28" spans="1:19" x14ac:dyDescent="0.3">
      <c r="A28">
        <v>63</v>
      </c>
      <c r="B28" s="10">
        <v>23.085000000000001</v>
      </c>
      <c r="C28">
        <v>0</v>
      </c>
      <c r="D28" s="7">
        <v>1445.1835150000002</v>
      </c>
      <c r="R28" s="10" t="s">
        <v>30</v>
      </c>
      <c r="S28" s="7">
        <v>1471.1743799999999</v>
      </c>
    </row>
    <row r="29" spans="1:19" x14ac:dyDescent="0.3">
      <c r="A29">
        <v>55</v>
      </c>
      <c r="B29" s="10">
        <v>32.774999999999999</v>
      </c>
      <c r="C29">
        <v>2</v>
      </c>
      <c r="D29" s="7">
        <v>1226.8632250000001</v>
      </c>
      <c r="R29" s="10" t="s">
        <v>30</v>
      </c>
      <c r="S29" s="7">
        <v>1766.3144199999999</v>
      </c>
    </row>
    <row r="30" spans="1:19" x14ac:dyDescent="0.3">
      <c r="A30">
        <v>23</v>
      </c>
      <c r="B30" s="10">
        <v>17.385000000000002</v>
      </c>
      <c r="C30">
        <v>1</v>
      </c>
      <c r="D30" s="7">
        <v>277.51921499999997</v>
      </c>
      <c r="R30" s="10" t="s">
        <v>30</v>
      </c>
      <c r="S30" s="7">
        <v>1657.7779500000001</v>
      </c>
    </row>
    <row r="31" spans="1:19" x14ac:dyDescent="0.3">
      <c r="A31">
        <v>31</v>
      </c>
      <c r="B31" s="10">
        <v>36.299999999999997</v>
      </c>
      <c r="C31">
        <v>2</v>
      </c>
      <c r="D31" s="7">
        <v>3871.1</v>
      </c>
      <c r="R31" s="10" t="s">
        <v>30</v>
      </c>
      <c r="S31" s="7">
        <v>2109.8554049999998</v>
      </c>
    </row>
    <row r="32" spans="1:19" x14ac:dyDescent="0.3">
      <c r="A32">
        <v>22</v>
      </c>
      <c r="B32" s="10">
        <v>35.6</v>
      </c>
      <c r="C32">
        <v>0</v>
      </c>
      <c r="D32" s="7">
        <v>3558.5576000000001</v>
      </c>
      <c r="R32" s="10" t="s">
        <v>30</v>
      </c>
      <c r="S32" s="7">
        <v>1094.213205</v>
      </c>
    </row>
    <row r="33" spans="1:19" x14ac:dyDescent="0.3">
      <c r="A33">
        <v>18</v>
      </c>
      <c r="B33" s="10">
        <v>26.315000000000001</v>
      </c>
      <c r="C33">
        <v>0</v>
      </c>
      <c r="D33" s="7">
        <v>219.81898500000003</v>
      </c>
      <c r="R33" s="10" t="s">
        <v>30</v>
      </c>
      <c r="S33" s="7">
        <v>2241.26485</v>
      </c>
    </row>
    <row r="34" spans="1:19" x14ac:dyDescent="0.3">
      <c r="A34">
        <v>19</v>
      </c>
      <c r="B34" s="10">
        <v>28.6</v>
      </c>
      <c r="C34">
        <v>5</v>
      </c>
      <c r="D34" s="7">
        <v>468.77969999999993</v>
      </c>
      <c r="R34" s="10" t="s">
        <v>30</v>
      </c>
      <c r="S34" s="7">
        <v>1582.0699</v>
      </c>
    </row>
    <row r="35" spans="1:19" x14ac:dyDescent="0.3">
      <c r="A35">
        <v>63</v>
      </c>
      <c r="B35" s="10">
        <v>28.31</v>
      </c>
      <c r="C35">
        <v>0</v>
      </c>
      <c r="D35" s="7">
        <v>1377.0097900000001</v>
      </c>
      <c r="R35" s="10" t="s">
        <v>30</v>
      </c>
      <c r="S35" s="7">
        <v>668.64313000000004</v>
      </c>
    </row>
    <row r="36" spans="1:19" x14ac:dyDescent="0.3">
      <c r="A36">
        <v>28</v>
      </c>
      <c r="B36" s="10">
        <v>36.4</v>
      </c>
      <c r="C36">
        <v>1</v>
      </c>
      <c r="D36" s="7">
        <v>5119.4559140000001</v>
      </c>
      <c r="R36" s="10" t="s">
        <v>30</v>
      </c>
      <c r="S36" s="7">
        <v>170.56244999999998</v>
      </c>
    </row>
    <row r="37" spans="1:19" x14ac:dyDescent="0.3">
      <c r="A37">
        <v>19</v>
      </c>
      <c r="B37" s="10">
        <v>20.425000000000001</v>
      </c>
      <c r="C37">
        <v>0</v>
      </c>
      <c r="D37" s="7">
        <v>162.543375</v>
      </c>
      <c r="R37" s="10" t="s">
        <v>30</v>
      </c>
      <c r="S37" s="7">
        <v>1361.6358599999999</v>
      </c>
    </row>
    <row r="38" spans="1:19" x14ac:dyDescent="0.3">
      <c r="A38">
        <v>62</v>
      </c>
      <c r="B38" s="10">
        <v>32.965000000000003</v>
      </c>
      <c r="C38">
        <v>3</v>
      </c>
      <c r="D38" s="7">
        <v>1561.219335</v>
      </c>
      <c r="R38" s="10" t="s">
        <v>30</v>
      </c>
      <c r="S38" s="7">
        <v>2737.5904780000001</v>
      </c>
    </row>
    <row r="39" spans="1:19" x14ac:dyDescent="0.3">
      <c r="A39">
        <v>26</v>
      </c>
      <c r="B39" s="10">
        <v>20.8</v>
      </c>
      <c r="C39">
        <v>0</v>
      </c>
      <c r="D39" s="7">
        <v>230.23000000000002</v>
      </c>
      <c r="R39" s="10" t="s">
        <v>30</v>
      </c>
      <c r="S39" s="7">
        <v>512.52157</v>
      </c>
    </row>
    <row r="40" spans="1:19" x14ac:dyDescent="0.3">
      <c r="A40">
        <v>35</v>
      </c>
      <c r="B40" s="10">
        <v>36.67</v>
      </c>
      <c r="C40">
        <v>1</v>
      </c>
      <c r="D40" s="7">
        <v>3977.4276299999997</v>
      </c>
      <c r="R40" s="10" t="s">
        <v>30</v>
      </c>
      <c r="S40" s="7">
        <v>1996.4746299999999</v>
      </c>
    </row>
    <row r="41" spans="1:19" x14ac:dyDescent="0.3">
      <c r="A41">
        <v>60</v>
      </c>
      <c r="B41" s="10">
        <v>39.9</v>
      </c>
      <c r="C41">
        <v>0</v>
      </c>
      <c r="D41" s="7">
        <v>4817.3360999999995</v>
      </c>
      <c r="R41" s="10" t="s">
        <v>30</v>
      </c>
      <c r="S41" s="7">
        <v>2122.3675800000001</v>
      </c>
    </row>
    <row r="42" spans="1:19" x14ac:dyDescent="0.3">
      <c r="A42">
        <v>24</v>
      </c>
      <c r="B42" s="10">
        <v>26.6</v>
      </c>
      <c r="C42">
        <v>0</v>
      </c>
      <c r="D42" s="7">
        <v>304.6062</v>
      </c>
      <c r="R42" s="10" t="s">
        <v>30</v>
      </c>
      <c r="S42" s="7">
        <v>482.79049500000002</v>
      </c>
    </row>
    <row r="43" spans="1:19" x14ac:dyDescent="0.3">
      <c r="A43">
        <v>31</v>
      </c>
      <c r="B43" s="10">
        <v>36.630000000000003</v>
      </c>
      <c r="C43">
        <v>2</v>
      </c>
      <c r="D43" s="7">
        <v>494.97587000000004</v>
      </c>
      <c r="R43" s="10" t="s">
        <v>30</v>
      </c>
      <c r="S43" s="7">
        <v>400.54225000000002</v>
      </c>
    </row>
    <row r="44" spans="1:19" x14ac:dyDescent="0.3">
      <c r="A44">
        <v>41</v>
      </c>
      <c r="B44" s="10">
        <v>21.78</v>
      </c>
      <c r="C44">
        <v>1</v>
      </c>
      <c r="D44" s="7">
        <v>627.24772000000007</v>
      </c>
      <c r="R44" s="10" t="s">
        <v>30</v>
      </c>
      <c r="S44" s="7">
        <v>1301.220865</v>
      </c>
    </row>
    <row r="45" spans="1:19" x14ac:dyDescent="0.3">
      <c r="A45">
        <v>37</v>
      </c>
      <c r="B45" s="10">
        <v>30.8</v>
      </c>
      <c r="C45">
        <v>2</v>
      </c>
      <c r="D45" s="7">
        <v>631.3759</v>
      </c>
      <c r="R45" s="10" t="s">
        <v>30</v>
      </c>
      <c r="S45" s="7">
        <v>714.71049999999991</v>
      </c>
    </row>
    <row r="46" spans="1:19" x14ac:dyDescent="0.3">
      <c r="A46">
        <v>38</v>
      </c>
      <c r="B46" s="10">
        <v>37.049999999999997</v>
      </c>
      <c r="C46">
        <v>1</v>
      </c>
      <c r="D46" s="7">
        <v>607.96715000000006</v>
      </c>
      <c r="R46" s="10" t="s">
        <v>30</v>
      </c>
      <c r="S46" s="7">
        <v>248.37359999999998</v>
      </c>
    </row>
    <row r="47" spans="1:19" x14ac:dyDescent="0.3">
      <c r="A47">
        <v>55</v>
      </c>
      <c r="B47" s="10">
        <v>37.299999999999997</v>
      </c>
      <c r="C47">
        <v>0</v>
      </c>
      <c r="D47" s="7">
        <v>2063.0283509999999</v>
      </c>
      <c r="R47" s="10" t="s">
        <v>30</v>
      </c>
      <c r="S47" s="7">
        <v>2508.1767840000002</v>
      </c>
    </row>
    <row r="48" spans="1:19" x14ac:dyDescent="0.3">
      <c r="A48">
        <v>18</v>
      </c>
      <c r="B48" s="10">
        <v>38.664999999999999</v>
      </c>
      <c r="C48">
        <v>2</v>
      </c>
      <c r="D48" s="7">
        <v>339.33563500000002</v>
      </c>
      <c r="R48" s="10" t="s">
        <v>30</v>
      </c>
      <c r="S48" s="7">
        <v>1951.5541600000001</v>
      </c>
    </row>
    <row r="49" spans="1:19" x14ac:dyDescent="0.3">
      <c r="A49">
        <v>28</v>
      </c>
      <c r="B49" s="10">
        <v>34.770000000000003</v>
      </c>
      <c r="C49">
        <v>0</v>
      </c>
      <c r="D49" s="7">
        <v>355.69223</v>
      </c>
      <c r="R49" s="10" t="s">
        <v>30</v>
      </c>
      <c r="S49" s="7">
        <v>671.01918999999998</v>
      </c>
    </row>
    <row r="50" spans="1:19" x14ac:dyDescent="0.3">
      <c r="A50">
        <v>60</v>
      </c>
      <c r="B50" s="10">
        <v>24.53</v>
      </c>
      <c r="C50">
        <v>0</v>
      </c>
      <c r="D50" s="7">
        <v>1262.9896699999999</v>
      </c>
      <c r="R50" s="10" t="s">
        <v>30</v>
      </c>
      <c r="S50" s="7">
        <v>1944.4265800000001</v>
      </c>
    </row>
    <row r="51" spans="1:19" x14ac:dyDescent="0.3">
      <c r="A51">
        <v>36</v>
      </c>
      <c r="B51" s="10">
        <v>35.200000000000003</v>
      </c>
      <c r="C51">
        <v>1</v>
      </c>
      <c r="D51" s="7">
        <v>3870.9175999999998</v>
      </c>
      <c r="R51" s="10" t="s">
        <v>30</v>
      </c>
      <c r="S51" s="7">
        <v>535.407465</v>
      </c>
    </row>
    <row r="52" spans="1:19" x14ac:dyDescent="0.3">
      <c r="A52">
        <v>18</v>
      </c>
      <c r="B52" s="10">
        <v>35.625</v>
      </c>
      <c r="C52">
        <v>0</v>
      </c>
      <c r="D52" s="7">
        <v>221.11307499999998</v>
      </c>
      <c r="R52" s="10" t="s">
        <v>30</v>
      </c>
      <c r="S52" s="7">
        <v>183.20940000000002</v>
      </c>
    </row>
    <row r="53" spans="1:19" x14ac:dyDescent="0.3">
      <c r="A53">
        <v>21</v>
      </c>
      <c r="B53" s="10">
        <v>33.630000000000003</v>
      </c>
      <c r="C53">
        <v>2</v>
      </c>
      <c r="D53" s="7">
        <v>357.98286999999999</v>
      </c>
      <c r="R53" s="10" t="s">
        <v>30</v>
      </c>
      <c r="S53" s="7">
        <v>1152.0099850000001</v>
      </c>
    </row>
    <row r="54" spans="1:19" x14ac:dyDescent="0.3">
      <c r="A54">
        <v>48</v>
      </c>
      <c r="B54" s="10">
        <v>28</v>
      </c>
      <c r="C54">
        <v>1</v>
      </c>
      <c r="D54" s="7">
        <v>2356.8272000000002</v>
      </c>
      <c r="R54" s="10" t="s">
        <v>30</v>
      </c>
      <c r="S54" s="7">
        <v>2486.9836800000003</v>
      </c>
    </row>
    <row r="55" spans="1:19" x14ac:dyDescent="0.3">
      <c r="A55">
        <v>36</v>
      </c>
      <c r="B55" s="10">
        <v>34.43</v>
      </c>
      <c r="C55">
        <v>0</v>
      </c>
      <c r="D55" s="7">
        <v>3774.2575700000002</v>
      </c>
      <c r="R55" s="10" t="s">
        <v>30</v>
      </c>
      <c r="S55" s="7">
        <v>1717.9522000000002</v>
      </c>
    </row>
    <row r="56" spans="1:19" x14ac:dyDescent="0.3">
      <c r="A56">
        <v>40</v>
      </c>
      <c r="B56" s="10">
        <v>28.69</v>
      </c>
      <c r="C56">
        <v>3</v>
      </c>
      <c r="D56" s="7">
        <v>805.96791000000007</v>
      </c>
      <c r="R56" s="10" t="s">
        <v>30</v>
      </c>
      <c r="S56" s="7">
        <v>280.36978499999998</v>
      </c>
    </row>
    <row r="57" spans="1:19" x14ac:dyDescent="0.3">
      <c r="A57">
        <v>58</v>
      </c>
      <c r="B57" s="10">
        <v>36.954999999999998</v>
      </c>
      <c r="C57">
        <v>2</v>
      </c>
      <c r="D57" s="7">
        <v>4749.649445</v>
      </c>
      <c r="R57" s="10" t="s">
        <v>30</v>
      </c>
      <c r="S57" s="7">
        <v>215.04689999999999</v>
      </c>
    </row>
    <row r="58" spans="1:19" x14ac:dyDescent="0.3">
      <c r="A58">
        <v>58</v>
      </c>
      <c r="B58" s="10">
        <v>31.824999999999999</v>
      </c>
      <c r="C58">
        <v>2</v>
      </c>
      <c r="D58" s="7">
        <v>1360.7368750000001</v>
      </c>
      <c r="R58" s="10" t="s">
        <v>30</v>
      </c>
      <c r="S58" s="7">
        <v>985.51314000000002</v>
      </c>
    </row>
    <row r="59" spans="1:19" x14ac:dyDescent="0.3">
      <c r="A59">
        <v>18</v>
      </c>
      <c r="B59" s="10">
        <v>31.68</v>
      </c>
      <c r="C59">
        <v>2</v>
      </c>
      <c r="D59" s="7">
        <v>3430.3167200000003</v>
      </c>
      <c r="R59" s="10" t="s">
        <v>30</v>
      </c>
      <c r="S59" s="7">
        <v>170.45680999999999</v>
      </c>
    </row>
    <row r="60" spans="1:19" x14ac:dyDescent="0.3">
      <c r="A60">
        <v>53</v>
      </c>
      <c r="B60" s="10">
        <v>22.88</v>
      </c>
      <c r="C60">
        <v>1</v>
      </c>
      <c r="D60" s="7">
        <v>2324.4790199999998</v>
      </c>
      <c r="R60" s="10" t="s">
        <v>30</v>
      </c>
      <c r="S60" s="7">
        <v>2487.3384900000001</v>
      </c>
    </row>
    <row r="61" spans="1:19" x14ac:dyDescent="0.3">
      <c r="A61">
        <v>34</v>
      </c>
      <c r="B61" s="10">
        <v>37.335000000000001</v>
      </c>
      <c r="C61">
        <v>2</v>
      </c>
      <c r="D61" s="7">
        <v>598.95236499999999</v>
      </c>
      <c r="R61" s="10" t="s">
        <v>30</v>
      </c>
      <c r="S61" s="7">
        <v>173.73759999999999</v>
      </c>
    </row>
    <row r="62" spans="1:19" x14ac:dyDescent="0.3">
      <c r="A62">
        <v>43</v>
      </c>
      <c r="B62" s="10">
        <v>27.36</v>
      </c>
      <c r="C62">
        <v>3</v>
      </c>
      <c r="D62" s="7">
        <v>860.62173999999993</v>
      </c>
      <c r="R62" s="10" t="s">
        <v>30</v>
      </c>
      <c r="S62" s="7">
        <v>356.18889000000001</v>
      </c>
    </row>
    <row r="63" spans="1:19" x14ac:dyDescent="0.3">
      <c r="A63">
        <v>25</v>
      </c>
      <c r="B63" s="10">
        <v>33.659999999999997</v>
      </c>
      <c r="C63">
        <v>4</v>
      </c>
      <c r="D63" s="7">
        <v>450.46624000000003</v>
      </c>
      <c r="R63" s="10" t="s">
        <v>30</v>
      </c>
      <c r="S63" s="7">
        <v>1183.0607199999999</v>
      </c>
    </row>
    <row r="64" spans="1:19" x14ac:dyDescent="0.3">
      <c r="A64">
        <v>64</v>
      </c>
      <c r="B64" s="10">
        <v>24.7</v>
      </c>
      <c r="C64">
        <v>1</v>
      </c>
      <c r="D64" s="7">
        <v>3016.6618170000002</v>
      </c>
      <c r="R64" s="10" t="s">
        <v>30</v>
      </c>
      <c r="S64" s="7">
        <v>160.75101000000001</v>
      </c>
    </row>
    <row r="65" spans="1:19" x14ac:dyDescent="0.3">
      <c r="A65">
        <v>28</v>
      </c>
      <c r="B65" s="10">
        <v>25.934999999999999</v>
      </c>
      <c r="C65">
        <v>1</v>
      </c>
      <c r="D65" s="7">
        <v>413.36416499999996</v>
      </c>
      <c r="R65" s="10" t="s">
        <v>30</v>
      </c>
      <c r="S65" s="7">
        <v>1384.4505999999999</v>
      </c>
    </row>
    <row r="66" spans="1:19" x14ac:dyDescent="0.3">
      <c r="A66">
        <v>20</v>
      </c>
      <c r="B66" s="10">
        <v>22.42</v>
      </c>
      <c r="C66">
        <v>0</v>
      </c>
      <c r="D66" s="7">
        <v>1471.1743799999999</v>
      </c>
      <c r="R66" s="10" t="s">
        <v>30</v>
      </c>
      <c r="S66" s="7">
        <v>318.05101000000002</v>
      </c>
    </row>
    <row r="67" spans="1:19" x14ac:dyDescent="0.3">
      <c r="A67">
        <v>19</v>
      </c>
      <c r="B67" s="10">
        <v>28.9</v>
      </c>
      <c r="C67">
        <v>0</v>
      </c>
      <c r="D67" s="7">
        <v>174.32139999999998</v>
      </c>
      <c r="R67" s="10" t="s">
        <v>30</v>
      </c>
      <c r="S67" s="7">
        <v>801.70611500000007</v>
      </c>
    </row>
    <row r="68" spans="1:19" x14ac:dyDescent="0.3">
      <c r="A68">
        <v>61</v>
      </c>
      <c r="B68" s="10">
        <v>39.1</v>
      </c>
      <c r="C68">
        <v>2</v>
      </c>
      <c r="D68" s="7">
        <v>1423.5072</v>
      </c>
      <c r="R68" s="10" t="s">
        <v>30</v>
      </c>
      <c r="S68" s="7">
        <v>1341.5038099999999</v>
      </c>
    </row>
    <row r="69" spans="1:19" x14ac:dyDescent="0.3">
      <c r="A69">
        <v>40</v>
      </c>
      <c r="B69" s="10">
        <v>26.315000000000001</v>
      </c>
      <c r="C69">
        <v>1</v>
      </c>
      <c r="D69" s="7">
        <v>638.93778499999996</v>
      </c>
      <c r="R69" s="10" t="s">
        <v>30</v>
      </c>
      <c r="S69" s="7">
        <v>1202.92867</v>
      </c>
    </row>
    <row r="70" spans="1:19" x14ac:dyDescent="0.3">
      <c r="A70">
        <v>40</v>
      </c>
      <c r="B70" s="10">
        <v>36.19</v>
      </c>
      <c r="C70">
        <v>0</v>
      </c>
      <c r="D70" s="7">
        <v>592.01040999999998</v>
      </c>
      <c r="R70" s="10" t="s">
        <v>30</v>
      </c>
      <c r="S70" s="7">
        <v>2165.9930100000001</v>
      </c>
    </row>
    <row r="71" spans="1:19" x14ac:dyDescent="0.3">
      <c r="A71">
        <v>28</v>
      </c>
      <c r="B71" s="10">
        <v>23.98</v>
      </c>
      <c r="C71">
        <v>3</v>
      </c>
      <c r="D71" s="7">
        <v>1766.3144199999999</v>
      </c>
      <c r="R71" s="10" t="s">
        <v>30</v>
      </c>
      <c r="S71" s="7">
        <v>830.25356499999998</v>
      </c>
    </row>
    <row r="72" spans="1:19" x14ac:dyDescent="0.3">
      <c r="A72">
        <v>27</v>
      </c>
      <c r="B72" s="10">
        <v>24.75</v>
      </c>
      <c r="C72">
        <v>0</v>
      </c>
      <c r="D72" s="7">
        <v>1657.7779500000001</v>
      </c>
      <c r="R72" s="10" t="s">
        <v>30</v>
      </c>
      <c r="S72" s="7">
        <v>317.68159000000003</v>
      </c>
    </row>
    <row r="73" spans="1:19" x14ac:dyDescent="0.3">
      <c r="A73">
        <v>31</v>
      </c>
      <c r="B73" s="10">
        <v>28.5</v>
      </c>
      <c r="C73">
        <v>5</v>
      </c>
      <c r="D73" s="7">
        <v>679.94579999999996</v>
      </c>
      <c r="R73" s="10" t="s">
        <v>30</v>
      </c>
      <c r="S73" s="7">
        <v>752.67064499999992</v>
      </c>
    </row>
    <row r="74" spans="1:19" x14ac:dyDescent="0.3">
      <c r="A74">
        <v>53</v>
      </c>
      <c r="B74" s="10">
        <v>28.1</v>
      </c>
      <c r="C74">
        <v>3</v>
      </c>
      <c r="D74" s="7">
        <v>1174.1726000000001</v>
      </c>
      <c r="R74" s="10" t="s">
        <v>30</v>
      </c>
      <c r="S74" s="7">
        <v>926.47970000000009</v>
      </c>
    </row>
    <row r="75" spans="1:19" x14ac:dyDescent="0.3">
      <c r="A75">
        <v>58</v>
      </c>
      <c r="B75" s="10">
        <v>32.01</v>
      </c>
      <c r="C75">
        <v>1</v>
      </c>
      <c r="D75" s="7">
        <v>1194.6625899999999</v>
      </c>
      <c r="R75" s="10" t="s">
        <v>30</v>
      </c>
      <c r="S75" s="7">
        <v>326.01990000000001</v>
      </c>
    </row>
    <row r="76" spans="1:19" x14ac:dyDescent="0.3">
      <c r="A76">
        <v>44</v>
      </c>
      <c r="B76" s="10">
        <v>27.4</v>
      </c>
      <c r="C76">
        <v>2</v>
      </c>
      <c r="D76" s="7">
        <v>772.68540000000007</v>
      </c>
      <c r="R76" s="10" t="s">
        <v>30</v>
      </c>
      <c r="S76" s="7">
        <v>418.50978999999995</v>
      </c>
    </row>
    <row r="77" spans="1:19" x14ac:dyDescent="0.3">
      <c r="A77">
        <v>57</v>
      </c>
      <c r="B77" s="10">
        <v>34.01</v>
      </c>
      <c r="C77">
        <v>0</v>
      </c>
      <c r="D77" s="7">
        <v>1135.6660900000002</v>
      </c>
      <c r="R77" s="10" t="s">
        <v>30</v>
      </c>
      <c r="S77" s="7">
        <v>853.96710000000007</v>
      </c>
    </row>
    <row r="78" spans="1:19" x14ac:dyDescent="0.3">
      <c r="A78">
        <v>29</v>
      </c>
      <c r="B78" s="10">
        <v>29.59</v>
      </c>
      <c r="C78">
        <v>1</v>
      </c>
      <c r="D78" s="7">
        <v>394.74131</v>
      </c>
      <c r="R78" s="10" t="s">
        <v>30</v>
      </c>
      <c r="S78" s="7">
        <v>665.25288</v>
      </c>
    </row>
    <row r="79" spans="1:19" x14ac:dyDescent="0.3">
      <c r="A79">
        <v>21</v>
      </c>
      <c r="B79" s="10">
        <v>35.53</v>
      </c>
      <c r="C79">
        <v>0</v>
      </c>
      <c r="D79" s="7">
        <v>153.24697</v>
      </c>
      <c r="R79" s="10" t="s">
        <v>30</v>
      </c>
      <c r="S79" s="7">
        <v>1959.480965</v>
      </c>
    </row>
    <row r="80" spans="1:19" x14ac:dyDescent="0.3">
      <c r="A80">
        <v>22</v>
      </c>
      <c r="B80" s="10">
        <v>39.805</v>
      </c>
      <c r="C80">
        <v>0</v>
      </c>
      <c r="D80" s="7">
        <v>275.502095</v>
      </c>
      <c r="R80" s="10" t="s">
        <v>30</v>
      </c>
      <c r="S80" s="7">
        <v>508.00959999999998</v>
      </c>
    </row>
    <row r="81" spans="1:19" x14ac:dyDescent="0.3">
      <c r="A81">
        <v>41</v>
      </c>
      <c r="B81" s="10">
        <v>32.965000000000003</v>
      </c>
      <c r="C81">
        <v>0</v>
      </c>
      <c r="D81" s="7">
        <v>657.10243500000001</v>
      </c>
      <c r="R81" s="10" t="s">
        <v>30</v>
      </c>
      <c r="S81" s="7">
        <v>1860.8262</v>
      </c>
    </row>
    <row r="82" spans="1:19" x14ac:dyDescent="0.3">
      <c r="A82">
        <v>31</v>
      </c>
      <c r="B82" s="10">
        <v>26.885000000000002</v>
      </c>
      <c r="C82">
        <v>1</v>
      </c>
      <c r="D82" s="7">
        <v>444.12131499999998</v>
      </c>
      <c r="R82" s="10" t="s">
        <v>30</v>
      </c>
      <c r="S82" s="7">
        <v>978.88659000000007</v>
      </c>
    </row>
    <row r="83" spans="1:19" x14ac:dyDescent="0.3">
      <c r="A83">
        <v>45</v>
      </c>
      <c r="B83" s="10">
        <v>38.284999999999997</v>
      </c>
      <c r="C83">
        <v>0</v>
      </c>
      <c r="D83" s="7">
        <v>793.52911500000005</v>
      </c>
      <c r="R83" s="10" t="s">
        <v>30</v>
      </c>
      <c r="S83" s="7">
        <v>490.64096499999994</v>
      </c>
    </row>
    <row r="84" spans="1:19" x14ac:dyDescent="0.3">
      <c r="A84">
        <v>22</v>
      </c>
      <c r="B84" s="10">
        <v>37.619999999999997</v>
      </c>
      <c r="C84">
        <v>1</v>
      </c>
      <c r="D84" s="7">
        <v>3716.51638</v>
      </c>
      <c r="R84" s="10" t="s">
        <v>30</v>
      </c>
      <c r="S84" s="7">
        <v>403.22406999999998</v>
      </c>
    </row>
    <row r="85" spans="1:19" x14ac:dyDescent="0.3">
      <c r="A85">
        <v>48</v>
      </c>
      <c r="B85" s="10">
        <v>41.23</v>
      </c>
      <c r="C85">
        <v>4</v>
      </c>
      <c r="D85" s="7">
        <v>1103.36617</v>
      </c>
      <c r="R85" s="10" t="s">
        <v>30</v>
      </c>
      <c r="S85" s="7">
        <v>196.9614</v>
      </c>
    </row>
    <row r="86" spans="1:19" x14ac:dyDescent="0.3">
      <c r="A86">
        <v>37</v>
      </c>
      <c r="B86" s="10">
        <v>34.799999999999997</v>
      </c>
      <c r="C86">
        <v>2</v>
      </c>
      <c r="D86" s="7">
        <v>3983.6518999999998</v>
      </c>
      <c r="R86" s="10" t="s">
        <v>30</v>
      </c>
      <c r="S86" s="7">
        <v>2328.89284</v>
      </c>
    </row>
    <row r="87" spans="1:19" x14ac:dyDescent="0.3">
      <c r="A87">
        <v>45</v>
      </c>
      <c r="B87" s="10">
        <v>22.895</v>
      </c>
      <c r="C87">
        <v>2</v>
      </c>
      <c r="D87" s="7">
        <v>2109.8554049999998</v>
      </c>
      <c r="R87" s="10" t="s">
        <v>30</v>
      </c>
      <c r="S87" s="7">
        <v>220.10971000000001</v>
      </c>
    </row>
    <row r="88" spans="1:19" x14ac:dyDescent="0.3">
      <c r="A88">
        <v>57</v>
      </c>
      <c r="B88" s="10">
        <v>31.16</v>
      </c>
      <c r="C88">
        <v>0</v>
      </c>
      <c r="D88" s="7">
        <v>4357.8939399999999</v>
      </c>
      <c r="R88" s="10" t="s">
        <v>30</v>
      </c>
      <c r="S88" s="7">
        <v>1247.53513</v>
      </c>
    </row>
    <row r="89" spans="1:19" x14ac:dyDescent="0.3">
      <c r="A89">
        <v>56</v>
      </c>
      <c r="B89" s="10">
        <v>27.2</v>
      </c>
      <c r="C89">
        <v>0</v>
      </c>
      <c r="D89" s="7">
        <v>1107.3175999999999</v>
      </c>
      <c r="R89" s="10" t="s">
        <v>30</v>
      </c>
      <c r="S89" s="7">
        <v>493.16469999999998</v>
      </c>
    </row>
    <row r="90" spans="1:19" x14ac:dyDescent="0.3">
      <c r="A90">
        <v>46</v>
      </c>
      <c r="B90" s="10">
        <v>27.74</v>
      </c>
      <c r="C90">
        <v>0</v>
      </c>
      <c r="D90" s="7">
        <v>802.66665999999998</v>
      </c>
      <c r="R90" s="10" t="s">
        <v>30</v>
      </c>
      <c r="S90" s="7">
        <v>821.11002000000008</v>
      </c>
    </row>
    <row r="91" spans="1:19" x14ac:dyDescent="0.3">
      <c r="A91">
        <v>55</v>
      </c>
      <c r="B91" s="10">
        <v>26.98</v>
      </c>
      <c r="C91">
        <v>0</v>
      </c>
      <c r="D91" s="7">
        <v>1108.2577200000001</v>
      </c>
      <c r="R91" s="10" t="s">
        <v>30</v>
      </c>
      <c r="S91" s="7">
        <v>2221.81149</v>
      </c>
    </row>
    <row r="92" spans="1:19" x14ac:dyDescent="0.3">
      <c r="A92">
        <v>21</v>
      </c>
      <c r="B92" s="10">
        <v>39.49</v>
      </c>
      <c r="C92">
        <v>0</v>
      </c>
      <c r="D92" s="7">
        <v>202.69740999999999</v>
      </c>
      <c r="R92" s="10" t="s">
        <v>30</v>
      </c>
      <c r="S92" s="7">
        <v>307.70954999999998</v>
      </c>
    </row>
    <row r="93" spans="1:19" x14ac:dyDescent="0.3">
      <c r="A93">
        <v>53</v>
      </c>
      <c r="B93" s="10">
        <v>24.795000000000002</v>
      </c>
      <c r="C93">
        <v>1</v>
      </c>
      <c r="D93" s="7">
        <v>1094.213205</v>
      </c>
      <c r="R93" s="10" t="s">
        <v>30</v>
      </c>
      <c r="S93" s="7">
        <v>936.13268000000005</v>
      </c>
    </row>
    <row r="94" spans="1:19" x14ac:dyDescent="0.3">
      <c r="A94">
        <v>59</v>
      </c>
      <c r="B94" s="10">
        <v>29.83</v>
      </c>
      <c r="C94">
        <v>3</v>
      </c>
      <c r="D94" s="7">
        <v>3018.4936699999998</v>
      </c>
      <c r="R94" s="10" t="s">
        <v>30</v>
      </c>
      <c r="S94" s="7">
        <v>1295.7118</v>
      </c>
    </row>
    <row r="95" spans="1:19" x14ac:dyDescent="0.3">
      <c r="A95">
        <v>35</v>
      </c>
      <c r="B95" s="10">
        <v>34.770000000000003</v>
      </c>
      <c r="C95">
        <v>2</v>
      </c>
      <c r="D95" s="7">
        <v>572.90053</v>
      </c>
      <c r="R95" s="10" t="s">
        <v>30</v>
      </c>
      <c r="S95" s="7">
        <v>384.76740000000001</v>
      </c>
    </row>
    <row r="96" spans="1:19" x14ac:dyDescent="0.3">
      <c r="A96">
        <v>64</v>
      </c>
      <c r="B96" s="10">
        <v>31.3</v>
      </c>
      <c r="C96">
        <v>2</v>
      </c>
      <c r="D96" s="7">
        <v>4729.1054999999997</v>
      </c>
      <c r="R96" s="10" t="s">
        <v>30</v>
      </c>
      <c r="S96" s="7">
        <v>919.38384999999994</v>
      </c>
    </row>
    <row r="97" spans="1:19" x14ac:dyDescent="0.3">
      <c r="A97">
        <v>28</v>
      </c>
      <c r="B97" s="10">
        <v>37.619999999999997</v>
      </c>
      <c r="C97">
        <v>1</v>
      </c>
      <c r="D97" s="7">
        <v>376.68838</v>
      </c>
      <c r="R97" s="10" t="s">
        <v>30</v>
      </c>
      <c r="S97" s="7">
        <v>320.649135</v>
      </c>
    </row>
    <row r="98" spans="1:19" x14ac:dyDescent="0.3">
      <c r="A98">
        <v>54</v>
      </c>
      <c r="B98" s="10">
        <v>30.8</v>
      </c>
      <c r="C98">
        <v>3</v>
      </c>
      <c r="D98" s="7">
        <v>1210.5319999999999</v>
      </c>
      <c r="R98" s="10" t="s">
        <v>30</v>
      </c>
      <c r="S98" s="7">
        <v>1762.623951</v>
      </c>
    </row>
    <row r="99" spans="1:19" x14ac:dyDescent="0.3">
      <c r="A99">
        <v>55</v>
      </c>
      <c r="B99" s="10">
        <v>38.28</v>
      </c>
      <c r="C99">
        <v>0</v>
      </c>
      <c r="D99" s="7">
        <v>1022.62842</v>
      </c>
      <c r="R99" s="10" t="s">
        <v>30</v>
      </c>
      <c r="S99" s="7">
        <v>124.2816</v>
      </c>
    </row>
    <row r="100" spans="1:19" x14ac:dyDescent="0.3">
      <c r="A100">
        <v>56</v>
      </c>
      <c r="B100" s="10">
        <v>19.95</v>
      </c>
      <c r="C100">
        <v>0</v>
      </c>
      <c r="D100" s="7">
        <v>2241.26485</v>
      </c>
      <c r="R100" s="10" t="s">
        <v>30</v>
      </c>
      <c r="S100" s="7">
        <v>386.12096499999996</v>
      </c>
    </row>
    <row r="101" spans="1:19" x14ac:dyDescent="0.3">
      <c r="A101">
        <v>38</v>
      </c>
      <c r="B101" s="10">
        <v>19.3</v>
      </c>
      <c r="C101">
        <v>0</v>
      </c>
      <c r="D101" s="7">
        <v>1582.0699</v>
      </c>
      <c r="R101" s="10" t="s">
        <v>30</v>
      </c>
      <c r="S101" s="7">
        <v>842.80692999999997</v>
      </c>
    </row>
    <row r="102" spans="1:19" x14ac:dyDescent="0.3">
      <c r="A102">
        <v>41</v>
      </c>
      <c r="B102" s="10">
        <v>31.6</v>
      </c>
      <c r="C102">
        <v>0</v>
      </c>
      <c r="D102" s="7">
        <v>618.61270000000002</v>
      </c>
      <c r="R102" s="10" t="s">
        <v>30</v>
      </c>
      <c r="S102" s="7">
        <v>1535.9104499999999</v>
      </c>
    </row>
    <row r="103" spans="1:19" x14ac:dyDescent="0.3">
      <c r="A103">
        <v>30</v>
      </c>
      <c r="B103" s="10">
        <v>25.46</v>
      </c>
      <c r="C103">
        <v>0</v>
      </c>
      <c r="D103" s="7">
        <v>364.50894</v>
      </c>
      <c r="R103" s="10" t="s">
        <v>30</v>
      </c>
      <c r="S103" s="7">
        <v>2567.877845</v>
      </c>
    </row>
    <row r="104" spans="1:19" x14ac:dyDescent="0.3">
      <c r="A104">
        <v>18</v>
      </c>
      <c r="B104" s="10">
        <v>30.114999999999998</v>
      </c>
      <c r="C104">
        <v>0</v>
      </c>
      <c r="D104" s="7">
        <v>2134.4846699999998</v>
      </c>
      <c r="R104" s="10" t="s">
        <v>30</v>
      </c>
      <c r="S104" s="7">
        <v>675.30379999999991</v>
      </c>
    </row>
    <row r="105" spans="1:19" x14ac:dyDescent="0.3">
      <c r="A105">
        <v>61</v>
      </c>
      <c r="B105" s="10">
        <v>29.92</v>
      </c>
      <c r="C105">
        <v>3</v>
      </c>
      <c r="D105" s="7">
        <v>3094.2191800000001</v>
      </c>
      <c r="R105" s="10" t="s">
        <v>30</v>
      </c>
      <c r="S105" s="7">
        <v>918.21699999999998</v>
      </c>
    </row>
    <row r="106" spans="1:19" x14ac:dyDescent="0.3">
      <c r="A106">
        <v>34</v>
      </c>
      <c r="B106" s="10">
        <v>27.5</v>
      </c>
      <c r="C106">
        <v>1</v>
      </c>
      <c r="D106" s="7">
        <v>500.38530000000003</v>
      </c>
      <c r="R106" s="10" t="s">
        <v>30</v>
      </c>
      <c r="S106" s="7">
        <v>717.33599500000003</v>
      </c>
    </row>
    <row r="107" spans="1:19" x14ac:dyDescent="0.3">
      <c r="A107">
        <v>20</v>
      </c>
      <c r="B107" s="10">
        <v>28.024999999999999</v>
      </c>
      <c r="C107">
        <v>1</v>
      </c>
      <c r="D107" s="7">
        <v>1756.037975</v>
      </c>
      <c r="R107" s="10" t="s">
        <v>30</v>
      </c>
      <c r="S107" s="7">
        <v>270.91118999999998</v>
      </c>
    </row>
    <row r="108" spans="1:19" x14ac:dyDescent="0.3">
      <c r="A108">
        <v>19</v>
      </c>
      <c r="B108" s="10">
        <v>28.4</v>
      </c>
      <c r="C108">
        <v>1</v>
      </c>
      <c r="D108" s="7">
        <v>233.15189999999998</v>
      </c>
      <c r="R108" s="10" t="s">
        <v>30</v>
      </c>
      <c r="S108" s="7">
        <v>825.22842999999989</v>
      </c>
    </row>
    <row r="109" spans="1:19" x14ac:dyDescent="0.3">
      <c r="A109">
        <v>26</v>
      </c>
      <c r="B109" s="10">
        <v>30.875</v>
      </c>
      <c r="C109">
        <v>2</v>
      </c>
      <c r="D109" s="7">
        <v>387.73042500000003</v>
      </c>
      <c r="R109" s="10" t="s">
        <v>30</v>
      </c>
      <c r="S109" s="7">
        <v>2219.2437110000001</v>
      </c>
    </row>
    <row r="110" spans="1:19" x14ac:dyDescent="0.3">
      <c r="A110">
        <v>29</v>
      </c>
      <c r="B110" s="10">
        <v>27.94</v>
      </c>
      <c r="C110">
        <v>0</v>
      </c>
      <c r="D110" s="7">
        <v>286.71195999999998</v>
      </c>
      <c r="R110" s="10" t="s">
        <v>30</v>
      </c>
      <c r="S110" s="7">
        <v>2703.7914100000003</v>
      </c>
    </row>
    <row r="111" spans="1:19" x14ac:dyDescent="0.3">
      <c r="A111">
        <v>63</v>
      </c>
      <c r="B111" s="10">
        <v>35.090000000000003</v>
      </c>
      <c r="C111">
        <v>0</v>
      </c>
      <c r="D111" s="7">
        <v>4705.55321</v>
      </c>
      <c r="R111" s="10" t="s">
        <v>30</v>
      </c>
      <c r="S111" s="7">
        <v>722.27862500000003</v>
      </c>
    </row>
    <row r="112" spans="1:19" x14ac:dyDescent="0.3">
      <c r="A112">
        <v>54</v>
      </c>
      <c r="B112" s="10">
        <v>33.630000000000003</v>
      </c>
      <c r="C112">
        <v>1</v>
      </c>
      <c r="D112" s="7">
        <v>1082.5253699999998</v>
      </c>
      <c r="R112" s="10" t="s">
        <v>30</v>
      </c>
      <c r="S112" s="7">
        <v>1015.67832</v>
      </c>
    </row>
    <row r="113" spans="1:19" x14ac:dyDescent="0.3">
      <c r="A113">
        <v>55</v>
      </c>
      <c r="B113" s="10">
        <v>29.7</v>
      </c>
      <c r="C113">
        <v>2</v>
      </c>
      <c r="D113" s="7">
        <v>1188.1358</v>
      </c>
      <c r="R113" s="10" t="s">
        <v>30</v>
      </c>
      <c r="S113" s="7">
        <v>124.226</v>
      </c>
    </row>
    <row r="114" spans="1:19" x14ac:dyDescent="0.3">
      <c r="A114">
        <v>37</v>
      </c>
      <c r="B114" s="10">
        <v>30.8</v>
      </c>
      <c r="C114">
        <v>0</v>
      </c>
      <c r="D114" s="7">
        <v>464.67590000000001</v>
      </c>
      <c r="R114" s="10" t="s">
        <v>30</v>
      </c>
      <c r="S114" s="7">
        <v>986.34717999999998</v>
      </c>
    </row>
    <row r="115" spans="1:19" x14ac:dyDescent="0.3">
      <c r="A115">
        <v>21</v>
      </c>
      <c r="B115" s="10">
        <v>35.72</v>
      </c>
      <c r="C115">
        <v>0</v>
      </c>
      <c r="D115" s="7">
        <v>240.47337999999999</v>
      </c>
      <c r="R115" s="10" t="s">
        <v>30</v>
      </c>
      <c r="S115" s="7">
        <v>476.60219999999998</v>
      </c>
    </row>
    <row r="116" spans="1:19" x14ac:dyDescent="0.3">
      <c r="A116">
        <v>52</v>
      </c>
      <c r="B116" s="10">
        <v>32.204999999999998</v>
      </c>
      <c r="C116">
        <v>3</v>
      </c>
      <c r="D116" s="7">
        <v>1148.8316950000001</v>
      </c>
      <c r="R116" s="10" t="s">
        <v>30</v>
      </c>
      <c r="S116" s="7">
        <v>2623.6579969999998</v>
      </c>
    </row>
    <row r="117" spans="1:19" x14ac:dyDescent="0.3">
      <c r="A117">
        <v>60</v>
      </c>
      <c r="B117" s="10">
        <v>28.594999999999999</v>
      </c>
      <c r="C117">
        <v>0</v>
      </c>
      <c r="D117" s="7">
        <v>3025.9995559999998</v>
      </c>
      <c r="R117" s="10" t="s">
        <v>30</v>
      </c>
      <c r="S117" s="7">
        <v>235.29684499999999</v>
      </c>
    </row>
    <row r="118" spans="1:19" x14ac:dyDescent="0.3">
      <c r="A118">
        <v>58</v>
      </c>
      <c r="B118" s="10">
        <v>49.06</v>
      </c>
      <c r="C118">
        <v>0</v>
      </c>
      <c r="D118" s="7">
        <v>1138.1325400000001</v>
      </c>
      <c r="R118" s="10" t="s">
        <v>30</v>
      </c>
      <c r="S118" s="7">
        <v>1010.7220600000001</v>
      </c>
    </row>
    <row r="119" spans="1:19" x14ac:dyDescent="0.3">
      <c r="A119">
        <v>29</v>
      </c>
      <c r="B119" s="10">
        <v>27.94</v>
      </c>
      <c r="C119">
        <v>1</v>
      </c>
      <c r="D119" s="7">
        <v>1910.7779600000001</v>
      </c>
      <c r="R119" s="10" t="s">
        <v>30</v>
      </c>
      <c r="S119" s="7">
        <v>245.75020000000001</v>
      </c>
    </row>
    <row r="120" spans="1:19" x14ac:dyDescent="0.3">
      <c r="A120">
        <v>49</v>
      </c>
      <c r="B120" s="10">
        <v>27.17</v>
      </c>
      <c r="C120">
        <v>0</v>
      </c>
      <c r="D120" s="7">
        <v>860.13292999999999</v>
      </c>
      <c r="R120" s="10" t="s">
        <v>30</v>
      </c>
      <c r="S120" s="7">
        <v>956.69909000000007</v>
      </c>
    </row>
    <row r="121" spans="1:19" x14ac:dyDescent="0.3">
      <c r="A121">
        <v>37</v>
      </c>
      <c r="B121" s="10">
        <v>23.37</v>
      </c>
      <c r="C121">
        <v>2</v>
      </c>
      <c r="D121" s="7">
        <v>668.64313000000004</v>
      </c>
      <c r="R121" s="10" t="s">
        <v>30</v>
      </c>
      <c r="S121" s="7">
        <v>1311.2604799999999</v>
      </c>
    </row>
    <row r="122" spans="1:19" x14ac:dyDescent="0.3">
      <c r="A122">
        <v>44</v>
      </c>
      <c r="B122" s="10">
        <v>37.1</v>
      </c>
      <c r="C122">
        <v>2</v>
      </c>
      <c r="D122" s="7">
        <v>774.03370000000007</v>
      </c>
      <c r="R122" s="10" t="s">
        <v>30</v>
      </c>
      <c r="S122" s="7">
        <v>1665.771745</v>
      </c>
    </row>
    <row r="123" spans="1:19" x14ac:dyDescent="0.3">
      <c r="A123">
        <v>18</v>
      </c>
      <c r="B123" s="10">
        <v>23.75</v>
      </c>
      <c r="C123">
        <v>0</v>
      </c>
      <c r="D123" s="7">
        <v>170.56244999999998</v>
      </c>
      <c r="R123" s="10" t="s">
        <v>30</v>
      </c>
      <c r="S123" s="7">
        <v>1936.1998800000001</v>
      </c>
    </row>
    <row r="124" spans="1:19" x14ac:dyDescent="0.3">
      <c r="A124">
        <v>20</v>
      </c>
      <c r="B124" s="10">
        <v>28.975000000000001</v>
      </c>
      <c r="C124">
        <v>0</v>
      </c>
      <c r="D124" s="7">
        <v>225.747525</v>
      </c>
      <c r="R124" s="10" t="s">
        <v>30</v>
      </c>
      <c r="S124" s="7">
        <v>1006.5413000000001</v>
      </c>
    </row>
    <row r="125" spans="1:19" x14ac:dyDescent="0.3">
      <c r="A125">
        <v>44</v>
      </c>
      <c r="B125" s="10">
        <v>31.35</v>
      </c>
      <c r="C125">
        <v>1</v>
      </c>
      <c r="D125" s="7">
        <v>3955.6494499999999</v>
      </c>
      <c r="R125" s="10" t="s">
        <v>30</v>
      </c>
      <c r="S125" s="7">
        <v>348.43310000000002</v>
      </c>
    </row>
    <row r="126" spans="1:19" x14ac:dyDescent="0.3">
      <c r="A126">
        <v>47</v>
      </c>
      <c r="B126" s="10">
        <v>33.914999999999999</v>
      </c>
      <c r="C126">
        <v>3</v>
      </c>
      <c r="D126" s="7">
        <v>1011.500885</v>
      </c>
      <c r="R126" s="10" t="s">
        <v>30</v>
      </c>
      <c r="S126" s="7">
        <v>860.44836499999997</v>
      </c>
    </row>
    <row r="127" spans="1:19" x14ac:dyDescent="0.3">
      <c r="A127">
        <v>26</v>
      </c>
      <c r="B127" s="10">
        <v>28.785</v>
      </c>
      <c r="C127">
        <v>0</v>
      </c>
      <c r="D127" s="7">
        <v>338.53991500000001</v>
      </c>
      <c r="R127" s="10" t="s">
        <v>30</v>
      </c>
      <c r="S127" s="7">
        <v>162.72824499999999</v>
      </c>
    </row>
    <row r="128" spans="1:19" x14ac:dyDescent="0.3">
      <c r="A128">
        <v>19</v>
      </c>
      <c r="B128" s="10">
        <v>28.3</v>
      </c>
      <c r="C128">
        <v>0</v>
      </c>
      <c r="D128" s="7">
        <v>1708.1080000000002</v>
      </c>
      <c r="R128" s="10" t="s">
        <v>30</v>
      </c>
      <c r="S128" s="7">
        <v>1183.37823</v>
      </c>
    </row>
    <row r="129" spans="1:19" x14ac:dyDescent="0.3">
      <c r="A129">
        <v>52</v>
      </c>
      <c r="B129" s="10">
        <v>37.4</v>
      </c>
      <c r="C129">
        <v>0</v>
      </c>
      <c r="D129" s="7">
        <v>963.4538</v>
      </c>
      <c r="R129" s="10" t="s">
        <v>30</v>
      </c>
      <c r="S129" s="7">
        <v>798.58150000000001</v>
      </c>
    </row>
    <row r="130" spans="1:19" x14ac:dyDescent="0.3">
      <c r="A130">
        <v>32</v>
      </c>
      <c r="B130" s="7">
        <v>17.765000000000001</v>
      </c>
      <c r="C130">
        <v>2</v>
      </c>
      <c r="D130" s="7">
        <v>3273.4186300000001</v>
      </c>
      <c r="R130" s="10" t="s">
        <v>30</v>
      </c>
      <c r="S130" s="7">
        <v>693.32422500000007</v>
      </c>
    </row>
    <row r="131" spans="1:19" x14ac:dyDescent="0.3">
      <c r="A131">
        <v>38</v>
      </c>
      <c r="B131" s="10">
        <v>34.700000000000003</v>
      </c>
      <c r="C131">
        <v>2</v>
      </c>
      <c r="D131" s="7">
        <v>608.2405</v>
      </c>
      <c r="R131" s="10" t="s">
        <v>30</v>
      </c>
      <c r="S131" s="7">
        <v>1825.9216000000001</v>
      </c>
    </row>
    <row r="132" spans="1:19" x14ac:dyDescent="0.3">
      <c r="A132">
        <v>59</v>
      </c>
      <c r="B132" s="10">
        <v>26.504999999999999</v>
      </c>
      <c r="C132">
        <v>0</v>
      </c>
      <c r="D132" s="7">
        <v>1281.5444949999999</v>
      </c>
      <c r="R132" s="10" t="s">
        <v>30</v>
      </c>
      <c r="S132" s="7">
        <v>520.95788500000003</v>
      </c>
    </row>
    <row r="133" spans="1:19" x14ac:dyDescent="0.3">
      <c r="A133">
        <v>61</v>
      </c>
      <c r="B133" s="10">
        <v>22.04</v>
      </c>
      <c r="C133">
        <v>0</v>
      </c>
      <c r="D133" s="7">
        <v>1361.6358599999999</v>
      </c>
      <c r="R133" s="10" t="s">
        <v>30</v>
      </c>
      <c r="S133" s="7">
        <v>273.19122000000004</v>
      </c>
    </row>
    <row r="134" spans="1:19" x14ac:dyDescent="0.3">
      <c r="A134">
        <v>53</v>
      </c>
      <c r="B134" s="10">
        <v>35.9</v>
      </c>
      <c r="C134">
        <v>2</v>
      </c>
      <c r="D134" s="7">
        <v>1116.3568</v>
      </c>
      <c r="R134" s="10" t="s">
        <v>30</v>
      </c>
      <c r="S134" s="7">
        <v>2119.5817999999999</v>
      </c>
    </row>
    <row r="135" spans="1:19" x14ac:dyDescent="0.3">
      <c r="A135">
        <v>19</v>
      </c>
      <c r="B135" s="10">
        <v>25.555</v>
      </c>
      <c r="C135">
        <v>0</v>
      </c>
      <c r="D135" s="7">
        <v>163.25644500000001</v>
      </c>
      <c r="R135" s="10" t="s">
        <v>30</v>
      </c>
      <c r="S135" s="7">
        <v>471.952405</v>
      </c>
    </row>
    <row r="136" spans="1:19" x14ac:dyDescent="0.3">
      <c r="A136">
        <v>20</v>
      </c>
      <c r="B136" s="10">
        <v>28.785</v>
      </c>
      <c r="C136">
        <v>0</v>
      </c>
      <c r="D136" s="7">
        <v>245.721115</v>
      </c>
      <c r="R136" s="10" t="s">
        <v>30</v>
      </c>
      <c r="S136" s="7">
        <v>1790.4527050000002</v>
      </c>
    </row>
    <row r="137" spans="1:19" x14ac:dyDescent="0.3">
      <c r="A137">
        <v>22</v>
      </c>
      <c r="B137" s="10">
        <v>28.05</v>
      </c>
      <c r="C137">
        <v>0</v>
      </c>
      <c r="D137" s="7">
        <v>215.56815</v>
      </c>
      <c r="R137" s="10" t="s">
        <v>30</v>
      </c>
      <c r="S137" s="7">
        <v>210.30799999999999</v>
      </c>
    </row>
    <row r="138" spans="1:19" x14ac:dyDescent="0.3">
      <c r="A138">
        <v>19</v>
      </c>
      <c r="B138" s="10">
        <v>34.1</v>
      </c>
      <c r="C138">
        <v>0</v>
      </c>
      <c r="D138" s="7">
        <v>126.1442</v>
      </c>
      <c r="R138" s="10" t="s">
        <v>30</v>
      </c>
      <c r="S138" s="7">
        <v>1101.3711900000001</v>
      </c>
    </row>
    <row r="139" spans="1:19" x14ac:dyDescent="0.3">
      <c r="A139">
        <v>22</v>
      </c>
      <c r="B139" s="10">
        <v>25.175000000000001</v>
      </c>
      <c r="C139">
        <v>0</v>
      </c>
      <c r="D139" s="7">
        <v>204.56852499999999</v>
      </c>
      <c r="R139" s="10" t="s">
        <v>30</v>
      </c>
      <c r="S139" s="7">
        <v>442.88878499999998</v>
      </c>
    </row>
    <row r="140" spans="1:19" x14ac:dyDescent="0.3">
      <c r="A140">
        <v>54</v>
      </c>
      <c r="B140" s="10">
        <v>31.9</v>
      </c>
      <c r="C140">
        <v>3</v>
      </c>
      <c r="D140" s="7">
        <v>2732.2733859999998</v>
      </c>
      <c r="R140" s="10" t="s">
        <v>30</v>
      </c>
      <c r="S140" s="7">
        <v>284.27607499999999</v>
      </c>
    </row>
    <row r="141" spans="1:19" x14ac:dyDescent="0.3">
      <c r="A141">
        <v>22</v>
      </c>
      <c r="B141" s="10">
        <v>36</v>
      </c>
      <c r="C141">
        <v>0</v>
      </c>
      <c r="D141" s="7">
        <v>216.67320000000001</v>
      </c>
      <c r="R141" s="10" t="s">
        <v>30</v>
      </c>
      <c r="S141" s="7">
        <v>1252.3604799999998</v>
      </c>
    </row>
    <row r="142" spans="1:19" x14ac:dyDescent="0.3">
      <c r="A142">
        <v>34</v>
      </c>
      <c r="B142" s="10">
        <v>22.42</v>
      </c>
      <c r="C142">
        <v>2</v>
      </c>
      <c r="D142" s="7">
        <v>2737.5904780000001</v>
      </c>
      <c r="R142" s="10" t="s">
        <v>30</v>
      </c>
      <c r="S142" s="7">
        <v>611.74945000000002</v>
      </c>
    </row>
    <row r="143" spans="1:19" x14ac:dyDescent="0.3">
      <c r="A143">
        <v>26</v>
      </c>
      <c r="B143" s="10">
        <v>32.49</v>
      </c>
      <c r="C143">
        <v>1</v>
      </c>
      <c r="D143" s="7">
        <v>349.05491000000001</v>
      </c>
      <c r="R143" s="10" t="s">
        <v>30</v>
      </c>
      <c r="S143" s="7">
        <v>471.97365499999995</v>
      </c>
    </row>
    <row r="144" spans="1:19" x14ac:dyDescent="0.3">
      <c r="A144">
        <v>34</v>
      </c>
      <c r="B144" s="10">
        <v>25.3</v>
      </c>
      <c r="C144">
        <v>2</v>
      </c>
      <c r="D144" s="7">
        <v>1897.2494999999999</v>
      </c>
      <c r="R144" s="10" t="s">
        <v>30</v>
      </c>
      <c r="S144" s="7">
        <v>640.22913500000004</v>
      </c>
    </row>
    <row r="145" spans="1:19" x14ac:dyDescent="0.3">
      <c r="A145">
        <v>29</v>
      </c>
      <c r="B145" s="10">
        <v>29.734999999999999</v>
      </c>
      <c r="C145">
        <v>2</v>
      </c>
      <c r="D145" s="7">
        <v>1815.7876000000001</v>
      </c>
      <c r="R145" s="10" t="s">
        <v>30</v>
      </c>
      <c r="S145" s="7">
        <v>1232.3935999999999</v>
      </c>
    </row>
    <row r="146" spans="1:19" x14ac:dyDescent="0.3">
      <c r="A146">
        <v>30</v>
      </c>
      <c r="B146" s="10">
        <v>28.69</v>
      </c>
      <c r="C146">
        <v>3</v>
      </c>
      <c r="D146" s="7">
        <v>2074.5989099999997</v>
      </c>
      <c r="R146" s="10" t="s">
        <v>30</v>
      </c>
      <c r="S146" s="7">
        <v>297.4126</v>
      </c>
    </row>
    <row r="147" spans="1:19" x14ac:dyDescent="0.3">
      <c r="A147">
        <v>29</v>
      </c>
      <c r="B147" s="10">
        <v>38.83</v>
      </c>
      <c r="C147">
        <v>3</v>
      </c>
      <c r="D147" s="7">
        <v>513.82566999999995</v>
      </c>
      <c r="R147" s="10" t="s">
        <v>30</v>
      </c>
      <c r="S147" s="7">
        <v>1172.96795</v>
      </c>
    </row>
    <row r="148" spans="1:19" x14ac:dyDescent="0.3">
      <c r="A148">
        <v>46</v>
      </c>
      <c r="B148" s="10">
        <v>30.495000000000001</v>
      </c>
      <c r="C148">
        <v>3</v>
      </c>
      <c r="D148" s="7">
        <v>4072.0551050000004</v>
      </c>
      <c r="R148" s="10" t="s">
        <v>30</v>
      </c>
      <c r="S148" s="7">
        <v>2410.6912550000002</v>
      </c>
    </row>
    <row r="149" spans="1:19" x14ac:dyDescent="0.3">
      <c r="A149">
        <v>51</v>
      </c>
      <c r="B149" s="10">
        <v>37.729999999999997</v>
      </c>
      <c r="C149">
        <v>1</v>
      </c>
      <c r="D149" s="7">
        <v>987.76077000000009</v>
      </c>
      <c r="R149" s="10" t="s">
        <v>30</v>
      </c>
      <c r="S149" s="7">
        <v>1581.7985699999999</v>
      </c>
    </row>
    <row r="150" spans="1:19" x14ac:dyDescent="0.3">
      <c r="A150">
        <v>53</v>
      </c>
      <c r="B150" s="10">
        <v>37.43</v>
      </c>
      <c r="C150">
        <v>1</v>
      </c>
      <c r="D150" s="7">
        <v>1095.96947</v>
      </c>
      <c r="R150" s="10" t="s">
        <v>30</v>
      </c>
      <c r="S150" s="7">
        <v>545.80464499999994</v>
      </c>
    </row>
    <row r="151" spans="1:19" x14ac:dyDescent="0.3">
      <c r="A151">
        <v>19</v>
      </c>
      <c r="B151" s="10">
        <v>28.4</v>
      </c>
      <c r="C151">
        <v>1</v>
      </c>
      <c r="D151" s="7">
        <v>184.25190000000001</v>
      </c>
      <c r="R151" s="10" t="s">
        <v>30</v>
      </c>
      <c r="S151" s="7">
        <v>1312.960345</v>
      </c>
    </row>
    <row r="152" spans="1:19" x14ac:dyDescent="0.3">
      <c r="A152">
        <v>35</v>
      </c>
      <c r="B152" s="10">
        <v>24.13</v>
      </c>
      <c r="C152">
        <v>1</v>
      </c>
      <c r="D152" s="7">
        <v>512.52157</v>
      </c>
      <c r="R152" s="10" t="s">
        <v>30</v>
      </c>
      <c r="S152" s="7">
        <v>439.16520000000003</v>
      </c>
    </row>
    <row r="153" spans="1:19" x14ac:dyDescent="0.3">
      <c r="A153">
        <v>48</v>
      </c>
      <c r="B153" s="10">
        <v>29.7</v>
      </c>
      <c r="C153">
        <v>0</v>
      </c>
      <c r="D153" s="7">
        <v>778.96350000000007</v>
      </c>
      <c r="R153" s="10" t="s">
        <v>30</v>
      </c>
      <c r="S153" s="7">
        <v>596.68873999999994</v>
      </c>
    </row>
    <row r="154" spans="1:19" x14ac:dyDescent="0.3">
      <c r="A154">
        <v>32</v>
      </c>
      <c r="B154" s="10">
        <v>37.145000000000003</v>
      </c>
      <c r="C154">
        <v>3</v>
      </c>
      <c r="D154" s="7">
        <v>633.43435499999998</v>
      </c>
      <c r="R154" s="10" t="s">
        <v>30</v>
      </c>
      <c r="S154" s="7">
        <v>889.11394999999993</v>
      </c>
    </row>
    <row r="155" spans="1:19" x14ac:dyDescent="0.3">
      <c r="A155">
        <v>42</v>
      </c>
      <c r="B155" s="10">
        <v>23.37</v>
      </c>
      <c r="C155">
        <v>0</v>
      </c>
      <c r="D155" s="7">
        <v>1996.4746299999999</v>
      </c>
      <c r="R155" s="10" t="s">
        <v>30</v>
      </c>
      <c r="S155" s="7">
        <v>258.58506499999999</v>
      </c>
    </row>
    <row r="156" spans="1:19" x14ac:dyDescent="0.3">
      <c r="A156">
        <v>40</v>
      </c>
      <c r="B156" s="10">
        <v>25.46</v>
      </c>
      <c r="C156">
        <v>1</v>
      </c>
      <c r="D156" s="7">
        <v>707.71893999999998</v>
      </c>
      <c r="R156" s="10" t="s">
        <v>30</v>
      </c>
      <c r="S156" s="7">
        <v>1042.291665</v>
      </c>
    </row>
    <row r="157" spans="1:19" x14ac:dyDescent="0.3">
      <c r="A157">
        <v>44</v>
      </c>
      <c r="B157" s="10">
        <v>39.520000000000003</v>
      </c>
      <c r="C157">
        <v>0</v>
      </c>
      <c r="D157" s="7">
        <v>694.87007999999992</v>
      </c>
      <c r="R157" s="10" t="s">
        <v>30</v>
      </c>
      <c r="S157" s="7">
        <v>1979.8054550000002</v>
      </c>
    </row>
    <row r="158" spans="1:19" x14ac:dyDescent="0.3">
      <c r="A158">
        <v>48</v>
      </c>
      <c r="B158" s="10">
        <v>24.42</v>
      </c>
      <c r="C158">
        <v>0</v>
      </c>
      <c r="D158" s="7">
        <v>2122.3675800000001</v>
      </c>
      <c r="R158" s="10" t="s">
        <v>30</v>
      </c>
      <c r="S158" s="7">
        <v>211.73388500000001</v>
      </c>
    </row>
    <row r="159" spans="1:19" x14ac:dyDescent="0.3">
      <c r="A159">
        <v>18</v>
      </c>
      <c r="B159" s="10">
        <v>25.175000000000001</v>
      </c>
      <c r="C159">
        <v>0</v>
      </c>
      <c r="D159" s="7">
        <v>1551.818025</v>
      </c>
      <c r="R159" s="10" t="s">
        <v>30</v>
      </c>
      <c r="S159" s="7">
        <v>868.88588500000003</v>
      </c>
    </row>
    <row r="160" spans="1:19" x14ac:dyDescent="0.3">
      <c r="A160">
        <v>30</v>
      </c>
      <c r="B160" s="10">
        <v>35.53</v>
      </c>
      <c r="C160">
        <v>0</v>
      </c>
      <c r="D160" s="7">
        <v>3695.02567</v>
      </c>
      <c r="R160" s="10" t="s">
        <v>30</v>
      </c>
      <c r="S160" s="7">
        <v>1749.6306</v>
      </c>
    </row>
    <row r="161" spans="1:19" x14ac:dyDescent="0.3">
      <c r="A161">
        <v>50</v>
      </c>
      <c r="B161" s="10">
        <v>27.83</v>
      </c>
      <c r="C161">
        <v>3</v>
      </c>
      <c r="D161" s="7">
        <v>1974.9383379999999</v>
      </c>
      <c r="R161" s="10" t="s">
        <v>30</v>
      </c>
      <c r="S161" s="7">
        <v>525.75079500000004</v>
      </c>
    </row>
    <row r="162" spans="1:19" x14ac:dyDescent="0.3">
      <c r="A162">
        <v>42</v>
      </c>
      <c r="B162" s="10">
        <v>26.6</v>
      </c>
      <c r="C162">
        <v>0</v>
      </c>
      <c r="D162" s="7">
        <v>2134.8705999999997</v>
      </c>
      <c r="R162" s="10" t="s">
        <v>30</v>
      </c>
      <c r="S162" s="7">
        <v>3506.9374519999997</v>
      </c>
    </row>
    <row r="163" spans="1:19" x14ac:dyDescent="0.3">
      <c r="A163">
        <v>18</v>
      </c>
      <c r="B163" s="10">
        <v>36.85</v>
      </c>
      <c r="C163">
        <v>0</v>
      </c>
      <c r="D163" s="7">
        <v>3614.9483500000001</v>
      </c>
      <c r="R163" s="10" t="s">
        <v>30</v>
      </c>
      <c r="S163" s="7">
        <v>625.04349999999999</v>
      </c>
    </row>
    <row r="164" spans="1:19" x14ac:dyDescent="0.3">
      <c r="A164">
        <v>54</v>
      </c>
      <c r="B164" s="10">
        <v>39.6</v>
      </c>
      <c r="C164">
        <v>1</v>
      </c>
      <c r="D164" s="7">
        <v>1045.0552</v>
      </c>
      <c r="R164" s="10" t="s">
        <v>30</v>
      </c>
      <c r="S164" s="7">
        <v>291.3569</v>
      </c>
    </row>
    <row r="165" spans="1:19" x14ac:dyDescent="0.3">
      <c r="A165">
        <v>32</v>
      </c>
      <c r="B165" s="10">
        <v>29.8</v>
      </c>
      <c r="C165">
        <v>2</v>
      </c>
      <c r="D165" s="7">
        <v>515.21339999999998</v>
      </c>
      <c r="R165" s="10" t="s">
        <v>30</v>
      </c>
      <c r="S165" s="7">
        <v>1203.2325999999998</v>
      </c>
    </row>
    <row r="166" spans="1:19" x14ac:dyDescent="0.3">
      <c r="A166">
        <v>37</v>
      </c>
      <c r="B166" s="10">
        <v>29.64</v>
      </c>
      <c r="C166">
        <v>0</v>
      </c>
      <c r="D166" s="7">
        <v>502.81466</v>
      </c>
      <c r="R166" s="10" t="s">
        <v>30</v>
      </c>
      <c r="S166" s="7">
        <v>896.57957499999998</v>
      </c>
    </row>
    <row r="167" spans="1:19" x14ac:dyDescent="0.3">
      <c r="A167">
        <v>47</v>
      </c>
      <c r="B167" s="10">
        <v>28.215</v>
      </c>
      <c r="C167">
        <v>4</v>
      </c>
      <c r="D167" s="7">
        <v>1040.7085849999999</v>
      </c>
      <c r="R167" s="10" t="s">
        <v>30</v>
      </c>
      <c r="S167" s="7">
        <v>112.18739000000001</v>
      </c>
    </row>
    <row r="168" spans="1:19" x14ac:dyDescent="0.3">
      <c r="A168">
        <v>20</v>
      </c>
      <c r="B168" s="10">
        <v>37</v>
      </c>
      <c r="C168">
        <v>5</v>
      </c>
      <c r="D168" s="7">
        <v>483.06299999999999</v>
      </c>
      <c r="R168" s="10" t="s">
        <v>30</v>
      </c>
      <c r="S168" s="7">
        <v>162.84709000000001</v>
      </c>
    </row>
    <row r="169" spans="1:19" x14ac:dyDescent="0.3">
      <c r="A169">
        <v>32</v>
      </c>
      <c r="B169" s="10">
        <v>33.155000000000001</v>
      </c>
      <c r="C169">
        <v>3</v>
      </c>
      <c r="D169" s="7">
        <v>612.87974499999996</v>
      </c>
      <c r="R169" s="10" t="s">
        <v>30</v>
      </c>
      <c r="S169" s="7">
        <v>1153.487265</v>
      </c>
    </row>
    <row r="170" spans="1:19" x14ac:dyDescent="0.3">
      <c r="A170">
        <v>19</v>
      </c>
      <c r="B170" s="10">
        <v>31.824999999999999</v>
      </c>
      <c r="C170">
        <v>1</v>
      </c>
      <c r="D170" s="7">
        <v>271.927975</v>
      </c>
      <c r="R170" s="10" t="s">
        <v>30</v>
      </c>
      <c r="S170" s="7">
        <v>950.05730500000004</v>
      </c>
    </row>
    <row r="171" spans="1:19" x14ac:dyDescent="0.3">
      <c r="A171">
        <v>27</v>
      </c>
      <c r="B171" s="10">
        <v>18.905000000000001</v>
      </c>
      <c r="C171">
        <v>3</v>
      </c>
      <c r="D171" s="7">
        <v>482.79049500000002</v>
      </c>
      <c r="R171" s="10" t="s">
        <v>30</v>
      </c>
      <c r="S171" s="7">
        <v>2396.7383049999999</v>
      </c>
    </row>
    <row r="172" spans="1:19" x14ac:dyDescent="0.3">
      <c r="A172">
        <v>63</v>
      </c>
      <c r="B172" s="10">
        <v>41.47</v>
      </c>
      <c r="C172">
        <v>0</v>
      </c>
      <c r="D172" s="7">
        <v>1340.5390299999999</v>
      </c>
      <c r="R172" s="10" t="s">
        <v>30</v>
      </c>
      <c r="S172" s="7">
        <v>499.23764</v>
      </c>
    </row>
    <row r="173" spans="1:19" x14ac:dyDescent="0.3">
      <c r="A173">
        <v>49</v>
      </c>
      <c r="B173" s="10">
        <v>30.3</v>
      </c>
      <c r="C173">
        <v>0</v>
      </c>
      <c r="D173" s="7">
        <v>811.66800000000001</v>
      </c>
      <c r="R173" s="10" t="s">
        <v>30</v>
      </c>
      <c r="S173" s="7">
        <v>252.78186500000001</v>
      </c>
    </row>
    <row r="174" spans="1:19" x14ac:dyDescent="0.3">
      <c r="A174">
        <v>18</v>
      </c>
      <c r="B174" s="10">
        <v>15.96</v>
      </c>
      <c r="C174">
        <v>0</v>
      </c>
      <c r="D174" s="7">
        <v>169.47963999999999</v>
      </c>
      <c r="R174" s="10" t="s">
        <v>30</v>
      </c>
      <c r="S174" s="7">
        <v>1613.876205</v>
      </c>
    </row>
    <row r="175" spans="1:19" x14ac:dyDescent="0.3">
      <c r="A175">
        <v>35</v>
      </c>
      <c r="B175" s="10">
        <v>34.799999999999997</v>
      </c>
      <c r="C175">
        <v>1</v>
      </c>
      <c r="D175" s="7">
        <v>524.60469999999998</v>
      </c>
      <c r="R175" s="10" t="s">
        <v>30</v>
      </c>
      <c r="S175" s="7">
        <v>450.03392500000001</v>
      </c>
    </row>
    <row r="176" spans="1:19" x14ac:dyDescent="0.3">
      <c r="A176">
        <v>24</v>
      </c>
      <c r="B176" s="10">
        <v>33.344999999999999</v>
      </c>
      <c r="C176">
        <v>0</v>
      </c>
      <c r="D176" s="7">
        <v>285.54375500000003</v>
      </c>
      <c r="R176" s="10" t="s">
        <v>30</v>
      </c>
      <c r="S176" s="7">
        <v>1457.1890799999999</v>
      </c>
    </row>
    <row r="177" spans="1:19" x14ac:dyDescent="0.3">
      <c r="A177">
        <v>63</v>
      </c>
      <c r="B177" s="10">
        <v>37.700000000000003</v>
      </c>
      <c r="C177">
        <v>0</v>
      </c>
      <c r="D177" s="7">
        <v>4882.4449999999997</v>
      </c>
      <c r="R177" s="10" t="s">
        <v>30</v>
      </c>
      <c r="S177" s="7">
        <v>337.89099999999996</v>
      </c>
    </row>
    <row r="178" spans="1:19" x14ac:dyDescent="0.3">
      <c r="A178">
        <v>38</v>
      </c>
      <c r="B178" s="10">
        <v>27.835000000000001</v>
      </c>
      <c r="C178">
        <v>2</v>
      </c>
      <c r="D178" s="7">
        <v>645.58626500000003</v>
      </c>
      <c r="R178" s="10" t="s">
        <v>30</v>
      </c>
      <c r="S178" s="7">
        <v>1642.0494549999999</v>
      </c>
    </row>
    <row r="179" spans="1:19" x14ac:dyDescent="0.3">
      <c r="A179">
        <v>54</v>
      </c>
      <c r="B179" s="10">
        <v>29.2</v>
      </c>
      <c r="C179">
        <v>1</v>
      </c>
      <c r="D179" s="7">
        <v>1043.6096</v>
      </c>
      <c r="R179" s="10" t="s">
        <v>30</v>
      </c>
      <c r="S179" s="7">
        <v>798.64752500000009</v>
      </c>
    </row>
    <row r="180" spans="1:19" x14ac:dyDescent="0.3">
      <c r="A180">
        <v>46</v>
      </c>
      <c r="B180" s="10">
        <v>28.9</v>
      </c>
      <c r="C180">
        <v>2</v>
      </c>
      <c r="D180" s="7">
        <v>882.3279</v>
      </c>
      <c r="R180" s="10" t="s">
        <v>30</v>
      </c>
      <c r="S180" s="7">
        <v>1736.17661</v>
      </c>
    </row>
    <row r="181" spans="1:19" x14ac:dyDescent="0.3">
      <c r="A181">
        <v>41</v>
      </c>
      <c r="B181" s="10">
        <v>33.155000000000001</v>
      </c>
      <c r="C181">
        <v>3</v>
      </c>
      <c r="D181" s="7">
        <v>853.828845</v>
      </c>
      <c r="R181" s="10" t="s">
        <v>30</v>
      </c>
      <c r="S181" s="7">
        <v>862.75411000000008</v>
      </c>
    </row>
    <row r="182" spans="1:19" x14ac:dyDescent="0.3">
      <c r="A182">
        <v>58</v>
      </c>
      <c r="B182" s="10">
        <v>28.594999999999999</v>
      </c>
      <c r="C182">
        <v>0</v>
      </c>
      <c r="D182" s="7">
        <v>1173.5879049999999</v>
      </c>
      <c r="R182" s="10" t="s">
        <v>30</v>
      </c>
      <c r="S182" s="7">
        <v>2324.147453</v>
      </c>
    </row>
    <row r="183" spans="1:19" x14ac:dyDescent="0.3">
      <c r="A183">
        <v>18</v>
      </c>
      <c r="B183" s="10">
        <v>38.28</v>
      </c>
      <c r="C183">
        <v>0</v>
      </c>
      <c r="D183" s="7">
        <v>163.18212</v>
      </c>
      <c r="R183" s="10" t="s">
        <v>30</v>
      </c>
      <c r="S183" s="7">
        <v>826.90440000000001</v>
      </c>
    </row>
    <row r="184" spans="1:19" x14ac:dyDescent="0.3">
      <c r="A184">
        <v>22</v>
      </c>
      <c r="B184" s="10">
        <v>19.95</v>
      </c>
      <c r="C184">
        <v>3</v>
      </c>
      <c r="D184" s="7">
        <v>400.54225000000002</v>
      </c>
      <c r="R184" s="10" t="s">
        <v>30</v>
      </c>
      <c r="S184" s="7">
        <v>1876.7737700000002</v>
      </c>
    </row>
    <row r="185" spans="1:19" x14ac:dyDescent="0.3">
      <c r="A185">
        <v>44</v>
      </c>
      <c r="B185" s="10">
        <v>26.41</v>
      </c>
      <c r="C185">
        <v>0</v>
      </c>
      <c r="D185" s="7">
        <v>741.94778999999994</v>
      </c>
      <c r="R185" s="10" t="s">
        <v>30</v>
      </c>
      <c r="S185" s="7">
        <v>270.924395</v>
      </c>
    </row>
    <row r="186" spans="1:19" x14ac:dyDescent="0.3">
      <c r="A186">
        <v>44</v>
      </c>
      <c r="B186" s="10">
        <v>30.69</v>
      </c>
      <c r="C186">
        <v>2</v>
      </c>
      <c r="D186" s="7">
        <v>773.14270999999997</v>
      </c>
      <c r="R186" s="10" t="s">
        <v>30</v>
      </c>
      <c r="S186" s="7">
        <v>171.10268000000002</v>
      </c>
    </row>
    <row r="187" spans="1:19" x14ac:dyDescent="0.3">
      <c r="A187">
        <v>36</v>
      </c>
      <c r="B187" s="10">
        <v>41.895000000000003</v>
      </c>
      <c r="C187">
        <v>3</v>
      </c>
      <c r="D187" s="7">
        <v>4375.333705</v>
      </c>
      <c r="R187" s="10" t="s">
        <v>30</v>
      </c>
      <c r="S187" s="7">
        <v>2159.5382290000002</v>
      </c>
    </row>
    <row r="188" spans="1:19" x14ac:dyDescent="0.3">
      <c r="A188">
        <v>26</v>
      </c>
      <c r="B188" s="10">
        <v>29.92</v>
      </c>
      <c r="C188">
        <v>2</v>
      </c>
      <c r="D188" s="7">
        <v>398.19767999999999</v>
      </c>
      <c r="R188" s="10" t="s">
        <v>30</v>
      </c>
      <c r="S188" s="7">
        <v>2167.728345</v>
      </c>
    </row>
    <row r="189" spans="1:19" x14ac:dyDescent="0.3">
      <c r="A189">
        <v>30</v>
      </c>
      <c r="B189" s="10">
        <v>30.9</v>
      </c>
      <c r="C189">
        <v>3</v>
      </c>
      <c r="D189" s="7">
        <v>532.56510000000003</v>
      </c>
      <c r="R189" s="10" t="s">
        <v>30</v>
      </c>
      <c r="S189" s="7">
        <v>1374.787235</v>
      </c>
    </row>
    <row r="190" spans="1:19" x14ac:dyDescent="0.3">
      <c r="A190">
        <v>41</v>
      </c>
      <c r="B190" s="10">
        <v>32.200000000000003</v>
      </c>
      <c r="C190">
        <v>1</v>
      </c>
      <c r="D190" s="7">
        <v>677.59609999999998</v>
      </c>
      <c r="R190" s="10" t="s">
        <v>30</v>
      </c>
      <c r="S190" s="7">
        <v>1209.4477999999999</v>
      </c>
    </row>
    <row r="191" spans="1:19" x14ac:dyDescent="0.3">
      <c r="A191">
        <v>29</v>
      </c>
      <c r="B191" s="10">
        <v>32.11</v>
      </c>
      <c r="C191">
        <v>2</v>
      </c>
      <c r="D191" s="7">
        <v>492.29158999999999</v>
      </c>
      <c r="R191" s="10" t="s">
        <v>30</v>
      </c>
      <c r="S191" s="7">
        <v>170.47001499999999</v>
      </c>
    </row>
    <row r="192" spans="1:19" x14ac:dyDescent="0.3">
      <c r="A192">
        <v>61</v>
      </c>
      <c r="B192" s="10">
        <v>31.57</v>
      </c>
      <c r="C192">
        <v>0</v>
      </c>
      <c r="D192" s="7">
        <v>1255.76053</v>
      </c>
      <c r="R192" s="10" t="s">
        <v>30</v>
      </c>
      <c r="S192" s="7">
        <v>2188.0819999999999</v>
      </c>
    </row>
    <row r="193" spans="1:19" x14ac:dyDescent="0.3">
      <c r="A193">
        <v>36</v>
      </c>
      <c r="B193" s="10">
        <v>26.2</v>
      </c>
      <c r="C193">
        <v>0</v>
      </c>
      <c r="D193" s="7">
        <v>488.38659999999999</v>
      </c>
      <c r="R193" s="10" t="s">
        <v>30</v>
      </c>
      <c r="S193" s="7">
        <v>359.41708499999999</v>
      </c>
    </row>
    <row r="194" spans="1:19" x14ac:dyDescent="0.3">
      <c r="A194">
        <v>25</v>
      </c>
      <c r="B194" s="10">
        <v>25.74</v>
      </c>
      <c r="C194">
        <v>0</v>
      </c>
      <c r="D194" s="7">
        <v>213.76536000000002</v>
      </c>
      <c r="R194" s="10" t="s">
        <v>30</v>
      </c>
      <c r="S194" s="7">
        <v>335.34703000000002</v>
      </c>
    </row>
    <row r="195" spans="1:19" x14ac:dyDescent="0.3">
      <c r="A195">
        <v>56</v>
      </c>
      <c r="B195" s="10">
        <v>26.6</v>
      </c>
      <c r="C195">
        <v>1</v>
      </c>
      <c r="D195" s="7">
        <v>1204.4342000000001</v>
      </c>
      <c r="R195" s="10" t="s">
        <v>30</v>
      </c>
      <c r="S195" s="7">
        <v>1434.9854399999999</v>
      </c>
    </row>
    <row r="196" spans="1:19" x14ac:dyDescent="0.3">
      <c r="A196">
        <v>18</v>
      </c>
      <c r="B196" s="10">
        <v>34.43</v>
      </c>
      <c r="C196">
        <v>0</v>
      </c>
      <c r="D196" s="7">
        <v>113.74697</v>
      </c>
      <c r="R196" s="10" t="s">
        <v>30</v>
      </c>
      <c r="S196" s="7">
        <v>1320.4285649999999</v>
      </c>
    </row>
    <row r="197" spans="1:19" x14ac:dyDescent="0.3">
      <c r="A197">
        <v>19</v>
      </c>
      <c r="B197" s="10">
        <v>30.59</v>
      </c>
      <c r="C197">
        <v>0</v>
      </c>
      <c r="D197" s="7">
        <v>163.95631</v>
      </c>
      <c r="R197" s="10" t="s">
        <v>30</v>
      </c>
      <c r="S197" s="7">
        <v>1188.4048580000001</v>
      </c>
    </row>
    <row r="198" spans="1:19" x14ac:dyDescent="0.3">
      <c r="A198">
        <v>39</v>
      </c>
      <c r="B198" s="10">
        <v>32.799999999999997</v>
      </c>
      <c r="C198">
        <v>0</v>
      </c>
      <c r="D198" s="7">
        <v>564.97149999999999</v>
      </c>
      <c r="R198" s="10" t="s">
        <v>30</v>
      </c>
      <c r="S198" s="7">
        <v>585.59024999999997</v>
      </c>
    </row>
    <row r="199" spans="1:19" x14ac:dyDescent="0.3">
      <c r="A199">
        <v>45</v>
      </c>
      <c r="B199" s="10">
        <v>28.6</v>
      </c>
      <c r="C199">
        <v>2</v>
      </c>
      <c r="D199" s="7">
        <v>851.68290000000002</v>
      </c>
      <c r="R199" s="10" t="s">
        <v>30</v>
      </c>
      <c r="S199" s="7">
        <v>1902.3259999999998</v>
      </c>
    </row>
    <row r="200" spans="1:19" x14ac:dyDescent="0.3">
      <c r="A200">
        <v>51</v>
      </c>
      <c r="B200" s="7">
        <v>18.05</v>
      </c>
      <c r="C200">
        <v>0</v>
      </c>
      <c r="D200" s="7">
        <v>964.42525000000001</v>
      </c>
      <c r="R200" s="10" t="s">
        <v>30</v>
      </c>
      <c r="S200" s="7">
        <v>1057.7086999999999</v>
      </c>
    </row>
    <row r="201" spans="1:19" x14ac:dyDescent="0.3">
      <c r="A201">
        <v>64</v>
      </c>
      <c r="B201" s="10">
        <v>39.33</v>
      </c>
      <c r="C201">
        <v>0</v>
      </c>
      <c r="D201" s="7">
        <v>1490.15167</v>
      </c>
      <c r="R201" s="10" t="s">
        <v>30</v>
      </c>
      <c r="S201" s="7">
        <v>1677.6304049999999</v>
      </c>
    </row>
    <row r="202" spans="1:19" x14ac:dyDescent="0.3">
      <c r="A202">
        <v>19</v>
      </c>
      <c r="B202" s="10">
        <v>32.11</v>
      </c>
      <c r="C202">
        <v>0</v>
      </c>
      <c r="D202" s="7">
        <v>213.06759000000002</v>
      </c>
      <c r="R202" s="10" t="s">
        <v>30</v>
      </c>
      <c r="S202" s="7">
        <v>860.53615000000013</v>
      </c>
    </row>
    <row r="203" spans="1:19" x14ac:dyDescent="0.3">
      <c r="A203">
        <v>48</v>
      </c>
      <c r="B203" s="10">
        <v>32.229999999999997</v>
      </c>
      <c r="C203">
        <v>1</v>
      </c>
      <c r="D203" s="7">
        <v>887.11517000000003</v>
      </c>
      <c r="R203" s="10" t="s">
        <v>30</v>
      </c>
      <c r="S203" s="7">
        <v>239.60958999999997</v>
      </c>
    </row>
    <row r="204" spans="1:19" x14ac:dyDescent="0.3">
      <c r="A204">
        <v>60</v>
      </c>
      <c r="B204" s="10">
        <v>24.035</v>
      </c>
      <c r="C204">
        <v>0</v>
      </c>
      <c r="D204" s="7">
        <v>1301.220865</v>
      </c>
      <c r="R204" s="10" t="s">
        <v>30</v>
      </c>
      <c r="S204" s="7">
        <v>569.34305000000006</v>
      </c>
    </row>
    <row r="205" spans="1:19" x14ac:dyDescent="0.3">
      <c r="A205">
        <v>27</v>
      </c>
      <c r="B205" s="10">
        <v>36.08</v>
      </c>
      <c r="C205">
        <v>0</v>
      </c>
      <c r="D205" s="7">
        <v>3713.3898200000003</v>
      </c>
      <c r="R205" s="10" t="s">
        <v>30</v>
      </c>
      <c r="S205" s="7">
        <v>172.8897</v>
      </c>
    </row>
    <row r="206" spans="1:19" x14ac:dyDescent="0.3">
      <c r="A206">
        <v>46</v>
      </c>
      <c r="B206" s="10">
        <v>22.3</v>
      </c>
      <c r="C206">
        <v>0</v>
      </c>
      <c r="D206" s="7">
        <v>714.71049999999991</v>
      </c>
      <c r="R206" s="10" t="s">
        <v>30</v>
      </c>
      <c r="S206" s="7">
        <v>858.23022999999989</v>
      </c>
    </row>
    <row r="207" spans="1:19" x14ac:dyDescent="0.3">
      <c r="A207">
        <v>28</v>
      </c>
      <c r="B207" s="10">
        <v>28.88</v>
      </c>
      <c r="C207">
        <v>1</v>
      </c>
      <c r="D207" s="7">
        <v>433.77352000000002</v>
      </c>
      <c r="R207" s="10" t="s">
        <v>30</v>
      </c>
      <c r="S207" s="7">
        <v>999.10376500000007</v>
      </c>
    </row>
    <row r="208" spans="1:19" x14ac:dyDescent="0.3">
      <c r="A208">
        <v>59</v>
      </c>
      <c r="B208" s="10">
        <v>26.4</v>
      </c>
      <c r="C208">
        <v>0</v>
      </c>
      <c r="D208" s="7">
        <v>1174.3299000000002</v>
      </c>
      <c r="R208" s="10" t="s">
        <v>30</v>
      </c>
      <c r="S208" s="7">
        <v>317.62876999999997</v>
      </c>
    </row>
    <row r="209" spans="1:19" x14ac:dyDescent="0.3">
      <c r="A209">
        <v>35</v>
      </c>
      <c r="B209" s="10">
        <v>27.74</v>
      </c>
      <c r="C209">
        <v>2</v>
      </c>
      <c r="D209" s="7">
        <v>2098.4093600000001</v>
      </c>
      <c r="R209" s="10" t="s">
        <v>30</v>
      </c>
      <c r="S209" s="7">
        <v>2711.7993780000002</v>
      </c>
    </row>
    <row r="210" spans="1:19" x14ac:dyDescent="0.3">
      <c r="A210">
        <v>63</v>
      </c>
      <c r="B210" s="10">
        <v>31.8</v>
      </c>
      <c r="C210">
        <v>0</v>
      </c>
      <c r="D210" s="7">
        <v>1388.0949000000001</v>
      </c>
      <c r="R210" s="10" t="s">
        <v>30</v>
      </c>
      <c r="S210" s="7">
        <v>1079.1959999999999</v>
      </c>
    </row>
    <row r="211" spans="1:19" x14ac:dyDescent="0.3">
      <c r="A211">
        <v>40</v>
      </c>
      <c r="B211" s="10">
        <v>41.23</v>
      </c>
      <c r="C211">
        <v>1</v>
      </c>
      <c r="D211" s="7">
        <v>661.01097000000004</v>
      </c>
      <c r="R211" s="10" t="s">
        <v>30</v>
      </c>
      <c r="S211" s="7">
        <v>722.82156499999996</v>
      </c>
    </row>
    <row r="212" spans="1:19" x14ac:dyDescent="0.3">
      <c r="A212">
        <v>20</v>
      </c>
      <c r="B212" s="10">
        <v>33</v>
      </c>
      <c r="C212">
        <v>1</v>
      </c>
      <c r="D212" s="7">
        <v>198.00700000000001</v>
      </c>
      <c r="R212" s="10" t="s">
        <v>30</v>
      </c>
      <c r="S212" s="7">
        <v>1442.607385</v>
      </c>
    </row>
    <row r="213" spans="1:19" x14ac:dyDescent="0.3">
      <c r="A213">
        <v>40</v>
      </c>
      <c r="B213" s="10">
        <v>30.875</v>
      </c>
      <c r="C213">
        <v>4</v>
      </c>
      <c r="D213" s="7">
        <v>816.27162500000009</v>
      </c>
      <c r="R213" s="10" t="s">
        <v>30</v>
      </c>
      <c r="S213" s="7">
        <v>452.9477</v>
      </c>
    </row>
    <row r="214" spans="1:19" x14ac:dyDescent="0.3">
      <c r="A214">
        <v>24</v>
      </c>
      <c r="B214" s="10">
        <v>28.5</v>
      </c>
      <c r="C214">
        <v>2</v>
      </c>
      <c r="D214" s="7">
        <v>353.77030000000002</v>
      </c>
      <c r="R214" s="10" t="s">
        <v>30</v>
      </c>
      <c r="S214" s="7">
        <v>2388.7662700000001</v>
      </c>
    </row>
    <row r="215" spans="1:19" x14ac:dyDescent="0.3">
      <c r="A215">
        <v>34</v>
      </c>
      <c r="B215" s="10">
        <v>26.73</v>
      </c>
      <c r="C215">
        <v>1</v>
      </c>
      <c r="D215" s="7">
        <v>500.27826999999996</v>
      </c>
      <c r="R215" s="10" t="s">
        <v>30</v>
      </c>
      <c r="S215" s="7">
        <v>860.38233999999989</v>
      </c>
    </row>
    <row r="216" spans="1:19" x14ac:dyDescent="0.3">
      <c r="A216">
        <v>45</v>
      </c>
      <c r="B216" s="10">
        <v>30.9</v>
      </c>
      <c r="C216">
        <v>2</v>
      </c>
      <c r="D216" s="7">
        <v>852.00260000000003</v>
      </c>
      <c r="R216" s="10" t="s">
        <v>30</v>
      </c>
      <c r="S216" s="7">
        <v>1372.547184</v>
      </c>
    </row>
    <row r="217" spans="1:19" x14ac:dyDescent="0.3">
      <c r="A217">
        <v>41</v>
      </c>
      <c r="B217" s="10">
        <v>37.1</v>
      </c>
      <c r="C217">
        <v>2</v>
      </c>
      <c r="D217" s="7">
        <v>737.17719999999997</v>
      </c>
      <c r="R217" s="10" t="s">
        <v>30</v>
      </c>
      <c r="S217" s="7">
        <v>413.40824499999997</v>
      </c>
    </row>
    <row r="218" spans="1:19" x14ac:dyDescent="0.3">
      <c r="A218">
        <v>53</v>
      </c>
      <c r="B218" s="10">
        <v>26.6</v>
      </c>
      <c r="C218">
        <v>0</v>
      </c>
      <c r="D218" s="7">
        <v>1035.5641000000001</v>
      </c>
      <c r="R218" s="10" t="s">
        <v>30</v>
      </c>
      <c r="S218" s="7">
        <v>619.87518</v>
      </c>
    </row>
    <row r="219" spans="1:19" x14ac:dyDescent="0.3">
      <c r="A219">
        <v>27</v>
      </c>
      <c r="B219" s="10">
        <v>23.1</v>
      </c>
      <c r="C219">
        <v>0</v>
      </c>
      <c r="D219" s="7">
        <v>248.37359999999998</v>
      </c>
      <c r="R219" s="10" t="s">
        <v>30</v>
      </c>
      <c r="S219" s="7">
        <v>170.24553</v>
      </c>
    </row>
    <row r="220" spans="1:19" x14ac:dyDescent="0.3">
      <c r="A220">
        <v>26</v>
      </c>
      <c r="B220" s="10">
        <v>29.92</v>
      </c>
      <c r="C220">
        <v>1</v>
      </c>
      <c r="D220" s="7">
        <v>339.29768000000001</v>
      </c>
      <c r="R220" s="10" t="s">
        <v>30</v>
      </c>
      <c r="S220" s="7">
        <v>471.82035500000001</v>
      </c>
    </row>
    <row r="221" spans="1:19" x14ac:dyDescent="0.3">
      <c r="A221">
        <v>24</v>
      </c>
      <c r="B221" s="10">
        <v>23.21</v>
      </c>
      <c r="C221">
        <v>0</v>
      </c>
      <c r="D221" s="7">
        <v>2508.1767840000002</v>
      </c>
      <c r="R221" s="10" t="s">
        <v>30</v>
      </c>
      <c r="S221" s="7">
        <v>659.35083000000009</v>
      </c>
    </row>
    <row r="222" spans="1:19" x14ac:dyDescent="0.3">
      <c r="A222">
        <v>34</v>
      </c>
      <c r="B222" s="10">
        <v>33.700000000000003</v>
      </c>
      <c r="C222">
        <v>1</v>
      </c>
      <c r="D222" s="7">
        <v>501.24709999999993</v>
      </c>
      <c r="R222" s="10" t="s">
        <v>30</v>
      </c>
      <c r="S222" s="7">
        <v>2612.5674770000001</v>
      </c>
    </row>
    <row r="223" spans="1:19" x14ac:dyDescent="0.3">
      <c r="A223">
        <v>53</v>
      </c>
      <c r="B223" s="10">
        <v>33.25</v>
      </c>
      <c r="C223">
        <v>0</v>
      </c>
      <c r="D223" s="7">
        <v>1056.4884500000001</v>
      </c>
      <c r="R223" s="10" t="s">
        <v>30</v>
      </c>
      <c r="S223" s="7">
        <v>685.84795999999994</v>
      </c>
    </row>
    <row r="224" spans="1:19" x14ac:dyDescent="0.3">
      <c r="A224">
        <v>32</v>
      </c>
      <c r="B224" s="10">
        <v>30.8</v>
      </c>
      <c r="C224">
        <v>3</v>
      </c>
      <c r="D224" s="7">
        <v>525.35239999999999</v>
      </c>
      <c r="R224" s="10" t="s">
        <v>30</v>
      </c>
      <c r="S224" s="7">
        <v>2016.7336029999999</v>
      </c>
    </row>
    <row r="225" spans="1:19" x14ac:dyDescent="0.3">
      <c r="A225">
        <v>19</v>
      </c>
      <c r="B225" s="10">
        <v>34.799999999999997</v>
      </c>
      <c r="C225">
        <v>0</v>
      </c>
      <c r="D225" s="7">
        <v>3477.9614999999999</v>
      </c>
      <c r="R225" s="10" t="s">
        <v>30</v>
      </c>
      <c r="S225" s="7">
        <v>1247.9708949999999</v>
      </c>
    </row>
    <row r="226" spans="1:19" x14ac:dyDescent="0.3">
      <c r="A226">
        <v>42</v>
      </c>
      <c r="B226" s="10">
        <v>24.64</v>
      </c>
      <c r="C226">
        <v>0</v>
      </c>
      <c r="D226" s="7">
        <v>1951.5541600000001</v>
      </c>
      <c r="R226" s="10" t="s">
        <v>30</v>
      </c>
      <c r="S226" s="7">
        <v>1134.5518999999999</v>
      </c>
    </row>
    <row r="227" spans="1:19" x14ac:dyDescent="0.3">
      <c r="A227">
        <v>55</v>
      </c>
      <c r="B227" s="10">
        <v>33.880000000000003</v>
      </c>
      <c r="C227">
        <v>3</v>
      </c>
      <c r="D227" s="7">
        <v>1198.7168200000001</v>
      </c>
      <c r="R227" s="10" t="s">
        <v>30</v>
      </c>
      <c r="S227" s="7">
        <v>1444.9854399999999</v>
      </c>
    </row>
    <row r="228" spans="1:19" x14ac:dyDescent="0.3">
      <c r="A228">
        <v>28</v>
      </c>
      <c r="B228" s="10">
        <v>38.06</v>
      </c>
      <c r="C228">
        <v>0</v>
      </c>
      <c r="D228" s="7">
        <v>268.94953999999996</v>
      </c>
      <c r="R228" s="10" t="s">
        <v>30</v>
      </c>
      <c r="S228" s="7">
        <v>698.55069500000002</v>
      </c>
    </row>
    <row r="229" spans="1:19" x14ac:dyDescent="0.3">
      <c r="A229">
        <v>58</v>
      </c>
      <c r="B229" s="10">
        <v>41.91</v>
      </c>
      <c r="C229">
        <v>0</v>
      </c>
      <c r="D229" s="7">
        <v>2422.7337240000002</v>
      </c>
      <c r="R229" s="10" t="s">
        <v>30</v>
      </c>
      <c r="S229" s="7">
        <v>429.62711999999999</v>
      </c>
    </row>
    <row r="230" spans="1:19" x14ac:dyDescent="0.3">
      <c r="A230">
        <v>41</v>
      </c>
      <c r="B230" s="10">
        <v>31.635000000000002</v>
      </c>
      <c r="C230">
        <v>1</v>
      </c>
      <c r="D230" s="7">
        <v>735.81756500000006</v>
      </c>
      <c r="R230" s="10" t="s">
        <v>30</v>
      </c>
      <c r="S230" s="7">
        <v>561.53689999999995</v>
      </c>
    </row>
    <row r="231" spans="1:19" x14ac:dyDescent="0.3">
      <c r="A231">
        <v>47</v>
      </c>
      <c r="B231" s="10">
        <v>25.46</v>
      </c>
      <c r="C231">
        <v>2</v>
      </c>
      <c r="D231" s="7">
        <v>922.52564000000007</v>
      </c>
      <c r="R231" s="10" t="s">
        <v>30</v>
      </c>
      <c r="S231" s="7">
        <v>124.15650000000001</v>
      </c>
    </row>
    <row r="232" spans="1:19" x14ac:dyDescent="0.3">
      <c r="A232">
        <v>42</v>
      </c>
      <c r="B232" s="10">
        <v>36.195</v>
      </c>
      <c r="C232">
        <v>1</v>
      </c>
      <c r="D232" s="7">
        <v>744.36430499999994</v>
      </c>
      <c r="R232" s="10" t="s">
        <v>30</v>
      </c>
      <c r="S232" s="7">
        <v>1019.7772199999999</v>
      </c>
    </row>
    <row r="233" spans="1:19" x14ac:dyDescent="0.3">
      <c r="A233">
        <v>59</v>
      </c>
      <c r="B233" s="10">
        <v>27.83</v>
      </c>
      <c r="C233">
        <v>3</v>
      </c>
      <c r="D233" s="7">
        <v>1400.1286700000001</v>
      </c>
      <c r="R233" s="10" t="s">
        <v>30</v>
      </c>
      <c r="S233" s="7">
        <v>454.42348000000004</v>
      </c>
    </row>
    <row r="234" spans="1:19" x14ac:dyDescent="0.3">
      <c r="A234">
        <v>19</v>
      </c>
      <c r="B234" s="7">
        <v>17.8</v>
      </c>
      <c r="C234">
        <v>0</v>
      </c>
      <c r="D234" s="7">
        <v>172.77850000000001</v>
      </c>
      <c r="R234" s="10" t="s">
        <v>30</v>
      </c>
      <c r="S234" s="7">
        <v>2692.6514400000001</v>
      </c>
    </row>
    <row r="235" spans="1:19" x14ac:dyDescent="0.3">
      <c r="A235">
        <v>59</v>
      </c>
      <c r="B235" s="10">
        <v>27.5</v>
      </c>
      <c r="C235">
        <v>1</v>
      </c>
      <c r="D235" s="7">
        <v>1233.3827999999999</v>
      </c>
      <c r="R235" s="10" t="s">
        <v>30</v>
      </c>
      <c r="S235" s="7">
        <v>1095.933</v>
      </c>
    </row>
    <row r="236" spans="1:19" x14ac:dyDescent="0.3">
      <c r="A236">
        <v>39</v>
      </c>
      <c r="B236" s="10">
        <v>24.51</v>
      </c>
      <c r="C236">
        <v>2</v>
      </c>
      <c r="D236" s="7">
        <v>671.01918999999998</v>
      </c>
      <c r="R236" s="10" t="s">
        <v>30</v>
      </c>
      <c r="S236" s="7">
        <v>1428.3459399999999</v>
      </c>
    </row>
    <row r="237" spans="1:19" x14ac:dyDescent="0.3">
      <c r="A237">
        <v>40</v>
      </c>
      <c r="B237" s="10">
        <v>22.22</v>
      </c>
      <c r="C237">
        <v>2</v>
      </c>
      <c r="D237" s="7">
        <v>1944.4265800000001</v>
      </c>
      <c r="R237" s="10" t="s">
        <v>30</v>
      </c>
      <c r="S237" s="7">
        <v>853.46717999999998</v>
      </c>
    </row>
    <row r="238" spans="1:19" x14ac:dyDescent="0.3">
      <c r="A238">
        <v>18</v>
      </c>
      <c r="B238" s="10">
        <v>26.73</v>
      </c>
      <c r="C238">
        <v>0</v>
      </c>
      <c r="D238" s="7">
        <v>161.57666999999998</v>
      </c>
      <c r="R238" s="10" t="s">
        <v>30</v>
      </c>
      <c r="S238" s="7">
        <v>713.39025000000004</v>
      </c>
    </row>
    <row r="239" spans="1:19" x14ac:dyDescent="0.3">
      <c r="A239">
        <v>31</v>
      </c>
      <c r="B239" s="10">
        <v>38.39</v>
      </c>
      <c r="C239">
        <v>2</v>
      </c>
      <c r="D239" s="7">
        <v>446.32051000000001</v>
      </c>
      <c r="R239" s="10" t="s">
        <v>30</v>
      </c>
      <c r="S239" s="7">
        <v>151.53449000000001</v>
      </c>
    </row>
    <row r="240" spans="1:19" x14ac:dyDescent="0.3">
      <c r="A240">
        <v>19</v>
      </c>
      <c r="B240" s="10">
        <v>29.07</v>
      </c>
      <c r="C240">
        <v>0</v>
      </c>
      <c r="D240" s="7">
        <v>1735.26803</v>
      </c>
      <c r="R240" s="10" t="s">
        <v>30</v>
      </c>
      <c r="S240" s="7">
        <v>196.47800000000001</v>
      </c>
    </row>
    <row r="241" spans="1:19" x14ac:dyDescent="0.3">
      <c r="A241">
        <v>44</v>
      </c>
      <c r="B241" s="10">
        <v>38.06</v>
      </c>
      <c r="C241">
        <v>1</v>
      </c>
      <c r="D241" s="7">
        <v>715.26714000000004</v>
      </c>
      <c r="R241" s="10" t="s">
        <v>30</v>
      </c>
      <c r="S241" s="7">
        <v>320.87869999999998</v>
      </c>
    </row>
    <row r="242" spans="1:19" x14ac:dyDescent="0.3">
      <c r="A242">
        <v>23</v>
      </c>
      <c r="B242" s="10">
        <v>36.67</v>
      </c>
      <c r="C242">
        <v>2</v>
      </c>
      <c r="D242" s="7">
        <v>3851.1628299999998</v>
      </c>
      <c r="R242" s="10" t="s">
        <v>30</v>
      </c>
      <c r="S242" s="7">
        <v>2125.9377949999998</v>
      </c>
    </row>
    <row r="243" spans="1:19" x14ac:dyDescent="0.3">
      <c r="A243">
        <v>33</v>
      </c>
      <c r="B243" s="10">
        <v>22.135000000000002</v>
      </c>
      <c r="C243">
        <v>1</v>
      </c>
      <c r="D243" s="7">
        <v>535.407465</v>
      </c>
      <c r="R243" s="10" t="s">
        <v>30</v>
      </c>
      <c r="S243" s="7">
        <v>1611.53045</v>
      </c>
    </row>
    <row r="244" spans="1:19" x14ac:dyDescent="0.3">
      <c r="A244">
        <v>55</v>
      </c>
      <c r="B244" s="10">
        <v>26.8</v>
      </c>
      <c r="C244">
        <v>1</v>
      </c>
      <c r="D244" s="7">
        <v>3516.013457</v>
      </c>
      <c r="R244" s="10" t="s">
        <v>30</v>
      </c>
      <c r="S244" s="7">
        <v>1876.5875449999999</v>
      </c>
    </row>
    <row r="245" spans="1:19" x14ac:dyDescent="0.3">
      <c r="A245">
        <v>40</v>
      </c>
      <c r="B245" s="10">
        <v>35.299999999999997</v>
      </c>
      <c r="C245">
        <v>3</v>
      </c>
      <c r="D245" s="7">
        <v>719.68669999999997</v>
      </c>
      <c r="R245" s="10" t="s">
        <v>30</v>
      </c>
      <c r="S245" s="7">
        <v>173.1677</v>
      </c>
    </row>
    <row r="246" spans="1:19" x14ac:dyDescent="0.3">
      <c r="A246">
        <v>63</v>
      </c>
      <c r="B246" s="10">
        <v>27.74</v>
      </c>
      <c r="C246">
        <v>0</v>
      </c>
      <c r="D246" s="7">
        <v>2952.3165600000002</v>
      </c>
      <c r="R246" s="10" t="s">
        <v>30</v>
      </c>
      <c r="S246" s="7">
        <v>2239.5744239999999</v>
      </c>
    </row>
    <row r="247" spans="1:19" x14ac:dyDescent="0.3">
      <c r="A247">
        <v>54</v>
      </c>
      <c r="B247" s="10">
        <v>30.02</v>
      </c>
      <c r="C247">
        <v>0</v>
      </c>
      <c r="D247" s="7">
        <v>2447.6478510000002</v>
      </c>
      <c r="R247" s="10" t="s">
        <v>31</v>
      </c>
      <c r="S247" s="7">
        <v>1688.4923999999999</v>
      </c>
    </row>
    <row r="248" spans="1:19" x14ac:dyDescent="0.3">
      <c r="A248">
        <v>60</v>
      </c>
      <c r="B248" s="10">
        <v>38.06</v>
      </c>
      <c r="C248">
        <v>0</v>
      </c>
      <c r="D248" s="7">
        <v>1264.8703399999999</v>
      </c>
      <c r="R248" s="10" t="s">
        <v>31</v>
      </c>
      <c r="S248" s="7">
        <v>386.68552</v>
      </c>
    </row>
    <row r="249" spans="1:19" x14ac:dyDescent="0.3">
      <c r="A249">
        <v>24</v>
      </c>
      <c r="B249" s="10">
        <v>35.86</v>
      </c>
      <c r="C249">
        <v>0</v>
      </c>
      <c r="D249" s="7">
        <v>198.69333999999998</v>
      </c>
      <c r="R249" s="10" t="s">
        <v>31</v>
      </c>
      <c r="S249" s="7">
        <v>375.66215999999997</v>
      </c>
    </row>
    <row r="250" spans="1:19" x14ac:dyDescent="0.3">
      <c r="A250">
        <v>19</v>
      </c>
      <c r="B250" s="10">
        <v>20.9</v>
      </c>
      <c r="C250">
        <v>1</v>
      </c>
      <c r="D250" s="7">
        <v>183.20940000000002</v>
      </c>
      <c r="R250" s="10" t="s">
        <v>31</v>
      </c>
      <c r="S250" s="7">
        <v>728.15056000000004</v>
      </c>
    </row>
    <row r="251" spans="1:19" x14ac:dyDescent="0.3">
      <c r="A251">
        <v>29</v>
      </c>
      <c r="B251" s="10">
        <v>28.975000000000001</v>
      </c>
      <c r="C251">
        <v>1</v>
      </c>
      <c r="D251" s="7">
        <v>404.05582500000003</v>
      </c>
      <c r="R251" s="10" t="s">
        <v>31</v>
      </c>
      <c r="S251" s="7">
        <v>640.64107000000001</v>
      </c>
    </row>
    <row r="252" spans="1:19" x14ac:dyDescent="0.3">
      <c r="A252">
        <v>18</v>
      </c>
      <c r="B252" s="10">
        <v>17.29</v>
      </c>
      <c r="C252">
        <v>2</v>
      </c>
      <c r="D252" s="7">
        <v>1282.94551</v>
      </c>
      <c r="R252" s="10" t="s">
        <v>31</v>
      </c>
      <c r="S252" s="7">
        <v>2892.3136920000002</v>
      </c>
    </row>
    <row r="253" spans="1:19" x14ac:dyDescent="0.3">
      <c r="A253">
        <v>63</v>
      </c>
      <c r="B253" s="10">
        <v>32.200000000000003</v>
      </c>
      <c r="C253">
        <v>2</v>
      </c>
      <c r="D253" s="7">
        <v>4730.5304999999998</v>
      </c>
      <c r="R253" s="10" t="s">
        <v>31</v>
      </c>
      <c r="S253" s="7">
        <v>272.13207999999997</v>
      </c>
    </row>
    <row r="254" spans="1:19" x14ac:dyDescent="0.3">
      <c r="A254">
        <v>54</v>
      </c>
      <c r="B254" s="10">
        <v>34.21</v>
      </c>
      <c r="C254">
        <v>2</v>
      </c>
      <c r="D254" s="7">
        <v>4426.0749900000001</v>
      </c>
      <c r="R254" s="10" t="s">
        <v>31</v>
      </c>
      <c r="S254" s="7">
        <v>2780.8725100000001</v>
      </c>
    </row>
    <row r="255" spans="1:19" x14ac:dyDescent="0.3">
      <c r="A255">
        <v>27</v>
      </c>
      <c r="B255" s="10">
        <v>30.3</v>
      </c>
      <c r="C255">
        <v>3</v>
      </c>
      <c r="D255" s="7">
        <v>426.07439999999997</v>
      </c>
      <c r="R255" s="10" t="s">
        <v>31</v>
      </c>
      <c r="S255" s="7">
        <v>620.390175</v>
      </c>
    </row>
    <row r="256" spans="1:19" x14ac:dyDescent="0.3">
      <c r="A256">
        <v>50</v>
      </c>
      <c r="B256" s="10">
        <v>31.824999999999999</v>
      </c>
      <c r="C256">
        <v>0</v>
      </c>
      <c r="D256" s="7">
        <v>4109.7161749999996</v>
      </c>
      <c r="R256" s="10" t="s">
        <v>31</v>
      </c>
      <c r="S256" s="7">
        <v>1400.11338</v>
      </c>
    </row>
    <row r="257" spans="1:19" x14ac:dyDescent="0.3">
      <c r="A257">
        <v>55</v>
      </c>
      <c r="B257" s="10">
        <v>25.364999999999998</v>
      </c>
      <c r="C257">
        <v>3</v>
      </c>
      <c r="D257" s="7">
        <v>1304.7332350000001</v>
      </c>
      <c r="R257" s="10" t="s">
        <v>31</v>
      </c>
      <c r="S257" s="7">
        <v>219.81898500000003</v>
      </c>
    </row>
    <row r="258" spans="1:19" x14ac:dyDescent="0.3">
      <c r="A258">
        <v>56</v>
      </c>
      <c r="B258" s="10">
        <v>33.630000000000003</v>
      </c>
      <c r="C258">
        <v>0</v>
      </c>
      <c r="D258" s="7">
        <v>4392.1183700000001</v>
      </c>
      <c r="R258" s="10" t="s">
        <v>31</v>
      </c>
      <c r="S258" s="7">
        <v>468.77969999999993</v>
      </c>
    </row>
    <row r="259" spans="1:19" x14ac:dyDescent="0.3">
      <c r="A259">
        <v>38</v>
      </c>
      <c r="B259" s="10">
        <v>40.15</v>
      </c>
      <c r="C259">
        <v>0</v>
      </c>
      <c r="D259" s="7">
        <v>540.09804999999994</v>
      </c>
      <c r="R259" s="10" t="s">
        <v>31</v>
      </c>
      <c r="S259" s="7">
        <v>1377.0097900000001</v>
      </c>
    </row>
    <row r="260" spans="1:19" x14ac:dyDescent="0.3">
      <c r="A260">
        <v>51</v>
      </c>
      <c r="B260" s="10">
        <v>24.414999999999999</v>
      </c>
      <c r="C260">
        <v>4</v>
      </c>
      <c r="D260" s="7">
        <v>1152.0099850000001</v>
      </c>
      <c r="R260" s="10" t="s">
        <v>31</v>
      </c>
      <c r="S260" s="7">
        <v>304.6062</v>
      </c>
    </row>
    <row r="261" spans="1:19" x14ac:dyDescent="0.3">
      <c r="A261">
        <v>19</v>
      </c>
      <c r="B261" s="10">
        <v>31.92</v>
      </c>
      <c r="C261">
        <v>0</v>
      </c>
      <c r="D261" s="7">
        <v>3375.02918</v>
      </c>
      <c r="R261" s="10" t="s">
        <v>31</v>
      </c>
      <c r="S261" s="7">
        <v>2356.8272000000002</v>
      </c>
    </row>
    <row r="262" spans="1:19" x14ac:dyDescent="0.3">
      <c r="A262">
        <v>58</v>
      </c>
      <c r="B262" s="10">
        <v>25.2</v>
      </c>
      <c r="C262">
        <v>0</v>
      </c>
      <c r="D262" s="7">
        <v>1183.7159999999999</v>
      </c>
      <c r="R262" s="10" t="s">
        <v>31</v>
      </c>
      <c r="S262" s="7">
        <v>805.96791000000007</v>
      </c>
    </row>
    <row r="263" spans="1:19" x14ac:dyDescent="0.3">
      <c r="A263">
        <v>20</v>
      </c>
      <c r="B263" s="10">
        <v>26.84</v>
      </c>
      <c r="C263">
        <v>1</v>
      </c>
      <c r="D263" s="7">
        <v>1708.52676</v>
      </c>
      <c r="R263" s="10" t="s">
        <v>31</v>
      </c>
      <c r="S263" s="7">
        <v>860.62173999999993</v>
      </c>
    </row>
    <row r="264" spans="1:19" x14ac:dyDescent="0.3">
      <c r="A264">
        <v>52</v>
      </c>
      <c r="B264" s="10">
        <v>24.32</v>
      </c>
      <c r="C264">
        <v>3</v>
      </c>
      <c r="D264" s="7">
        <v>2486.9836800000003</v>
      </c>
      <c r="R264" s="10" t="s">
        <v>31</v>
      </c>
      <c r="S264" s="7">
        <v>413.36416499999996</v>
      </c>
    </row>
    <row r="265" spans="1:19" x14ac:dyDescent="0.3">
      <c r="A265">
        <v>19</v>
      </c>
      <c r="B265" s="10">
        <v>36.954999999999998</v>
      </c>
      <c r="C265">
        <v>0</v>
      </c>
      <c r="D265" s="7">
        <v>3621.9405449999999</v>
      </c>
      <c r="R265" s="10" t="s">
        <v>31</v>
      </c>
      <c r="S265" s="7">
        <v>174.32139999999998</v>
      </c>
    </row>
    <row r="266" spans="1:19" x14ac:dyDescent="0.3">
      <c r="A266">
        <v>53</v>
      </c>
      <c r="B266" s="10">
        <v>38.06</v>
      </c>
      <c r="C266">
        <v>3</v>
      </c>
      <c r="D266" s="7">
        <v>2046.2997660000001</v>
      </c>
      <c r="R266" s="10" t="s">
        <v>31</v>
      </c>
      <c r="S266" s="7">
        <v>638.93778499999996</v>
      </c>
    </row>
    <row r="267" spans="1:19" x14ac:dyDescent="0.3">
      <c r="A267">
        <v>46</v>
      </c>
      <c r="B267" s="10">
        <v>42.35</v>
      </c>
      <c r="C267">
        <v>3</v>
      </c>
      <c r="D267" s="7">
        <v>4615.1124499999996</v>
      </c>
      <c r="R267" s="10" t="s">
        <v>31</v>
      </c>
      <c r="S267" s="7">
        <v>679.94579999999996</v>
      </c>
    </row>
    <row r="268" spans="1:19" x14ac:dyDescent="0.3">
      <c r="A268">
        <v>40</v>
      </c>
      <c r="B268" s="10">
        <v>19.8</v>
      </c>
      <c r="C268">
        <v>1</v>
      </c>
      <c r="D268" s="7">
        <v>1717.9522000000002</v>
      </c>
      <c r="R268" s="10" t="s">
        <v>31</v>
      </c>
      <c r="S268" s="7">
        <v>1174.1726000000001</v>
      </c>
    </row>
    <row r="269" spans="1:19" x14ac:dyDescent="0.3">
      <c r="A269">
        <v>59</v>
      </c>
      <c r="B269" s="10">
        <v>32.395000000000003</v>
      </c>
      <c r="C269">
        <v>3</v>
      </c>
      <c r="D269" s="7">
        <v>1459.0632049999999</v>
      </c>
      <c r="R269" s="10" t="s">
        <v>31</v>
      </c>
      <c r="S269" s="7">
        <v>772.68540000000007</v>
      </c>
    </row>
    <row r="270" spans="1:19" x14ac:dyDescent="0.3">
      <c r="A270">
        <v>45</v>
      </c>
      <c r="B270" s="10">
        <v>30.2</v>
      </c>
      <c r="C270">
        <v>1</v>
      </c>
      <c r="D270" s="7">
        <v>744.10529999999994</v>
      </c>
      <c r="R270" s="10" t="s">
        <v>31</v>
      </c>
      <c r="S270" s="7">
        <v>394.74131</v>
      </c>
    </row>
    <row r="271" spans="1:19" x14ac:dyDescent="0.3">
      <c r="A271">
        <v>49</v>
      </c>
      <c r="B271" s="10">
        <v>25.84</v>
      </c>
      <c r="C271">
        <v>1</v>
      </c>
      <c r="D271" s="7">
        <v>928.24806000000012</v>
      </c>
      <c r="R271" s="10" t="s">
        <v>31</v>
      </c>
      <c r="S271" s="7">
        <v>444.12131499999998</v>
      </c>
    </row>
    <row r="272" spans="1:19" x14ac:dyDescent="0.3">
      <c r="A272">
        <v>18</v>
      </c>
      <c r="B272" s="10">
        <v>29.37</v>
      </c>
      <c r="C272">
        <v>1</v>
      </c>
      <c r="D272" s="7">
        <v>171.94363000000001</v>
      </c>
      <c r="R272" s="10" t="s">
        <v>31</v>
      </c>
      <c r="S272" s="7">
        <v>1107.3175999999999</v>
      </c>
    </row>
    <row r="273" spans="1:19" x14ac:dyDescent="0.3">
      <c r="A273">
        <v>50</v>
      </c>
      <c r="B273" s="10">
        <v>34.200000000000003</v>
      </c>
      <c r="C273">
        <v>2</v>
      </c>
      <c r="D273" s="7">
        <v>4285.6838000000007</v>
      </c>
      <c r="R273" s="10" t="s">
        <v>31</v>
      </c>
      <c r="S273" s="7">
        <v>802.66665999999998</v>
      </c>
    </row>
    <row r="274" spans="1:19" x14ac:dyDescent="0.3">
      <c r="A274">
        <v>41</v>
      </c>
      <c r="B274" s="10">
        <v>37.049999999999997</v>
      </c>
      <c r="C274">
        <v>2</v>
      </c>
      <c r="D274" s="7">
        <v>726.57024999999999</v>
      </c>
      <c r="R274" s="10" t="s">
        <v>31</v>
      </c>
      <c r="S274" s="7">
        <v>1108.2577200000001</v>
      </c>
    </row>
    <row r="275" spans="1:19" x14ac:dyDescent="0.3">
      <c r="A275">
        <v>50</v>
      </c>
      <c r="B275" s="10">
        <v>27.454999999999998</v>
      </c>
      <c r="C275">
        <v>1</v>
      </c>
      <c r="D275" s="7">
        <v>961.76624500000003</v>
      </c>
      <c r="R275" s="10" t="s">
        <v>31</v>
      </c>
      <c r="S275" s="7">
        <v>3018.4936699999998</v>
      </c>
    </row>
    <row r="276" spans="1:19" x14ac:dyDescent="0.3">
      <c r="A276">
        <v>25</v>
      </c>
      <c r="B276" s="10">
        <v>27.55</v>
      </c>
      <c r="C276">
        <v>0</v>
      </c>
      <c r="D276" s="7">
        <v>252.31694999999999</v>
      </c>
      <c r="R276" s="10" t="s">
        <v>31</v>
      </c>
      <c r="S276" s="7">
        <v>364.50894</v>
      </c>
    </row>
    <row r="277" spans="1:19" x14ac:dyDescent="0.3">
      <c r="A277">
        <v>47</v>
      </c>
      <c r="B277" s="10">
        <v>26.6</v>
      </c>
      <c r="C277">
        <v>2</v>
      </c>
      <c r="D277" s="7">
        <v>971.58410000000003</v>
      </c>
      <c r="R277" s="10" t="s">
        <v>31</v>
      </c>
      <c r="S277" s="7">
        <v>3094.2191800000001</v>
      </c>
    </row>
    <row r="278" spans="1:19" x14ac:dyDescent="0.3">
      <c r="A278">
        <v>19</v>
      </c>
      <c r="B278" s="10">
        <v>20.614999999999998</v>
      </c>
      <c r="C278">
        <v>2</v>
      </c>
      <c r="D278" s="7">
        <v>280.36978499999998</v>
      </c>
      <c r="R278" s="10" t="s">
        <v>31</v>
      </c>
      <c r="S278" s="7">
        <v>500.38530000000003</v>
      </c>
    </row>
    <row r="279" spans="1:19" x14ac:dyDescent="0.3">
      <c r="A279">
        <v>22</v>
      </c>
      <c r="B279" s="10">
        <v>24.3</v>
      </c>
      <c r="C279">
        <v>0</v>
      </c>
      <c r="D279" s="7">
        <v>215.04689999999999</v>
      </c>
      <c r="R279" s="10" t="s">
        <v>31</v>
      </c>
      <c r="S279" s="7">
        <v>1756.037975</v>
      </c>
    </row>
    <row r="280" spans="1:19" x14ac:dyDescent="0.3">
      <c r="A280">
        <v>59</v>
      </c>
      <c r="B280" s="10">
        <v>31.79</v>
      </c>
      <c r="C280">
        <v>2</v>
      </c>
      <c r="D280" s="7">
        <v>1292.8791100000001</v>
      </c>
      <c r="R280" s="10" t="s">
        <v>31</v>
      </c>
      <c r="S280" s="7">
        <v>233.15189999999998</v>
      </c>
    </row>
    <row r="281" spans="1:19" x14ac:dyDescent="0.3">
      <c r="A281">
        <v>51</v>
      </c>
      <c r="B281" s="10">
        <v>21.56</v>
      </c>
      <c r="C281">
        <v>1</v>
      </c>
      <c r="D281" s="7">
        <v>985.51314000000002</v>
      </c>
      <c r="R281" s="10" t="s">
        <v>31</v>
      </c>
      <c r="S281" s="7">
        <v>286.71195999999998</v>
      </c>
    </row>
    <row r="282" spans="1:19" x14ac:dyDescent="0.3">
      <c r="A282">
        <v>40</v>
      </c>
      <c r="B282" s="10">
        <v>28.12</v>
      </c>
      <c r="C282">
        <v>1</v>
      </c>
      <c r="D282" s="7">
        <v>2233.1566800000001</v>
      </c>
      <c r="R282" s="10" t="s">
        <v>31</v>
      </c>
      <c r="S282" s="7">
        <v>1188.1358</v>
      </c>
    </row>
    <row r="283" spans="1:19" x14ac:dyDescent="0.3">
      <c r="A283">
        <v>54</v>
      </c>
      <c r="B283" s="10">
        <v>40.564999999999998</v>
      </c>
      <c r="C283">
        <v>3</v>
      </c>
      <c r="D283" s="7">
        <v>4854.9178350000002</v>
      </c>
      <c r="R283" s="10" t="s">
        <v>31</v>
      </c>
      <c r="S283" s="7">
        <v>3025.9995559999998</v>
      </c>
    </row>
    <row r="284" spans="1:19" x14ac:dyDescent="0.3">
      <c r="A284">
        <v>30</v>
      </c>
      <c r="B284" s="10">
        <v>27.645</v>
      </c>
      <c r="C284">
        <v>1</v>
      </c>
      <c r="D284" s="7">
        <v>423.71265499999998</v>
      </c>
      <c r="R284" s="10" t="s">
        <v>31</v>
      </c>
      <c r="S284" s="7">
        <v>1910.7779600000001</v>
      </c>
    </row>
    <row r="285" spans="1:19" x14ac:dyDescent="0.3">
      <c r="A285">
        <v>55</v>
      </c>
      <c r="B285" s="10">
        <v>32.395000000000003</v>
      </c>
      <c r="C285">
        <v>1</v>
      </c>
      <c r="D285" s="7">
        <v>1187.9104050000001</v>
      </c>
      <c r="R285" s="10" t="s">
        <v>31</v>
      </c>
      <c r="S285" s="7">
        <v>860.13292999999999</v>
      </c>
    </row>
    <row r="286" spans="1:19" x14ac:dyDescent="0.3">
      <c r="A286">
        <v>52</v>
      </c>
      <c r="B286" s="10">
        <v>31.2</v>
      </c>
      <c r="C286">
        <v>0</v>
      </c>
      <c r="D286" s="7">
        <v>962.59199999999998</v>
      </c>
      <c r="R286" s="10" t="s">
        <v>31</v>
      </c>
      <c r="S286" s="7">
        <v>225.747525</v>
      </c>
    </row>
    <row r="287" spans="1:19" x14ac:dyDescent="0.3">
      <c r="A287">
        <v>46</v>
      </c>
      <c r="B287" s="10">
        <v>26.62</v>
      </c>
      <c r="C287">
        <v>1</v>
      </c>
      <c r="D287" s="7">
        <v>774.21098000000006</v>
      </c>
      <c r="R287" s="10" t="s">
        <v>31</v>
      </c>
      <c r="S287" s="7">
        <v>338.53991500000001</v>
      </c>
    </row>
    <row r="288" spans="1:19" x14ac:dyDescent="0.3">
      <c r="A288">
        <v>46</v>
      </c>
      <c r="B288" s="10">
        <v>48.07</v>
      </c>
      <c r="C288">
        <v>2</v>
      </c>
      <c r="D288" s="7">
        <v>943.29253000000006</v>
      </c>
      <c r="R288" s="10" t="s">
        <v>31</v>
      </c>
      <c r="S288" s="7">
        <v>1708.1080000000002</v>
      </c>
    </row>
    <row r="289" spans="1:19" x14ac:dyDescent="0.3">
      <c r="A289">
        <v>63</v>
      </c>
      <c r="B289" s="10">
        <v>26.22</v>
      </c>
      <c r="C289">
        <v>0</v>
      </c>
      <c r="D289" s="7">
        <v>1425.6192800000001</v>
      </c>
      <c r="R289" s="10" t="s">
        <v>31</v>
      </c>
      <c r="S289" s="7">
        <v>1281.5444949999999</v>
      </c>
    </row>
    <row r="290" spans="1:19" x14ac:dyDescent="0.3">
      <c r="A290">
        <v>59</v>
      </c>
      <c r="B290" s="10">
        <v>36.765000000000001</v>
      </c>
      <c r="C290">
        <v>1</v>
      </c>
      <c r="D290" s="7">
        <v>4789.6791350000003</v>
      </c>
      <c r="R290" s="10" t="s">
        <v>31</v>
      </c>
      <c r="S290" s="7">
        <v>163.25644500000001</v>
      </c>
    </row>
    <row r="291" spans="1:19" x14ac:dyDescent="0.3">
      <c r="A291">
        <v>52</v>
      </c>
      <c r="B291" s="10">
        <v>26.4</v>
      </c>
      <c r="C291">
        <v>3</v>
      </c>
      <c r="D291" s="7">
        <v>2599.2821039999999</v>
      </c>
      <c r="R291" s="10" t="s">
        <v>31</v>
      </c>
      <c r="S291" s="7">
        <v>245.721115</v>
      </c>
    </row>
    <row r="292" spans="1:19" x14ac:dyDescent="0.3">
      <c r="A292">
        <v>28</v>
      </c>
      <c r="B292" s="10">
        <v>33.4</v>
      </c>
      <c r="C292">
        <v>0</v>
      </c>
      <c r="D292" s="7">
        <v>317.20179999999999</v>
      </c>
      <c r="R292" s="10" t="s">
        <v>31</v>
      </c>
      <c r="S292" s="7">
        <v>215.56815</v>
      </c>
    </row>
    <row r="293" spans="1:19" x14ac:dyDescent="0.3">
      <c r="A293">
        <v>29</v>
      </c>
      <c r="B293" s="10">
        <v>29.64</v>
      </c>
      <c r="C293">
        <v>1</v>
      </c>
      <c r="D293" s="7">
        <v>2027.7807509999998</v>
      </c>
      <c r="R293" s="10" t="s">
        <v>31</v>
      </c>
      <c r="S293" s="7">
        <v>204.56852499999999</v>
      </c>
    </row>
    <row r="294" spans="1:19" x14ac:dyDescent="0.3">
      <c r="A294">
        <v>25</v>
      </c>
      <c r="B294" s="10">
        <v>45.54</v>
      </c>
      <c r="C294">
        <v>2</v>
      </c>
      <c r="D294" s="7">
        <v>4211.2235600000004</v>
      </c>
      <c r="R294" s="10" t="s">
        <v>31</v>
      </c>
      <c r="S294" s="7">
        <v>1897.2494999999999</v>
      </c>
    </row>
    <row r="295" spans="1:19" x14ac:dyDescent="0.3">
      <c r="A295">
        <v>22</v>
      </c>
      <c r="B295" s="10">
        <v>28.82</v>
      </c>
      <c r="C295">
        <v>0</v>
      </c>
      <c r="D295" s="7">
        <v>215.67518000000001</v>
      </c>
      <c r="R295" s="10" t="s">
        <v>31</v>
      </c>
      <c r="S295" s="7">
        <v>1815.7876000000001</v>
      </c>
    </row>
    <row r="296" spans="1:19" x14ac:dyDescent="0.3">
      <c r="A296">
        <v>25</v>
      </c>
      <c r="B296" s="10">
        <v>26.8</v>
      </c>
      <c r="C296">
        <v>3</v>
      </c>
      <c r="D296" s="7">
        <v>390.61270000000002</v>
      </c>
      <c r="R296" s="10" t="s">
        <v>31</v>
      </c>
      <c r="S296" s="7">
        <v>2074.5989099999997</v>
      </c>
    </row>
    <row r="297" spans="1:19" x14ac:dyDescent="0.3">
      <c r="A297">
        <v>18</v>
      </c>
      <c r="B297" s="10">
        <v>22.99</v>
      </c>
      <c r="C297">
        <v>0</v>
      </c>
      <c r="D297" s="7">
        <v>170.45680999999999</v>
      </c>
      <c r="R297" s="10" t="s">
        <v>31</v>
      </c>
      <c r="S297" s="7">
        <v>184.25190000000001</v>
      </c>
    </row>
    <row r="298" spans="1:19" x14ac:dyDescent="0.3">
      <c r="A298">
        <v>19</v>
      </c>
      <c r="B298" s="10">
        <v>27.7</v>
      </c>
      <c r="C298">
        <v>0</v>
      </c>
      <c r="D298" s="7">
        <v>1629.7846</v>
      </c>
      <c r="R298" s="10" t="s">
        <v>31</v>
      </c>
      <c r="S298" s="7">
        <v>778.96350000000007</v>
      </c>
    </row>
    <row r="299" spans="1:19" x14ac:dyDescent="0.3">
      <c r="A299">
        <v>47</v>
      </c>
      <c r="B299" s="10">
        <v>25.41</v>
      </c>
      <c r="C299">
        <v>1</v>
      </c>
      <c r="D299" s="7">
        <v>2197.86769</v>
      </c>
      <c r="R299" s="10" t="s">
        <v>31</v>
      </c>
      <c r="S299" s="7">
        <v>707.71893999999998</v>
      </c>
    </row>
    <row r="300" spans="1:19" x14ac:dyDescent="0.3">
      <c r="A300">
        <v>31</v>
      </c>
      <c r="B300" s="10">
        <v>34.39</v>
      </c>
      <c r="C300">
        <v>3</v>
      </c>
      <c r="D300" s="7">
        <v>3874.6355100000001</v>
      </c>
      <c r="R300" s="10" t="s">
        <v>31</v>
      </c>
      <c r="S300" s="7">
        <v>1551.818025</v>
      </c>
    </row>
    <row r="301" spans="1:19" x14ac:dyDescent="0.3">
      <c r="A301">
        <v>48</v>
      </c>
      <c r="B301" s="10">
        <v>28.88</v>
      </c>
      <c r="C301">
        <v>1</v>
      </c>
      <c r="D301" s="7">
        <v>924.94951999999989</v>
      </c>
      <c r="R301" s="10" t="s">
        <v>31</v>
      </c>
      <c r="S301" s="7">
        <v>1974.9383379999999</v>
      </c>
    </row>
    <row r="302" spans="1:19" x14ac:dyDescent="0.3">
      <c r="A302">
        <v>36</v>
      </c>
      <c r="B302" s="10">
        <v>27.55</v>
      </c>
      <c r="C302">
        <v>3</v>
      </c>
      <c r="D302" s="7">
        <v>674.67425000000003</v>
      </c>
      <c r="R302" s="10" t="s">
        <v>31</v>
      </c>
      <c r="S302" s="7">
        <v>2134.8705999999997</v>
      </c>
    </row>
    <row r="303" spans="1:19" x14ac:dyDescent="0.3">
      <c r="A303">
        <v>53</v>
      </c>
      <c r="B303" s="10">
        <v>22.61</v>
      </c>
      <c r="C303">
        <v>3</v>
      </c>
      <c r="D303" s="7">
        <v>2487.3384900000001</v>
      </c>
      <c r="R303" s="10" t="s">
        <v>31</v>
      </c>
      <c r="S303" s="7">
        <v>515.21339999999998</v>
      </c>
    </row>
    <row r="304" spans="1:19" x14ac:dyDescent="0.3">
      <c r="A304">
        <v>56</v>
      </c>
      <c r="B304" s="10">
        <v>37.51</v>
      </c>
      <c r="C304">
        <v>2</v>
      </c>
      <c r="D304" s="7">
        <v>1226.55069</v>
      </c>
      <c r="R304" s="10" t="s">
        <v>31</v>
      </c>
      <c r="S304" s="7">
        <v>502.81466</v>
      </c>
    </row>
    <row r="305" spans="1:19" x14ac:dyDescent="0.3">
      <c r="A305">
        <v>28</v>
      </c>
      <c r="B305" s="10">
        <v>33</v>
      </c>
      <c r="C305">
        <v>2</v>
      </c>
      <c r="D305" s="7">
        <v>434.94620000000003</v>
      </c>
      <c r="R305" s="10" t="s">
        <v>31</v>
      </c>
      <c r="S305" s="7">
        <v>1040.7085849999999</v>
      </c>
    </row>
    <row r="306" spans="1:19" x14ac:dyDescent="0.3">
      <c r="A306">
        <v>57</v>
      </c>
      <c r="B306" s="10">
        <v>38</v>
      </c>
      <c r="C306">
        <v>2</v>
      </c>
      <c r="D306" s="7">
        <v>1264.6206999999999</v>
      </c>
      <c r="R306" s="10" t="s">
        <v>31</v>
      </c>
      <c r="S306" s="7">
        <v>645.58626500000003</v>
      </c>
    </row>
    <row r="307" spans="1:19" x14ac:dyDescent="0.3">
      <c r="A307">
        <v>29</v>
      </c>
      <c r="B307" s="10">
        <v>33.344999999999999</v>
      </c>
      <c r="C307">
        <v>2</v>
      </c>
      <c r="D307" s="7">
        <v>1944.2353500000002</v>
      </c>
      <c r="R307" s="10" t="s">
        <v>31</v>
      </c>
      <c r="S307" s="7">
        <v>1043.6096</v>
      </c>
    </row>
    <row r="308" spans="1:19" x14ac:dyDescent="0.3">
      <c r="A308">
        <v>28</v>
      </c>
      <c r="B308" s="10">
        <v>27.5</v>
      </c>
      <c r="C308">
        <v>2</v>
      </c>
      <c r="D308" s="7">
        <v>2017.7671129999999</v>
      </c>
      <c r="R308" s="10" t="s">
        <v>31</v>
      </c>
      <c r="S308" s="7">
        <v>882.3279</v>
      </c>
    </row>
    <row r="309" spans="1:19" x14ac:dyDescent="0.3">
      <c r="A309">
        <v>30</v>
      </c>
      <c r="B309" s="10">
        <v>33.33</v>
      </c>
      <c r="C309">
        <v>1</v>
      </c>
      <c r="D309" s="7">
        <v>415.10287</v>
      </c>
      <c r="R309" s="10" t="s">
        <v>31</v>
      </c>
      <c r="S309" s="7">
        <v>1173.5879049999999</v>
      </c>
    </row>
    <row r="310" spans="1:19" x14ac:dyDescent="0.3">
      <c r="A310">
        <v>58</v>
      </c>
      <c r="B310" s="10">
        <v>34.865000000000002</v>
      </c>
      <c r="C310">
        <v>0</v>
      </c>
      <c r="D310" s="7">
        <v>1194.459435</v>
      </c>
      <c r="R310" s="10" t="s">
        <v>31</v>
      </c>
      <c r="S310" s="7">
        <v>741.94778999999994</v>
      </c>
    </row>
    <row r="311" spans="1:19" x14ac:dyDescent="0.3">
      <c r="A311">
        <v>41</v>
      </c>
      <c r="B311" s="10">
        <v>33.06</v>
      </c>
      <c r="C311">
        <v>2</v>
      </c>
      <c r="D311" s="7">
        <v>774.91563999999994</v>
      </c>
      <c r="R311" s="10" t="s">
        <v>31</v>
      </c>
      <c r="S311" s="7">
        <v>398.19767999999999</v>
      </c>
    </row>
    <row r="312" spans="1:19" x14ac:dyDescent="0.3">
      <c r="A312">
        <v>50</v>
      </c>
      <c r="B312" s="10">
        <v>26.6</v>
      </c>
      <c r="C312">
        <v>0</v>
      </c>
      <c r="D312" s="7">
        <v>844.44740000000002</v>
      </c>
      <c r="R312" s="10" t="s">
        <v>31</v>
      </c>
      <c r="S312" s="7">
        <v>488.38659999999999</v>
      </c>
    </row>
    <row r="313" spans="1:19" x14ac:dyDescent="0.3">
      <c r="A313">
        <v>19</v>
      </c>
      <c r="B313" s="10">
        <v>24.7</v>
      </c>
      <c r="C313">
        <v>0</v>
      </c>
      <c r="D313" s="7">
        <v>173.73759999999999</v>
      </c>
      <c r="R313" s="10" t="s">
        <v>31</v>
      </c>
      <c r="S313" s="7">
        <v>213.76536000000002</v>
      </c>
    </row>
    <row r="314" spans="1:19" x14ac:dyDescent="0.3">
      <c r="A314">
        <v>43</v>
      </c>
      <c r="B314" s="10">
        <v>35.97</v>
      </c>
      <c r="C314">
        <v>3</v>
      </c>
      <c r="D314" s="7">
        <v>4212.4515300000003</v>
      </c>
      <c r="R314" s="10" t="s">
        <v>31</v>
      </c>
      <c r="S314" s="7">
        <v>1204.4342000000001</v>
      </c>
    </row>
    <row r="315" spans="1:19" x14ac:dyDescent="0.3">
      <c r="A315">
        <v>49</v>
      </c>
      <c r="B315" s="10">
        <v>35.86</v>
      </c>
      <c r="C315">
        <v>0</v>
      </c>
      <c r="D315" s="7">
        <v>812.44083999999998</v>
      </c>
      <c r="R315" s="10" t="s">
        <v>31</v>
      </c>
      <c r="S315" s="7">
        <v>851.68290000000002</v>
      </c>
    </row>
    <row r="316" spans="1:19" x14ac:dyDescent="0.3">
      <c r="A316">
        <v>27</v>
      </c>
      <c r="B316" s="10">
        <v>31.4</v>
      </c>
      <c r="C316">
        <v>0</v>
      </c>
      <c r="D316" s="7">
        <v>3483.8872999999999</v>
      </c>
      <c r="R316" s="10" t="s">
        <v>31</v>
      </c>
      <c r="S316" s="7">
        <v>433.77352000000002</v>
      </c>
    </row>
    <row r="317" spans="1:19" x14ac:dyDescent="0.3">
      <c r="A317">
        <v>52</v>
      </c>
      <c r="B317" s="10">
        <v>33.25</v>
      </c>
      <c r="C317">
        <v>0</v>
      </c>
      <c r="D317" s="7">
        <v>972.27695000000006</v>
      </c>
      <c r="R317" s="10" t="s">
        <v>31</v>
      </c>
      <c r="S317" s="7">
        <v>1174.3299000000002</v>
      </c>
    </row>
    <row r="318" spans="1:19" x14ac:dyDescent="0.3">
      <c r="A318">
        <v>50</v>
      </c>
      <c r="B318" s="10">
        <v>32.204999999999998</v>
      </c>
      <c r="C318">
        <v>0</v>
      </c>
      <c r="D318" s="7">
        <v>883.52649500000007</v>
      </c>
      <c r="R318" s="10" t="s">
        <v>31</v>
      </c>
      <c r="S318" s="7">
        <v>2098.4093600000001</v>
      </c>
    </row>
    <row r="319" spans="1:19" x14ac:dyDescent="0.3">
      <c r="A319">
        <v>54</v>
      </c>
      <c r="B319" s="10">
        <v>32.774999999999999</v>
      </c>
      <c r="C319">
        <v>0</v>
      </c>
      <c r="D319" s="7">
        <v>1043.506525</v>
      </c>
      <c r="R319" s="10" t="s">
        <v>31</v>
      </c>
      <c r="S319" s="7">
        <v>353.77030000000002</v>
      </c>
    </row>
    <row r="320" spans="1:19" x14ac:dyDescent="0.3">
      <c r="A320">
        <v>44</v>
      </c>
      <c r="B320" s="10">
        <v>27.645</v>
      </c>
      <c r="C320">
        <v>0</v>
      </c>
      <c r="D320" s="7">
        <v>742.11945500000002</v>
      </c>
      <c r="R320" s="10" t="s">
        <v>31</v>
      </c>
      <c r="S320" s="7">
        <v>500.27826999999996</v>
      </c>
    </row>
    <row r="321" spans="1:19" x14ac:dyDescent="0.3">
      <c r="A321">
        <v>32</v>
      </c>
      <c r="B321" s="10">
        <v>37.335000000000001</v>
      </c>
      <c r="C321">
        <v>1</v>
      </c>
      <c r="D321" s="7">
        <v>466.76076499999999</v>
      </c>
      <c r="R321" s="10" t="s">
        <v>31</v>
      </c>
      <c r="S321" s="7">
        <v>1035.5641000000001</v>
      </c>
    </row>
    <row r="322" spans="1:19" x14ac:dyDescent="0.3">
      <c r="A322">
        <v>34</v>
      </c>
      <c r="B322" s="10">
        <v>25.27</v>
      </c>
      <c r="C322">
        <v>1</v>
      </c>
      <c r="D322" s="7">
        <v>489.47533000000004</v>
      </c>
      <c r="R322" s="10" t="s">
        <v>31</v>
      </c>
      <c r="S322" s="7">
        <v>339.29768000000001</v>
      </c>
    </row>
    <row r="323" spans="1:19" x14ac:dyDescent="0.3">
      <c r="A323">
        <v>26</v>
      </c>
      <c r="B323" s="10">
        <v>29.64</v>
      </c>
      <c r="C323">
        <v>4</v>
      </c>
      <c r="D323" s="7">
        <v>2467.166334</v>
      </c>
      <c r="R323" s="10" t="s">
        <v>31</v>
      </c>
      <c r="S323" s="7">
        <v>922.52564000000007</v>
      </c>
    </row>
    <row r="324" spans="1:19" x14ac:dyDescent="0.3">
      <c r="A324">
        <v>34</v>
      </c>
      <c r="B324" s="10">
        <v>30.8</v>
      </c>
      <c r="C324">
        <v>0</v>
      </c>
      <c r="D324" s="7">
        <v>3549.1639999999998</v>
      </c>
      <c r="R324" s="10" t="s">
        <v>31</v>
      </c>
      <c r="S324" s="7">
        <v>1400.1286700000001</v>
      </c>
    </row>
    <row r="325" spans="1:19" x14ac:dyDescent="0.3">
      <c r="A325">
        <v>57</v>
      </c>
      <c r="B325" s="10">
        <v>40.945</v>
      </c>
      <c r="C325">
        <v>0</v>
      </c>
      <c r="D325" s="7">
        <v>1156.6300550000001</v>
      </c>
      <c r="R325" s="10" t="s">
        <v>31</v>
      </c>
      <c r="S325" s="7">
        <v>1233.3827999999999</v>
      </c>
    </row>
    <row r="326" spans="1:19" x14ac:dyDescent="0.3">
      <c r="A326">
        <v>29</v>
      </c>
      <c r="B326" s="10">
        <v>27.2</v>
      </c>
      <c r="C326">
        <v>0</v>
      </c>
      <c r="D326" s="7">
        <v>286.60910000000001</v>
      </c>
      <c r="R326" s="10" t="s">
        <v>31</v>
      </c>
      <c r="S326" s="7">
        <v>161.57666999999998</v>
      </c>
    </row>
    <row r="327" spans="1:19" x14ac:dyDescent="0.3">
      <c r="A327">
        <v>40</v>
      </c>
      <c r="B327" s="10">
        <v>34.104999999999997</v>
      </c>
      <c r="C327">
        <v>1</v>
      </c>
      <c r="D327" s="7">
        <v>660.02059499999996</v>
      </c>
      <c r="R327" s="10" t="s">
        <v>31</v>
      </c>
      <c r="S327" s="7">
        <v>1735.26803</v>
      </c>
    </row>
    <row r="328" spans="1:19" x14ac:dyDescent="0.3">
      <c r="A328">
        <v>27</v>
      </c>
      <c r="B328" s="10">
        <v>23.21</v>
      </c>
      <c r="C328">
        <v>1</v>
      </c>
      <c r="D328" s="7">
        <v>356.18889000000001</v>
      </c>
      <c r="R328" s="10" t="s">
        <v>31</v>
      </c>
      <c r="S328" s="7">
        <v>3516.013457</v>
      </c>
    </row>
    <row r="329" spans="1:19" x14ac:dyDescent="0.3">
      <c r="A329">
        <v>45</v>
      </c>
      <c r="B329" s="10">
        <v>36.479999999999997</v>
      </c>
      <c r="C329">
        <v>2</v>
      </c>
      <c r="D329" s="7">
        <v>4276.0502200000001</v>
      </c>
      <c r="R329" s="10" t="s">
        <v>31</v>
      </c>
      <c r="S329" s="7">
        <v>2952.3165600000002</v>
      </c>
    </row>
    <row r="330" spans="1:19" x14ac:dyDescent="0.3">
      <c r="A330">
        <v>64</v>
      </c>
      <c r="B330" s="10">
        <v>33.799999999999997</v>
      </c>
      <c r="C330">
        <v>1</v>
      </c>
      <c r="D330" s="7">
        <v>4792.8029999999999</v>
      </c>
      <c r="R330" s="10" t="s">
        <v>31</v>
      </c>
      <c r="S330" s="7">
        <v>404.05582500000003</v>
      </c>
    </row>
    <row r="331" spans="1:19" x14ac:dyDescent="0.3">
      <c r="A331">
        <v>52</v>
      </c>
      <c r="B331" s="10">
        <v>36.700000000000003</v>
      </c>
      <c r="C331">
        <v>0</v>
      </c>
      <c r="D331" s="7">
        <v>914.45650000000001</v>
      </c>
      <c r="R331" s="10" t="s">
        <v>31</v>
      </c>
      <c r="S331" s="7">
        <v>1304.7332350000001</v>
      </c>
    </row>
    <row r="332" spans="1:19" x14ac:dyDescent="0.3">
      <c r="A332">
        <v>61</v>
      </c>
      <c r="B332" s="10">
        <v>36.384999999999998</v>
      </c>
      <c r="C332">
        <v>1</v>
      </c>
      <c r="D332" s="7">
        <v>4851.7563150000005</v>
      </c>
      <c r="R332" s="10" t="s">
        <v>31</v>
      </c>
      <c r="S332" s="7">
        <v>1183.7159999999999</v>
      </c>
    </row>
    <row r="333" spans="1:19" x14ac:dyDescent="0.3">
      <c r="A333">
        <v>52</v>
      </c>
      <c r="B333" s="10">
        <v>27.36</v>
      </c>
      <c r="C333">
        <v>0</v>
      </c>
      <c r="D333" s="7">
        <v>2439.3622399999999</v>
      </c>
      <c r="R333" s="10" t="s">
        <v>31</v>
      </c>
      <c r="S333" s="7">
        <v>1708.52676</v>
      </c>
    </row>
    <row r="334" spans="1:19" x14ac:dyDescent="0.3">
      <c r="A334">
        <v>61</v>
      </c>
      <c r="B334" s="10">
        <v>31.16</v>
      </c>
      <c r="C334">
        <v>0</v>
      </c>
      <c r="D334" s="7">
        <v>1342.90354</v>
      </c>
      <c r="R334" s="10" t="s">
        <v>31</v>
      </c>
      <c r="S334" s="7">
        <v>928.24806000000012</v>
      </c>
    </row>
    <row r="335" spans="1:19" x14ac:dyDescent="0.3">
      <c r="A335">
        <v>56</v>
      </c>
      <c r="B335" s="10">
        <v>28.785</v>
      </c>
      <c r="C335">
        <v>0</v>
      </c>
      <c r="D335" s="7">
        <v>1165.8379150000001</v>
      </c>
      <c r="R335" s="10" t="s">
        <v>31</v>
      </c>
      <c r="S335" s="7">
        <v>171.94363000000001</v>
      </c>
    </row>
    <row r="336" spans="1:19" x14ac:dyDescent="0.3">
      <c r="A336">
        <v>43</v>
      </c>
      <c r="B336" s="10">
        <v>35.72</v>
      </c>
      <c r="C336">
        <v>2</v>
      </c>
      <c r="D336" s="7">
        <v>1914.4576519999998</v>
      </c>
      <c r="R336" s="10" t="s">
        <v>31</v>
      </c>
      <c r="S336" s="7">
        <v>961.76624500000003</v>
      </c>
    </row>
    <row r="337" spans="1:19" x14ac:dyDescent="0.3">
      <c r="A337">
        <v>64</v>
      </c>
      <c r="B337" s="10">
        <v>34.5</v>
      </c>
      <c r="C337">
        <v>0</v>
      </c>
      <c r="D337" s="7">
        <v>1382.2802999999999</v>
      </c>
      <c r="R337" s="10" t="s">
        <v>31</v>
      </c>
      <c r="S337" s="7">
        <v>252.31694999999999</v>
      </c>
    </row>
    <row r="338" spans="1:19" x14ac:dyDescent="0.3">
      <c r="A338">
        <v>60</v>
      </c>
      <c r="B338" s="10">
        <v>25.74</v>
      </c>
      <c r="C338">
        <v>0</v>
      </c>
      <c r="D338" s="7">
        <v>1214.2578600000002</v>
      </c>
      <c r="R338" s="10" t="s">
        <v>31</v>
      </c>
      <c r="S338" s="7">
        <v>971.58410000000003</v>
      </c>
    </row>
    <row r="339" spans="1:19" x14ac:dyDescent="0.3">
      <c r="A339">
        <v>62</v>
      </c>
      <c r="B339" s="10">
        <v>27.55</v>
      </c>
      <c r="C339">
        <v>1</v>
      </c>
      <c r="D339" s="7">
        <v>1393.76665</v>
      </c>
      <c r="R339" s="10" t="s">
        <v>31</v>
      </c>
      <c r="S339" s="7">
        <v>2233.1566800000001</v>
      </c>
    </row>
    <row r="340" spans="1:19" x14ac:dyDescent="0.3">
      <c r="A340">
        <v>50</v>
      </c>
      <c r="B340" s="10">
        <v>32.299999999999997</v>
      </c>
      <c r="C340">
        <v>1</v>
      </c>
      <c r="D340" s="7">
        <v>4191.9097000000002</v>
      </c>
      <c r="R340" s="10" t="s">
        <v>31</v>
      </c>
      <c r="S340" s="7">
        <v>423.71265499999998</v>
      </c>
    </row>
    <row r="341" spans="1:19" x14ac:dyDescent="0.3">
      <c r="A341">
        <v>46</v>
      </c>
      <c r="B341" s="10">
        <v>27.72</v>
      </c>
      <c r="C341">
        <v>1</v>
      </c>
      <c r="D341" s="7">
        <v>823.26388000000009</v>
      </c>
      <c r="R341" s="10" t="s">
        <v>31</v>
      </c>
      <c r="S341" s="7">
        <v>774.21098000000006</v>
      </c>
    </row>
    <row r="342" spans="1:19" x14ac:dyDescent="0.3">
      <c r="A342">
        <v>24</v>
      </c>
      <c r="B342" s="10">
        <v>27.6</v>
      </c>
      <c r="C342">
        <v>0</v>
      </c>
      <c r="D342" s="7">
        <v>1895.522017</v>
      </c>
      <c r="R342" s="10" t="s">
        <v>31</v>
      </c>
      <c r="S342" s="7">
        <v>1425.6192800000001</v>
      </c>
    </row>
    <row r="343" spans="1:19" x14ac:dyDescent="0.3">
      <c r="A343">
        <v>62</v>
      </c>
      <c r="B343" s="10">
        <v>30.02</v>
      </c>
      <c r="C343">
        <v>0</v>
      </c>
      <c r="D343" s="7">
        <v>1335.2099800000001</v>
      </c>
      <c r="R343" s="10" t="s">
        <v>31</v>
      </c>
      <c r="S343" s="7">
        <v>2599.2821039999999</v>
      </c>
    </row>
    <row r="344" spans="1:19" x14ac:dyDescent="0.3">
      <c r="A344">
        <v>60</v>
      </c>
      <c r="B344" s="10">
        <v>27.55</v>
      </c>
      <c r="C344">
        <v>0</v>
      </c>
      <c r="D344" s="7">
        <v>1321.7094499999998</v>
      </c>
      <c r="R344" s="10" t="s">
        <v>31</v>
      </c>
      <c r="S344" s="7">
        <v>2027.7807509999998</v>
      </c>
    </row>
    <row r="345" spans="1:19" x14ac:dyDescent="0.3">
      <c r="A345">
        <v>63</v>
      </c>
      <c r="B345" s="10">
        <v>36.765000000000001</v>
      </c>
      <c r="C345">
        <v>0</v>
      </c>
      <c r="D345" s="7">
        <v>1398.185035</v>
      </c>
      <c r="R345" s="10" t="s">
        <v>31</v>
      </c>
      <c r="S345" s="7">
        <v>215.67518000000001</v>
      </c>
    </row>
    <row r="346" spans="1:19" x14ac:dyDescent="0.3">
      <c r="A346">
        <v>49</v>
      </c>
      <c r="B346" s="10">
        <v>41.47</v>
      </c>
      <c r="C346">
        <v>4</v>
      </c>
      <c r="D346" s="7">
        <v>1097.72063</v>
      </c>
      <c r="R346" s="10" t="s">
        <v>31</v>
      </c>
      <c r="S346" s="7">
        <v>390.61270000000002</v>
      </c>
    </row>
    <row r="347" spans="1:19" x14ac:dyDescent="0.3">
      <c r="A347">
        <v>34</v>
      </c>
      <c r="B347" s="10">
        <v>29.26</v>
      </c>
      <c r="C347">
        <v>3</v>
      </c>
      <c r="D347" s="7">
        <v>618.42993999999999</v>
      </c>
      <c r="R347" s="10" t="s">
        <v>31</v>
      </c>
      <c r="S347" s="7">
        <v>1629.7846</v>
      </c>
    </row>
    <row r="348" spans="1:19" x14ac:dyDescent="0.3">
      <c r="A348">
        <v>33</v>
      </c>
      <c r="B348" s="10">
        <v>35.75</v>
      </c>
      <c r="C348">
        <v>2</v>
      </c>
      <c r="D348" s="7">
        <v>488.99995000000001</v>
      </c>
      <c r="R348" s="10" t="s">
        <v>31</v>
      </c>
      <c r="S348" s="7">
        <v>2197.86769</v>
      </c>
    </row>
    <row r="349" spans="1:19" x14ac:dyDescent="0.3">
      <c r="A349">
        <v>46</v>
      </c>
      <c r="B349" s="10">
        <v>33.344999999999999</v>
      </c>
      <c r="C349">
        <v>1</v>
      </c>
      <c r="D349" s="7">
        <v>833.44575499999996</v>
      </c>
      <c r="R349" s="10" t="s">
        <v>31</v>
      </c>
      <c r="S349" s="7">
        <v>924.94951999999989</v>
      </c>
    </row>
    <row r="350" spans="1:19" x14ac:dyDescent="0.3">
      <c r="A350">
        <v>36</v>
      </c>
      <c r="B350" s="10">
        <v>29.92</v>
      </c>
      <c r="C350">
        <v>1</v>
      </c>
      <c r="D350" s="7">
        <v>547.80367999999999</v>
      </c>
      <c r="R350" s="10" t="s">
        <v>31</v>
      </c>
      <c r="S350" s="7">
        <v>674.67425000000003</v>
      </c>
    </row>
    <row r="351" spans="1:19" x14ac:dyDescent="0.3">
      <c r="A351">
        <v>19</v>
      </c>
      <c r="B351" s="10">
        <v>27.835000000000001</v>
      </c>
      <c r="C351">
        <v>0</v>
      </c>
      <c r="D351" s="7">
        <v>163.573365</v>
      </c>
      <c r="R351" s="10" t="s">
        <v>31</v>
      </c>
      <c r="S351" s="7">
        <v>2017.7671129999999</v>
      </c>
    </row>
    <row r="352" spans="1:19" x14ac:dyDescent="0.3">
      <c r="A352">
        <v>57</v>
      </c>
      <c r="B352" s="10">
        <v>23.18</v>
      </c>
      <c r="C352">
        <v>0</v>
      </c>
      <c r="D352" s="7">
        <v>1183.0607199999999</v>
      </c>
      <c r="R352" s="10" t="s">
        <v>31</v>
      </c>
      <c r="S352" s="7">
        <v>844.44740000000002</v>
      </c>
    </row>
    <row r="353" spans="1:19" x14ac:dyDescent="0.3">
      <c r="A353">
        <v>50</v>
      </c>
      <c r="B353" s="10">
        <v>25.6</v>
      </c>
      <c r="C353">
        <v>0</v>
      </c>
      <c r="D353" s="7">
        <v>893.2084000000001</v>
      </c>
      <c r="R353" s="10" t="s">
        <v>31</v>
      </c>
      <c r="S353" s="7">
        <v>742.11945500000002</v>
      </c>
    </row>
    <row r="354" spans="1:19" x14ac:dyDescent="0.3">
      <c r="A354">
        <v>30</v>
      </c>
      <c r="B354" s="10">
        <v>27.7</v>
      </c>
      <c r="C354">
        <v>0</v>
      </c>
      <c r="D354" s="7">
        <v>355.4203</v>
      </c>
      <c r="R354" s="10" t="s">
        <v>31</v>
      </c>
      <c r="S354" s="7">
        <v>489.47533000000004</v>
      </c>
    </row>
    <row r="355" spans="1:19" x14ac:dyDescent="0.3">
      <c r="A355">
        <v>33</v>
      </c>
      <c r="B355" s="10">
        <v>35.244999999999997</v>
      </c>
      <c r="C355">
        <v>0</v>
      </c>
      <c r="D355" s="7">
        <v>1240.4879100000001</v>
      </c>
      <c r="R355" s="10" t="s">
        <v>31</v>
      </c>
      <c r="S355" s="7">
        <v>2467.166334</v>
      </c>
    </row>
    <row r="356" spans="1:19" x14ac:dyDescent="0.3">
      <c r="A356">
        <v>18</v>
      </c>
      <c r="B356" s="10">
        <v>38.28</v>
      </c>
      <c r="C356">
        <v>0</v>
      </c>
      <c r="D356" s="7">
        <v>1413.3037749999999</v>
      </c>
      <c r="R356" s="10" t="s">
        <v>31</v>
      </c>
      <c r="S356" s="7">
        <v>286.60910000000001</v>
      </c>
    </row>
    <row r="357" spans="1:19" x14ac:dyDescent="0.3">
      <c r="A357">
        <v>46</v>
      </c>
      <c r="B357" s="10">
        <v>27.6</v>
      </c>
      <c r="C357">
        <v>0</v>
      </c>
      <c r="D357" s="7">
        <v>2460.3048370000001</v>
      </c>
      <c r="R357" s="10" t="s">
        <v>31</v>
      </c>
      <c r="S357" s="7">
        <v>2439.3622399999999</v>
      </c>
    </row>
    <row r="358" spans="1:19" x14ac:dyDescent="0.3">
      <c r="A358">
        <v>46</v>
      </c>
      <c r="B358" s="10">
        <v>43.89</v>
      </c>
      <c r="C358">
        <v>3</v>
      </c>
      <c r="D358" s="7">
        <v>894.41151000000013</v>
      </c>
      <c r="R358" s="10" t="s">
        <v>31</v>
      </c>
      <c r="S358" s="7">
        <v>1165.8379150000001</v>
      </c>
    </row>
    <row r="359" spans="1:19" x14ac:dyDescent="0.3">
      <c r="A359">
        <v>47</v>
      </c>
      <c r="B359" s="10">
        <v>29.83</v>
      </c>
      <c r="C359">
        <v>3</v>
      </c>
      <c r="D359" s="7">
        <v>962.03307000000007</v>
      </c>
      <c r="R359" s="10" t="s">
        <v>31</v>
      </c>
      <c r="S359" s="7">
        <v>1214.2578600000002</v>
      </c>
    </row>
    <row r="360" spans="1:19" x14ac:dyDescent="0.3">
      <c r="A360">
        <v>23</v>
      </c>
      <c r="B360" s="10">
        <v>41.91</v>
      </c>
      <c r="C360">
        <v>0</v>
      </c>
      <c r="D360" s="7">
        <v>183.72818999999998</v>
      </c>
      <c r="R360" s="10" t="s">
        <v>31</v>
      </c>
      <c r="S360" s="7">
        <v>1393.76665</v>
      </c>
    </row>
    <row r="361" spans="1:19" x14ac:dyDescent="0.3">
      <c r="A361">
        <v>18</v>
      </c>
      <c r="B361" s="10">
        <v>20.79</v>
      </c>
      <c r="C361">
        <v>0</v>
      </c>
      <c r="D361" s="7">
        <v>160.75101000000001</v>
      </c>
      <c r="R361" s="10" t="s">
        <v>31</v>
      </c>
      <c r="S361" s="7">
        <v>823.26388000000009</v>
      </c>
    </row>
    <row r="362" spans="1:19" x14ac:dyDescent="0.3">
      <c r="A362">
        <v>48</v>
      </c>
      <c r="B362" s="10">
        <v>32.299999999999997</v>
      </c>
      <c r="C362">
        <v>2</v>
      </c>
      <c r="D362" s="7">
        <v>1004.3249</v>
      </c>
      <c r="R362" s="10" t="s">
        <v>31</v>
      </c>
      <c r="S362" s="7">
        <v>1895.522017</v>
      </c>
    </row>
    <row r="363" spans="1:19" x14ac:dyDescent="0.3">
      <c r="A363">
        <v>35</v>
      </c>
      <c r="B363" s="10">
        <v>30.5</v>
      </c>
      <c r="C363">
        <v>1</v>
      </c>
      <c r="D363" s="7">
        <v>475.10699999999997</v>
      </c>
      <c r="R363" s="10" t="s">
        <v>31</v>
      </c>
      <c r="S363" s="7">
        <v>1321.7094499999998</v>
      </c>
    </row>
    <row r="364" spans="1:19" x14ac:dyDescent="0.3">
      <c r="A364">
        <v>19</v>
      </c>
      <c r="B364" s="10">
        <v>21.7</v>
      </c>
      <c r="C364">
        <v>0</v>
      </c>
      <c r="D364" s="7">
        <v>1384.4505999999999</v>
      </c>
      <c r="R364" s="10" t="s">
        <v>31</v>
      </c>
      <c r="S364" s="7">
        <v>618.42993999999999</v>
      </c>
    </row>
    <row r="365" spans="1:19" x14ac:dyDescent="0.3">
      <c r="A365">
        <v>21</v>
      </c>
      <c r="B365" s="10">
        <v>26.4</v>
      </c>
      <c r="C365">
        <v>1</v>
      </c>
      <c r="D365" s="7">
        <v>259.77789999999999</v>
      </c>
      <c r="R365" s="10" t="s">
        <v>31</v>
      </c>
      <c r="S365" s="7">
        <v>547.80367999999999</v>
      </c>
    </row>
    <row r="366" spans="1:19" x14ac:dyDescent="0.3">
      <c r="A366">
        <v>21</v>
      </c>
      <c r="B366" s="10">
        <v>21.89</v>
      </c>
      <c r="C366">
        <v>2</v>
      </c>
      <c r="D366" s="7">
        <v>318.05101000000002</v>
      </c>
      <c r="R366" s="10" t="s">
        <v>31</v>
      </c>
      <c r="S366" s="7">
        <v>163.573365</v>
      </c>
    </row>
    <row r="367" spans="1:19" x14ac:dyDescent="0.3">
      <c r="A367">
        <v>49</v>
      </c>
      <c r="B367" s="10">
        <v>30.78</v>
      </c>
      <c r="C367">
        <v>1</v>
      </c>
      <c r="D367" s="7">
        <v>977.83472000000006</v>
      </c>
      <c r="R367" s="10" t="s">
        <v>31</v>
      </c>
      <c r="S367" s="7">
        <v>893.2084000000001</v>
      </c>
    </row>
    <row r="368" spans="1:19" x14ac:dyDescent="0.3">
      <c r="A368">
        <v>56</v>
      </c>
      <c r="B368" s="10">
        <v>32.299999999999997</v>
      </c>
      <c r="C368">
        <v>3</v>
      </c>
      <c r="D368" s="7">
        <v>1343.0264999999999</v>
      </c>
      <c r="R368" s="10" t="s">
        <v>31</v>
      </c>
      <c r="S368" s="7">
        <v>355.4203</v>
      </c>
    </row>
    <row r="369" spans="1:19" x14ac:dyDescent="0.3">
      <c r="A369">
        <v>42</v>
      </c>
      <c r="B369" s="10">
        <v>24.984999999999999</v>
      </c>
      <c r="C369">
        <v>2</v>
      </c>
      <c r="D369" s="7">
        <v>801.70611500000007</v>
      </c>
      <c r="R369" s="10" t="s">
        <v>31</v>
      </c>
      <c r="S369" s="7">
        <v>2460.3048370000001</v>
      </c>
    </row>
    <row r="370" spans="1:19" x14ac:dyDescent="0.3">
      <c r="A370">
        <v>44</v>
      </c>
      <c r="B370" s="10">
        <v>32.015000000000001</v>
      </c>
      <c r="C370">
        <v>2</v>
      </c>
      <c r="D370" s="7">
        <v>811.62688500000002</v>
      </c>
      <c r="R370" s="10" t="s">
        <v>31</v>
      </c>
      <c r="S370" s="7">
        <v>962.03307000000007</v>
      </c>
    </row>
    <row r="371" spans="1:19" x14ac:dyDescent="0.3">
      <c r="A371">
        <v>18</v>
      </c>
      <c r="B371" s="10">
        <v>30.4</v>
      </c>
      <c r="C371">
        <v>3</v>
      </c>
      <c r="D371" s="7">
        <v>348.18680000000001</v>
      </c>
      <c r="R371" s="10" t="s">
        <v>31</v>
      </c>
      <c r="S371" s="7">
        <v>259.77789999999999</v>
      </c>
    </row>
    <row r="372" spans="1:19" x14ac:dyDescent="0.3">
      <c r="A372">
        <v>61</v>
      </c>
      <c r="B372" s="10">
        <v>21.09</v>
      </c>
      <c r="C372">
        <v>0</v>
      </c>
      <c r="D372" s="7">
        <v>1341.5038099999999</v>
      </c>
      <c r="R372" s="10" t="s">
        <v>31</v>
      </c>
      <c r="S372" s="7">
        <v>1803.39679</v>
      </c>
    </row>
    <row r="373" spans="1:19" x14ac:dyDescent="0.3">
      <c r="A373">
        <v>57</v>
      </c>
      <c r="B373" s="10">
        <v>22.23</v>
      </c>
      <c r="C373">
        <v>0</v>
      </c>
      <c r="D373" s="7">
        <v>1202.92867</v>
      </c>
      <c r="R373" s="10" t="s">
        <v>31</v>
      </c>
      <c r="S373" s="7">
        <v>3028.4642940000003</v>
      </c>
    </row>
    <row r="374" spans="1:19" x14ac:dyDescent="0.3">
      <c r="A374">
        <v>42</v>
      </c>
      <c r="B374" s="10">
        <v>33.155000000000001</v>
      </c>
      <c r="C374">
        <v>1</v>
      </c>
      <c r="D374" s="7">
        <v>763.94174499999997</v>
      </c>
      <c r="R374" s="10" t="s">
        <v>31</v>
      </c>
      <c r="S374" s="7">
        <v>1498.8432</v>
      </c>
    </row>
    <row r="375" spans="1:19" x14ac:dyDescent="0.3">
      <c r="A375">
        <v>26</v>
      </c>
      <c r="B375" s="10">
        <v>32.9</v>
      </c>
      <c r="C375">
        <v>2</v>
      </c>
      <c r="D375" s="7">
        <v>3608.5218999999997</v>
      </c>
      <c r="R375" s="10" t="s">
        <v>31</v>
      </c>
      <c r="S375" s="7">
        <v>2895.0469199999998</v>
      </c>
    </row>
    <row r="376" spans="1:19" x14ac:dyDescent="0.3">
      <c r="A376">
        <v>20</v>
      </c>
      <c r="B376" s="10">
        <v>33.33</v>
      </c>
      <c r="C376">
        <v>0</v>
      </c>
      <c r="D376" s="7">
        <v>139.15287000000001</v>
      </c>
      <c r="R376" s="10" t="s">
        <v>31</v>
      </c>
      <c r="S376" s="7">
        <v>655.50703499999997</v>
      </c>
    </row>
    <row r="377" spans="1:19" x14ac:dyDescent="0.3">
      <c r="A377">
        <v>23</v>
      </c>
      <c r="B377" s="10">
        <v>28.31</v>
      </c>
      <c r="C377">
        <v>0</v>
      </c>
      <c r="D377" s="7">
        <v>1803.39679</v>
      </c>
      <c r="R377" s="10" t="s">
        <v>31</v>
      </c>
      <c r="S377" s="7">
        <v>732.3734819</v>
      </c>
    </row>
    <row r="378" spans="1:19" x14ac:dyDescent="0.3">
      <c r="A378">
        <v>39</v>
      </c>
      <c r="B378" s="10">
        <v>24.89</v>
      </c>
      <c r="C378">
        <v>3</v>
      </c>
      <c r="D378" s="7">
        <v>2165.9930100000001</v>
      </c>
      <c r="R378" s="10" t="s">
        <v>31</v>
      </c>
      <c r="S378" s="7">
        <v>596.97230000000002</v>
      </c>
    </row>
    <row r="379" spans="1:19" x14ac:dyDescent="0.3">
      <c r="A379">
        <v>24</v>
      </c>
      <c r="B379" s="10">
        <v>40.15</v>
      </c>
      <c r="C379">
        <v>0</v>
      </c>
      <c r="D379" s="7">
        <v>3812.6246500000002</v>
      </c>
      <c r="R379" s="10" t="s">
        <v>31</v>
      </c>
      <c r="S379" s="7">
        <v>424.35900499999997</v>
      </c>
    </row>
    <row r="380" spans="1:19" x14ac:dyDescent="0.3">
      <c r="A380">
        <v>64</v>
      </c>
      <c r="B380" s="10">
        <v>30.114999999999998</v>
      </c>
      <c r="C380">
        <v>3</v>
      </c>
      <c r="D380" s="7">
        <v>1645.5707849999999</v>
      </c>
      <c r="R380" s="10" t="s">
        <v>31</v>
      </c>
      <c r="S380" s="7">
        <v>592.68459999999993</v>
      </c>
    </row>
    <row r="381" spans="1:19" x14ac:dyDescent="0.3">
      <c r="A381">
        <v>62</v>
      </c>
      <c r="B381" s="10">
        <v>31.46</v>
      </c>
      <c r="C381">
        <v>1</v>
      </c>
      <c r="D381" s="7">
        <v>2700.098473</v>
      </c>
      <c r="R381" s="10" t="s">
        <v>31</v>
      </c>
      <c r="S381" s="7">
        <v>289.73235</v>
      </c>
    </row>
    <row r="382" spans="1:19" x14ac:dyDescent="0.3">
      <c r="A382">
        <v>27</v>
      </c>
      <c r="B382" s="7">
        <v>17.954999999999998</v>
      </c>
      <c r="C382">
        <v>2</v>
      </c>
      <c r="D382" s="7">
        <v>1500.6579449999999</v>
      </c>
      <c r="R382" s="10" t="s">
        <v>31</v>
      </c>
      <c r="S382" s="7">
        <v>2610.9329050000001</v>
      </c>
    </row>
    <row r="383" spans="1:19" x14ac:dyDescent="0.3">
      <c r="A383">
        <v>55</v>
      </c>
      <c r="B383" s="10">
        <v>30.684999999999999</v>
      </c>
      <c r="C383">
        <v>0</v>
      </c>
      <c r="D383" s="7">
        <v>4230.3692150000006</v>
      </c>
      <c r="R383" s="10" t="s">
        <v>31</v>
      </c>
      <c r="S383" s="7">
        <v>1273.09996</v>
      </c>
    </row>
    <row r="384" spans="1:19" x14ac:dyDescent="0.3">
      <c r="A384">
        <v>55</v>
      </c>
      <c r="B384" s="10">
        <v>33</v>
      </c>
      <c r="C384">
        <v>0</v>
      </c>
      <c r="D384" s="7">
        <v>2078.1488920000002</v>
      </c>
      <c r="R384" s="10" t="s">
        <v>31</v>
      </c>
      <c r="S384" s="7">
        <v>1145.4021500000001</v>
      </c>
    </row>
    <row r="385" spans="1:19" x14ac:dyDescent="0.3">
      <c r="A385">
        <v>35</v>
      </c>
      <c r="B385" s="10">
        <v>43.34</v>
      </c>
      <c r="C385">
        <v>2</v>
      </c>
      <c r="D385" s="7">
        <v>584.69175999999993</v>
      </c>
      <c r="R385" s="10" t="s">
        <v>31</v>
      </c>
      <c r="S385" s="7">
        <v>591.09440000000006</v>
      </c>
    </row>
    <row r="386" spans="1:19" x14ac:dyDescent="0.3">
      <c r="A386">
        <v>44</v>
      </c>
      <c r="B386" s="10">
        <v>22.135000000000002</v>
      </c>
      <c r="C386">
        <v>2</v>
      </c>
      <c r="D386" s="7">
        <v>830.25356499999998</v>
      </c>
      <c r="R386" s="10" t="s">
        <v>31</v>
      </c>
      <c r="S386" s="7">
        <v>751.22669999999994</v>
      </c>
    </row>
    <row r="387" spans="1:19" x14ac:dyDescent="0.3">
      <c r="A387">
        <v>19</v>
      </c>
      <c r="B387" s="10">
        <v>34.4</v>
      </c>
      <c r="C387">
        <v>0</v>
      </c>
      <c r="D387" s="7">
        <v>126.18589999999999</v>
      </c>
      <c r="R387" s="10" t="s">
        <v>31</v>
      </c>
      <c r="S387" s="7">
        <v>176.95316499999998</v>
      </c>
    </row>
    <row r="388" spans="1:19" x14ac:dyDescent="0.3">
      <c r="A388">
        <v>58</v>
      </c>
      <c r="B388" s="10">
        <v>39.049999999999997</v>
      </c>
      <c r="C388">
        <v>0</v>
      </c>
      <c r="D388" s="7">
        <v>1185.6411499999999</v>
      </c>
      <c r="R388" s="10" t="s">
        <v>31</v>
      </c>
      <c r="S388" s="7">
        <v>1116.5417649999999</v>
      </c>
    </row>
    <row r="389" spans="1:19" x14ac:dyDescent="0.3">
      <c r="A389">
        <v>50</v>
      </c>
      <c r="B389" s="10">
        <v>25.364999999999998</v>
      </c>
      <c r="C389">
        <v>2</v>
      </c>
      <c r="D389" s="7">
        <v>3028.4642940000003</v>
      </c>
      <c r="R389" s="10" t="s">
        <v>31</v>
      </c>
      <c r="S389" s="7">
        <v>163.20362500000002</v>
      </c>
    </row>
    <row r="390" spans="1:19" x14ac:dyDescent="0.3">
      <c r="A390">
        <v>26</v>
      </c>
      <c r="B390" s="10">
        <v>22.61</v>
      </c>
      <c r="C390">
        <v>0</v>
      </c>
      <c r="D390" s="7">
        <v>317.68159000000003</v>
      </c>
      <c r="R390" s="10" t="s">
        <v>31</v>
      </c>
      <c r="S390" s="7">
        <v>1952.1968199999999</v>
      </c>
    </row>
    <row r="391" spans="1:19" x14ac:dyDescent="0.3">
      <c r="A391">
        <v>24</v>
      </c>
      <c r="B391" s="10">
        <v>30.21</v>
      </c>
      <c r="C391">
        <v>3</v>
      </c>
      <c r="D391" s="7">
        <v>461.80798999999996</v>
      </c>
      <c r="R391" s="10" t="s">
        <v>31</v>
      </c>
      <c r="S391" s="7">
        <v>1322.4693</v>
      </c>
    </row>
    <row r="392" spans="1:19" x14ac:dyDescent="0.3">
      <c r="A392">
        <v>48</v>
      </c>
      <c r="B392" s="10">
        <v>35.625</v>
      </c>
      <c r="C392">
        <v>4</v>
      </c>
      <c r="D392" s="7">
        <v>1073.687075</v>
      </c>
      <c r="R392" s="10" t="s">
        <v>31</v>
      </c>
      <c r="S392" s="7">
        <v>174.44649999999999</v>
      </c>
    </row>
    <row r="393" spans="1:19" x14ac:dyDescent="0.3">
      <c r="A393">
        <v>19</v>
      </c>
      <c r="B393" s="10">
        <v>37.43</v>
      </c>
      <c r="C393">
        <v>0</v>
      </c>
      <c r="D393" s="7">
        <v>213.80707000000001</v>
      </c>
      <c r="R393" s="10" t="s">
        <v>31</v>
      </c>
      <c r="S393" s="7">
        <v>2538.2296999999999</v>
      </c>
    </row>
    <row r="394" spans="1:19" x14ac:dyDescent="0.3">
      <c r="A394">
        <v>48</v>
      </c>
      <c r="B394" s="10">
        <v>31.445</v>
      </c>
      <c r="C394">
        <v>1</v>
      </c>
      <c r="D394" s="7">
        <v>896.40605500000004</v>
      </c>
      <c r="R394" s="10" t="s">
        <v>31</v>
      </c>
      <c r="S394" s="7">
        <v>2886.8663900000001</v>
      </c>
    </row>
    <row r="395" spans="1:19" x14ac:dyDescent="0.3">
      <c r="A395">
        <v>49</v>
      </c>
      <c r="B395" s="10">
        <v>31.35</v>
      </c>
      <c r="C395">
        <v>1</v>
      </c>
      <c r="D395" s="7">
        <v>929.01394999999991</v>
      </c>
      <c r="R395" s="10" t="s">
        <v>31</v>
      </c>
      <c r="S395" s="7">
        <v>3514.7528480000001</v>
      </c>
    </row>
    <row r="396" spans="1:19" x14ac:dyDescent="0.3">
      <c r="A396">
        <v>46</v>
      </c>
      <c r="B396" s="10">
        <v>32.299999999999997</v>
      </c>
      <c r="C396">
        <v>2</v>
      </c>
      <c r="D396" s="7">
        <v>941.1004999999999</v>
      </c>
      <c r="R396" s="10" t="s">
        <v>31</v>
      </c>
      <c r="S396" s="7">
        <v>125.39359999999999</v>
      </c>
    </row>
    <row r="397" spans="1:19" x14ac:dyDescent="0.3">
      <c r="A397">
        <v>46</v>
      </c>
      <c r="B397" s="10">
        <v>19.855</v>
      </c>
      <c r="C397">
        <v>0</v>
      </c>
      <c r="D397" s="7">
        <v>752.67064499999992</v>
      </c>
      <c r="R397" s="10" t="s">
        <v>31</v>
      </c>
      <c r="S397" s="7">
        <v>2451.3091260000001</v>
      </c>
    </row>
    <row r="398" spans="1:19" x14ac:dyDescent="0.3">
      <c r="A398">
        <v>43</v>
      </c>
      <c r="B398" s="10">
        <v>34.4</v>
      </c>
      <c r="C398">
        <v>3</v>
      </c>
      <c r="D398" s="7">
        <v>852.20030000000008</v>
      </c>
      <c r="R398" s="10" t="s">
        <v>31</v>
      </c>
      <c r="S398" s="7">
        <v>219.64731999999998</v>
      </c>
    </row>
    <row r="399" spans="1:19" x14ac:dyDescent="0.3">
      <c r="A399">
        <v>21</v>
      </c>
      <c r="B399" s="10">
        <v>31.02</v>
      </c>
      <c r="C399">
        <v>0</v>
      </c>
      <c r="D399" s="7">
        <v>1658.6497709999999</v>
      </c>
      <c r="R399" s="10" t="s">
        <v>31</v>
      </c>
      <c r="S399" s="7">
        <v>1794.2105999999999</v>
      </c>
    </row>
    <row r="400" spans="1:19" x14ac:dyDescent="0.3">
      <c r="A400">
        <v>64</v>
      </c>
      <c r="B400" s="10">
        <v>25.6</v>
      </c>
      <c r="C400">
        <v>2</v>
      </c>
      <c r="D400" s="7">
        <v>1498.8432</v>
      </c>
      <c r="R400" s="10" t="s">
        <v>31</v>
      </c>
      <c r="S400" s="7">
        <v>196.70227</v>
      </c>
    </row>
    <row r="401" spans="1:19" x14ac:dyDescent="0.3">
      <c r="A401">
        <v>18</v>
      </c>
      <c r="B401" s="10">
        <v>38.17</v>
      </c>
      <c r="C401">
        <v>0</v>
      </c>
      <c r="D401" s="7">
        <v>163.16683</v>
      </c>
      <c r="R401" s="10" t="s">
        <v>31</v>
      </c>
      <c r="S401" s="7">
        <v>802.79679999999996</v>
      </c>
    </row>
    <row r="402" spans="1:19" x14ac:dyDescent="0.3">
      <c r="A402">
        <v>51</v>
      </c>
      <c r="B402" s="10">
        <v>20.6</v>
      </c>
      <c r="C402">
        <v>0</v>
      </c>
      <c r="D402" s="7">
        <v>926.47970000000009</v>
      </c>
      <c r="R402" s="10" t="s">
        <v>31</v>
      </c>
      <c r="S402" s="7">
        <v>683.73686999999995</v>
      </c>
    </row>
    <row r="403" spans="1:19" x14ac:dyDescent="0.3">
      <c r="A403">
        <v>47</v>
      </c>
      <c r="B403" s="10">
        <v>47.52</v>
      </c>
      <c r="C403">
        <v>1</v>
      </c>
      <c r="D403" s="7">
        <v>808.39197999999999</v>
      </c>
      <c r="R403" s="10" t="s">
        <v>31</v>
      </c>
      <c r="S403" s="7">
        <v>597.43846999999994</v>
      </c>
    </row>
    <row r="404" spans="1:19" x14ac:dyDescent="0.3">
      <c r="A404">
        <v>64</v>
      </c>
      <c r="B404" s="10">
        <v>32.965000000000003</v>
      </c>
      <c r="C404">
        <v>0</v>
      </c>
      <c r="D404" s="7">
        <v>1469.2669350000001</v>
      </c>
      <c r="R404" s="10" t="s">
        <v>31</v>
      </c>
      <c r="S404" s="7">
        <v>304.42133000000001</v>
      </c>
    </row>
    <row r="405" spans="1:19" x14ac:dyDescent="0.3">
      <c r="A405">
        <v>49</v>
      </c>
      <c r="B405" s="10">
        <v>32.299999999999997</v>
      </c>
      <c r="C405">
        <v>3</v>
      </c>
      <c r="D405" s="7">
        <v>1026.9459999999999</v>
      </c>
      <c r="R405" s="10" t="s">
        <v>31</v>
      </c>
      <c r="S405" s="7">
        <v>1145.528</v>
      </c>
    </row>
    <row r="406" spans="1:19" x14ac:dyDescent="0.3">
      <c r="A406">
        <v>31</v>
      </c>
      <c r="B406" s="10">
        <v>20.399999999999999</v>
      </c>
      <c r="C406">
        <v>0</v>
      </c>
      <c r="D406" s="7">
        <v>326.01990000000001</v>
      </c>
      <c r="R406" s="10" t="s">
        <v>31</v>
      </c>
      <c r="S406" s="7">
        <v>2108.2159999999999</v>
      </c>
    </row>
    <row r="407" spans="1:19" x14ac:dyDescent="0.3">
      <c r="A407">
        <v>52</v>
      </c>
      <c r="B407" s="10">
        <v>38.380000000000003</v>
      </c>
      <c r="C407">
        <v>2</v>
      </c>
      <c r="D407" s="7">
        <v>1139.69002</v>
      </c>
      <c r="R407" s="10" t="s">
        <v>31</v>
      </c>
      <c r="S407" s="7">
        <v>2565.657526</v>
      </c>
    </row>
    <row r="408" spans="1:19" x14ac:dyDescent="0.3">
      <c r="A408">
        <v>33</v>
      </c>
      <c r="B408" s="10">
        <v>24.31</v>
      </c>
      <c r="C408">
        <v>0</v>
      </c>
      <c r="D408" s="7">
        <v>418.50978999999995</v>
      </c>
      <c r="R408" s="10" t="s">
        <v>31</v>
      </c>
      <c r="S408" s="7">
        <v>3824.5593269999999</v>
      </c>
    </row>
    <row r="409" spans="1:19" x14ac:dyDescent="0.3">
      <c r="A409">
        <v>47</v>
      </c>
      <c r="B409" s="10">
        <v>23.6</v>
      </c>
      <c r="C409">
        <v>1</v>
      </c>
      <c r="D409" s="7">
        <v>853.96710000000007</v>
      </c>
      <c r="R409" s="10" t="s">
        <v>31</v>
      </c>
      <c r="S409" s="7">
        <v>986.10249999999996</v>
      </c>
    </row>
    <row r="410" spans="1:19" x14ac:dyDescent="0.3">
      <c r="A410">
        <v>38</v>
      </c>
      <c r="B410" s="10">
        <v>21.12</v>
      </c>
      <c r="C410">
        <v>3</v>
      </c>
      <c r="D410" s="7">
        <v>665.25288</v>
      </c>
      <c r="R410" s="10" t="s">
        <v>31</v>
      </c>
      <c r="S410" s="7">
        <v>170.80014</v>
      </c>
    </row>
    <row r="411" spans="1:19" x14ac:dyDescent="0.3">
      <c r="A411">
        <v>32</v>
      </c>
      <c r="B411" s="10">
        <v>30.03</v>
      </c>
      <c r="C411">
        <v>1</v>
      </c>
      <c r="D411" s="7">
        <v>407.44537000000003</v>
      </c>
      <c r="R411" s="10" t="s">
        <v>31</v>
      </c>
      <c r="S411" s="7">
        <v>1292.5886</v>
      </c>
    </row>
    <row r="412" spans="1:19" x14ac:dyDescent="0.3">
      <c r="A412">
        <v>19</v>
      </c>
      <c r="B412" s="10">
        <v>17.48</v>
      </c>
      <c r="C412">
        <v>0</v>
      </c>
      <c r="D412" s="7">
        <v>162.13402000000002</v>
      </c>
      <c r="R412" s="10" t="s">
        <v>31</v>
      </c>
      <c r="S412" s="7">
        <v>606.71267499999999</v>
      </c>
    </row>
    <row r="413" spans="1:19" x14ac:dyDescent="0.3">
      <c r="A413">
        <v>44</v>
      </c>
      <c r="B413" s="10">
        <v>20.234999999999999</v>
      </c>
      <c r="C413">
        <v>1</v>
      </c>
      <c r="D413" s="7">
        <v>1959.480965</v>
      </c>
      <c r="R413" s="10" t="s">
        <v>31</v>
      </c>
      <c r="S413" s="7">
        <v>823.30975000000001</v>
      </c>
    </row>
    <row r="414" spans="1:19" x14ac:dyDescent="0.3">
      <c r="A414">
        <v>26</v>
      </c>
      <c r="B414" s="10">
        <v>17.195</v>
      </c>
      <c r="C414">
        <v>2</v>
      </c>
      <c r="D414" s="7">
        <v>1445.5644050000001</v>
      </c>
      <c r="R414" s="10" t="s">
        <v>31</v>
      </c>
      <c r="S414" s="7">
        <v>2380.72406</v>
      </c>
    </row>
    <row r="415" spans="1:19" x14ac:dyDescent="0.3">
      <c r="A415">
        <v>25</v>
      </c>
      <c r="B415" s="10">
        <v>23.9</v>
      </c>
      <c r="C415">
        <v>5</v>
      </c>
      <c r="D415" s="7">
        <v>508.00959999999998</v>
      </c>
      <c r="R415" s="10" t="s">
        <v>31</v>
      </c>
      <c r="S415" s="7">
        <v>321.36220500000002</v>
      </c>
    </row>
    <row r="416" spans="1:19" x14ac:dyDescent="0.3">
      <c r="A416">
        <v>19</v>
      </c>
      <c r="B416" s="10">
        <v>35.15</v>
      </c>
      <c r="C416">
        <v>0</v>
      </c>
      <c r="D416" s="7">
        <v>213.49015</v>
      </c>
      <c r="R416" s="10" t="s">
        <v>31</v>
      </c>
      <c r="S416" s="7">
        <v>397.29246999999998</v>
      </c>
    </row>
    <row r="417" spans="1:19" x14ac:dyDescent="0.3">
      <c r="A417">
        <v>43</v>
      </c>
      <c r="B417" s="10">
        <v>35.64</v>
      </c>
      <c r="C417">
        <v>1</v>
      </c>
      <c r="D417" s="7">
        <v>734.57266000000004</v>
      </c>
      <c r="R417" s="10" t="s">
        <v>31</v>
      </c>
      <c r="S417" s="7">
        <v>376.12919999999997</v>
      </c>
    </row>
    <row r="418" spans="1:19" x14ac:dyDescent="0.3">
      <c r="A418">
        <v>52</v>
      </c>
      <c r="B418" s="10">
        <v>34.1</v>
      </c>
      <c r="C418">
        <v>0</v>
      </c>
      <c r="D418" s="7">
        <v>914.09509999999989</v>
      </c>
      <c r="R418" s="10" t="s">
        <v>31</v>
      </c>
      <c r="S418" s="7">
        <v>1222.2898300000002</v>
      </c>
    </row>
    <row r="419" spans="1:19" x14ac:dyDescent="0.3">
      <c r="A419">
        <v>36</v>
      </c>
      <c r="B419" s="10">
        <v>22.6</v>
      </c>
      <c r="C419">
        <v>2</v>
      </c>
      <c r="D419" s="7">
        <v>1860.8262</v>
      </c>
      <c r="R419" s="10" t="s">
        <v>31</v>
      </c>
      <c r="S419" s="7">
        <v>166.49996000000002</v>
      </c>
    </row>
    <row r="420" spans="1:19" x14ac:dyDescent="0.3">
      <c r="A420">
        <v>64</v>
      </c>
      <c r="B420" s="10">
        <v>39.159999999999997</v>
      </c>
      <c r="C420">
        <v>1</v>
      </c>
      <c r="D420" s="7">
        <v>1441.8280399999999</v>
      </c>
      <c r="R420" s="10" t="s">
        <v>31</v>
      </c>
      <c r="S420" s="7">
        <v>1291.39924</v>
      </c>
    </row>
    <row r="421" spans="1:19" x14ac:dyDescent="0.3">
      <c r="A421">
        <v>63</v>
      </c>
      <c r="B421" s="10">
        <v>26.98</v>
      </c>
      <c r="C421">
        <v>0</v>
      </c>
      <c r="D421" s="7">
        <v>2895.0469199999998</v>
      </c>
      <c r="R421" s="10" t="s">
        <v>31</v>
      </c>
      <c r="S421" s="7">
        <v>477.96022999999997</v>
      </c>
    </row>
    <row r="422" spans="1:19" x14ac:dyDescent="0.3">
      <c r="A422">
        <v>64</v>
      </c>
      <c r="B422" s="10">
        <v>33.880000000000003</v>
      </c>
      <c r="C422">
        <v>0</v>
      </c>
      <c r="D422" s="7">
        <v>4688.9261200000001</v>
      </c>
      <c r="R422" s="10" t="s">
        <v>31</v>
      </c>
      <c r="S422" s="7">
        <v>1184.2441999999999</v>
      </c>
    </row>
    <row r="423" spans="1:19" x14ac:dyDescent="0.3">
      <c r="A423">
        <v>61</v>
      </c>
      <c r="B423" s="10">
        <v>35.86</v>
      </c>
      <c r="C423">
        <v>0</v>
      </c>
      <c r="D423" s="7">
        <v>4659.9108399999996</v>
      </c>
      <c r="R423" s="10" t="s">
        <v>31</v>
      </c>
      <c r="S423" s="7">
        <v>764.03091999999992</v>
      </c>
    </row>
    <row r="424" spans="1:19" x14ac:dyDescent="0.3">
      <c r="A424">
        <v>40</v>
      </c>
      <c r="B424" s="10">
        <v>32.774999999999999</v>
      </c>
      <c r="C424">
        <v>1</v>
      </c>
      <c r="D424" s="7">
        <v>3912.5332250000001</v>
      </c>
      <c r="R424" s="10" t="s">
        <v>31</v>
      </c>
      <c r="S424" s="7">
        <v>1107.0535</v>
      </c>
    </row>
    <row r="425" spans="1:19" x14ac:dyDescent="0.3">
      <c r="A425">
        <v>25</v>
      </c>
      <c r="B425" s="10">
        <v>30.59</v>
      </c>
      <c r="C425">
        <v>0</v>
      </c>
      <c r="D425" s="7">
        <v>272.73951</v>
      </c>
      <c r="R425" s="10" t="s">
        <v>31</v>
      </c>
      <c r="S425" s="7">
        <v>1746.8983899999998</v>
      </c>
    </row>
    <row r="426" spans="1:19" x14ac:dyDescent="0.3">
      <c r="A426">
        <v>48</v>
      </c>
      <c r="B426" s="10">
        <v>30.2</v>
      </c>
      <c r="C426">
        <v>2</v>
      </c>
      <c r="D426" s="7">
        <v>896.83299999999997</v>
      </c>
      <c r="R426" s="10" t="s">
        <v>31</v>
      </c>
      <c r="S426" s="7">
        <v>355.86202500000002</v>
      </c>
    </row>
    <row r="427" spans="1:19" x14ac:dyDescent="0.3">
      <c r="A427">
        <v>45</v>
      </c>
      <c r="B427" s="10">
        <v>24.31</v>
      </c>
      <c r="C427">
        <v>5</v>
      </c>
      <c r="D427" s="7">
        <v>978.88659000000007</v>
      </c>
      <c r="R427" s="10" t="s">
        <v>31</v>
      </c>
      <c r="S427" s="7">
        <v>443.50941999999998</v>
      </c>
    </row>
    <row r="428" spans="1:19" x14ac:dyDescent="0.3">
      <c r="A428">
        <v>38</v>
      </c>
      <c r="B428" s="10">
        <v>27.265000000000001</v>
      </c>
      <c r="C428">
        <v>1</v>
      </c>
      <c r="D428" s="7">
        <v>655.50703499999997</v>
      </c>
      <c r="R428" s="10" t="s">
        <v>31</v>
      </c>
      <c r="S428" s="7">
        <v>854.76913000000002</v>
      </c>
    </row>
    <row r="429" spans="1:19" x14ac:dyDescent="0.3">
      <c r="A429">
        <v>18</v>
      </c>
      <c r="B429" s="10">
        <v>29.164999999999999</v>
      </c>
      <c r="C429">
        <v>0</v>
      </c>
      <c r="D429" s="7">
        <v>732.3734819</v>
      </c>
      <c r="R429" s="10" t="s">
        <v>31</v>
      </c>
      <c r="S429" s="7">
        <v>1165.8115050000001</v>
      </c>
    </row>
    <row r="430" spans="1:19" x14ac:dyDescent="0.3">
      <c r="A430">
        <v>21</v>
      </c>
      <c r="B430" s="10">
        <v>16.815000000000001</v>
      </c>
      <c r="C430">
        <v>1</v>
      </c>
      <c r="D430" s="7">
        <v>316.74558500000001</v>
      </c>
      <c r="R430" s="10" t="s">
        <v>31</v>
      </c>
      <c r="S430" s="7">
        <v>2330.6547</v>
      </c>
    </row>
    <row r="431" spans="1:19" x14ac:dyDescent="0.3">
      <c r="A431">
        <v>27</v>
      </c>
      <c r="B431" s="10">
        <v>30.4</v>
      </c>
      <c r="C431">
        <v>3</v>
      </c>
      <c r="D431" s="7">
        <v>1880.4752400000002</v>
      </c>
      <c r="R431" s="10" t="s">
        <v>31</v>
      </c>
      <c r="S431" s="7">
        <v>1212.961415</v>
      </c>
    </row>
    <row r="432" spans="1:19" x14ac:dyDescent="0.3">
      <c r="A432">
        <v>19</v>
      </c>
      <c r="B432" s="10">
        <v>33.1</v>
      </c>
      <c r="C432">
        <v>0</v>
      </c>
      <c r="D432" s="7">
        <v>2308.295533</v>
      </c>
      <c r="R432" s="10" t="s">
        <v>31</v>
      </c>
      <c r="S432" s="7">
        <v>373.64647000000002</v>
      </c>
    </row>
    <row r="433" spans="1:19" x14ac:dyDescent="0.3">
      <c r="A433">
        <v>29</v>
      </c>
      <c r="B433" s="10">
        <v>20.234999999999999</v>
      </c>
      <c r="C433">
        <v>2</v>
      </c>
      <c r="D433" s="7">
        <v>490.64096499999994</v>
      </c>
      <c r="R433" s="10" t="s">
        <v>31</v>
      </c>
      <c r="S433" s="7">
        <v>674.85911999999996</v>
      </c>
    </row>
    <row r="434" spans="1:19" x14ac:dyDescent="0.3">
      <c r="A434">
        <v>42</v>
      </c>
      <c r="B434" s="10">
        <v>26.9</v>
      </c>
      <c r="C434">
        <v>0</v>
      </c>
      <c r="D434" s="7">
        <v>596.97230000000002</v>
      </c>
      <c r="R434" s="10" t="s">
        <v>31</v>
      </c>
      <c r="S434" s="7">
        <v>197.78149999999999</v>
      </c>
    </row>
    <row r="435" spans="1:19" x14ac:dyDescent="0.3">
      <c r="A435">
        <v>60</v>
      </c>
      <c r="B435" s="10">
        <v>30.5</v>
      </c>
      <c r="C435">
        <v>0</v>
      </c>
      <c r="D435" s="7">
        <v>1263.8195000000001</v>
      </c>
      <c r="R435" s="10" t="s">
        <v>31</v>
      </c>
      <c r="S435" s="7">
        <v>2014.93229</v>
      </c>
    </row>
    <row r="436" spans="1:19" x14ac:dyDescent="0.3">
      <c r="A436">
        <v>31</v>
      </c>
      <c r="B436" s="10">
        <v>28.594999999999999</v>
      </c>
      <c r="C436">
        <v>1</v>
      </c>
      <c r="D436" s="7">
        <v>424.35900499999997</v>
      </c>
      <c r="R436" s="10" t="s">
        <v>31</v>
      </c>
      <c r="S436" s="7">
        <v>3278.7458590000001</v>
      </c>
    </row>
    <row r="437" spans="1:19" x14ac:dyDescent="0.3">
      <c r="A437">
        <v>60</v>
      </c>
      <c r="B437" s="10">
        <v>33.11</v>
      </c>
      <c r="C437">
        <v>3</v>
      </c>
      <c r="D437" s="7">
        <v>1391.9822899999999</v>
      </c>
      <c r="R437" s="10" t="s">
        <v>31</v>
      </c>
      <c r="S437" s="7">
        <v>612.35688000000005</v>
      </c>
    </row>
    <row r="438" spans="1:19" x14ac:dyDescent="0.3">
      <c r="A438">
        <v>22</v>
      </c>
      <c r="B438" s="10">
        <v>31.73</v>
      </c>
      <c r="C438">
        <v>0</v>
      </c>
      <c r="D438" s="7">
        <v>225.47967</v>
      </c>
      <c r="R438" s="10" t="s">
        <v>31</v>
      </c>
      <c r="S438" s="7">
        <v>171.2227</v>
      </c>
    </row>
    <row r="439" spans="1:19" x14ac:dyDescent="0.3">
      <c r="A439">
        <v>35</v>
      </c>
      <c r="B439" s="10">
        <v>28.9</v>
      </c>
      <c r="C439">
        <v>3</v>
      </c>
      <c r="D439" s="7">
        <v>592.68459999999993</v>
      </c>
      <c r="R439" s="10" t="s">
        <v>31</v>
      </c>
      <c r="S439" s="7">
        <v>2466.7419</v>
      </c>
    </row>
    <row r="440" spans="1:19" x14ac:dyDescent="0.3">
      <c r="A440">
        <v>52</v>
      </c>
      <c r="B440" s="10">
        <v>46.75</v>
      </c>
      <c r="C440">
        <v>5</v>
      </c>
      <c r="D440" s="7">
        <v>1259.2534499999999</v>
      </c>
      <c r="R440" s="10" t="s">
        <v>31</v>
      </c>
      <c r="S440" s="7">
        <v>1439.4398150000002</v>
      </c>
    </row>
    <row r="441" spans="1:19" x14ac:dyDescent="0.3">
      <c r="A441">
        <v>26</v>
      </c>
      <c r="B441" s="10">
        <v>29.45</v>
      </c>
      <c r="C441">
        <v>0</v>
      </c>
      <c r="D441" s="7">
        <v>289.73235</v>
      </c>
      <c r="R441" s="10" t="s">
        <v>31</v>
      </c>
      <c r="S441" s="7">
        <v>870.34559999999999</v>
      </c>
    </row>
    <row r="442" spans="1:19" x14ac:dyDescent="0.3">
      <c r="A442">
        <v>31</v>
      </c>
      <c r="B442" s="10">
        <v>32.68</v>
      </c>
      <c r="C442">
        <v>1</v>
      </c>
      <c r="D442" s="7">
        <v>473.82682000000005</v>
      </c>
      <c r="R442" s="10" t="s">
        <v>31</v>
      </c>
      <c r="S442" s="7">
        <v>650.02359000000001</v>
      </c>
    </row>
    <row r="443" spans="1:19" x14ac:dyDescent="0.3">
      <c r="A443">
        <v>33</v>
      </c>
      <c r="B443" s="10">
        <v>33.5</v>
      </c>
      <c r="C443">
        <v>0</v>
      </c>
      <c r="D443" s="7">
        <v>3707.9372000000003</v>
      </c>
      <c r="R443" s="10" t="s">
        <v>31</v>
      </c>
      <c r="S443" s="7">
        <v>439.97309999999999</v>
      </c>
    </row>
    <row r="444" spans="1:19" x14ac:dyDescent="0.3">
      <c r="A444">
        <v>18</v>
      </c>
      <c r="B444" s="10">
        <v>43.01</v>
      </c>
      <c r="C444">
        <v>0</v>
      </c>
      <c r="D444" s="7">
        <v>114.93959</v>
      </c>
      <c r="R444" s="10" t="s">
        <v>31</v>
      </c>
      <c r="S444" s="7">
        <v>1124.43769</v>
      </c>
    </row>
    <row r="445" spans="1:19" x14ac:dyDescent="0.3">
      <c r="A445">
        <v>59</v>
      </c>
      <c r="B445" s="10">
        <v>36.520000000000003</v>
      </c>
      <c r="C445">
        <v>1</v>
      </c>
      <c r="D445" s="7">
        <v>2828.7897659999999</v>
      </c>
      <c r="R445" s="10" t="s">
        <v>31</v>
      </c>
      <c r="S445" s="7">
        <v>772.96457499999997</v>
      </c>
    </row>
    <row r="446" spans="1:19" x14ac:dyDescent="0.3">
      <c r="A446">
        <v>56</v>
      </c>
      <c r="B446" s="10">
        <v>26.695</v>
      </c>
      <c r="C446">
        <v>1</v>
      </c>
      <c r="D446" s="7">
        <v>2610.9329050000001</v>
      </c>
      <c r="R446" s="10" t="s">
        <v>31</v>
      </c>
      <c r="S446" s="7">
        <v>210.41134000000002</v>
      </c>
    </row>
    <row r="447" spans="1:19" x14ac:dyDescent="0.3">
      <c r="A447">
        <v>45</v>
      </c>
      <c r="B447" s="10">
        <v>33.1</v>
      </c>
      <c r="C447">
        <v>0</v>
      </c>
      <c r="D447" s="7">
        <v>734.50839999999994</v>
      </c>
      <c r="R447" s="10" t="s">
        <v>31</v>
      </c>
      <c r="S447" s="7">
        <v>538.53379000000007</v>
      </c>
    </row>
    <row r="448" spans="1:19" x14ac:dyDescent="0.3">
      <c r="A448">
        <v>60</v>
      </c>
      <c r="B448" s="10">
        <v>29.64</v>
      </c>
      <c r="C448">
        <v>0</v>
      </c>
      <c r="D448" s="7">
        <v>1273.09996</v>
      </c>
      <c r="R448" s="10" t="s">
        <v>31</v>
      </c>
      <c r="S448" s="7">
        <v>893.09345499999995</v>
      </c>
    </row>
    <row r="449" spans="1:19" x14ac:dyDescent="0.3">
      <c r="A449">
        <v>56</v>
      </c>
      <c r="B449" s="10">
        <v>25.65</v>
      </c>
      <c r="C449">
        <v>0</v>
      </c>
      <c r="D449" s="7">
        <v>1145.4021500000001</v>
      </c>
      <c r="R449" s="10" t="s">
        <v>31</v>
      </c>
      <c r="S449" s="7">
        <v>1026.4442100000001</v>
      </c>
    </row>
    <row r="450" spans="1:19" x14ac:dyDescent="0.3">
      <c r="A450">
        <v>40</v>
      </c>
      <c r="B450" s="10">
        <v>29.6</v>
      </c>
      <c r="C450">
        <v>0</v>
      </c>
      <c r="D450" s="7">
        <v>591.09440000000006</v>
      </c>
      <c r="R450" s="10" t="s">
        <v>31</v>
      </c>
      <c r="S450" s="7">
        <v>546.90066000000002</v>
      </c>
    </row>
    <row r="451" spans="1:19" x14ac:dyDescent="0.3">
      <c r="A451">
        <v>35</v>
      </c>
      <c r="B451" s="10">
        <v>38.6</v>
      </c>
      <c r="C451">
        <v>1</v>
      </c>
      <c r="D451" s="7">
        <v>476.23289999999997</v>
      </c>
      <c r="R451" s="10" t="s">
        <v>31</v>
      </c>
      <c r="S451" s="7">
        <v>1214.6970999999999</v>
      </c>
    </row>
    <row r="452" spans="1:19" x14ac:dyDescent="0.3">
      <c r="A452">
        <v>39</v>
      </c>
      <c r="B452" s="10">
        <v>29.6</v>
      </c>
      <c r="C452">
        <v>4</v>
      </c>
      <c r="D452" s="7">
        <v>751.22669999999994</v>
      </c>
      <c r="R452" s="10" t="s">
        <v>31</v>
      </c>
      <c r="S452" s="7">
        <v>1010.6134249999999</v>
      </c>
    </row>
    <row r="453" spans="1:19" x14ac:dyDescent="0.3">
      <c r="A453">
        <v>30</v>
      </c>
      <c r="B453" s="10">
        <v>24.13</v>
      </c>
      <c r="C453">
        <v>1</v>
      </c>
      <c r="D453" s="7">
        <v>403.22406999999998</v>
      </c>
      <c r="R453" s="10" t="s">
        <v>31</v>
      </c>
      <c r="S453" s="7">
        <v>666.46859500000005</v>
      </c>
    </row>
    <row r="454" spans="1:19" x14ac:dyDescent="0.3">
      <c r="A454">
        <v>24</v>
      </c>
      <c r="B454" s="10">
        <v>23.4</v>
      </c>
      <c r="C454">
        <v>0</v>
      </c>
      <c r="D454" s="7">
        <v>196.9614</v>
      </c>
      <c r="R454" s="10" t="s">
        <v>31</v>
      </c>
      <c r="S454" s="7">
        <v>944.72503500000005</v>
      </c>
    </row>
    <row r="455" spans="1:19" x14ac:dyDescent="0.3">
      <c r="A455">
        <v>20</v>
      </c>
      <c r="B455" s="10">
        <v>29.734999999999999</v>
      </c>
      <c r="C455">
        <v>0</v>
      </c>
      <c r="D455" s="7">
        <v>176.95316499999998</v>
      </c>
      <c r="R455" s="10" t="s">
        <v>31</v>
      </c>
      <c r="S455" s="7">
        <v>1824.6495500000001</v>
      </c>
    </row>
    <row r="456" spans="1:19" x14ac:dyDescent="0.3">
      <c r="A456">
        <v>32</v>
      </c>
      <c r="B456" s="10">
        <v>46.53</v>
      </c>
      <c r="C456">
        <v>2</v>
      </c>
      <c r="D456" s="7">
        <v>468.63887000000005</v>
      </c>
      <c r="R456" s="10" t="s">
        <v>31</v>
      </c>
      <c r="S456" s="7">
        <v>375.78447999999997</v>
      </c>
    </row>
    <row r="457" spans="1:19" x14ac:dyDescent="0.3">
      <c r="A457">
        <v>59</v>
      </c>
      <c r="B457" s="10">
        <v>37.4</v>
      </c>
      <c r="C457">
        <v>0</v>
      </c>
      <c r="D457" s="7">
        <v>2179.7000400000002</v>
      </c>
      <c r="R457" s="10" t="s">
        <v>31</v>
      </c>
      <c r="S457" s="7">
        <v>882.72099000000003</v>
      </c>
    </row>
    <row r="458" spans="1:19" x14ac:dyDescent="0.3">
      <c r="A458">
        <v>55</v>
      </c>
      <c r="B458" s="10">
        <v>30.14</v>
      </c>
      <c r="C458">
        <v>2</v>
      </c>
      <c r="D458" s="7">
        <v>1188.19696</v>
      </c>
      <c r="R458" s="10" t="s">
        <v>31</v>
      </c>
      <c r="S458" s="7">
        <v>1173.7848840000001</v>
      </c>
    </row>
    <row r="459" spans="1:19" x14ac:dyDescent="0.3">
      <c r="A459">
        <v>57</v>
      </c>
      <c r="B459" s="10">
        <v>30.495000000000001</v>
      </c>
      <c r="C459">
        <v>0</v>
      </c>
      <c r="D459" s="7">
        <v>1184.077505</v>
      </c>
      <c r="R459" s="10" t="s">
        <v>31</v>
      </c>
      <c r="S459" s="7">
        <v>1953.9242999999999</v>
      </c>
    </row>
    <row r="460" spans="1:19" x14ac:dyDescent="0.3">
      <c r="A460">
        <v>56</v>
      </c>
      <c r="B460" s="10">
        <v>39.6</v>
      </c>
      <c r="C460">
        <v>0</v>
      </c>
      <c r="D460" s="7">
        <v>1060.1412</v>
      </c>
      <c r="R460" s="10" t="s">
        <v>31</v>
      </c>
      <c r="S460" s="7">
        <v>190.63582500000001</v>
      </c>
    </row>
    <row r="461" spans="1:19" x14ac:dyDescent="0.3">
      <c r="A461">
        <v>40</v>
      </c>
      <c r="B461" s="10">
        <v>33</v>
      </c>
      <c r="C461">
        <v>3</v>
      </c>
      <c r="D461" s="7">
        <v>768.26700000000005</v>
      </c>
      <c r="R461" s="10" t="s">
        <v>31</v>
      </c>
      <c r="S461" s="7">
        <v>503.12695500000001</v>
      </c>
    </row>
    <row r="462" spans="1:19" x14ac:dyDescent="0.3">
      <c r="A462">
        <v>49</v>
      </c>
      <c r="B462" s="10">
        <v>36.630000000000003</v>
      </c>
      <c r="C462">
        <v>3</v>
      </c>
      <c r="D462" s="7">
        <v>1038.14787</v>
      </c>
      <c r="R462" s="10" t="s">
        <v>31</v>
      </c>
      <c r="S462" s="7">
        <v>2306.54207</v>
      </c>
    </row>
    <row r="463" spans="1:19" x14ac:dyDescent="0.3">
      <c r="A463">
        <v>42</v>
      </c>
      <c r="B463" s="10">
        <v>30</v>
      </c>
      <c r="C463">
        <v>0</v>
      </c>
      <c r="D463" s="7">
        <v>2214.4031999999997</v>
      </c>
      <c r="R463" s="10" t="s">
        <v>31</v>
      </c>
      <c r="S463" s="7">
        <v>1904.0876000000001</v>
      </c>
    </row>
    <row r="464" spans="1:19" x14ac:dyDescent="0.3">
      <c r="A464">
        <v>62</v>
      </c>
      <c r="B464" s="10">
        <v>38.094999999999999</v>
      </c>
      <c r="C464">
        <v>2</v>
      </c>
      <c r="D464" s="7">
        <v>1523.0324049999999</v>
      </c>
      <c r="R464" s="10" t="s">
        <v>31</v>
      </c>
      <c r="S464" s="7">
        <v>307.08087</v>
      </c>
    </row>
    <row r="465" spans="1:19" x14ac:dyDescent="0.3">
      <c r="A465">
        <v>56</v>
      </c>
      <c r="B465" s="10">
        <v>25.934999999999999</v>
      </c>
      <c r="C465">
        <v>0</v>
      </c>
      <c r="D465" s="7">
        <v>1116.5417649999999</v>
      </c>
      <c r="R465" s="10" t="s">
        <v>31</v>
      </c>
      <c r="S465" s="7">
        <v>909.50682500000005</v>
      </c>
    </row>
    <row r="466" spans="1:19" x14ac:dyDescent="0.3">
      <c r="A466">
        <v>19</v>
      </c>
      <c r="B466" s="10">
        <v>25.175000000000001</v>
      </c>
      <c r="C466">
        <v>0</v>
      </c>
      <c r="D466" s="7">
        <v>163.20362500000002</v>
      </c>
      <c r="R466" s="10" t="s">
        <v>31</v>
      </c>
      <c r="S466" s="7">
        <v>705.06420000000003</v>
      </c>
    </row>
    <row r="467" spans="1:19" x14ac:dyDescent="0.3">
      <c r="A467">
        <v>30</v>
      </c>
      <c r="B467" s="10">
        <v>28.38</v>
      </c>
      <c r="C467">
        <v>1</v>
      </c>
      <c r="D467" s="7">
        <v>1952.1968199999999</v>
      </c>
      <c r="R467" s="10" t="s">
        <v>31</v>
      </c>
      <c r="S467" s="7">
        <v>1115.078</v>
      </c>
    </row>
    <row r="468" spans="1:19" x14ac:dyDescent="0.3">
      <c r="A468">
        <v>60</v>
      </c>
      <c r="B468" s="10">
        <v>28.7</v>
      </c>
      <c r="C468">
        <v>1</v>
      </c>
      <c r="D468" s="7">
        <v>1322.4693</v>
      </c>
      <c r="R468" s="10" t="s">
        <v>31</v>
      </c>
      <c r="S468" s="7">
        <v>1774.8506199999999</v>
      </c>
    </row>
    <row r="469" spans="1:19" x14ac:dyDescent="0.3">
      <c r="A469">
        <v>56</v>
      </c>
      <c r="B469" s="10">
        <v>33.82</v>
      </c>
      <c r="C469">
        <v>2</v>
      </c>
      <c r="D469" s="7">
        <v>1264.3377800000001</v>
      </c>
      <c r="R469" s="10" t="s">
        <v>31</v>
      </c>
      <c r="S469" s="7">
        <v>986.98101999999994</v>
      </c>
    </row>
    <row r="470" spans="1:19" x14ac:dyDescent="0.3">
      <c r="A470">
        <v>28</v>
      </c>
      <c r="B470" s="10">
        <v>24.32</v>
      </c>
      <c r="C470">
        <v>1</v>
      </c>
      <c r="D470" s="7">
        <v>2328.89284</v>
      </c>
      <c r="R470" s="10" t="s">
        <v>31</v>
      </c>
      <c r="S470" s="7">
        <v>2452.0263999999997</v>
      </c>
    </row>
    <row r="471" spans="1:19" x14ac:dyDescent="0.3">
      <c r="A471">
        <v>18</v>
      </c>
      <c r="B471" s="10">
        <v>24.09</v>
      </c>
      <c r="C471">
        <v>1</v>
      </c>
      <c r="D471" s="7">
        <v>220.10971000000001</v>
      </c>
      <c r="R471" s="10" t="s">
        <v>31</v>
      </c>
      <c r="S471" s="7">
        <v>435.05144000000001</v>
      </c>
    </row>
    <row r="472" spans="1:19" x14ac:dyDescent="0.3">
      <c r="A472">
        <v>27</v>
      </c>
      <c r="B472" s="10">
        <v>32.67</v>
      </c>
      <c r="C472">
        <v>0</v>
      </c>
      <c r="D472" s="7">
        <v>249.70383000000001</v>
      </c>
      <c r="R472" s="10" t="s">
        <v>31</v>
      </c>
      <c r="S472" s="7">
        <v>641.41779999999994</v>
      </c>
    </row>
    <row r="473" spans="1:19" x14ac:dyDescent="0.3">
      <c r="A473">
        <v>18</v>
      </c>
      <c r="B473" s="10">
        <v>30.114999999999998</v>
      </c>
      <c r="C473">
        <v>0</v>
      </c>
      <c r="D473" s="7">
        <v>220.347185</v>
      </c>
      <c r="R473" s="10" t="s">
        <v>31</v>
      </c>
      <c r="S473" s="7">
        <v>1345.7960800000001</v>
      </c>
    </row>
    <row r="474" spans="1:19" x14ac:dyDescent="0.3">
      <c r="A474">
        <v>19</v>
      </c>
      <c r="B474" s="10">
        <v>29.8</v>
      </c>
      <c r="C474">
        <v>0</v>
      </c>
      <c r="D474" s="7">
        <v>174.44649999999999</v>
      </c>
      <c r="R474" s="10" t="s">
        <v>31</v>
      </c>
      <c r="S474" s="7">
        <v>125.24069999999999</v>
      </c>
    </row>
    <row r="475" spans="1:19" x14ac:dyDescent="0.3">
      <c r="A475">
        <v>47</v>
      </c>
      <c r="B475" s="10">
        <v>33.344999999999999</v>
      </c>
      <c r="C475">
        <v>0</v>
      </c>
      <c r="D475" s="7">
        <v>2087.8784430000001</v>
      </c>
      <c r="R475" s="10" t="s">
        <v>31</v>
      </c>
      <c r="S475" s="7">
        <v>1831.0741999999998</v>
      </c>
    </row>
    <row r="476" spans="1:19" x14ac:dyDescent="0.3">
      <c r="A476">
        <v>54</v>
      </c>
      <c r="B476" s="10">
        <v>25.1</v>
      </c>
      <c r="C476">
        <v>3</v>
      </c>
      <c r="D476" s="7">
        <v>2538.2296999999999</v>
      </c>
      <c r="R476" s="10" t="s">
        <v>31</v>
      </c>
      <c r="S476" s="7">
        <v>704.67222000000004</v>
      </c>
    </row>
    <row r="477" spans="1:19" x14ac:dyDescent="0.3">
      <c r="A477">
        <v>61</v>
      </c>
      <c r="B477" s="10">
        <v>28.31</v>
      </c>
      <c r="C477">
        <v>1</v>
      </c>
      <c r="D477" s="7">
        <v>2886.8663900000001</v>
      </c>
      <c r="R477" s="10" t="s">
        <v>31</v>
      </c>
      <c r="S477" s="7">
        <v>181.58759000000001</v>
      </c>
    </row>
    <row r="478" spans="1:19" x14ac:dyDescent="0.3">
      <c r="A478">
        <v>24</v>
      </c>
      <c r="B478" s="10">
        <v>28.5</v>
      </c>
      <c r="C478">
        <v>0</v>
      </c>
      <c r="D478" s="7">
        <v>3514.7528480000001</v>
      </c>
      <c r="R478" s="10" t="s">
        <v>31</v>
      </c>
      <c r="S478" s="7">
        <v>330.97926000000001</v>
      </c>
    </row>
    <row r="479" spans="1:19" x14ac:dyDescent="0.3">
      <c r="A479">
        <v>25</v>
      </c>
      <c r="B479" s="10">
        <v>35.625</v>
      </c>
      <c r="C479">
        <v>0</v>
      </c>
      <c r="D479" s="7">
        <v>253.43937500000001</v>
      </c>
      <c r="R479" s="10" t="s">
        <v>31</v>
      </c>
      <c r="S479" s="7">
        <v>2340.1305750000001</v>
      </c>
    </row>
    <row r="480" spans="1:19" x14ac:dyDescent="0.3">
      <c r="A480">
        <v>21</v>
      </c>
      <c r="B480" s="10">
        <v>36.85</v>
      </c>
      <c r="C480">
        <v>0</v>
      </c>
      <c r="D480" s="7">
        <v>153.43045000000001</v>
      </c>
      <c r="R480" s="10" t="s">
        <v>31</v>
      </c>
      <c r="S480" s="7">
        <v>821.92039</v>
      </c>
    </row>
    <row r="481" spans="1:19" x14ac:dyDescent="0.3">
      <c r="A481">
        <v>23</v>
      </c>
      <c r="B481" s="10">
        <v>32.56</v>
      </c>
      <c r="C481">
        <v>0</v>
      </c>
      <c r="D481" s="7">
        <v>182.42854</v>
      </c>
      <c r="R481" s="10" t="s">
        <v>31</v>
      </c>
      <c r="S481" s="7">
        <v>2077.3627750000001</v>
      </c>
    </row>
    <row r="482" spans="1:19" x14ac:dyDescent="0.3">
      <c r="A482">
        <v>63</v>
      </c>
      <c r="B482" s="10">
        <v>41.325000000000003</v>
      </c>
      <c r="C482">
        <v>3</v>
      </c>
      <c r="D482" s="7">
        <v>1555.518875</v>
      </c>
      <c r="R482" s="10" t="s">
        <v>31</v>
      </c>
      <c r="S482" s="7">
        <v>526.63656000000003</v>
      </c>
    </row>
    <row r="483" spans="1:19" x14ac:dyDescent="0.3">
      <c r="A483">
        <v>49</v>
      </c>
      <c r="B483" s="10">
        <v>37.51</v>
      </c>
      <c r="C483">
        <v>2</v>
      </c>
      <c r="D483" s="7">
        <v>930.47019</v>
      </c>
      <c r="R483" s="10" t="s">
        <v>31</v>
      </c>
      <c r="S483" s="7">
        <v>1165.77189</v>
      </c>
    </row>
    <row r="484" spans="1:19" x14ac:dyDescent="0.3">
      <c r="A484">
        <v>18</v>
      </c>
      <c r="B484" s="10">
        <v>31.35</v>
      </c>
      <c r="C484">
        <v>0</v>
      </c>
      <c r="D484" s="7">
        <v>162.21885</v>
      </c>
      <c r="R484" s="10" t="s">
        <v>31</v>
      </c>
      <c r="S484" s="7">
        <v>2753.39129</v>
      </c>
    </row>
    <row r="485" spans="1:19" x14ac:dyDescent="0.3">
      <c r="A485">
        <v>51</v>
      </c>
      <c r="B485" s="10">
        <v>39.5</v>
      </c>
      <c r="C485">
        <v>1</v>
      </c>
      <c r="D485" s="7">
        <v>988.00679999999988</v>
      </c>
      <c r="R485" s="10" t="s">
        <v>31</v>
      </c>
      <c r="S485" s="7">
        <v>187.53440000000001</v>
      </c>
    </row>
    <row r="486" spans="1:19" x14ac:dyDescent="0.3">
      <c r="A486">
        <v>48</v>
      </c>
      <c r="B486" s="10">
        <v>34.299999999999997</v>
      </c>
      <c r="C486">
        <v>3</v>
      </c>
      <c r="D486" s="7">
        <v>956.30290000000002</v>
      </c>
      <c r="R486" s="10" t="s">
        <v>31</v>
      </c>
      <c r="S486" s="7">
        <v>1096.5445999999999</v>
      </c>
    </row>
    <row r="487" spans="1:19" x14ac:dyDescent="0.3">
      <c r="A487">
        <v>31</v>
      </c>
      <c r="B487" s="10">
        <v>31.065000000000001</v>
      </c>
      <c r="C487">
        <v>0</v>
      </c>
      <c r="D487" s="7">
        <v>434.70233500000006</v>
      </c>
      <c r="R487" s="10" t="s">
        <v>31</v>
      </c>
      <c r="S487" s="7">
        <v>715.10919999999999</v>
      </c>
    </row>
    <row r="488" spans="1:19" x14ac:dyDescent="0.3">
      <c r="A488">
        <v>54</v>
      </c>
      <c r="B488" s="10">
        <v>21.47</v>
      </c>
      <c r="C488">
        <v>3</v>
      </c>
      <c r="D488" s="7">
        <v>1247.53513</v>
      </c>
      <c r="R488" s="10" t="s">
        <v>31</v>
      </c>
      <c r="S488" s="7">
        <v>878.24689999999987</v>
      </c>
    </row>
    <row r="489" spans="1:19" x14ac:dyDescent="0.3">
      <c r="A489">
        <v>19</v>
      </c>
      <c r="B489" s="10">
        <v>28.7</v>
      </c>
      <c r="C489">
        <v>0</v>
      </c>
      <c r="D489" s="7">
        <v>125.39359999999999</v>
      </c>
      <c r="R489" s="10" t="s">
        <v>31</v>
      </c>
      <c r="S489" s="7">
        <v>660.03610000000003</v>
      </c>
    </row>
    <row r="490" spans="1:19" x14ac:dyDescent="0.3">
      <c r="A490">
        <v>44</v>
      </c>
      <c r="B490" s="10">
        <v>38.06</v>
      </c>
      <c r="C490">
        <v>0</v>
      </c>
      <c r="D490" s="7">
        <v>4888.5135609999998</v>
      </c>
      <c r="R490" s="10" t="s">
        <v>31</v>
      </c>
      <c r="S490" s="7">
        <v>339.23652000000004</v>
      </c>
    </row>
    <row r="491" spans="1:19" x14ac:dyDescent="0.3">
      <c r="A491">
        <v>53</v>
      </c>
      <c r="B491" s="10">
        <v>31.16</v>
      </c>
      <c r="C491">
        <v>1</v>
      </c>
      <c r="D491" s="7">
        <v>1046.19794</v>
      </c>
      <c r="R491" s="10" t="s">
        <v>31</v>
      </c>
      <c r="S491" s="7">
        <v>269.01138000000003</v>
      </c>
    </row>
    <row r="492" spans="1:19" x14ac:dyDescent="0.3">
      <c r="A492">
        <v>19</v>
      </c>
      <c r="B492" s="10">
        <v>32.9</v>
      </c>
      <c r="C492">
        <v>0</v>
      </c>
      <c r="D492" s="7">
        <v>174.87739999999999</v>
      </c>
      <c r="R492" s="10" t="s">
        <v>31</v>
      </c>
      <c r="S492" s="7">
        <v>2614.0360300000002</v>
      </c>
    </row>
    <row r="493" spans="1:19" x14ac:dyDescent="0.3">
      <c r="A493">
        <v>61</v>
      </c>
      <c r="B493" s="10">
        <v>25.08</v>
      </c>
      <c r="C493">
        <v>0</v>
      </c>
      <c r="D493" s="7">
        <v>2451.3091260000001</v>
      </c>
      <c r="R493" s="10" t="s">
        <v>31</v>
      </c>
      <c r="S493" s="7">
        <v>628.22349999999994</v>
      </c>
    </row>
    <row r="494" spans="1:19" x14ac:dyDescent="0.3">
      <c r="A494">
        <v>18</v>
      </c>
      <c r="B494" s="10">
        <v>25.08</v>
      </c>
      <c r="C494">
        <v>0</v>
      </c>
      <c r="D494" s="7">
        <v>219.64731999999998</v>
      </c>
      <c r="R494" s="10" t="s">
        <v>31</v>
      </c>
      <c r="S494" s="7">
        <v>631.1952</v>
      </c>
    </row>
    <row r="495" spans="1:19" x14ac:dyDescent="0.3">
      <c r="A495">
        <v>61</v>
      </c>
      <c r="B495" s="10">
        <v>43.4</v>
      </c>
      <c r="C495">
        <v>0</v>
      </c>
      <c r="D495" s="7">
        <v>1257.4049</v>
      </c>
      <c r="R495" s="10" t="s">
        <v>31</v>
      </c>
      <c r="S495" s="7">
        <v>278.90574000000004</v>
      </c>
    </row>
    <row r="496" spans="1:19" x14ac:dyDescent="0.3">
      <c r="A496">
        <v>21</v>
      </c>
      <c r="B496" s="10">
        <v>25.7</v>
      </c>
      <c r="C496">
        <v>4</v>
      </c>
      <c r="D496" s="7">
        <v>1794.2105999999999</v>
      </c>
      <c r="R496" s="10" t="s">
        <v>31</v>
      </c>
      <c r="S496" s="7">
        <v>487.79810500000002</v>
      </c>
    </row>
    <row r="497" spans="1:19" x14ac:dyDescent="0.3">
      <c r="A497">
        <v>20</v>
      </c>
      <c r="B497" s="10">
        <v>27.93</v>
      </c>
      <c r="C497">
        <v>0</v>
      </c>
      <c r="D497" s="7">
        <v>196.70227</v>
      </c>
      <c r="R497" s="10" t="s">
        <v>31</v>
      </c>
      <c r="S497" s="7">
        <v>1971.96947</v>
      </c>
    </row>
    <row r="498" spans="1:19" x14ac:dyDescent="0.3">
      <c r="A498">
        <v>31</v>
      </c>
      <c r="B498" s="10">
        <v>23.6</v>
      </c>
      <c r="C498">
        <v>2</v>
      </c>
      <c r="D498" s="7">
        <v>493.16469999999998</v>
      </c>
      <c r="R498" s="10" t="s">
        <v>31</v>
      </c>
      <c r="S498" s="7">
        <v>2721.8437249999997</v>
      </c>
    </row>
    <row r="499" spans="1:19" x14ac:dyDescent="0.3">
      <c r="A499">
        <v>45</v>
      </c>
      <c r="B499" s="10">
        <v>28.7</v>
      </c>
      <c r="C499">
        <v>2</v>
      </c>
      <c r="D499" s="7">
        <v>802.79679999999996</v>
      </c>
      <c r="R499" s="10" t="s">
        <v>31</v>
      </c>
      <c r="S499" s="7">
        <v>2933.0983150000002</v>
      </c>
    </row>
    <row r="500" spans="1:19" x14ac:dyDescent="0.3">
      <c r="A500">
        <v>44</v>
      </c>
      <c r="B500" s="10">
        <v>23.98</v>
      </c>
      <c r="C500">
        <v>2</v>
      </c>
      <c r="D500" s="7">
        <v>821.11002000000008</v>
      </c>
      <c r="R500" s="10" t="s">
        <v>31</v>
      </c>
      <c r="S500" s="7">
        <v>724.38136000000009</v>
      </c>
    </row>
    <row r="501" spans="1:19" x14ac:dyDescent="0.3">
      <c r="A501">
        <v>62</v>
      </c>
      <c r="B501" s="10">
        <v>39.200000000000003</v>
      </c>
      <c r="C501">
        <v>0</v>
      </c>
      <c r="D501" s="7">
        <v>1347.086</v>
      </c>
      <c r="R501" s="10" t="s">
        <v>31</v>
      </c>
      <c r="S501" s="7">
        <v>222.15644499999999</v>
      </c>
    </row>
    <row r="502" spans="1:19" x14ac:dyDescent="0.3">
      <c r="A502">
        <v>29</v>
      </c>
      <c r="B502" s="10">
        <v>34.4</v>
      </c>
      <c r="C502">
        <v>0</v>
      </c>
      <c r="D502" s="7">
        <v>3619.7699000000002</v>
      </c>
      <c r="R502" s="10" t="s">
        <v>31</v>
      </c>
      <c r="S502" s="7">
        <v>466.12863500000003</v>
      </c>
    </row>
    <row r="503" spans="1:19" x14ac:dyDescent="0.3">
      <c r="A503">
        <v>43</v>
      </c>
      <c r="B503" s="10">
        <v>26.03</v>
      </c>
      <c r="C503">
        <v>0</v>
      </c>
      <c r="D503" s="7">
        <v>683.73686999999995</v>
      </c>
      <c r="R503" s="10" t="s">
        <v>31</v>
      </c>
      <c r="S503" s="7">
        <v>456.41914500000001</v>
      </c>
    </row>
    <row r="504" spans="1:19" x14ac:dyDescent="0.3">
      <c r="A504">
        <v>51</v>
      </c>
      <c r="B504" s="10">
        <v>23.21</v>
      </c>
      <c r="C504">
        <v>1</v>
      </c>
      <c r="D504" s="7">
        <v>2221.81149</v>
      </c>
      <c r="R504" s="10" t="s">
        <v>31</v>
      </c>
      <c r="S504" s="7">
        <v>263.90429</v>
      </c>
    </row>
    <row r="505" spans="1:19" x14ac:dyDescent="0.3">
      <c r="A505">
        <v>19</v>
      </c>
      <c r="B505" s="10">
        <v>30.25</v>
      </c>
      <c r="C505">
        <v>0</v>
      </c>
      <c r="D505" s="7">
        <v>3254.8340499999999</v>
      </c>
      <c r="R505" s="10" t="s">
        <v>31</v>
      </c>
      <c r="S505" s="7">
        <v>1438.2709049999999</v>
      </c>
    </row>
    <row r="506" spans="1:19" x14ac:dyDescent="0.3">
      <c r="A506">
        <v>38</v>
      </c>
      <c r="B506" s="10">
        <v>28.93</v>
      </c>
      <c r="C506">
        <v>1</v>
      </c>
      <c r="D506" s="7">
        <v>597.43846999999994</v>
      </c>
      <c r="R506" s="10" t="s">
        <v>31</v>
      </c>
      <c r="S506" s="7">
        <v>762.69929999999999</v>
      </c>
    </row>
    <row r="507" spans="1:19" x14ac:dyDescent="0.3">
      <c r="A507">
        <v>37</v>
      </c>
      <c r="B507" s="10">
        <v>30.875</v>
      </c>
      <c r="C507">
        <v>3</v>
      </c>
      <c r="D507" s="7">
        <v>679.68632500000001</v>
      </c>
      <c r="R507" s="10" t="s">
        <v>31</v>
      </c>
      <c r="S507" s="7">
        <v>2177.4322149999998</v>
      </c>
    </row>
    <row r="508" spans="1:19" x14ac:dyDescent="0.3">
      <c r="A508">
        <v>22</v>
      </c>
      <c r="B508" s="10">
        <v>31.35</v>
      </c>
      <c r="C508">
        <v>1</v>
      </c>
      <c r="D508" s="7">
        <v>264.32685000000004</v>
      </c>
      <c r="R508" s="10" t="s">
        <v>31</v>
      </c>
      <c r="S508" s="7">
        <v>1304.1921</v>
      </c>
    </row>
    <row r="509" spans="1:19" x14ac:dyDescent="0.3">
      <c r="A509">
        <v>21</v>
      </c>
      <c r="B509" s="10">
        <v>23.75</v>
      </c>
      <c r="C509">
        <v>2</v>
      </c>
      <c r="D509" s="7">
        <v>307.70954999999998</v>
      </c>
      <c r="R509" s="10" t="s">
        <v>31</v>
      </c>
      <c r="S509" s="7">
        <v>1345.1122</v>
      </c>
    </row>
    <row r="510" spans="1:19" x14ac:dyDescent="0.3">
      <c r="A510">
        <v>24</v>
      </c>
      <c r="B510" s="10">
        <v>25.27</v>
      </c>
      <c r="C510">
        <v>0</v>
      </c>
      <c r="D510" s="7">
        <v>304.42133000000001</v>
      </c>
      <c r="R510" s="10" t="s">
        <v>31</v>
      </c>
      <c r="S510" s="7">
        <v>1009.6969999999999</v>
      </c>
    </row>
    <row r="511" spans="1:19" x14ac:dyDescent="0.3">
      <c r="A511">
        <v>57</v>
      </c>
      <c r="B511" s="10">
        <v>28.7</v>
      </c>
      <c r="C511">
        <v>0</v>
      </c>
      <c r="D511" s="7">
        <v>1145.528</v>
      </c>
      <c r="R511" s="10" t="s">
        <v>31</v>
      </c>
      <c r="S511" s="7">
        <v>1223.3827999999999</v>
      </c>
    </row>
    <row r="512" spans="1:19" x14ac:dyDescent="0.3">
      <c r="A512">
        <v>56</v>
      </c>
      <c r="B512" s="10">
        <v>32.11</v>
      </c>
      <c r="C512">
        <v>1</v>
      </c>
      <c r="D512" s="7">
        <v>1176.30009</v>
      </c>
      <c r="R512" s="10" t="s">
        <v>31</v>
      </c>
      <c r="S512" s="7">
        <v>3210.866282</v>
      </c>
    </row>
    <row r="513" spans="1:19" x14ac:dyDescent="0.3">
      <c r="A513">
        <v>27</v>
      </c>
      <c r="B513" s="10">
        <v>33.659999999999997</v>
      </c>
      <c r="C513">
        <v>0</v>
      </c>
      <c r="D513" s="7">
        <v>249.84144000000001</v>
      </c>
      <c r="R513" s="10" t="s">
        <v>31</v>
      </c>
      <c r="S513" s="7">
        <v>230.40021999999999</v>
      </c>
    </row>
    <row r="514" spans="1:19" x14ac:dyDescent="0.3">
      <c r="A514">
        <v>51</v>
      </c>
      <c r="B514" s="10">
        <v>22.42</v>
      </c>
      <c r="C514">
        <v>0</v>
      </c>
      <c r="D514" s="7">
        <v>936.13268000000005</v>
      </c>
      <c r="R514" s="10" t="s">
        <v>31</v>
      </c>
      <c r="S514" s="7">
        <v>948.76442000000009</v>
      </c>
    </row>
    <row r="515" spans="1:19" x14ac:dyDescent="0.3">
      <c r="A515">
        <v>19</v>
      </c>
      <c r="B515" s="10">
        <v>30.4</v>
      </c>
      <c r="C515">
        <v>0</v>
      </c>
      <c r="D515" s="7">
        <v>125.62989999999999</v>
      </c>
      <c r="R515" s="10" t="s">
        <v>31</v>
      </c>
      <c r="S515" s="7">
        <v>1993.3457999999998</v>
      </c>
    </row>
    <row r="516" spans="1:19" x14ac:dyDescent="0.3">
      <c r="A516">
        <v>39</v>
      </c>
      <c r="B516" s="10">
        <v>28.3</v>
      </c>
      <c r="C516">
        <v>1</v>
      </c>
      <c r="D516" s="7">
        <v>2108.2159999999999</v>
      </c>
      <c r="R516" s="10" t="s">
        <v>31</v>
      </c>
      <c r="S516" s="7">
        <v>452.71829500000001</v>
      </c>
    </row>
    <row r="517" spans="1:19" x14ac:dyDescent="0.3">
      <c r="A517">
        <v>58</v>
      </c>
      <c r="B517" s="10">
        <v>35.700000000000003</v>
      </c>
      <c r="C517">
        <v>0</v>
      </c>
      <c r="D517" s="7">
        <v>1136.2755</v>
      </c>
      <c r="R517" s="10" t="s">
        <v>31</v>
      </c>
      <c r="S517" s="7">
        <v>2000.9633650000001</v>
      </c>
    </row>
    <row r="518" spans="1:19" x14ac:dyDescent="0.3">
      <c r="A518">
        <v>20</v>
      </c>
      <c r="B518" s="10">
        <v>35.31</v>
      </c>
      <c r="C518">
        <v>1</v>
      </c>
      <c r="D518" s="7">
        <v>2772.4288750000001</v>
      </c>
      <c r="R518" s="10" t="s">
        <v>31</v>
      </c>
      <c r="S518" s="7">
        <v>1260.9887020000001</v>
      </c>
    </row>
    <row r="519" spans="1:19" x14ac:dyDescent="0.3">
      <c r="A519">
        <v>45</v>
      </c>
      <c r="B519" s="10">
        <v>30.495000000000001</v>
      </c>
      <c r="C519">
        <v>2</v>
      </c>
      <c r="D519" s="7">
        <v>841.34630500000003</v>
      </c>
      <c r="R519" s="10" t="s">
        <v>31</v>
      </c>
      <c r="S519" s="7">
        <v>335.32839999999999</v>
      </c>
    </row>
    <row r="520" spans="1:19" x14ac:dyDescent="0.3">
      <c r="A520">
        <v>35</v>
      </c>
      <c r="B520" s="10">
        <v>31</v>
      </c>
      <c r="C520">
        <v>1</v>
      </c>
      <c r="D520" s="7">
        <v>524.07650000000001</v>
      </c>
      <c r="R520" s="10" t="s">
        <v>31</v>
      </c>
      <c r="S520" s="7">
        <v>474.63440000000003</v>
      </c>
    </row>
    <row r="521" spans="1:19" x14ac:dyDescent="0.3">
      <c r="A521">
        <v>31</v>
      </c>
      <c r="B521" s="10">
        <v>30.875</v>
      </c>
      <c r="C521">
        <v>0</v>
      </c>
      <c r="D521" s="7">
        <v>385.77592500000003</v>
      </c>
      <c r="R521" s="10" t="s">
        <v>31</v>
      </c>
      <c r="S521" s="7">
        <v>751.80253500000003</v>
      </c>
    </row>
    <row r="522" spans="1:19" x14ac:dyDescent="0.3">
      <c r="A522">
        <v>50</v>
      </c>
      <c r="B522" s="10">
        <v>27.36</v>
      </c>
      <c r="C522">
        <v>0</v>
      </c>
      <c r="D522" s="7">
        <v>2565.657526</v>
      </c>
      <c r="R522" s="10" t="s">
        <v>31</v>
      </c>
      <c r="S522" s="7">
        <v>327.98685499999999</v>
      </c>
    </row>
    <row r="523" spans="1:19" x14ac:dyDescent="0.3">
      <c r="A523">
        <v>32</v>
      </c>
      <c r="B523" s="10">
        <v>44.22</v>
      </c>
      <c r="C523">
        <v>0</v>
      </c>
      <c r="D523" s="7">
        <v>399.41777999999999</v>
      </c>
      <c r="R523" s="10" t="s">
        <v>31</v>
      </c>
      <c r="S523" s="7">
        <v>1070.26424</v>
      </c>
    </row>
    <row r="524" spans="1:19" x14ac:dyDescent="0.3">
      <c r="A524">
        <v>51</v>
      </c>
      <c r="B524" s="10">
        <v>33.914999999999999</v>
      </c>
      <c r="C524">
        <v>0</v>
      </c>
      <c r="D524" s="7">
        <v>986.63048500000002</v>
      </c>
      <c r="R524" s="10" t="s">
        <v>31</v>
      </c>
      <c r="S524" s="7">
        <v>290.29065000000003</v>
      </c>
    </row>
    <row r="525" spans="1:19" x14ac:dyDescent="0.3">
      <c r="A525">
        <v>38</v>
      </c>
      <c r="B525" s="10">
        <v>37.729999999999997</v>
      </c>
      <c r="C525">
        <v>0</v>
      </c>
      <c r="D525" s="7">
        <v>539.76166999999998</v>
      </c>
      <c r="R525" s="10" t="s">
        <v>31</v>
      </c>
      <c r="S525" s="7">
        <v>488.90368000000001</v>
      </c>
    </row>
    <row r="526" spans="1:19" x14ac:dyDescent="0.3">
      <c r="A526">
        <v>42</v>
      </c>
      <c r="B526" s="10">
        <v>26.07</v>
      </c>
      <c r="C526">
        <v>1</v>
      </c>
      <c r="D526" s="7">
        <v>3824.5593269999999</v>
      </c>
      <c r="R526" s="10" t="s">
        <v>31</v>
      </c>
      <c r="S526" s="7">
        <v>2551.7113629999999</v>
      </c>
    </row>
    <row r="527" spans="1:19" x14ac:dyDescent="0.3">
      <c r="A527">
        <v>18</v>
      </c>
      <c r="B527" s="10">
        <v>33.880000000000003</v>
      </c>
      <c r="C527">
        <v>0</v>
      </c>
      <c r="D527" s="7">
        <v>1148.2634849999999</v>
      </c>
      <c r="R527" s="10" t="s">
        <v>31</v>
      </c>
      <c r="S527" s="7">
        <v>1919.9944</v>
      </c>
    </row>
    <row r="528" spans="1:19" x14ac:dyDescent="0.3">
      <c r="A528">
        <v>19</v>
      </c>
      <c r="B528" s="10">
        <v>30.59</v>
      </c>
      <c r="C528">
        <v>2</v>
      </c>
      <c r="D528" s="7">
        <v>2405.9680189999999</v>
      </c>
      <c r="R528" s="10" t="s">
        <v>31</v>
      </c>
      <c r="S528" s="7">
        <v>762.46299999999997</v>
      </c>
    </row>
    <row r="529" spans="1:19" x14ac:dyDescent="0.3">
      <c r="A529">
        <v>51</v>
      </c>
      <c r="B529" s="10">
        <v>25.8</v>
      </c>
      <c r="C529">
        <v>1</v>
      </c>
      <c r="D529" s="7">
        <v>986.10249999999996</v>
      </c>
      <c r="R529" s="10" t="s">
        <v>31</v>
      </c>
      <c r="S529" s="7">
        <v>2834.018885</v>
      </c>
    </row>
    <row r="530" spans="1:19" x14ac:dyDescent="0.3">
      <c r="A530">
        <v>46</v>
      </c>
      <c r="B530" s="10">
        <v>39.424999999999997</v>
      </c>
      <c r="C530">
        <v>1</v>
      </c>
      <c r="D530" s="7">
        <v>834.29087500000003</v>
      </c>
      <c r="R530" s="10" t="s">
        <v>31</v>
      </c>
      <c r="S530" s="7">
        <v>714.486265</v>
      </c>
    </row>
    <row r="531" spans="1:19" x14ac:dyDescent="0.3">
      <c r="A531">
        <v>18</v>
      </c>
      <c r="B531" s="10">
        <v>25.46</v>
      </c>
      <c r="C531">
        <v>0</v>
      </c>
      <c r="D531" s="7">
        <v>170.80014</v>
      </c>
      <c r="R531" s="10" t="s">
        <v>31</v>
      </c>
      <c r="S531" s="7">
        <v>548.44673</v>
      </c>
    </row>
    <row r="532" spans="1:19" x14ac:dyDescent="0.3">
      <c r="A532">
        <v>57</v>
      </c>
      <c r="B532" s="10">
        <v>42.13</v>
      </c>
      <c r="C532">
        <v>1</v>
      </c>
      <c r="D532" s="7">
        <v>4867.55177</v>
      </c>
      <c r="R532" s="10" t="s">
        <v>31</v>
      </c>
      <c r="S532" s="7">
        <v>526.78181500000005</v>
      </c>
    </row>
    <row r="533" spans="1:19" x14ac:dyDescent="0.3">
      <c r="A533">
        <v>62</v>
      </c>
      <c r="B533" s="10">
        <v>31.73</v>
      </c>
      <c r="C533">
        <v>0</v>
      </c>
      <c r="D533" s="7">
        <v>1404.3476699999999</v>
      </c>
      <c r="R533" s="10" t="s">
        <v>31</v>
      </c>
      <c r="S533" s="7">
        <v>197.29500000000002</v>
      </c>
    </row>
    <row r="534" spans="1:19" x14ac:dyDescent="0.3">
      <c r="A534">
        <v>59</v>
      </c>
      <c r="B534" s="10">
        <v>29.7</v>
      </c>
      <c r="C534">
        <v>2</v>
      </c>
      <c r="D534" s="7">
        <v>1292.5886</v>
      </c>
      <c r="R534" s="10" t="s">
        <v>31</v>
      </c>
      <c r="S534" s="7">
        <v>2123.218226</v>
      </c>
    </row>
    <row r="535" spans="1:19" x14ac:dyDescent="0.3">
      <c r="A535">
        <v>37</v>
      </c>
      <c r="B535" s="10">
        <v>36.19</v>
      </c>
      <c r="C535">
        <v>0</v>
      </c>
      <c r="D535" s="7">
        <v>1921.4705529999999</v>
      </c>
      <c r="R535" s="10" t="s">
        <v>31</v>
      </c>
      <c r="S535" s="7">
        <v>443.82633999999996</v>
      </c>
    </row>
    <row r="536" spans="1:19" x14ac:dyDescent="0.3">
      <c r="A536">
        <v>64</v>
      </c>
      <c r="B536" s="10">
        <v>40.479999999999997</v>
      </c>
      <c r="C536">
        <v>0</v>
      </c>
      <c r="D536" s="7">
        <v>1383.1115199999999</v>
      </c>
      <c r="R536" s="10" t="s">
        <v>31</v>
      </c>
      <c r="S536" s="7">
        <v>2491.5220850000001</v>
      </c>
    </row>
    <row r="537" spans="1:19" x14ac:dyDescent="0.3">
      <c r="A537">
        <v>38</v>
      </c>
      <c r="B537" s="10">
        <v>28.024999999999999</v>
      </c>
      <c r="C537">
        <v>1</v>
      </c>
      <c r="D537" s="7">
        <v>606.71267499999999</v>
      </c>
      <c r="R537" s="10" t="s">
        <v>31</v>
      </c>
      <c r="S537" s="7">
        <v>995.7721600000001</v>
      </c>
    </row>
    <row r="538" spans="1:19" x14ac:dyDescent="0.3">
      <c r="A538">
        <v>33</v>
      </c>
      <c r="B538" s="10">
        <v>38.9</v>
      </c>
      <c r="C538">
        <v>3</v>
      </c>
      <c r="D538" s="7">
        <v>597.23779999999999</v>
      </c>
      <c r="R538" s="10" t="s">
        <v>31</v>
      </c>
      <c r="S538" s="7">
        <v>538.35360000000003</v>
      </c>
    </row>
    <row r="539" spans="1:19" x14ac:dyDescent="0.3">
      <c r="A539">
        <v>46</v>
      </c>
      <c r="B539" s="10">
        <v>30.2</v>
      </c>
      <c r="C539">
        <v>2</v>
      </c>
      <c r="D539" s="7">
        <v>882.50859999999989</v>
      </c>
      <c r="R539" s="10" t="s">
        <v>31</v>
      </c>
      <c r="S539" s="7">
        <v>1212.4992399999999</v>
      </c>
    </row>
    <row r="540" spans="1:19" x14ac:dyDescent="0.3">
      <c r="A540">
        <v>46</v>
      </c>
      <c r="B540" s="10">
        <v>28.05</v>
      </c>
      <c r="C540">
        <v>1</v>
      </c>
      <c r="D540" s="7">
        <v>823.30975000000001</v>
      </c>
      <c r="R540" s="10" t="s">
        <v>31</v>
      </c>
      <c r="S540" s="7">
        <v>1645.0894700000001</v>
      </c>
    </row>
    <row r="541" spans="1:19" x14ac:dyDescent="0.3">
      <c r="A541">
        <v>53</v>
      </c>
      <c r="B541" s="10">
        <v>31.35</v>
      </c>
      <c r="C541">
        <v>0</v>
      </c>
      <c r="D541" s="7">
        <v>2734.6042069999999</v>
      </c>
      <c r="R541" s="10" t="s">
        <v>31</v>
      </c>
      <c r="S541" s="7">
        <v>413.75227000000007</v>
      </c>
    </row>
    <row r="542" spans="1:19" x14ac:dyDescent="0.3">
      <c r="A542">
        <v>34</v>
      </c>
      <c r="B542" s="10">
        <v>38</v>
      </c>
      <c r="C542">
        <v>3</v>
      </c>
      <c r="D542" s="7">
        <v>619.64480000000003</v>
      </c>
      <c r="R542" s="10" t="s">
        <v>31</v>
      </c>
      <c r="S542" s="7">
        <v>225.08351999999999</v>
      </c>
    </row>
    <row r="543" spans="1:19" x14ac:dyDescent="0.3">
      <c r="A543">
        <v>20</v>
      </c>
      <c r="B543" s="10">
        <v>31.79</v>
      </c>
      <c r="C543">
        <v>2</v>
      </c>
      <c r="D543" s="7">
        <v>305.63881000000003</v>
      </c>
      <c r="R543" s="10" t="s">
        <v>31</v>
      </c>
      <c r="S543" s="7">
        <v>2249.3659640000001</v>
      </c>
    </row>
    <row r="544" spans="1:19" x14ac:dyDescent="0.3">
      <c r="A544">
        <v>63</v>
      </c>
      <c r="B544" s="10">
        <v>36.299999999999997</v>
      </c>
      <c r="C544">
        <v>0</v>
      </c>
      <c r="D544" s="7">
        <v>1388.7203999999999</v>
      </c>
      <c r="R544" s="10" t="s">
        <v>31</v>
      </c>
      <c r="S544" s="7">
        <v>2023.485475</v>
      </c>
    </row>
    <row r="545" spans="1:19" x14ac:dyDescent="0.3">
      <c r="A545">
        <v>54</v>
      </c>
      <c r="B545" s="10">
        <v>47.41</v>
      </c>
      <c r="C545">
        <v>0</v>
      </c>
      <c r="D545" s="7">
        <v>6377.0428010000005</v>
      </c>
      <c r="R545" s="10" t="s">
        <v>31</v>
      </c>
      <c r="S545" s="7">
        <v>316.1454</v>
      </c>
    </row>
    <row r="546" spans="1:19" x14ac:dyDescent="0.3">
      <c r="A546">
        <v>54</v>
      </c>
      <c r="B546" s="10">
        <v>30.21</v>
      </c>
      <c r="C546">
        <v>0</v>
      </c>
      <c r="D546" s="7">
        <v>1023.1499900000001</v>
      </c>
      <c r="R546" s="10" t="s">
        <v>31</v>
      </c>
      <c r="S546" s="7">
        <v>732.50482</v>
      </c>
    </row>
    <row r="547" spans="1:19" x14ac:dyDescent="0.3">
      <c r="A547">
        <v>49</v>
      </c>
      <c r="B547" s="10">
        <v>25.84</v>
      </c>
      <c r="C547">
        <v>2</v>
      </c>
      <c r="D547" s="7">
        <v>2380.72406</v>
      </c>
      <c r="R547" s="10" t="s">
        <v>31</v>
      </c>
      <c r="S547" s="7">
        <v>1439.45579</v>
      </c>
    </row>
    <row r="548" spans="1:19" x14ac:dyDescent="0.3">
      <c r="A548">
        <v>28</v>
      </c>
      <c r="B548" s="10">
        <v>35.435000000000002</v>
      </c>
      <c r="C548">
        <v>0</v>
      </c>
      <c r="D548" s="7">
        <v>326.88466499999998</v>
      </c>
      <c r="R548" s="10" t="s">
        <v>31</v>
      </c>
      <c r="S548" s="7">
        <v>928.80267000000003</v>
      </c>
    </row>
    <row r="549" spans="1:19" x14ac:dyDescent="0.3">
      <c r="A549">
        <v>54</v>
      </c>
      <c r="B549" s="10">
        <v>46.7</v>
      </c>
      <c r="C549">
        <v>2</v>
      </c>
      <c r="D549" s="7">
        <v>1153.8421000000001</v>
      </c>
      <c r="R549" s="10" t="s">
        <v>31</v>
      </c>
      <c r="S549" s="7">
        <v>2530.9489000000003</v>
      </c>
    </row>
    <row r="550" spans="1:19" x14ac:dyDescent="0.3">
      <c r="A550">
        <v>25</v>
      </c>
      <c r="B550" s="10">
        <v>28.594999999999999</v>
      </c>
      <c r="C550">
        <v>0</v>
      </c>
      <c r="D550" s="7">
        <v>321.36220500000002</v>
      </c>
      <c r="R550" s="10" t="s">
        <v>31</v>
      </c>
      <c r="S550" s="7">
        <v>1059.450155</v>
      </c>
    </row>
    <row r="551" spans="1:19" x14ac:dyDescent="0.3">
      <c r="A551">
        <v>43</v>
      </c>
      <c r="B551" s="10">
        <v>46.2</v>
      </c>
      <c r="C551">
        <v>0</v>
      </c>
      <c r="D551" s="7">
        <v>4586.3204999999998</v>
      </c>
      <c r="R551" s="10" t="s">
        <v>31</v>
      </c>
      <c r="S551" s="7">
        <v>827.75229999999988</v>
      </c>
    </row>
    <row r="552" spans="1:19" x14ac:dyDescent="0.3">
      <c r="A552">
        <v>63</v>
      </c>
      <c r="B552" s="10">
        <v>30.8</v>
      </c>
      <c r="C552">
        <v>0</v>
      </c>
      <c r="D552" s="7">
        <v>1339.0558999999998</v>
      </c>
      <c r="R552" s="10" t="s">
        <v>31</v>
      </c>
      <c r="S552" s="7">
        <v>1155.42236</v>
      </c>
    </row>
    <row r="553" spans="1:19" x14ac:dyDescent="0.3">
      <c r="A553">
        <v>32</v>
      </c>
      <c r="B553" s="10">
        <v>28.93</v>
      </c>
      <c r="C553">
        <v>0</v>
      </c>
      <c r="D553" s="7">
        <v>397.29246999999998</v>
      </c>
      <c r="R553" s="10" t="s">
        <v>31</v>
      </c>
      <c r="S553" s="7">
        <v>654.81950500000005</v>
      </c>
    </row>
    <row r="554" spans="1:19" x14ac:dyDescent="0.3">
      <c r="A554">
        <v>62</v>
      </c>
      <c r="B554" s="10">
        <v>21.4</v>
      </c>
      <c r="C554">
        <v>0</v>
      </c>
      <c r="D554" s="7">
        <v>1295.7118</v>
      </c>
      <c r="R554" s="10" t="s">
        <v>31</v>
      </c>
      <c r="S554" s="7">
        <v>570.88670000000002</v>
      </c>
    </row>
    <row r="555" spans="1:19" x14ac:dyDescent="0.3">
      <c r="A555">
        <v>52</v>
      </c>
      <c r="B555" s="10">
        <v>31.73</v>
      </c>
      <c r="C555">
        <v>2</v>
      </c>
      <c r="D555" s="7">
        <v>1118.76567</v>
      </c>
      <c r="R555" s="10" t="s">
        <v>31</v>
      </c>
      <c r="S555" s="7">
        <v>704.54989999999998</v>
      </c>
    </row>
    <row r="556" spans="1:19" x14ac:dyDescent="0.3">
      <c r="A556">
        <v>25</v>
      </c>
      <c r="B556" s="10">
        <v>41.325000000000003</v>
      </c>
      <c r="C556">
        <v>0</v>
      </c>
      <c r="D556" s="7">
        <v>1787.8900679999999</v>
      </c>
      <c r="R556" s="10" t="s">
        <v>31</v>
      </c>
      <c r="S556" s="7">
        <v>1209.6651200000001</v>
      </c>
    </row>
    <row r="557" spans="1:19" x14ac:dyDescent="0.3">
      <c r="A557">
        <v>28</v>
      </c>
      <c r="B557" s="10">
        <v>23.8</v>
      </c>
      <c r="C557">
        <v>2</v>
      </c>
      <c r="D557" s="7">
        <v>384.76740000000001</v>
      </c>
      <c r="R557" s="10" t="s">
        <v>31</v>
      </c>
      <c r="S557" s="7">
        <v>456.28420999999997</v>
      </c>
    </row>
    <row r="558" spans="1:19" x14ac:dyDescent="0.3">
      <c r="A558">
        <v>46</v>
      </c>
      <c r="B558" s="10">
        <v>33.44</v>
      </c>
      <c r="C558">
        <v>1</v>
      </c>
      <c r="D558" s="7">
        <v>833.45895999999993</v>
      </c>
      <c r="R558" s="10" t="s">
        <v>31</v>
      </c>
      <c r="S558" s="7">
        <v>210.22647000000001</v>
      </c>
    </row>
    <row r="559" spans="1:19" x14ac:dyDescent="0.3">
      <c r="A559">
        <v>34</v>
      </c>
      <c r="B559" s="10">
        <v>34.21</v>
      </c>
      <c r="C559">
        <v>0</v>
      </c>
      <c r="D559" s="7">
        <v>393.51799</v>
      </c>
      <c r="R559" s="10" t="s">
        <v>31</v>
      </c>
      <c r="S559" s="7">
        <v>445.44026500000001</v>
      </c>
    </row>
    <row r="560" spans="1:19" x14ac:dyDescent="0.3">
      <c r="A560">
        <v>35</v>
      </c>
      <c r="B560" s="10">
        <v>34.104999999999997</v>
      </c>
      <c r="C560">
        <v>3</v>
      </c>
      <c r="D560" s="7">
        <v>3998.3425949999996</v>
      </c>
      <c r="R560" s="10" t="s">
        <v>31</v>
      </c>
      <c r="S560" s="7">
        <v>1079.635025</v>
      </c>
    </row>
    <row r="561" spans="1:19" x14ac:dyDescent="0.3">
      <c r="A561">
        <v>19</v>
      </c>
      <c r="B561" s="10">
        <v>35.53</v>
      </c>
      <c r="C561">
        <v>0</v>
      </c>
      <c r="D561" s="7">
        <v>164.64296999999999</v>
      </c>
      <c r="R561" s="10" t="s">
        <v>31</v>
      </c>
      <c r="S561" s="7">
        <v>1128.6538699999999</v>
      </c>
    </row>
    <row r="562" spans="1:19" x14ac:dyDescent="0.3">
      <c r="A562">
        <v>46</v>
      </c>
      <c r="B562" s="10">
        <v>19.95</v>
      </c>
      <c r="C562">
        <v>2</v>
      </c>
      <c r="D562" s="7">
        <v>919.38384999999994</v>
      </c>
      <c r="R562" s="10" t="s">
        <v>31</v>
      </c>
      <c r="S562" s="7">
        <v>1125.3421000000001</v>
      </c>
    </row>
    <row r="563" spans="1:19" x14ac:dyDescent="0.3">
      <c r="A563">
        <v>54</v>
      </c>
      <c r="B563" s="10">
        <v>32.68</v>
      </c>
      <c r="C563">
        <v>0</v>
      </c>
      <c r="D563" s="7">
        <v>1092.3933199999999</v>
      </c>
      <c r="R563" s="10" t="s">
        <v>31</v>
      </c>
      <c r="S563" s="7">
        <v>2042.060465</v>
      </c>
    </row>
    <row r="564" spans="1:19" x14ac:dyDescent="0.3">
      <c r="A564">
        <v>27</v>
      </c>
      <c r="B564" s="10">
        <v>30.5</v>
      </c>
      <c r="C564">
        <v>0</v>
      </c>
      <c r="D564" s="7">
        <v>249.40219999999999</v>
      </c>
      <c r="R564" s="10" t="s">
        <v>31</v>
      </c>
      <c r="S564" s="7">
        <v>898.81587500000001</v>
      </c>
    </row>
    <row r="565" spans="1:19" x14ac:dyDescent="0.3">
      <c r="A565">
        <v>50</v>
      </c>
      <c r="B565" s="10">
        <v>44.77</v>
      </c>
      <c r="C565">
        <v>1</v>
      </c>
      <c r="D565" s="7">
        <v>905.87302999999997</v>
      </c>
      <c r="R565" s="10" t="s">
        <v>31</v>
      </c>
      <c r="S565" s="7">
        <v>1049.3945799999999</v>
      </c>
    </row>
    <row r="566" spans="1:19" x14ac:dyDescent="0.3">
      <c r="A566">
        <v>18</v>
      </c>
      <c r="B566" s="10">
        <v>32.119999999999997</v>
      </c>
      <c r="C566">
        <v>2</v>
      </c>
      <c r="D566" s="7">
        <v>280.12588</v>
      </c>
      <c r="R566" s="10" t="s">
        <v>31</v>
      </c>
      <c r="S566" s="7">
        <v>2418.0933500000001</v>
      </c>
    </row>
    <row r="567" spans="1:19" x14ac:dyDescent="0.3">
      <c r="A567">
        <v>19</v>
      </c>
      <c r="B567" s="10">
        <v>30.495000000000001</v>
      </c>
      <c r="C567">
        <v>0</v>
      </c>
      <c r="D567" s="7">
        <v>212.84310500000001</v>
      </c>
      <c r="R567" s="10" t="s">
        <v>31</v>
      </c>
      <c r="S567" s="7">
        <v>531.21698500000002</v>
      </c>
    </row>
    <row r="568" spans="1:19" x14ac:dyDescent="0.3">
      <c r="A568">
        <v>38</v>
      </c>
      <c r="B568" s="10">
        <v>40.564999999999998</v>
      </c>
      <c r="C568">
        <v>1</v>
      </c>
      <c r="D568" s="7">
        <v>637.35573499999998</v>
      </c>
      <c r="R568" s="10" t="s">
        <v>31</v>
      </c>
      <c r="S568" s="7">
        <v>922.24025999999992</v>
      </c>
    </row>
    <row r="569" spans="1:19" x14ac:dyDescent="0.3">
      <c r="A569">
        <v>41</v>
      </c>
      <c r="B569" s="10">
        <v>30.59</v>
      </c>
      <c r="C569">
        <v>2</v>
      </c>
      <c r="D569" s="7">
        <v>725.67231000000004</v>
      </c>
      <c r="R569" s="10" t="s">
        <v>31</v>
      </c>
      <c r="S569" s="7">
        <v>1425.46082</v>
      </c>
    </row>
    <row r="570" spans="1:19" x14ac:dyDescent="0.3">
      <c r="A570">
        <v>49</v>
      </c>
      <c r="B570" s="10">
        <v>31.9</v>
      </c>
      <c r="C570">
        <v>5</v>
      </c>
      <c r="D570" s="7">
        <v>1155.2904000000001</v>
      </c>
      <c r="R570" s="10" t="s">
        <v>31</v>
      </c>
      <c r="S570" s="7">
        <v>1021.4636</v>
      </c>
    </row>
    <row r="571" spans="1:19" x14ac:dyDescent="0.3">
      <c r="A571">
        <v>48</v>
      </c>
      <c r="B571" s="10">
        <v>40.564999999999998</v>
      </c>
      <c r="C571">
        <v>2</v>
      </c>
      <c r="D571" s="7">
        <v>4570.2022349999997</v>
      </c>
      <c r="R571" s="10" t="s">
        <v>31</v>
      </c>
      <c r="S571" s="7">
        <v>1108.5586799999999</v>
      </c>
    </row>
    <row r="572" spans="1:19" x14ac:dyDescent="0.3">
      <c r="A572">
        <v>31</v>
      </c>
      <c r="B572" s="10">
        <v>29.1</v>
      </c>
      <c r="C572">
        <v>0</v>
      </c>
      <c r="D572" s="7">
        <v>376.12919999999997</v>
      </c>
      <c r="R572" s="10" t="s">
        <v>31</v>
      </c>
      <c r="S572" s="7">
        <v>762.35180000000003</v>
      </c>
    </row>
    <row r="573" spans="1:19" x14ac:dyDescent="0.3">
      <c r="A573">
        <v>18</v>
      </c>
      <c r="B573" s="10">
        <v>37.29</v>
      </c>
      <c r="C573">
        <v>1</v>
      </c>
      <c r="D573" s="7">
        <v>221.94450999999998</v>
      </c>
      <c r="R573" s="10" t="s">
        <v>31</v>
      </c>
      <c r="S573" s="7">
        <v>1101.51747</v>
      </c>
    </row>
    <row r="574" spans="1:19" x14ac:dyDescent="0.3">
      <c r="A574">
        <v>30</v>
      </c>
      <c r="B574" s="10">
        <v>43.12</v>
      </c>
      <c r="C574">
        <v>2</v>
      </c>
      <c r="D574" s="7">
        <v>475.36368000000004</v>
      </c>
      <c r="R574" s="10" t="s">
        <v>31</v>
      </c>
      <c r="S574" s="7">
        <v>220.08308499999998</v>
      </c>
    </row>
    <row r="575" spans="1:19" x14ac:dyDescent="0.3">
      <c r="A575">
        <v>62</v>
      </c>
      <c r="B575" s="10">
        <v>36.86</v>
      </c>
      <c r="C575">
        <v>1</v>
      </c>
      <c r="D575" s="7">
        <v>3162.000106</v>
      </c>
      <c r="R575" s="10" t="s">
        <v>31</v>
      </c>
      <c r="S575" s="7">
        <v>715.35538999999994</v>
      </c>
    </row>
    <row r="576" spans="1:19" x14ac:dyDescent="0.3">
      <c r="A576">
        <v>57</v>
      </c>
      <c r="B576" s="10">
        <v>34.295000000000002</v>
      </c>
      <c r="C576">
        <v>2</v>
      </c>
      <c r="D576" s="7">
        <v>1322.4057049999999</v>
      </c>
      <c r="R576" s="10" t="s">
        <v>31</v>
      </c>
      <c r="S576" s="7">
        <v>522.79887500000007</v>
      </c>
    </row>
    <row r="577" spans="1:19" x14ac:dyDescent="0.3">
      <c r="A577">
        <v>58</v>
      </c>
      <c r="B577" s="10">
        <v>27.17</v>
      </c>
      <c r="C577">
        <v>0</v>
      </c>
      <c r="D577" s="7">
        <v>1222.2898300000002</v>
      </c>
      <c r="R577" s="10" t="s">
        <v>31</v>
      </c>
      <c r="S577" s="7">
        <v>1717.8682400000002</v>
      </c>
    </row>
    <row r="578" spans="1:19" x14ac:dyDescent="0.3">
      <c r="A578">
        <v>22</v>
      </c>
      <c r="B578" s="10">
        <v>26.84</v>
      </c>
      <c r="C578">
        <v>0</v>
      </c>
      <c r="D578" s="7">
        <v>166.49996000000002</v>
      </c>
      <c r="R578" s="10" t="s">
        <v>31</v>
      </c>
      <c r="S578" s="7">
        <v>2247.8599999999997</v>
      </c>
    </row>
    <row r="579" spans="1:19" x14ac:dyDescent="0.3">
      <c r="A579">
        <v>31</v>
      </c>
      <c r="B579" s="10">
        <v>38.094999999999999</v>
      </c>
      <c r="C579">
        <v>1</v>
      </c>
      <c r="D579" s="7">
        <v>5857.1074480000007</v>
      </c>
      <c r="R579" s="10" t="s">
        <v>31</v>
      </c>
      <c r="S579" s="7">
        <v>645.78433999999993</v>
      </c>
    </row>
    <row r="580" spans="1:19" x14ac:dyDescent="0.3">
      <c r="A580">
        <v>52</v>
      </c>
      <c r="B580" s="10">
        <v>30.2</v>
      </c>
      <c r="C580">
        <v>1</v>
      </c>
      <c r="D580" s="7">
        <v>972.45300000000009</v>
      </c>
      <c r="R580" s="10" t="s">
        <v>31</v>
      </c>
      <c r="S580" s="7">
        <v>215.43609999999998</v>
      </c>
    </row>
    <row r="581" spans="1:19" x14ac:dyDescent="0.3">
      <c r="A581">
        <v>25</v>
      </c>
      <c r="B581" s="10">
        <v>23.465</v>
      </c>
      <c r="C581">
        <v>0</v>
      </c>
      <c r="D581" s="7">
        <v>320.649135</v>
      </c>
      <c r="R581" s="10" t="s">
        <v>31</v>
      </c>
      <c r="S581" s="7">
        <v>649.68860000000006</v>
      </c>
    </row>
    <row r="582" spans="1:19" x14ac:dyDescent="0.3">
      <c r="A582">
        <v>59</v>
      </c>
      <c r="B582" s="10">
        <v>25.46</v>
      </c>
      <c r="C582">
        <v>1</v>
      </c>
      <c r="D582" s="7">
        <v>1291.39924</v>
      </c>
      <c r="R582" s="10" t="s">
        <v>31</v>
      </c>
      <c r="S582" s="7">
        <v>1935.0368900000001</v>
      </c>
    </row>
    <row r="583" spans="1:19" x14ac:dyDescent="0.3">
      <c r="A583">
        <v>19</v>
      </c>
      <c r="B583" s="10">
        <v>30.59</v>
      </c>
      <c r="C583">
        <v>0</v>
      </c>
      <c r="D583" s="7">
        <v>163.95631</v>
      </c>
      <c r="R583" s="10" t="s">
        <v>31</v>
      </c>
      <c r="S583" s="7">
        <v>285.068375</v>
      </c>
    </row>
    <row r="584" spans="1:19" x14ac:dyDescent="0.3">
      <c r="A584">
        <v>39</v>
      </c>
      <c r="B584" s="10">
        <v>45.43</v>
      </c>
      <c r="C584">
        <v>2</v>
      </c>
      <c r="D584" s="7">
        <v>635.62707</v>
      </c>
      <c r="R584" s="10" t="s">
        <v>31</v>
      </c>
      <c r="S584" s="7">
        <v>944.73824000000002</v>
      </c>
    </row>
    <row r="585" spans="1:19" x14ac:dyDescent="0.3">
      <c r="A585">
        <v>32</v>
      </c>
      <c r="B585" s="10">
        <v>23.65</v>
      </c>
      <c r="C585">
        <v>1</v>
      </c>
      <c r="D585" s="7">
        <v>1762.623951</v>
      </c>
      <c r="R585" s="10" t="s">
        <v>31</v>
      </c>
      <c r="S585" s="7">
        <v>1832.8238099999999</v>
      </c>
    </row>
    <row r="586" spans="1:19" x14ac:dyDescent="0.3">
      <c r="A586">
        <v>19</v>
      </c>
      <c r="B586" s="10">
        <v>20.7</v>
      </c>
      <c r="C586">
        <v>0</v>
      </c>
      <c r="D586" s="7">
        <v>124.2816</v>
      </c>
      <c r="R586" s="10" t="s">
        <v>31</v>
      </c>
      <c r="S586" s="7">
        <v>2177.1342300000001</v>
      </c>
    </row>
    <row r="587" spans="1:19" x14ac:dyDescent="0.3">
      <c r="A587">
        <v>33</v>
      </c>
      <c r="B587" s="10">
        <v>28.27</v>
      </c>
      <c r="C587">
        <v>1</v>
      </c>
      <c r="D587" s="7">
        <v>477.96022999999997</v>
      </c>
      <c r="R587" s="10" t="s">
        <v>31</v>
      </c>
      <c r="S587" s="7">
        <v>1312.667745</v>
      </c>
    </row>
    <row r="588" spans="1:19" x14ac:dyDescent="0.3">
      <c r="A588">
        <v>21</v>
      </c>
      <c r="B588" s="10">
        <v>20.234999999999999</v>
      </c>
      <c r="C588">
        <v>3</v>
      </c>
      <c r="D588" s="7">
        <v>386.12096499999996</v>
      </c>
      <c r="R588" s="10" t="s">
        <v>31</v>
      </c>
      <c r="S588" s="7">
        <v>1883.8703659999999</v>
      </c>
    </row>
    <row r="589" spans="1:19" x14ac:dyDescent="0.3">
      <c r="A589">
        <v>34</v>
      </c>
      <c r="B589" s="10">
        <v>30.21</v>
      </c>
      <c r="C589">
        <v>1</v>
      </c>
      <c r="D589" s="7">
        <v>4394.3876099999998</v>
      </c>
      <c r="R589" s="10" t="s">
        <v>31</v>
      </c>
      <c r="S589" s="7">
        <v>639.36034499999994</v>
      </c>
    </row>
    <row r="590" spans="1:19" x14ac:dyDescent="0.3">
      <c r="A590">
        <v>61</v>
      </c>
      <c r="B590" s="10">
        <v>35.909999999999997</v>
      </c>
      <c r="C590">
        <v>0</v>
      </c>
      <c r="D590" s="7">
        <v>1363.5637899999999</v>
      </c>
      <c r="R590" s="10" t="s">
        <v>31</v>
      </c>
      <c r="S590" s="7">
        <v>493.47050000000002</v>
      </c>
    </row>
    <row r="591" spans="1:19" x14ac:dyDescent="0.3">
      <c r="A591">
        <v>38</v>
      </c>
      <c r="B591" s="10">
        <v>30.69</v>
      </c>
      <c r="C591">
        <v>1</v>
      </c>
      <c r="D591" s="7">
        <v>597.68311000000006</v>
      </c>
      <c r="R591" s="10" t="s">
        <v>31</v>
      </c>
      <c r="S591" s="7">
        <v>1822.34512</v>
      </c>
    </row>
    <row r="592" spans="1:19" x14ac:dyDescent="0.3">
      <c r="A592">
        <v>58</v>
      </c>
      <c r="B592" s="10">
        <v>29</v>
      </c>
      <c r="C592">
        <v>0</v>
      </c>
      <c r="D592" s="7">
        <v>1184.2441999999999</v>
      </c>
      <c r="R592" s="10" t="s">
        <v>31</v>
      </c>
      <c r="S592" s="7">
        <v>2029.6863450000001</v>
      </c>
    </row>
    <row r="593" spans="1:19" x14ac:dyDescent="0.3">
      <c r="A593">
        <v>47</v>
      </c>
      <c r="B593" s="10">
        <v>19.57</v>
      </c>
      <c r="C593">
        <v>1</v>
      </c>
      <c r="D593" s="7">
        <v>842.80692999999997</v>
      </c>
      <c r="R593" s="10" t="s">
        <v>31</v>
      </c>
      <c r="S593" s="7">
        <v>541.56611999999996</v>
      </c>
    </row>
    <row r="594" spans="1:19" x14ac:dyDescent="0.3">
      <c r="A594">
        <v>20</v>
      </c>
      <c r="B594" s="10">
        <v>31.13</v>
      </c>
      <c r="C594">
        <v>2</v>
      </c>
      <c r="D594" s="7">
        <v>256.64706999999999</v>
      </c>
      <c r="R594" s="10" t="s">
        <v>31</v>
      </c>
      <c r="S594" s="7">
        <v>844.2666999999999</v>
      </c>
    </row>
    <row r="595" spans="1:19" x14ac:dyDescent="0.3">
      <c r="A595">
        <v>21</v>
      </c>
      <c r="B595" s="10">
        <v>21.85</v>
      </c>
      <c r="C595">
        <v>1</v>
      </c>
      <c r="D595" s="7">
        <v>1535.9104499999999</v>
      </c>
      <c r="R595" s="10" t="s">
        <v>31</v>
      </c>
      <c r="S595" s="7">
        <v>851.57587000000001</v>
      </c>
    </row>
    <row r="596" spans="1:19" x14ac:dyDescent="0.3">
      <c r="A596">
        <v>41</v>
      </c>
      <c r="B596" s="10">
        <v>40.26</v>
      </c>
      <c r="C596">
        <v>0</v>
      </c>
      <c r="D596" s="7">
        <v>570.91643999999997</v>
      </c>
      <c r="R596" s="10" t="s">
        <v>31</v>
      </c>
      <c r="S596" s="7">
        <v>1222.4350850000001</v>
      </c>
    </row>
    <row r="597" spans="1:19" x14ac:dyDescent="0.3">
      <c r="A597">
        <v>46</v>
      </c>
      <c r="B597" s="10">
        <v>33.725000000000001</v>
      </c>
      <c r="C597">
        <v>1</v>
      </c>
      <c r="D597" s="7">
        <v>882.39857499999994</v>
      </c>
      <c r="R597" s="10" t="s">
        <v>31</v>
      </c>
      <c r="S597" s="7">
        <v>910.17980000000011</v>
      </c>
    </row>
    <row r="598" spans="1:19" x14ac:dyDescent="0.3">
      <c r="A598">
        <v>42</v>
      </c>
      <c r="B598" s="10">
        <v>29.48</v>
      </c>
      <c r="C598">
        <v>2</v>
      </c>
      <c r="D598" s="7">
        <v>764.03091999999992</v>
      </c>
      <c r="R598" s="10" t="s">
        <v>31</v>
      </c>
      <c r="S598" s="7">
        <v>605.91729999999995</v>
      </c>
    </row>
    <row r="599" spans="1:19" x14ac:dyDescent="0.3">
      <c r="A599">
        <v>34</v>
      </c>
      <c r="B599" s="10">
        <v>33.25</v>
      </c>
      <c r="C599">
        <v>1</v>
      </c>
      <c r="D599" s="7">
        <v>559.48455000000001</v>
      </c>
      <c r="R599" s="10" t="s">
        <v>31</v>
      </c>
      <c r="S599" s="7">
        <v>1864.8421699999999</v>
      </c>
    </row>
    <row r="600" spans="1:19" x14ac:dyDescent="0.3">
      <c r="A600">
        <v>43</v>
      </c>
      <c r="B600" s="10">
        <v>32.6</v>
      </c>
      <c r="C600">
        <v>2</v>
      </c>
      <c r="D600" s="7">
        <v>744.15010000000007</v>
      </c>
      <c r="R600" s="10" t="s">
        <v>31</v>
      </c>
      <c r="S600" s="7">
        <v>1623.2846999999999</v>
      </c>
    </row>
    <row r="601" spans="1:19" x14ac:dyDescent="0.3">
      <c r="A601">
        <v>52</v>
      </c>
      <c r="B601" s="10">
        <v>37.524999999999999</v>
      </c>
      <c r="C601">
        <v>2</v>
      </c>
      <c r="D601" s="7">
        <v>3347.197189</v>
      </c>
      <c r="R601" s="10" t="s">
        <v>31</v>
      </c>
      <c r="S601" s="7">
        <v>1582.882173</v>
      </c>
    </row>
    <row r="602" spans="1:19" x14ac:dyDescent="0.3">
      <c r="A602">
        <v>18</v>
      </c>
      <c r="B602" s="10">
        <v>39.159999999999997</v>
      </c>
      <c r="C602">
        <v>0</v>
      </c>
      <c r="D602" s="7">
        <v>163.30444</v>
      </c>
      <c r="R602" s="10" t="s">
        <v>31</v>
      </c>
      <c r="S602" s="7">
        <v>441.51588000000004</v>
      </c>
    </row>
    <row r="603" spans="1:19" x14ac:dyDescent="0.3">
      <c r="A603">
        <v>51</v>
      </c>
      <c r="B603" s="10">
        <v>31.635000000000002</v>
      </c>
      <c r="C603">
        <v>0</v>
      </c>
      <c r="D603" s="7">
        <v>917.41356500000006</v>
      </c>
      <c r="R603" s="10" t="s">
        <v>31</v>
      </c>
      <c r="S603" s="7">
        <v>1130.5934549999999</v>
      </c>
    </row>
    <row r="604" spans="1:19" x14ac:dyDescent="0.3">
      <c r="A604">
        <v>56</v>
      </c>
      <c r="B604" s="10">
        <v>25.3</v>
      </c>
      <c r="C604">
        <v>0</v>
      </c>
      <c r="D604" s="7">
        <v>1107.0535</v>
      </c>
      <c r="R604" s="10" t="s">
        <v>31</v>
      </c>
      <c r="S604" s="7">
        <v>677.01925000000006</v>
      </c>
    </row>
    <row r="605" spans="1:19" x14ac:dyDescent="0.3">
      <c r="A605">
        <v>64</v>
      </c>
      <c r="B605" s="10">
        <v>39.049999999999997</v>
      </c>
      <c r="C605">
        <v>3</v>
      </c>
      <c r="D605" s="7">
        <v>1608.5127500000001</v>
      </c>
      <c r="R605" s="10" t="s">
        <v>31</v>
      </c>
      <c r="S605" s="7">
        <v>733.77479999999991</v>
      </c>
    </row>
    <row r="606" spans="1:19" x14ac:dyDescent="0.3">
      <c r="A606">
        <v>19</v>
      </c>
      <c r="B606" s="10">
        <v>28.31</v>
      </c>
      <c r="C606">
        <v>0</v>
      </c>
      <c r="D606" s="7">
        <v>1746.8983899999998</v>
      </c>
      <c r="R606" s="10" t="s">
        <v>31</v>
      </c>
      <c r="S606" s="7">
        <v>861.53</v>
      </c>
    </row>
    <row r="607" spans="1:19" x14ac:dyDescent="0.3">
      <c r="A607">
        <v>51</v>
      </c>
      <c r="B607" s="10">
        <v>34.1</v>
      </c>
      <c r="C607">
        <v>0</v>
      </c>
      <c r="D607" s="7">
        <v>928.35619999999994</v>
      </c>
      <c r="R607" s="10" t="s">
        <v>31</v>
      </c>
      <c r="S607" s="7">
        <v>1447.8330149999999</v>
      </c>
    </row>
    <row r="608" spans="1:19" x14ac:dyDescent="0.3">
      <c r="A608">
        <v>27</v>
      </c>
      <c r="B608" s="10">
        <v>25.175000000000001</v>
      </c>
      <c r="C608">
        <v>0</v>
      </c>
      <c r="D608" s="7">
        <v>355.86202500000002</v>
      </c>
      <c r="R608" s="10" t="s">
        <v>31</v>
      </c>
      <c r="S608" s="7">
        <v>474.70528999999999</v>
      </c>
    </row>
    <row r="609" spans="1:19" x14ac:dyDescent="0.3">
      <c r="A609">
        <v>59</v>
      </c>
      <c r="B609" s="10">
        <v>23.655000000000001</v>
      </c>
      <c r="C609">
        <v>0</v>
      </c>
      <c r="D609" s="7">
        <v>2567.877845</v>
      </c>
      <c r="R609" s="10" t="s">
        <v>31</v>
      </c>
      <c r="S609" s="7">
        <v>1704.3341400000002</v>
      </c>
    </row>
    <row r="610" spans="1:19" x14ac:dyDescent="0.3">
      <c r="A610">
        <v>28</v>
      </c>
      <c r="B610" s="10">
        <v>26.98</v>
      </c>
      <c r="C610">
        <v>2</v>
      </c>
      <c r="D610" s="7">
        <v>443.50941999999998</v>
      </c>
      <c r="R610" s="10" t="s">
        <v>31</v>
      </c>
      <c r="S610" s="7">
        <v>435.70436499999994</v>
      </c>
    </row>
    <row r="611" spans="1:19" x14ac:dyDescent="0.3">
      <c r="A611">
        <v>30</v>
      </c>
      <c r="B611" s="10">
        <v>37.799999999999997</v>
      </c>
      <c r="C611">
        <v>2</v>
      </c>
      <c r="D611" s="7">
        <v>3924.1442000000002</v>
      </c>
      <c r="R611" s="10" t="s">
        <v>31</v>
      </c>
      <c r="S611" s="7">
        <v>2246.2043750000003</v>
      </c>
    </row>
    <row r="612" spans="1:19" x14ac:dyDescent="0.3">
      <c r="A612">
        <v>47</v>
      </c>
      <c r="B612" s="10">
        <v>29.37</v>
      </c>
      <c r="C612">
        <v>1</v>
      </c>
      <c r="D612" s="7">
        <v>854.76913000000002</v>
      </c>
      <c r="R612" s="10" t="s">
        <v>31</v>
      </c>
      <c r="S612" s="7">
        <v>418.91130999999996</v>
      </c>
    </row>
    <row r="613" spans="1:19" x14ac:dyDescent="0.3">
      <c r="A613">
        <v>38</v>
      </c>
      <c r="B613" s="10">
        <v>34.799999999999997</v>
      </c>
      <c r="C613">
        <v>2</v>
      </c>
      <c r="D613" s="7">
        <v>657.15440000000001</v>
      </c>
      <c r="R613" s="10" t="s">
        <v>31</v>
      </c>
      <c r="S613" s="7">
        <v>2453.5698550000002</v>
      </c>
    </row>
    <row r="614" spans="1:19" x14ac:dyDescent="0.3">
      <c r="A614">
        <v>18</v>
      </c>
      <c r="B614" s="10">
        <v>33.155000000000001</v>
      </c>
      <c r="C614">
        <v>0</v>
      </c>
      <c r="D614" s="7">
        <v>220.769745</v>
      </c>
      <c r="R614" s="10" t="s">
        <v>31</v>
      </c>
      <c r="S614" s="7">
        <v>547.24489999999992</v>
      </c>
    </row>
    <row r="615" spans="1:19" x14ac:dyDescent="0.3">
      <c r="A615">
        <v>34</v>
      </c>
      <c r="B615" s="10">
        <v>19</v>
      </c>
      <c r="C615">
        <v>3</v>
      </c>
      <c r="D615" s="7">
        <v>675.30379999999991</v>
      </c>
      <c r="R615" s="10" t="s">
        <v>31</v>
      </c>
      <c r="S615" s="7">
        <v>930.18935500000009</v>
      </c>
    </row>
    <row r="616" spans="1:19" x14ac:dyDescent="0.3">
      <c r="A616">
        <v>20</v>
      </c>
      <c r="B616" s="10">
        <v>33</v>
      </c>
      <c r="C616">
        <v>0</v>
      </c>
      <c r="D616" s="7">
        <v>188.00700000000001</v>
      </c>
      <c r="R616" s="10" t="s">
        <v>31</v>
      </c>
      <c r="S616" s="7">
        <v>1193.112525</v>
      </c>
    </row>
    <row r="617" spans="1:19" x14ac:dyDescent="0.3">
      <c r="A617">
        <v>47</v>
      </c>
      <c r="B617" s="10">
        <v>36.630000000000003</v>
      </c>
      <c r="C617">
        <v>1</v>
      </c>
      <c r="D617" s="7">
        <v>4296.9852700000001</v>
      </c>
      <c r="R617" s="10" t="s">
        <v>31</v>
      </c>
      <c r="S617" s="7">
        <v>170.89257500000002</v>
      </c>
    </row>
    <row r="618" spans="1:19" x14ac:dyDescent="0.3">
      <c r="A618">
        <v>56</v>
      </c>
      <c r="B618" s="10">
        <v>28.594999999999999</v>
      </c>
      <c r="C618">
        <v>0</v>
      </c>
      <c r="D618" s="7">
        <v>1165.8115050000001</v>
      </c>
      <c r="R618" s="10" t="s">
        <v>31</v>
      </c>
      <c r="S618" s="7">
        <v>434.04408999999998</v>
      </c>
    </row>
    <row r="619" spans="1:19" x14ac:dyDescent="0.3">
      <c r="A619">
        <v>49</v>
      </c>
      <c r="B619" s="10">
        <v>25.6</v>
      </c>
      <c r="C619">
        <v>2</v>
      </c>
      <c r="D619" s="7">
        <v>2330.6547</v>
      </c>
      <c r="R619" s="10" t="s">
        <v>31</v>
      </c>
      <c r="S619" s="7">
        <v>526.14694499999996</v>
      </c>
    </row>
    <row r="620" spans="1:19" x14ac:dyDescent="0.3">
      <c r="A620">
        <v>19</v>
      </c>
      <c r="B620" s="10">
        <v>33.11</v>
      </c>
      <c r="C620">
        <v>0</v>
      </c>
      <c r="D620" s="7">
        <v>3443.9855900000002</v>
      </c>
      <c r="R620" s="10" t="s">
        <v>31</v>
      </c>
      <c r="S620" s="7">
        <v>271.082855</v>
      </c>
    </row>
    <row r="621" spans="1:19" x14ac:dyDescent="0.3">
      <c r="A621">
        <v>55</v>
      </c>
      <c r="B621" s="10">
        <v>37.1</v>
      </c>
      <c r="C621">
        <v>0</v>
      </c>
      <c r="D621" s="7">
        <v>1071.3643999999999</v>
      </c>
      <c r="R621" s="10" t="s">
        <v>31</v>
      </c>
      <c r="S621" s="7">
        <v>3782.9724199999996</v>
      </c>
    </row>
    <row r="622" spans="1:19" x14ac:dyDescent="0.3">
      <c r="A622">
        <v>30</v>
      </c>
      <c r="B622" s="10">
        <v>31.4</v>
      </c>
      <c r="C622">
        <v>1</v>
      </c>
      <c r="D622" s="7">
        <v>365.93459999999999</v>
      </c>
      <c r="R622" s="10" t="s">
        <v>31</v>
      </c>
      <c r="S622" s="7">
        <v>246.46188000000001</v>
      </c>
    </row>
    <row r="623" spans="1:19" x14ac:dyDescent="0.3">
      <c r="A623">
        <v>37</v>
      </c>
      <c r="B623" s="10">
        <v>34.1</v>
      </c>
      <c r="C623">
        <v>4</v>
      </c>
      <c r="D623" s="7">
        <v>4018.2246</v>
      </c>
      <c r="R623" s="10" t="s">
        <v>31</v>
      </c>
      <c r="S623" s="7">
        <v>2147.2478799999999</v>
      </c>
    </row>
    <row r="624" spans="1:19" x14ac:dyDescent="0.3">
      <c r="A624">
        <v>49</v>
      </c>
      <c r="B624" s="10">
        <v>21.3</v>
      </c>
      <c r="C624">
        <v>1</v>
      </c>
      <c r="D624" s="7">
        <v>918.21699999999998</v>
      </c>
      <c r="R624" s="10" t="s">
        <v>31</v>
      </c>
      <c r="S624" s="7">
        <v>694.09098500000005</v>
      </c>
    </row>
    <row r="625" spans="1:19" x14ac:dyDescent="0.3">
      <c r="A625">
        <v>18</v>
      </c>
      <c r="B625" s="10">
        <v>33.534999999999997</v>
      </c>
      <c r="C625">
        <v>0</v>
      </c>
      <c r="D625" s="7">
        <v>3461.7840649999998</v>
      </c>
      <c r="R625" s="10" t="s">
        <v>31</v>
      </c>
      <c r="S625" s="7">
        <v>457.14130499999999</v>
      </c>
    </row>
    <row r="626" spans="1:19" x14ac:dyDescent="0.3">
      <c r="A626">
        <v>59</v>
      </c>
      <c r="B626" s="10">
        <v>28.785</v>
      </c>
      <c r="C626">
        <v>0</v>
      </c>
      <c r="D626" s="7">
        <v>1212.961415</v>
      </c>
      <c r="R626" s="10" t="s">
        <v>31</v>
      </c>
      <c r="S626" s="7">
        <v>1127.2331389999999</v>
      </c>
    </row>
    <row r="627" spans="1:19" x14ac:dyDescent="0.3">
      <c r="A627">
        <v>29</v>
      </c>
      <c r="B627" s="10">
        <v>26.03</v>
      </c>
      <c r="C627">
        <v>0</v>
      </c>
      <c r="D627" s="7">
        <v>373.64647000000002</v>
      </c>
      <c r="R627" s="10" t="s">
        <v>31</v>
      </c>
      <c r="S627" s="7">
        <v>720.17008499999997</v>
      </c>
    </row>
    <row r="628" spans="1:19" x14ac:dyDescent="0.3">
      <c r="A628">
        <v>36</v>
      </c>
      <c r="B628" s="10">
        <v>28.88</v>
      </c>
      <c r="C628">
        <v>3</v>
      </c>
      <c r="D628" s="7">
        <v>674.85911999999996</v>
      </c>
      <c r="R628" s="10" t="s">
        <v>31</v>
      </c>
      <c r="S628" s="7">
        <v>2810.1333050000003</v>
      </c>
    </row>
    <row r="629" spans="1:19" x14ac:dyDescent="0.3">
      <c r="A629">
        <v>33</v>
      </c>
      <c r="B629" s="10">
        <v>42.46</v>
      </c>
      <c r="C629">
        <v>1</v>
      </c>
      <c r="D629" s="7">
        <v>1132.6714870000001</v>
      </c>
      <c r="R629" s="10" t="s">
        <v>31</v>
      </c>
      <c r="S629" s="7">
        <v>423.98926499999999</v>
      </c>
    </row>
    <row r="630" spans="1:19" x14ac:dyDescent="0.3">
      <c r="A630">
        <v>58</v>
      </c>
      <c r="B630" s="10">
        <v>38</v>
      </c>
      <c r="C630">
        <v>0</v>
      </c>
      <c r="D630" s="7">
        <v>1136.5952</v>
      </c>
      <c r="R630" s="10" t="s">
        <v>31</v>
      </c>
      <c r="S630" s="7">
        <v>1262.9165600000001</v>
      </c>
    </row>
    <row r="631" spans="1:19" x14ac:dyDescent="0.3">
      <c r="A631">
        <v>44</v>
      </c>
      <c r="B631" s="10">
        <v>38.950000000000003</v>
      </c>
      <c r="C631">
        <v>0</v>
      </c>
      <c r="D631" s="7">
        <v>4298.3458499999997</v>
      </c>
      <c r="R631" s="10" t="s">
        <v>31</v>
      </c>
      <c r="S631" s="7">
        <v>200.7945</v>
      </c>
    </row>
    <row r="632" spans="1:19" x14ac:dyDescent="0.3">
      <c r="A632">
        <v>53</v>
      </c>
      <c r="B632" s="10">
        <v>36.1</v>
      </c>
      <c r="C632">
        <v>1</v>
      </c>
      <c r="D632" s="7">
        <v>1008.5845999999999</v>
      </c>
      <c r="R632" s="10" t="s">
        <v>31</v>
      </c>
      <c r="S632" s="7">
        <v>2914.1360300000001</v>
      </c>
    </row>
    <row r="633" spans="1:19" x14ac:dyDescent="0.3">
      <c r="A633">
        <v>24</v>
      </c>
      <c r="B633" s="10">
        <v>29.3</v>
      </c>
      <c r="C633">
        <v>0</v>
      </c>
      <c r="D633" s="7">
        <v>197.78149999999999</v>
      </c>
      <c r="R633" s="10" t="s">
        <v>32</v>
      </c>
      <c r="S633" s="7">
        <v>172.55522999999999</v>
      </c>
    </row>
    <row r="634" spans="1:19" x14ac:dyDescent="0.3">
      <c r="A634">
        <v>29</v>
      </c>
      <c r="B634" s="10">
        <v>35.53</v>
      </c>
      <c r="C634">
        <v>0</v>
      </c>
      <c r="D634" s="7">
        <v>336.66696999999999</v>
      </c>
      <c r="R634" s="10" t="s">
        <v>32</v>
      </c>
      <c r="S634" s="7">
        <v>444.94620000000003</v>
      </c>
    </row>
    <row r="635" spans="1:19" x14ac:dyDescent="0.3">
      <c r="A635">
        <v>40</v>
      </c>
      <c r="B635" s="10">
        <v>22.704999999999998</v>
      </c>
      <c r="C635">
        <v>2</v>
      </c>
      <c r="D635" s="7">
        <v>717.33599500000003</v>
      </c>
      <c r="R635" s="10" t="s">
        <v>32</v>
      </c>
      <c r="S635" s="7">
        <v>824.05895999999996</v>
      </c>
    </row>
    <row r="636" spans="1:19" x14ac:dyDescent="0.3">
      <c r="A636">
        <v>51</v>
      </c>
      <c r="B636" s="10">
        <v>39.700000000000003</v>
      </c>
      <c r="C636">
        <v>1</v>
      </c>
      <c r="D636" s="7">
        <v>939.13459999999998</v>
      </c>
      <c r="R636" s="10" t="s">
        <v>32</v>
      </c>
      <c r="S636" s="7">
        <v>182.68430000000001</v>
      </c>
    </row>
    <row r="637" spans="1:19" x14ac:dyDescent="0.3">
      <c r="A637">
        <v>64</v>
      </c>
      <c r="B637" s="10">
        <v>38.19</v>
      </c>
      <c r="C637">
        <v>0</v>
      </c>
      <c r="D637" s="7">
        <v>1441.09321</v>
      </c>
      <c r="R637" s="10" t="s">
        <v>32</v>
      </c>
      <c r="S637" s="7">
        <v>1079.73362</v>
      </c>
    </row>
    <row r="638" spans="1:19" x14ac:dyDescent="0.3">
      <c r="A638">
        <v>19</v>
      </c>
      <c r="B638" s="10">
        <v>24.51</v>
      </c>
      <c r="C638">
        <v>1</v>
      </c>
      <c r="D638" s="7">
        <v>270.91118999999998</v>
      </c>
      <c r="R638" s="10" t="s">
        <v>32</v>
      </c>
      <c r="S638" s="7">
        <v>414.97359999999998</v>
      </c>
    </row>
    <row r="639" spans="1:19" x14ac:dyDescent="0.3">
      <c r="A639">
        <v>35</v>
      </c>
      <c r="B639" s="10">
        <v>38.094999999999999</v>
      </c>
      <c r="C639">
        <v>2</v>
      </c>
      <c r="D639" s="7">
        <v>2491.5046259999999</v>
      </c>
      <c r="R639" s="10" t="s">
        <v>32</v>
      </c>
      <c r="S639" s="7">
        <v>113.7011</v>
      </c>
    </row>
    <row r="640" spans="1:19" x14ac:dyDescent="0.3">
      <c r="A640">
        <v>39</v>
      </c>
      <c r="B640" s="10">
        <v>26.41</v>
      </c>
      <c r="C640">
        <v>0</v>
      </c>
      <c r="D640" s="7">
        <v>2014.93229</v>
      </c>
      <c r="R640" s="10" t="s">
        <v>32</v>
      </c>
      <c r="S640" s="7">
        <v>3770.18768</v>
      </c>
    </row>
    <row r="641" spans="1:19" x14ac:dyDescent="0.3">
      <c r="A641">
        <v>56</v>
      </c>
      <c r="B641" s="10">
        <v>33.659999999999997</v>
      </c>
      <c r="C641">
        <v>4</v>
      </c>
      <c r="D641" s="7">
        <v>1294.91554</v>
      </c>
      <c r="R641" s="10" t="s">
        <v>32</v>
      </c>
      <c r="S641" s="7">
        <v>1226.8632250000001</v>
      </c>
    </row>
    <row r="642" spans="1:19" x14ac:dyDescent="0.3">
      <c r="A642">
        <v>33</v>
      </c>
      <c r="B642" s="10">
        <v>42.4</v>
      </c>
      <c r="C642">
        <v>5</v>
      </c>
      <c r="D642" s="7">
        <v>666.62430000000006</v>
      </c>
      <c r="R642" s="10" t="s">
        <v>32</v>
      </c>
      <c r="S642" s="7">
        <v>1561.219335</v>
      </c>
    </row>
    <row r="643" spans="1:19" x14ac:dyDescent="0.3">
      <c r="A643">
        <v>42</v>
      </c>
      <c r="B643" s="10">
        <v>28.31</v>
      </c>
      <c r="C643">
        <v>3</v>
      </c>
      <c r="D643" s="7">
        <v>3278.7458590000001</v>
      </c>
      <c r="R643" s="10" t="s">
        <v>32</v>
      </c>
      <c r="S643" s="7">
        <v>631.3759</v>
      </c>
    </row>
    <row r="644" spans="1:19" x14ac:dyDescent="0.3">
      <c r="A644">
        <v>61</v>
      </c>
      <c r="B644" s="10">
        <v>33.914999999999999</v>
      </c>
      <c r="C644">
        <v>0</v>
      </c>
      <c r="D644" s="7">
        <v>1314.386485</v>
      </c>
      <c r="R644" s="10" t="s">
        <v>32</v>
      </c>
      <c r="S644" s="7">
        <v>355.69223</v>
      </c>
    </row>
    <row r="645" spans="1:19" x14ac:dyDescent="0.3">
      <c r="A645">
        <v>23</v>
      </c>
      <c r="B645" s="10">
        <v>34.96</v>
      </c>
      <c r="C645">
        <v>3</v>
      </c>
      <c r="D645" s="7">
        <v>446.66214000000002</v>
      </c>
      <c r="R645" s="10" t="s">
        <v>32</v>
      </c>
      <c r="S645" s="7">
        <v>357.98286999999999</v>
      </c>
    </row>
    <row r="646" spans="1:19" x14ac:dyDescent="0.3">
      <c r="A646">
        <v>43</v>
      </c>
      <c r="B646" s="10">
        <v>35.31</v>
      </c>
      <c r="C646">
        <v>2</v>
      </c>
      <c r="D646" s="7">
        <v>1880.6145469999999</v>
      </c>
      <c r="R646" s="10" t="s">
        <v>32</v>
      </c>
      <c r="S646" s="7">
        <v>3774.2575700000002</v>
      </c>
    </row>
    <row r="647" spans="1:19" x14ac:dyDescent="0.3">
      <c r="A647">
        <v>48</v>
      </c>
      <c r="B647" s="10">
        <v>30.78</v>
      </c>
      <c r="C647">
        <v>3</v>
      </c>
      <c r="D647" s="7">
        <v>1014.1136200000001</v>
      </c>
      <c r="R647" s="10" t="s">
        <v>32</v>
      </c>
      <c r="S647" s="7">
        <v>1360.7368750000001</v>
      </c>
    </row>
    <row r="648" spans="1:19" x14ac:dyDescent="0.3">
      <c r="A648">
        <v>39</v>
      </c>
      <c r="B648" s="10">
        <v>26.22</v>
      </c>
      <c r="C648">
        <v>1</v>
      </c>
      <c r="D648" s="7">
        <v>612.35688000000005</v>
      </c>
      <c r="R648" s="10" t="s">
        <v>32</v>
      </c>
      <c r="S648" s="7">
        <v>3430.3167200000003</v>
      </c>
    </row>
    <row r="649" spans="1:19" x14ac:dyDescent="0.3">
      <c r="A649">
        <v>40</v>
      </c>
      <c r="B649" s="10">
        <v>23.37</v>
      </c>
      <c r="C649">
        <v>3</v>
      </c>
      <c r="D649" s="7">
        <v>825.22842999999989</v>
      </c>
      <c r="R649" s="10" t="s">
        <v>32</v>
      </c>
      <c r="S649" s="7">
        <v>450.46624000000003</v>
      </c>
    </row>
    <row r="650" spans="1:19" x14ac:dyDescent="0.3">
      <c r="A650">
        <v>18</v>
      </c>
      <c r="B650" s="10">
        <v>28.5</v>
      </c>
      <c r="C650">
        <v>0</v>
      </c>
      <c r="D650" s="7">
        <v>171.2227</v>
      </c>
      <c r="R650" s="10" t="s">
        <v>32</v>
      </c>
      <c r="S650" s="7">
        <v>1194.6625899999999</v>
      </c>
    </row>
    <row r="651" spans="1:19" x14ac:dyDescent="0.3">
      <c r="A651">
        <v>58</v>
      </c>
      <c r="B651" s="10">
        <v>32.965000000000003</v>
      </c>
      <c r="C651">
        <v>0</v>
      </c>
      <c r="D651" s="7">
        <v>1243.095335</v>
      </c>
      <c r="R651" s="10" t="s">
        <v>32</v>
      </c>
      <c r="S651" s="7">
        <v>1135.6660900000002</v>
      </c>
    </row>
    <row r="652" spans="1:19" x14ac:dyDescent="0.3">
      <c r="A652">
        <v>49</v>
      </c>
      <c r="B652" s="10">
        <v>42.68</v>
      </c>
      <c r="C652">
        <v>2</v>
      </c>
      <c r="D652" s="7">
        <v>980.08881999999994</v>
      </c>
      <c r="R652" s="10" t="s">
        <v>32</v>
      </c>
      <c r="S652" s="7">
        <v>657.10243500000001</v>
      </c>
    </row>
    <row r="653" spans="1:19" x14ac:dyDescent="0.3">
      <c r="A653">
        <v>53</v>
      </c>
      <c r="B653" s="10">
        <v>39.6</v>
      </c>
      <c r="C653">
        <v>1</v>
      </c>
      <c r="D653" s="7">
        <v>1057.9711</v>
      </c>
      <c r="R653" s="10" t="s">
        <v>32</v>
      </c>
      <c r="S653" s="7">
        <v>3983.6518999999998</v>
      </c>
    </row>
    <row r="654" spans="1:19" x14ac:dyDescent="0.3">
      <c r="A654">
        <v>48</v>
      </c>
      <c r="B654" s="10">
        <v>31.13</v>
      </c>
      <c r="C654">
        <v>0</v>
      </c>
      <c r="D654" s="7">
        <v>828.06227000000001</v>
      </c>
      <c r="R654" s="10" t="s">
        <v>32</v>
      </c>
      <c r="S654" s="7">
        <v>4357.8939399999999</v>
      </c>
    </row>
    <row r="655" spans="1:19" x14ac:dyDescent="0.3">
      <c r="A655">
        <v>45</v>
      </c>
      <c r="B655" s="10">
        <v>36.299999999999997</v>
      </c>
      <c r="C655">
        <v>2</v>
      </c>
      <c r="D655" s="7">
        <v>852.75319999999988</v>
      </c>
      <c r="R655" s="10" t="s">
        <v>32</v>
      </c>
      <c r="S655" s="7">
        <v>572.90053</v>
      </c>
    </row>
    <row r="656" spans="1:19" x14ac:dyDescent="0.3">
      <c r="A656">
        <v>59</v>
      </c>
      <c r="B656" s="10">
        <v>35.200000000000003</v>
      </c>
      <c r="C656">
        <v>0</v>
      </c>
      <c r="D656" s="7">
        <v>1224.4531000000002</v>
      </c>
      <c r="R656" s="10" t="s">
        <v>32</v>
      </c>
      <c r="S656" s="7">
        <v>4729.1054999999997</v>
      </c>
    </row>
    <row r="657" spans="1:19" x14ac:dyDescent="0.3">
      <c r="A657">
        <v>52</v>
      </c>
      <c r="B657" s="10">
        <v>25.3</v>
      </c>
      <c r="C657">
        <v>2</v>
      </c>
      <c r="D657" s="7">
        <v>2466.7419</v>
      </c>
      <c r="R657" s="10" t="s">
        <v>32</v>
      </c>
      <c r="S657" s="7">
        <v>1210.5319999999999</v>
      </c>
    </row>
    <row r="658" spans="1:19" x14ac:dyDescent="0.3">
      <c r="A658">
        <v>26</v>
      </c>
      <c r="B658" s="10">
        <v>42.4</v>
      </c>
      <c r="C658">
        <v>1</v>
      </c>
      <c r="D658" s="7">
        <v>341.0324</v>
      </c>
      <c r="R658" s="10" t="s">
        <v>32</v>
      </c>
      <c r="S658" s="7">
        <v>618.61270000000002</v>
      </c>
    </row>
    <row r="659" spans="1:19" x14ac:dyDescent="0.3">
      <c r="A659">
        <v>27</v>
      </c>
      <c r="B659" s="10">
        <v>33.155000000000001</v>
      </c>
      <c r="C659">
        <v>2</v>
      </c>
      <c r="D659" s="7">
        <v>405.87124499999999</v>
      </c>
      <c r="R659" s="10" t="s">
        <v>32</v>
      </c>
      <c r="S659" s="7">
        <v>2134.4846699999998</v>
      </c>
    </row>
    <row r="660" spans="1:19" x14ac:dyDescent="0.3">
      <c r="A660">
        <v>48</v>
      </c>
      <c r="B660" s="10">
        <v>35.909999999999997</v>
      </c>
      <c r="C660">
        <v>1</v>
      </c>
      <c r="D660" s="7">
        <v>2639.2260289999999</v>
      </c>
      <c r="R660" s="10" t="s">
        <v>32</v>
      </c>
      <c r="S660" s="7">
        <v>387.73042500000003</v>
      </c>
    </row>
    <row r="661" spans="1:19" x14ac:dyDescent="0.3">
      <c r="A661">
        <v>57</v>
      </c>
      <c r="B661" s="10">
        <v>28.785</v>
      </c>
      <c r="C661">
        <v>4</v>
      </c>
      <c r="D661" s="7">
        <v>1439.4398150000002</v>
      </c>
      <c r="R661" s="10" t="s">
        <v>32</v>
      </c>
      <c r="S661" s="7">
        <v>1082.5253699999998</v>
      </c>
    </row>
    <row r="662" spans="1:19" x14ac:dyDescent="0.3">
      <c r="A662">
        <v>37</v>
      </c>
      <c r="B662" s="10">
        <v>46.53</v>
      </c>
      <c r="C662">
        <v>3</v>
      </c>
      <c r="D662" s="7">
        <v>643.56236999999999</v>
      </c>
      <c r="R662" s="10" t="s">
        <v>32</v>
      </c>
      <c r="S662" s="7">
        <v>464.67590000000001</v>
      </c>
    </row>
    <row r="663" spans="1:19" x14ac:dyDescent="0.3">
      <c r="A663">
        <v>57</v>
      </c>
      <c r="B663" s="10">
        <v>23.98</v>
      </c>
      <c r="C663">
        <v>1</v>
      </c>
      <c r="D663" s="7">
        <v>2219.2437110000001</v>
      </c>
      <c r="R663" s="10" t="s">
        <v>32</v>
      </c>
      <c r="S663" s="7">
        <v>1148.8316950000001</v>
      </c>
    </row>
    <row r="664" spans="1:19" x14ac:dyDescent="0.3">
      <c r="A664">
        <v>32</v>
      </c>
      <c r="B664" s="10">
        <v>31.54</v>
      </c>
      <c r="C664">
        <v>1</v>
      </c>
      <c r="D664" s="7">
        <v>514.85526000000004</v>
      </c>
      <c r="R664" s="10" t="s">
        <v>32</v>
      </c>
      <c r="S664" s="7">
        <v>3955.6494499999999</v>
      </c>
    </row>
    <row r="665" spans="1:19" x14ac:dyDescent="0.3">
      <c r="A665">
        <v>18</v>
      </c>
      <c r="B665" s="10">
        <v>33.659999999999997</v>
      </c>
      <c r="C665">
        <v>0</v>
      </c>
      <c r="D665" s="7">
        <v>113.63994</v>
      </c>
      <c r="R665" s="10" t="s">
        <v>32</v>
      </c>
      <c r="S665" s="7">
        <v>1011.500885</v>
      </c>
    </row>
    <row r="666" spans="1:19" x14ac:dyDescent="0.3">
      <c r="A666">
        <v>64</v>
      </c>
      <c r="B666" s="10">
        <v>22.99</v>
      </c>
      <c r="C666">
        <v>0</v>
      </c>
      <c r="D666" s="7">
        <v>2703.7914100000003</v>
      </c>
      <c r="R666" s="10" t="s">
        <v>32</v>
      </c>
      <c r="S666" s="7">
        <v>608.2405</v>
      </c>
    </row>
    <row r="667" spans="1:19" x14ac:dyDescent="0.3">
      <c r="A667">
        <v>43</v>
      </c>
      <c r="B667" s="10">
        <v>38.06</v>
      </c>
      <c r="C667">
        <v>2</v>
      </c>
      <c r="D667" s="7">
        <v>4256.0430399999996</v>
      </c>
      <c r="R667" s="10" t="s">
        <v>32</v>
      </c>
      <c r="S667" s="7">
        <v>126.1442</v>
      </c>
    </row>
    <row r="668" spans="1:19" x14ac:dyDescent="0.3">
      <c r="A668">
        <v>49</v>
      </c>
      <c r="B668" s="10">
        <v>28.7</v>
      </c>
      <c r="C668">
        <v>1</v>
      </c>
      <c r="D668" s="7">
        <v>870.34559999999999</v>
      </c>
      <c r="R668" s="10" t="s">
        <v>32</v>
      </c>
      <c r="S668" s="7">
        <v>2732.2733859999998</v>
      </c>
    </row>
    <row r="669" spans="1:19" x14ac:dyDescent="0.3">
      <c r="A669">
        <v>40</v>
      </c>
      <c r="B669" s="10">
        <v>32.774999999999999</v>
      </c>
      <c r="C669">
        <v>2</v>
      </c>
      <c r="D669" s="7">
        <v>4000.3332249999999</v>
      </c>
      <c r="R669" s="10" t="s">
        <v>32</v>
      </c>
      <c r="S669" s="7">
        <v>349.05491000000001</v>
      </c>
    </row>
    <row r="670" spans="1:19" x14ac:dyDescent="0.3">
      <c r="A670">
        <v>62</v>
      </c>
      <c r="B670" s="10">
        <v>32.015000000000001</v>
      </c>
      <c r="C670">
        <v>0</v>
      </c>
      <c r="D670" s="7">
        <v>4571.0207849999997</v>
      </c>
      <c r="R670" s="10" t="s">
        <v>32</v>
      </c>
      <c r="S670" s="7">
        <v>4072.0551050000004</v>
      </c>
    </row>
    <row r="671" spans="1:19" x14ac:dyDescent="0.3">
      <c r="A671">
        <v>40</v>
      </c>
      <c r="B671" s="10">
        <v>29.81</v>
      </c>
      <c r="C671">
        <v>1</v>
      </c>
      <c r="D671" s="7">
        <v>650.02359000000001</v>
      </c>
      <c r="R671" s="10" t="s">
        <v>32</v>
      </c>
      <c r="S671" s="7">
        <v>612.87974499999996</v>
      </c>
    </row>
    <row r="672" spans="1:19" x14ac:dyDescent="0.3">
      <c r="A672">
        <v>30</v>
      </c>
      <c r="B672" s="10">
        <v>31.57</v>
      </c>
      <c r="C672">
        <v>3</v>
      </c>
      <c r="D672" s="7">
        <v>483.75823000000003</v>
      </c>
      <c r="R672" s="10" t="s">
        <v>32</v>
      </c>
      <c r="S672" s="7">
        <v>271.927975</v>
      </c>
    </row>
    <row r="673" spans="1:19" x14ac:dyDescent="0.3">
      <c r="A673">
        <v>29</v>
      </c>
      <c r="B673" s="10">
        <v>31.16</v>
      </c>
      <c r="C673">
        <v>0</v>
      </c>
      <c r="D673" s="7">
        <v>394.35954000000004</v>
      </c>
      <c r="R673" s="10" t="s">
        <v>32</v>
      </c>
      <c r="S673" s="7">
        <v>811.66800000000001</v>
      </c>
    </row>
    <row r="674" spans="1:19" x14ac:dyDescent="0.3">
      <c r="A674">
        <v>36</v>
      </c>
      <c r="B674" s="10">
        <v>29.7</v>
      </c>
      <c r="C674">
        <v>0</v>
      </c>
      <c r="D674" s="7">
        <v>439.97309999999999</v>
      </c>
      <c r="R674" s="10" t="s">
        <v>32</v>
      </c>
      <c r="S674" s="7">
        <v>524.60469999999998</v>
      </c>
    </row>
    <row r="675" spans="1:19" x14ac:dyDescent="0.3">
      <c r="A675">
        <v>41</v>
      </c>
      <c r="B675" s="10">
        <v>31.02</v>
      </c>
      <c r="C675">
        <v>0</v>
      </c>
      <c r="D675" s="7">
        <v>618.53208000000006</v>
      </c>
      <c r="R675" s="10" t="s">
        <v>32</v>
      </c>
      <c r="S675" s="7">
        <v>285.54375500000003</v>
      </c>
    </row>
    <row r="676" spans="1:19" x14ac:dyDescent="0.3">
      <c r="A676">
        <v>44</v>
      </c>
      <c r="B676" s="10">
        <v>43.89</v>
      </c>
      <c r="C676">
        <v>2</v>
      </c>
      <c r="D676" s="7">
        <v>4620.0985099999998</v>
      </c>
      <c r="R676" s="10" t="s">
        <v>32</v>
      </c>
      <c r="S676" s="7">
        <v>853.828845</v>
      </c>
    </row>
    <row r="677" spans="1:19" x14ac:dyDescent="0.3">
      <c r="A677">
        <v>45</v>
      </c>
      <c r="B677" s="10">
        <v>21.375</v>
      </c>
      <c r="C677">
        <v>0</v>
      </c>
      <c r="D677" s="7">
        <v>722.27862500000003</v>
      </c>
      <c r="R677" s="10" t="s">
        <v>32</v>
      </c>
      <c r="S677" s="7">
        <v>773.14270999999997</v>
      </c>
    </row>
    <row r="678" spans="1:19" x14ac:dyDescent="0.3">
      <c r="A678">
        <v>55</v>
      </c>
      <c r="B678" s="10">
        <v>40.81</v>
      </c>
      <c r="C678">
        <v>3</v>
      </c>
      <c r="D678" s="7">
        <v>1248.5800899999999</v>
      </c>
      <c r="R678" s="10" t="s">
        <v>32</v>
      </c>
      <c r="S678" s="7">
        <v>532.56510000000003</v>
      </c>
    </row>
    <row r="679" spans="1:19" x14ac:dyDescent="0.3">
      <c r="A679">
        <v>60</v>
      </c>
      <c r="B679" s="10">
        <v>31.35</v>
      </c>
      <c r="C679">
        <v>3</v>
      </c>
      <c r="D679" s="7">
        <v>4613.0526499999996</v>
      </c>
      <c r="R679" s="10" t="s">
        <v>32</v>
      </c>
      <c r="S679" s="7">
        <v>677.59609999999998</v>
      </c>
    </row>
    <row r="680" spans="1:19" x14ac:dyDescent="0.3">
      <c r="A680">
        <v>56</v>
      </c>
      <c r="B680" s="10">
        <v>36.1</v>
      </c>
      <c r="C680">
        <v>3</v>
      </c>
      <c r="D680" s="7">
        <v>1236.3547000000001</v>
      </c>
      <c r="R680" s="10" t="s">
        <v>32</v>
      </c>
      <c r="S680" s="7">
        <v>492.29158999999999</v>
      </c>
    </row>
    <row r="681" spans="1:19" x14ac:dyDescent="0.3">
      <c r="A681">
        <v>49</v>
      </c>
      <c r="B681" s="10">
        <v>23.18</v>
      </c>
      <c r="C681">
        <v>2</v>
      </c>
      <c r="D681" s="7">
        <v>1015.67832</v>
      </c>
      <c r="R681" s="10" t="s">
        <v>32</v>
      </c>
      <c r="S681" s="7">
        <v>1255.76053</v>
      </c>
    </row>
    <row r="682" spans="1:19" x14ac:dyDescent="0.3">
      <c r="A682">
        <v>21</v>
      </c>
      <c r="B682" s="10">
        <v>17.399999999999999</v>
      </c>
      <c r="C682">
        <v>1</v>
      </c>
      <c r="D682" s="7">
        <v>258.52689999999996</v>
      </c>
      <c r="R682" s="10" t="s">
        <v>32</v>
      </c>
      <c r="S682" s="7">
        <v>113.74697</v>
      </c>
    </row>
    <row r="683" spans="1:19" x14ac:dyDescent="0.3">
      <c r="A683">
        <v>19</v>
      </c>
      <c r="B683" s="10">
        <v>20.3</v>
      </c>
      <c r="C683">
        <v>0</v>
      </c>
      <c r="D683" s="7">
        <v>124.226</v>
      </c>
      <c r="R683" s="10" t="s">
        <v>32</v>
      </c>
      <c r="S683" s="7">
        <v>163.95631</v>
      </c>
    </row>
    <row r="684" spans="1:19" x14ac:dyDescent="0.3">
      <c r="A684">
        <v>39</v>
      </c>
      <c r="B684" s="10">
        <v>35.299999999999997</v>
      </c>
      <c r="C684">
        <v>2</v>
      </c>
      <c r="D684" s="7">
        <v>4010.3890000000001</v>
      </c>
      <c r="R684" s="10" t="s">
        <v>32</v>
      </c>
      <c r="S684" s="7">
        <v>564.97149999999999</v>
      </c>
    </row>
    <row r="685" spans="1:19" x14ac:dyDescent="0.3">
      <c r="A685">
        <v>53</v>
      </c>
      <c r="B685" s="10">
        <v>24.32</v>
      </c>
      <c r="C685">
        <v>0</v>
      </c>
      <c r="D685" s="7">
        <v>986.34717999999998</v>
      </c>
      <c r="R685" s="10" t="s">
        <v>32</v>
      </c>
      <c r="S685" s="7">
        <v>213.06759000000002</v>
      </c>
    </row>
    <row r="686" spans="1:19" x14ac:dyDescent="0.3">
      <c r="A686">
        <v>33</v>
      </c>
      <c r="B686" s="10">
        <v>18.5</v>
      </c>
      <c r="C686">
        <v>1</v>
      </c>
      <c r="D686" s="7">
        <v>476.60219999999998</v>
      </c>
      <c r="R686" s="10" t="s">
        <v>32</v>
      </c>
      <c r="S686" s="7">
        <v>887.11517000000003</v>
      </c>
    </row>
    <row r="687" spans="1:19" x14ac:dyDescent="0.3">
      <c r="A687">
        <v>53</v>
      </c>
      <c r="B687" s="10">
        <v>26.41</v>
      </c>
      <c r="C687">
        <v>2</v>
      </c>
      <c r="D687" s="7">
        <v>1124.43769</v>
      </c>
      <c r="R687" s="10" t="s">
        <v>32</v>
      </c>
      <c r="S687" s="7">
        <v>1388.0949000000001</v>
      </c>
    </row>
    <row r="688" spans="1:19" x14ac:dyDescent="0.3">
      <c r="A688">
        <v>42</v>
      </c>
      <c r="B688" s="10">
        <v>26.125</v>
      </c>
      <c r="C688">
        <v>2</v>
      </c>
      <c r="D688" s="7">
        <v>772.96457499999997</v>
      </c>
      <c r="R688" s="10" t="s">
        <v>32</v>
      </c>
      <c r="S688" s="7">
        <v>198.00700000000001</v>
      </c>
    </row>
    <row r="689" spans="1:19" x14ac:dyDescent="0.3">
      <c r="A689">
        <v>40</v>
      </c>
      <c r="B689" s="10">
        <v>41.69</v>
      </c>
      <c r="C689">
        <v>0</v>
      </c>
      <c r="D689" s="7">
        <v>543.87491</v>
      </c>
      <c r="R689" s="10" t="s">
        <v>32</v>
      </c>
      <c r="S689" s="7">
        <v>816.27162500000009</v>
      </c>
    </row>
    <row r="690" spans="1:19" x14ac:dyDescent="0.3">
      <c r="A690">
        <v>47</v>
      </c>
      <c r="B690" s="10">
        <v>24.1</v>
      </c>
      <c r="C690">
        <v>1</v>
      </c>
      <c r="D690" s="7">
        <v>2623.6579969999998</v>
      </c>
      <c r="R690" s="10" t="s">
        <v>32</v>
      </c>
      <c r="S690" s="7">
        <v>852.00260000000003</v>
      </c>
    </row>
    <row r="691" spans="1:19" x14ac:dyDescent="0.3">
      <c r="A691">
        <v>27</v>
      </c>
      <c r="B691" s="10">
        <v>31.13</v>
      </c>
      <c r="C691">
        <v>1</v>
      </c>
      <c r="D691" s="7">
        <v>3480.6467700000003</v>
      </c>
      <c r="R691" s="10" t="s">
        <v>32</v>
      </c>
      <c r="S691" s="7">
        <v>501.24709999999993</v>
      </c>
    </row>
    <row r="692" spans="1:19" x14ac:dyDescent="0.3">
      <c r="A692">
        <v>21</v>
      </c>
      <c r="B692" s="10">
        <v>27.36</v>
      </c>
      <c r="C692">
        <v>0</v>
      </c>
      <c r="D692" s="7">
        <v>210.41134000000002</v>
      </c>
      <c r="R692" s="10" t="s">
        <v>32</v>
      </c>
      <c r="S692" s="7">
        <v>1056.4884500000001</v>
      </c>
    </row>
    <row r="693" spans="1:19" x14ac:dyDescent="0.3">
      <c r="A693">
        <v>47</v>
      </c>
      <c r="B693" s="10">
        <v>36.200000000000003</v>
      </c>
      <c r="C693">
        <v>1</v>
      </c>
      <c r="D693" s="7">
        <v>806.81850000000009</v>
      </c>
      <c r="R693" s="10" t="s">
        <v>32</v>
      </c>
      <c r="S693" s="7">
        <v>525.35239999999999</v>
      </c>
    </row>
    <row r="694" spans="1:19" x14ac:dyDescent="0.3">
      <c r="A694">
        <v>20</v>
      </c>
      <c r="B694" s="10">
        <v>32.395000000000003</v>
      </c>
      <c r="C694">
        <v>1</v>
      </c>
      <c r="D694" s="7">
        <v>236.222905</v>
      </c>
      <c r="R694" s="10" t="s">
        <v>32</v>
      </c>
      <c r="S694" s="7">
        <v>3477.9614999999999</v>
      </c>
    </row>
    <row r="695" spans="1:19" x14ac:dyDescent="0.3">
      <c r="A695">
        <v>24</v>
      </c>
      <c r="B695" s="10">
        <v>23.655000000000001</v>
      </c>
      <c r="C695">
        <v>0</v>
      </c>
      <c r="D695" s="7">
        <v>235.29684499999999</v>
      </c>
      <c r="R695" s="10" t="s">
        <v>32</v>
      </c>
      <c r="S695" s="7">
        <v>1198.7168200000001</v>
      </c>
    </row>
    <row r="696" spans="1:19" x14ac:dyDescent="0.3">
      <c r="A696">
        <v>27</v>
      </c>
      <c r="B696" s="10">
        <v>34.799999999999997</v>
      </c>
      <c r="C696">
        <v>1</v>
      </c>
      <c r="D696" s="7">
        <v>357.79989999999998</v>
      </c>
      <c r="R696" s="10" t="s">
        <v>32</v>
      </c>
      <c r="S696" s="7">
        <v>735.81756500000006</v>
      </c>
    </row>
    <row r="697" spans="1:19" x14ac:dyDescent="0.3">
      <c r="A697">
        <v>26</v>
      </c>
      <c r="B697" s="10">
        <v>40.185000000000002</v>
      </c>
      <c r="C697">
        <v>0</v>
      </c>
      <c r="D697" s="7">
        <v>320.12451500000003</v>
      </c>
      <c r="R697" s="10" t="s">
        <v>32</v>
      </c>
      <c r="S697" s="7">
        <v>2447.6478510000002</v>
      </c>
    </row>
    <row r="698" spans="1:19" x14ac:dyDescent="0.3">
      <c r="A698">
        <v>53</v>
      </c>
      <c r="B698" s="10">
        <v>32.299999999999997</v>
      </c>
      <c r="C698">
        <v>2</v>
      </c>
      <c r="D698" s="7">
        <v>2918.648236</v>
      </c>
      <c r="R698" s="10" t="s">
        <v>32</v>
      </c>
      <c r="S698" s="7">
        <v>4730.5304999999998</v>
      </c>
    </row>
    <row r="699" spans="1:19" x14ac:dyDescent="0.3">
      <c r="A699">
        <v>41</v>
      </c>
      <c r="B699" s="10">
        <v>35.75</v>
      </c>
      <c r="C699">
        <v>1</v>
      </c>
      <c r="D699" s="7">
        <v>4027.3645499999998</v>
      </c>
      <c r="R699" s="10" t="s">
        <v>32</v>
      </c>
      <c r="S699" s="7">
        <v>4426.0749900000001</v>
      </c>
    </row>
    <row r="700" spans="1:19" x14ac:dyDescent="0.3">
      <c r="A700">
        <v>56</v>
      </c>
      <c r="B700" s="10">
        <v>33.725000000000001</v>
      </c>
      <c r="C700">
        <v>0</v>
      </c>
      <c r="D700" s="7">
        <v>1097.624575</v>
      </c>
      <c r="R700" s="10" t="s">
        <v>32</v>
      </c>
      <c r="S700" s="7">
        <v>426.07439999999997</v>
      </c>
    </row>
    <row r="701" spans="1:19" x14ac:dyDescent="0.3">
      <c r="A701">
        <v>23</v>
      </c>
      <c r="B701" s="10">
        <v>39.270000000000003</v>
      </c>
      <c r="C701">
        <v>2</v>
      </c>
      <c r="D701" s="7">
        <v>350.06122999999997</v>
      </c>
      <c r="R701" s="10" t="s">
        <v>32</v>
      </c>
      <c r="S701" s="7">
        <v>4109.7161749999996</v>
      </c>
    </row>
    <row r="702" spans="1:19" x14ac:dyDescent="0.3">
      <c r="A702">
        <v>21</v>
      </c>
      <c r="B702" s="10">
        <v>34.869999999999997</v>
      </c>
      <c r="C702">
        <v>0</v>
      </c>
      <c r="D702" s="7">
        <v>202.05522999999999</v>
      </c>
      <c r="R702" s="10" t="s">
        <v>32</v>
      </c>
      <c r="S702" s="7">
        <v>4392.1183700000001</v>
      </c>
    </row>
    <row r="703" spans="1:19" x14ac:dyDescent="0.3">
      <c r="A703">
        <v>50</v>
      </c>
      <c r="B703" s="10">
        <v>44.744999999999997</v>
      </c>
      <c r="C703">
        <v>0</v>
      </c>
      <c r="D703" s="7">
        <v>954.16955500000006</v>
      </c>
      <c r="R703" s="10" t="s">
        <v>32</v>
      </c>
      <c r="S703" s="7">
        <v>3375.02918</v>
      </c>
    </row>
    <row r="704" spans="1:19" x14ac:dyDescent="0.3">
      <c r="A704">
        <v>53</v>
      </c>
      <c r="B704" s="10">
        <v>41.47</v>
      </c>
      <c r="C704">
        <v>0</v>
      </c>
      <c r="D704" s="7">
        <v>950.43102999999996</v>
      </c>
      <c r="R704" s="10" t="s">
        <v>32</v>
      </c>
      <c r="S704" s="7">
        <v>1459.0632049999999</v>
      </c>
    </row>
    <row r="705" spans="1:19" x14ac:dyDescent="0.3">
      <c r="A705">
        <v>34</v>
      </c>
      <c r="B705" s="10">
        <v>26.41</v>
      </c>
      <c r="C705">
        <v>1</v>
      </c>
      <c r="D705" s="7">
        <v>538.53379000000007</v>
      </c>
      <c r="R705" s="10" t="s">
        <v>32</v>
      </c>
      <c r="S705" s="7">
        <v>744.10529999999994</v>
      </c>
    </row>
    <row r="706" spans="1:19" x14ac:dyDescent="0.3">
      <c r="A706">
        <v>47</v>
      </c>
      <c r="B706" s="10">
        <v>29.545000000000002</v>
      </c>
      <c r="C706">
        <v>1</v>
      </c>
      <c r="D706" s="7">
        <v>893.09345499999995</v>
      </c>
      <c r="R706" s="10" t="s">
        <v>32</v>
      </c>
      <c r="S706" s="7">
        <v>4285.6838000000007</v>
      </c>
    </row>
    <row r="707" spans="1:19" x14ac:dyDescent="0.3">
      <c r="A707">
        <v>33</v>
      </c>
      <c r="B707" s="10">
        <v>32.9</v>
      </c>
      <c r="C707">
        <v>2</v>
      </c>
      <c r="D707" s="7">
        <v>537.50379999999996</v>
      </c>
      <c r="R707" s="10" t="s">
        <v>32</v>
      </c>
      <c r="S707" s="7">
        <v>1292.8791100000001</v>
      </c>
    </row>
    <row r="708" spans="1:19" x14ac:dyDescent="0.3">
      <c r="A708">
        <v>51</v>
      </c>
      <c r="B708" s="10">
        <v>38.06</v>
      </c>
      <c r="C708">
        <v>0</v>
      </c>
      <c r="D708" s="7">
        <v>4440.0406400000002</v>
      </c>
      <c r="R708" s="10" t="s">
        <v>32</v>
      </c>
      <c r="S708" s="7">
        <v>1187.9104050000001</v>
      </c>
    </row>
    <row r="709" spans="1:19" x14ac:dyDescent="0.3">
      <c r="A709">
        <v>49</v>
      </c>
      <c r="B709" s="10">
        <v>28.69</v>
      </c>
      <c r="C709">
        <v>3</v>
      </c>
      <c r="D709" s="7">
        <v>1026.4442100000001</v>
      </c>
      <c r="R709" s="10" t="s">
        <v>32</v>
      </c>
      <c r="S709" s="7">
        <v>962.59199999999998</v>
      </c>
    </row>
    <row r="710" spans="1:19" x14ac:dyDescent="0.3">
      <c r="A710">
        <v>31</v>
      </c>
      <c r="B710" s="10">
        <v>30.495000000000001</v>
      </c>
      <c r="C710">
        <v>3</v>
      </c>
      <c r="D710" s="7">
        <v>611.32310500000006</v>
      </c>
      <c r="R710" s="10" t="s">
        <v>32</v>
      </c>
      <c r="S710" s="7">
        <v>317.20179999999999</v>
      </c>
    </row>
    <row r="711" spans="1:19" x14ac:dyDescent="0.3">
      <c r="A711">
        <v>36</v>
      </c>
      <c r="B711" s="10">
        <v>27.74</v>
      </c>
      <c r="C711">
        <v>0</v>
      </c>
      <c r="D711" s="7">
        <v>546.90066000000002</v>
      </c>
      <c r="R711" s="10" t="s">
        <v>32</v>
      </c>
      <c r="S711" s="7">
        <v>3874.6355100000001</v>
      </c>
    </row>
    <row r="712" spans="1:19" x14ac:dyDescent="0.3">
      <c r="A712">
        <v>18</v>
      </c>
      <c r="B712" s="10">
        <v>35.200000000000003</v>
      </c>
      <c r="C712">
        <v>1</v>
      </c>
      <c r="D712" s="7">
        <v>172.75399999999999</v>
      </c>
      <c r="R712" s="10" t="s">
        <v>32</v>
      </c>
      <c r="S712" s="7">
        <v>434.94620000000003</v>
      </c>
    </row>
    <row r="713" spans="1:19" x14ac:dyDescent="0.3">
      <c r="A713">
        <v>50</v>
      </c>
      <c r="B713" s="10">
        <v>23.54</v>
      </c>
      <c r="C713">
        <v>2</v>
      </c>
      <c r="D713" s="7">
        <v>1010.7220600000001</v>
      </c>
      <c r="R713" s="10" t="s">
        <v>32</v>
      </c>
      <c r="S713" s="7">
        <v>1944.2353500000002</v>
      </c>
    </row>
    <row r="714" spans="1:19" x14ac:dyDescent="0.3">
      <c r="A714">
        <v>43</v>
      </c>
      <c r="B714" s="10">
        <v>30.684999999999999</v>
      </c>
      <c r="C714">
        <v>2</v>
      </c>
      <c r="D714" s="7">
        <v>831.08391499999993</v>
      </c>
      <c r="R714" s="10" t="s">
        <v>32</v>
      </c>
      <c r="S714" s="7">
        <v>415.10287</v>
      </c>
    </row>
    <row r="715" spans="1:19" x14ac:dyDescent="0.3">
      <c r="A715">
        <v>20</v>
      </c>
      <c r="B715" s="10">
        <v>40.47</v>
      </c>
      <c r="C715">
        <v>0</v>
      </c>
      <c r="D715" s="7">
        <v>198.44532999999998</v>
      </c>
      <c r="R715" s="10" t="s">
        <v>32</v>
      </c>
      <c r="S715" s="7">
        <v>1194.459435</v>
      </c>
    </row>
    <row r="716" spans="1:19" x14ac:dyDescent="0.3">
      <c r="A716">
        <v>24</v>
      </c>
      <c r="B716" s="10">
        <v>22.6</v>
      </c>
      <c r="C716">
        <v>0</v>
      </c>
      <c r="D716" s="7">
        <v>245.75020000000001</v>
      </c>
      <c r="R716" s="10" t="s">
        <v>32</v>
      </c>
      <c r="S716" s="7">
        <v>774.91563999999994</v>
      </c>
    </row>
    <row r="717" spans="1:19" x14ac:dyDescent="0.3">
      <c r="A717">
        <v>60</v>
      </c>
      <c r="B717" s="10">
        <v>28.9</v>
      </c>
      <c r="C717">
        <v>0</v>
      </c>
      <c r="D717" s="7">
        <v>1214.6970999999999</v>
      </c>
      <c r="R717" s="10" t="s">
        <v>32</v>
      </c>
      <c r="S717" s="7">
        <v>3483.8872999999999</v>
      </c>
    </row>
    <row r="718" spans="1:19" x14ac:dyDescent="0.3">
      <c r="A718">
        <v>49</v>
      </c>
      <c r="B718" s="10">
        <v>22.61</v>
      </c>
      <c r="C718">
        <v>1</v>
      </c>
      <c r="D718" s="7">
        <v>956.69909000000007</v>
      </c>
      <c r="R718" s="10" t="s">
        <v>32</v>
      </c>
      <c r="S718" s="7">
        <v>972.27695000000006</v>
      </c>
    </row>
    <row r="719" spans="1:19" x14ac:dyDescent="0.3">
      <c r="A719">
        <v>60</v>
      </c>
      <c r="B719" s="10">
        <v>24.32</v>
      </c>
      <c r="C719">
        <v>1</v>
      </c>
      <c r="D719" s="7">
        <v>1311.2604799999999</v>
      </c>
      <c r="R719" s="10" t="s">
        <v>32</v>
      </c>
      <c r="S719" s="7">
        <v>883.52649500000007</v>
      </c>
    </row>
    <row r="720" spans="1:19" x14ac:dyDescent="0.3">
      <c r="A720">
        <v>51</v>
      </c>
      <c r="B720" s="10">
        <v>36.67</v>
      </c>
      <c r="C720">
        <v>2</v>
      </c>
      <c r="D720" s="7">
        <v>1084.8134299999999</v>
      </c>
      <c r="R720" s="10" t="s">
        <v>32</v>
      </c>
      <c r="S720" s="7">
        <v>1043.506525</v>
      </c>
    </row>
    <row r="721" spans="1:19" x14ac:dyDescent="0.3">
      <c r="A721">
        <v>58</v>
      </c>
      <c r="B721" s="10">
        <v>33.44</v>
      </c>
      <c r="C721">
        <v>0</v>
      </c>
      <c r="D721" s="7">
        <v>1223.1613600000001</v>
      </c>
      <c r="R721" s="10" t="s">
        <v>32</v>
      </c>
      <c r="S721" s="7">
        <v>3549.1639999999998</v>
      </c>
    </row>
    <row r="722" spans="1:19" x14ac:dyDescent="0.3">
      <c r="A722">
        <v>51</v>
      </c>
      <c r="B722" s="10">
        <v>40.659999999999997</v>
      </c>
      <c r="C722">
        <v>0</v>
      </c>
      <c r="D722" s="7">
        <v>987.56803999999988</v>
      </c>
      <c r="R722" s="10" t="s">
        <v>32</v>
      </c>
      <c r="S722" s="7">
        <v>660.02059499999996</v>
      </c>
    </row>
    <row r="723" spans="1:19" x14ac:dyDescent="0.3">
      <c r="A723">
        <v>53</v>
      </c>
      <c r="B723" s="10">
        <v>36.6</v>
      </c>
      <c r="C723">
        <v>3</v>
      </c>
      <c r="D723" s="7">
        <v>1126.4540999999999</v>
      </c>
      <c r="R723" s="10" t="s">
        <v>32</v>
      </c>
      <c r="S723" s="7">
        <v>4792.8029999999999</v>
      </c>
    </row>
    <row r="724" spans="1:19" x14ac:dyDescent="0.3">
      <c r="A724">
        <v>62</v>
      </c>
      <c r="B724" s="10">
        <v>37.4</v>
      </c>
      <c r="C724">
        <v>0</v>
      </c>
      <c r="D724" s="7">
        <v>1297.9358</v>
      </c>
      <c r="R724" s="10" t="s">
        <v>32</v>
      </c>
      <c r="S724" s="7">
        <v>1342.90354</v>
      </c>
    </row>
    <row r="725" spans="1:19" x14ac:dyDescent="0.3">
      <c r="A725">
        <v>19</v>
      </c>
      <c r="B725" s="10">
        <v>35.4</v>
      </c>
      <c r="C725">
        <v>0</v>
      </c>
      <c r="D725" s="7">
        <v>126.3249</v>
      </c>
      <c r="R725" s="10" t="s">
        <v>32</v>
      </c>
      <c r="S725" s="7">
        <v>1382.2802999999999</v>
      </c>
    </row>
    <row r="726" spans="1:19" x14ac:dyDescent="0.3">
      <c r="A726">
        <v>50</v>
      </c>
      <c r="B726" s="10">
        <v>27.074999999999999</v>
      </c>
      <c r="C726">
        <v>1</v>
      </c>
      <c r="D726" s="7">
        <v>1010.6134249999999</v>
      </c>
      <c r="R726" s="10" t="s">
        <v>32</v>
      </c>
      <c r="S726" s="7">
        <v>4191.9097000000002</v>
      </c>
    </row>
    <row r="727" spans="1:19" x14ac:dyDescent="0.3">
      <c r="A727">
        <v>30</v>
      </c>
      <c r="B727" s="10">
        <v>39.049999999999997</v>
      </c>
      <c r="C727">
        <v>3</v>
      </c>
      <c r="D727" s="7">
        <v>4093.2429499999998</v>
      </c>
      <c r="R727" s="10" t="s">
        <v>32</v>
      </c>
      <c r="S727" s="7">
        <v>1335.2099800000001</v>
      </c>
    </row>
    <row r="728" spans="1:19" x14ac:dyDescent="0.3">
      <c r="A728">
        <v>41</v>
      </c>
      <c r="B728" s="10">
        <v>28.405000000000001</v>
      </c>
      <c r="C728">
        <v>1</v>
      </c>
      <c r="D728" s="7">
        <v>666.46859500000005</v>
      </c>
      <c r="R728" s="10" t="s">
        <v>32</v>
      </c>
      <c r="S728" s="7">
        <v>833.44575499999996</v>
      </c>
    </row>
    <row r="729" spans="1:19" x14ac:dyDescent="0.3">
      <c r="A729">
        <v>29</v>
      </c>
      <c r="B729" s="10">
        <v>21.754999999999999</v>
      </c>
      <c r="C729">
        <v>1</v>
      </c>
      <c r="D729" s="7">
        <v>1665.771745</v>
      </c>
      <c r="R729" s="10" t="s">
        <v>32</v>
      </c>
      <c r="S729" s="7">
        <v>1004.3249</v>
      </c>
    </row>
    <row r="730" spans="1:19" x14ac:dyDescent="0.3">
      <c r="A730">
        <v>18</v>
      </c>
      <c r="B730" s="10">
        <v>40.28</v>
      </c>
      <c r="C730">
        <v>0</v>
      </c>
      <c r="D730" s="7">
        <v>221.76012</v>
      </c>
      <c r="R730" s="10" t="s">
        <v>32</v>
      </c>
      <c r="S730" s="7">
        <v>475.10699999999997</v>
      </c>
    </row>
    <row r="731" spans="1:19" x14ac:dyDescent="0.3">
      <c r="A731">
        <v>41</v>
      </c>
      <c r="B731" s="10">
        <v>36.08</v>
      </c>
      <c r="C731">
        <v>1</v>
      </c>
      <c r="D731" s="7">
        <v>678.13541999999995</v>
      </c>
      <c r="R731" s="10" t="s">
        <v>32</v>
      </c>
      <c r="S731" s="7">
        <v>977.83472000000006</v>
      </c>
    </row>
    <row r="732" spans="1:19" x14ac:dyDescent="0.3">
      <c r="A732">
        <v>35</v>
      </c>
      <c r="B732" s="10">
        <v>24.42</v>
      </c>
      <c r="C732">
        <v>3</v>
      </c>
      <c r="D732" s="7">
        <v>1936.1998800000001</v>
      </c>
      <c r="R732" s="10" t="s">
        <v>32</v>
      </c>
      <c r="S732" s="7">
        <v>1343.0264999999999</v>
      </c>
    </row>
    <row r="733" spans="1:19" x14ac:dyDescent="0.3">
      <c r="A733">
        <v>53</v>
      </c>
      <c r="B733" s="10">
        <v>21.4</v>
      </c>
      <c r="C733">
        <v>1</v>
      </c>
      <c r="D733" s="7">
        <v>1006.5413000000001</v>
      </c>
      <c r="R733" s="10" t="s">
        <v>32</v>
      </c>
      <c r="S733" s="7">
        <v>811.62688500000002</v>
      </c>
    </row>
    <row r="734" spans="1:19" x14ac:dyDescent="0.3">
      <c r="A734">
        <v>24</v>
      </c>
      <c r="B734" s="10">
        <v>30.1</v>
      </c>
      <c r="C734">
        <v>3</v>
      </c>
      <c r="D734" s="7">
        <v>423.49269999999996</v>
      </c>
      <c r="R734" s="10" t="s">
        <v>32</v>
      </c>
      <c r="S734" s="7">
        <v>348.18680000000001</v>
      </c>
    </row>
    <row r="735" spans="1:19" x14ac:dyDescent="0.3">
      <c r="A735">
        <v>48</v>
      </c>
      <c r="B735" s="10">
        <v>27.265000000000001</v>
      </c>
      <c r="C735">
        <v>1</v>
      </c>
      <c r="D735" s="7">
        <v>944.72503500000005</v>
      </c>
      <c r="R735" s="10" t="s">
        <v>32</v>
      </c>
      <c r="S735" s="7">
        <v>763.94174499999997</v>
      </c>
    </row>
    <row r="736" spans="1:19" x14ac:dyDescent="0.3">
      <c r="A736">
        <v>59</v>
      </c>
      <c r="B736" s="10">
        <v>32.1</v>
      </c>
      <c r="C736">
        <v>3</v>
      </c>
      <c r="D736" s="7">
        <v>1400.7221999999999</v>
      </c>
      <c r="R736" s="10" t="s">
        <v>32</v>
      </c>
      <c r="S736" s="7">
        <v>3608.5218999999997</v>
      </c>
    </row>
    <row r="737" spans="1:19" x14ac:dyDescent="0.3">
      <c r="A737">
        <v>49</v>
      </c>
      <c r="B737" s="10">
        <v>34.770000000000003</v>
      </c>
      <c r="C737">
        <v>1</v>
      </c>
      <c r="D737" s="7">
        <v>958.38932999999997</v>
      </c>
      <c r="R737" s="10" t="s">
        <v>32</v>
      </c>
      <c r="S737" s="7">
        <v>139.15287000000001</v>
      </c>
    </row>
    <row r="738" spans="1:19" x14ac:dyDescent="0.3">
      <c r="A738">
        <v>37</v>
      </c>
      <c r="B738" s="10">
        <v>38.39</v>
      </c>
      <c r="C738">
        <v>0</v>
      </c>
      <c r="D738" s="7">
        <v>4041.9019099999996</v>
      </c>
      <c r="R738" s="10" t="s">
        <v>32</v>
      </c>
      <c r="S738" s="7">
        <v>1645.5707849999999</v>
      </c>
    </row>
    <row r="739" spans="1:19" x14ac:dyDescent="0.3">
      <c r="A739">
        <v>26</v>
      </c>
      <c r="B739" s="10">
        <v>23.7</v>
      </c>
      <c r="C739">
        <v>2</v>
      </c>
      <c r="D739" s="7">
        <v>348.43310000000002</v>
      </c>
      <c r="R739" s="10" t="s">
        <v>32</v>
      </c>
      <c r="S739" s="7">
        <v>2700.098473</v>
      </c>
    </row>
    <row r="740" spans="1:19" x14ac:dyDescent="0.3">
      <c r="A740">
        <v>23</v>
      </c>
      <c r="B740" s="10">
        <v>31.73</v>
      </c>
      <c r="C740">
        <v>3</v>
      </c>
      <c r="D740" s="7">
        <v>3618.9101700000001</v>
      </c>
      <c r="R740" s="10" t="s">
        <v>32</v>
      </c>
      <c r="S740" s="7">
        <v>4230.3692150000006</v>
      </c>
    </row>
    <row r="741" spans="1:19" x14ac:dyDescent="0.3">
      <c r="A741">
        <v>29</v>
      </c>
      <c r="B741" s="10">
        <v>35.5</v>
      </c>
      <c r="C741">
        <v>2</v>
      </c>
      <c r="D741" s="7">
        <v>4458.5455869999996</v>
      </c>
      <c r="R741" s="10" t="s">
        <v>32</v>
      </c>
      <c r="S741" s="7">
        <v>2078.1488920000002</v>
      </c>
    </row>
    <row r="742" spans="1:19" x14ac:dyDescent="0.3">
      <c r="A742">
        <v>45</v>
      </c>
      <c r="B742" s="10">
        <v>24.035</v>
      </c>
      <c r="C742">
        <v>2</v>
      </c>
      <c r="D742" s="7">
        <v>860.44836499999997</v>
      </c>
      <c r="R742" s="10" t="s">
        <v>32</v>
      </c>
      <c r="S742" s="7">
        <v>126.18589999999999</v>
      </c>
    </row>
    <row r="743" spans="1:19" x14ac:dyDescent="0.3">
      <c r="A743">
        <v>27</v>
      </c>
      <c r="B743" s="10">
        <v>29.15</v>
      </c>
      <c r="C743">
        <v>0</v>
      </c>
      <c r="D743" s="7">
        <v>1824.6495500000001</v>
      </c>
      <c r="R743" s="10" t="s">
        <v>32</v>
      </c>
      <c r="S743" s="7">
        <v>461.80798999999996</v>
      </c>
    </row>
    <row r="744" spans="1:19" x14ac:dyDescent="0.3">
      <c r="A744">
        <v>53</v>
      </c>
      <c r="B744" s="10">
        <v>34.104999999999997</v>
      </c>
      <c r="C744">
        <v>0</v>
      </c>
      <c r="D744" s="7">
        <v>4325.4417950000006</v>
      </c>
      <c r="R744" s="10" t="s">
        <v>32</v>
      </c>
      <c r="S744" s="7">
        <v>896.40605500000004</v>
      </c>
    </row>
    <row r="745" spans="1:19" x14ac:dyDescent="0.3">
      <c r="A745">
        <v>31</v>
      </c>
      <c r="B745" s="10">
        <v>26.62</v>
      </c>
      <c r="C745">
        <v>0</v>
      </c>
      <c r="D745" s="7">
        <v>375.78447999999997</v>
      </c>
      <c r="R745" s="10" t="s">
        <v>32</v>
      </c>
      <c r="S745" s="7">
        <v>929.01394999999991</v>
      </c>
    </row>
    <row r="746" spans="1:19" x14ac:dyDescent="0.3">
      <c r="A746">
        <v>50</v>
      </c>
      <c r="B746" s="10">
        <v>26.41</v>
      </c>
      <c r="C746">
        <v>0</v>
      </c>
      <c r="D746" s="7">
        <v>882.72099000000003</v>
      </c>
      <c r="R746" s="10" t="s">
        <v>32</v>
      </c>
      <c r="S746" s="7">
        <v>941.1004999999999</v>
      </c>
    </row>
    <row r="747" spans="1:19" x14ac:dyDescent="0.3">
      <c r="A747">
        <v>50</v>
      </c>
      <c r="B747" s="10">
        <v>30.114999999999998</v>
      </c>
      <c r="C747">
        <v>1</v>
      </c>
      <c r="D747" s="7">
        <v>991.0359850000001</v>
      </c>
      <c r="R747" s="10" t="s">
        <v>32</v>
      </c>
      <c r="S747" s="7">
        <v>852.20030000000008</v>
      </c>
    </row>
    <row r="748" spans="1:19" x14ac:dyDescent="0.3">
      <c r="A748">
        <v>34</v>
      </c>
      <c r="B748" s="10">
        <v>27</v>
      </c>
      <c r="C748">
        <v>2</v>
      </c>
      <c r="D748" s="7">
        <v>1173.7848840000001</v>
      </c>
      <c r="R748" s="10" t="s">
        <v>32</v>
      </c>
      <c r="S748" s="7">
        <v>1658.6497709999999</v>
      </c>
    </row>
    <row r="749" spans="1:19" x14ac:dyDescent="0.3">
      <c r="A749">
        <v>19</v>
      </c>
      <c r="B749" s="10">
        <v>21.754999999999999</v>
      </c>
      <c r="C749">
        <v>0</v>
      </c>
      <c r="D749" s="7">
        <v>162.72824499999999</v>
      </c>
      <c r="R749" s="10" t="s">
        <v>32</v>
      </c>
      <c r="S749" s="7">
        <v>1469.2669350000001</v>
      </c>
    </row>
    <row r="750" spans="1:19" x14ac:dyDescent="0.3">
      <c r="A750">
        <v>47</v>
      </c>
      <c r="B750" s="10">
        <v>36</v>
      </c>
      <c r="C750">
        <v>1</v>
      </c>
      <c r="D750" s="7">
        <v>855.69069999999988</v>
      </c>
      <c r="R750" s="10" t="s">
        <v>32</v>
      </c>
      <c r="S750" s="7">
        <v>1026.9459999999999</v>
      </c>
    </row>
    <row r="751" spans="1:19" x14ac:dyDescent="0.3">
      <c r="A751">
        <v>28</v>
      </c>
      <c r="B751" s="10">
        <v>30.875</v>
      </c>
      <c r="C751">
        <v>0</v>
      </c>
      <c r="D751" s="7">
        <v>306.25082499999996</v>
      </c>
      <c r="R751" s="10" t="s">
        <v>32</v>
      </c>
      <c r="S751" s="7">
        <v>407.44537000000003</v>
      </c>
    </row>
    <row r="752" spans="1:19" x14ac:dyDescent="0.3">
      <c r="A752">
        <v>37</v>
      </c>
      <c r="B752" s="10">
        <v>26.4</v>
      </c>
      <c r="C752">
        <v>0</v>
      </c>
      <c r="D752" s="7">
        <v>1953.9242999999999</v>
      </c>
      <c r="R752" s="10" t="s">
        <v>32</v>
      </c>
      <c r="S752" s="7">
        <v>914.09509999999989</v>
      </c>
    </row>
    <row r="753" spans="1:19" x14ac:dyDescent="0.3">
      <c r="A753">
        <v>21</v>
      </c>
      <c r="B753" s="10">
        <v>28.975000000000001</v>
      </c>
      <c r="C753">
        <v>0</v>
      </c>
      <c r="D753" s="7">
        <v>190.63582500000001</v>
      </c>
      <c r="R753" s="10" t="s">
        <v>32</v>
      </c>
      <c r="S753" s="7">
        <v>4688.9261200000001</v>
      </c>
    </row>
    <row r="754" spans="1:19" x14ac:dyDescent="0.3">
      <c r="A754">
        <v>64</v>
      </c>
      <c r="B754" s="10">
        <v>37.905000000000001</v>
      </c>
      <c r="C754">
        <v>0</v>
      </c>
      <c r="D754" s="7">
        <v>1421.0535949999999</v>
      </c>
      <c r="R754" s="10" t="s">
        <v>32</v>
      </c>
      <c r="S754" s="7">
        <v>3912.5332250000001</v>
      </c>
    </row>
    <row r="755" spans="1:19" x14ac:dyDescent="0.3">
      <c r="A755">
        <v>58</v>
      </c>
      <c r="B755" s="10">
        <v>22.77</v>
      </c>
      <c r="C755">
        <v>0</v>
      </c>
      <c r="D755" s="7">
        <v>1183.37823</v>
      </c>
      <c r="R755" s="10" t="s">
        <v>32</v>
      </c>
      <c r="S755" s="7">
        <v>272.73951</v>
      </c>
    </row>
    <row r="756" spans="1:19" x14ac:dyDescent="0.3">
      <c r="A756">
        <v>24</v>
      </c>
      <c r="B756" s="10">
        <v>33.630000000000003</v>
      </c>
      <c r="C756">
        <v>4</v>
      </c>
      <c r="D756" s="7">
        <v>1712.8426080000002</v>
      </c>
      <c r="R756" s="10" t="s">
        <v>32</v>
      </c>
      <c r="S756" s="7">
        <v>896.83299999999997</v>
      </c>
    </row>
    <row r="757" spans="1:19" x14ac:dyDescent="0.3">
      <c r="A757">
        <v>31</v>
      </c>
      <c r="B757" s="10">
        <v>27.645</v>
      </c>
      <c r="C757">
        <v>2</v>
      </c>
      <c r="D757" s="7">
        <v>503.12695500000001</v>
      </c>
      <c r="R757" s="10" t="s">
        <v>32</v>
      </c>
      <c r="S757" s="7">
        <v>1880.4752400000002</v>
      </c>
    </row>
    <row r="758" spans="1:19" x14ac:dyDescent="0.3">
      <c r="A758">
        <v>39</v>
      </c>
      <c r="B758" s="10">
        <v>22.8</v>
      </c>
      <c r="C758">
        <v>3</v>
      </c>
      <c r="D758" s="7">
        <v>798.58150000000001</v>
      </c>
      <c r="R758" s="10" t="s">
        <v>32</v>
      </c>
      <c r="S758" s="7">
        <v>2308.295533</v>
      </c>
    </row>
    <row r="759" spans="1:19" x14ac:dyDescent="0.3">
      <c r="A759">
        <v>47</v>
      </c>
      <c r="B759" s="10">
        <v>27.83</v>
      </c>
      <c r="C759">
        <v>0</v>
      </c>
      <c r="D759" s="7">
        <v>2306.54207</v>
      </c>
      <c r="R759" s="10" t="s">
        <v>32</v>
      </c>
      <c r="S759" s="7">
        <v>1263.8195000000001</v>
      </c>
    </row>
    <row r="760" spans="1:19" x14ac:dyDescent="0.3">
      <c r="A760">
        <v>30</v>
      </c>
      <c r="B760" s="10">
        <v>37.43</v>
      </c>
      <c r="C760">
        <v>3</v>
      </c>
      <c r="D760" s="7">
        <v>542.87277000000006</v>
      </c>
      <c r="R760" s="10" t="s">
        <v>32</v>
      </c>
      <c r="S760" s="7">
        <v>1391.9822899999999</v>
      </c>
    </row>
    <row r="761" spans="1:19" x14ac:dyDescent="0.3">
      <c r="A761">
        <v>18</v>
      </c>
      <c r="B761" s="10">
        <v>38.17</v>
      </c>
      <c r="C761">
        <v>0</v>
      </c>
      <c r="D761" s="7">
        <v>3630.7798300000004</v>
      </c>
      <c r="R761" s="10" t="s">
        <v>32</v>
      </c>
      <c r="S761" s="7">
        <v>225.47967</v>
      </c>
    </row>
    <row r="762" spans="1:19" x14ac:dyDescent="0.3">
      <c r="A762">
        <v>22</v>
      </c>
      <c r="B762" s="10">
        <v>34.58</v>
      </c>
      <c r="C762">
        <v>2</v>
      </c>
      <c r="D762" s="7">
        <v>392.57582000000002</v>
      </c>
      <c r="R762" s="10" t="s">
        <v>32</v>
      </c>
      <c r="S762" s="7">
        <v>473.82682000000005</v>
      </c>
    </row>
    <row r="763" spans="1:19" x14ac:dyDescent="0.3">
      <c r="A763">
        <v>23</v>
      </c>
      <c r="B763" s="10">
        <v>35.200000000000003</v>
      </c>
      <c r="C763">
        <v>1</v>
      </c>
      <c r="D763" s="7">
        <v>241.69549999999998</v>
      </c>
      <c r="R763" s="10" t="s">
        <v>32</v>
      </c>
      <c r="S763" s="7">
        <v>3707.9372000000003</v>
      </c>
    </row>
    <row r="764" spans="1:19" x14ac:dyDescent="0.3">
      <c r="A764">
        <v>33</v>
      </c>
      <c r="B764" s="10">
        <v>27.1</v>
      </c>
      <c r="C764">
        <v>1</v>
      </c>
      <c r="D764" s="7">
        <v>1904.0876000000001</v>
      </c>
      <c r="R764" s="10" t="s">
        <v>32</v>
      </c>
      <c r="S764" s="7">
        <v>734.50839999999994</v>
      </c>
    </row>
    <row r="765" spans="1:19" x14ac:dyDescent="0.3">
      <c r="A765">
        <v>27</v>
      </c>
      <c r="B765" s="10">
        <v>26.03</v>
      </c>
      <c r="C765">
        <v>0</v>
      </c>
      <c r="D765" s="7">
        <v>307.08087</v>
      </c>
      <c r="R765" s="10" t="s">
        <v>32</v>
      </c>
      <c r="S765" s="7">
        <v>1188.19696</v>
      </c>
    </row>
    <row r="766" spans="1:19" x14ac:dyDescent="0.3">
      <c r="A766">
        <v>45</v>
      </c>
      <c r="B766" s="10">
        <v>25.175000000000001</v>
      </c>
      <c r="C766">
        <v>2</v>
      </c>
      <c r="D766" s="7">
        <v>909.50682500000005</v>
      </c>
      <c r="R766" s="10" t="s">
        <v>32</v>
      </c>
      <c r="S766" s="7">
        <v>1184.077505</v>
      </c>
    </row>
    <row r="767" spans="1:19" x14ac:dyDescent="0.3">
      <c r="A767">
        <v>57</v>
      </c>
      <c r="B767" s="10">
        <v>31.824999999999999</v>
      </c>
      <c r="C767">
        <v>0</v>
      </c>
      <c r="D767" s="7">
        <v>1184.262375</v>
      </c>
      <c r="R767" s="10" t="s">
        <v>32</v>
      </c>
      <c r="S767" s="7">
        <v>768.26700000000005</v>
      </c>
    </row>
    <row r="768" spans="1:19" x14ac:dyDescent="0.3">
      <c r="A768">
        <v>47</v>
      </c>
      <c r="B768" s="10">
        <v>32.299999999999997</v>
      </c>
      <c r="C768">
        <v>1</v>
      </c>
      <c r="D768" s="7">
        <v>806.27639999999997</v>
      </c>
      <c r="R768" s="10" t="s">
        <v>32</v>
      </c>
      <c r="S768" s="7">
        <v>2214.4031999999997</v>
      </c>
    </row>
    <row r="769" spans="1:19" x14ac:dyDescent="0.3">
      <c r="A769">
        <v>42</v>
      </c>
      <c r="B769" s="10">
        <v>29</v>
      </c>
      <c r="C769">
        <v>1</v>
      </c>
      <c r="D769" s="7">
        <v>705.06420000000003</v>
      </c>
      <c r="R769" s="10" t="s">
        <v>32</v>
      </c>
      <c r="S769" s="7">
        <v>1264.3377800000001</v>
      </c>
    </row>
    <row r="770" spans="1:19" x14ac:dyDescent="0.3">
      <c r="A770">
        <v>64</v>
      </c>
      <c r="B770" s="10">
        <v>39.700000000000003</v>
      </c>
      <c r="C770">
        <v>0</v>
      </c>
      <c r="D770" s="7">
        <v>1431.9031</v>
      </c>
      <c r="R770" s="10" t="s">
        <v>32</v>
      </c>
      <c r="S770" s="7">
        <v>249.70383000000001</v>
      </c>
    </row>
    <row r="771" spans="1:19" x14ac:dyDescent="0.3">
      <c r="A771">
        <v>38</v>
      </c>
      <c r="B771" s="10">
        <v>19.475000000000001</v>
      </c>
      <c r="C771">
        <v>2</v>
      </c>
      <c r="D771" s="7">
        <v>693.32422500000007</v>
      </c>
      <c r="R771" s="10" t="s">
        <v>32</v>
      </c>
      <c r="S771" s="7">
        <v>220.347185</v>
      </c>
    </row>
    <row r="772" spans="1:19" x14ac:dyDescent="0.3">
      <c r="A772">
        <v>61</v>
      </c>
      <c r="B772" s="10">
        <v>36.1</v>
      </c>
      <c r="C772">
        <v>3</v>
      </c>
      <c r="D772" s="7">
        <v>2794.1287579999998</v>
      </c>
      <c r="R772" s="10" t="s">
        <v>32</v>
      </c>
      <c r="S772" s="7">
        <v>2087.8784430000001</v>
      </c>
    </row>
    <row r="773" spans="1:19" x14ac:dyDescent="0.3">
      <c r="A773">
        <v>53</v>
      </c>
      <c r="B773" s="10">
        <v>26.7</v>
      </c>
      <c r="C773">
        <v>2</v>
      </c>
      <c r="D773" s="7">
        <v>1115.078</v>
      </c>
      <c r="R773" s="10" t="s">
        <v>32</v>
      </c>
      <c r="S773" s="7">
        <v>182.42854</v>
      </c>
    </row>
    <row r="774" spans="1:19" x14ac:dyDescent="0.3">
      <c r="A774">
        <v>44</v>
      </c>
      <c r="B774" s="10">
        <v>36.479999999999997</v>
      </c>
      <c r="C774">
        <v>0</v>
      </c>
      <c r="D774" s="7">
        <v>1279.7209619999999</v>
      </c>
      <c r="R774" s="10" t="s">
        <v>32</v>
      </c>
      <c r="S774" s="7">
        <v>162.21885</v>
      </c>
    </row>
    <row r="775" spans="1:19" x14ac:dyDescent="0.3">
      <c r="A775">
        <v>19</v>
      </c>
      <c r="B775" s="10">
        <v>28.88</v>
      </c>
      <c r="C775">
        <v>0</v>
      </c>
      <c r="D775" s="7">
        <v>1774.8506199999999</v>
      </c>
      <c r="R775" s="10" t="s">
        <v>32</v>
      </c>
      <c r="S775" s="7">
        <v>956.30290000000002</v>
      </c>
    </row>
    <row r="776" spans="1:19" x14ac:dyDescent="0.3">
      <c r="A776">
        <v>41</v>
      </c>
      <c r="B776" s="10">
        <v>34.200000000000003</v>
      </c>
      <c r="C776">
        <v>2</v>
      </c>
      <c r="D776" s="7">
        <v>726.17409999999995</v>
      </c>
      <c r="R776" s="10" t="s">
        <v>32</v>
      </c>
      <c r="S776" s="7">
        <v>434.70233500000006</v>
      </c>
    </row>
    <row r="777" spans="1:19" x14ac:dyDescent="0.3">
      <c r="A777">
        <v>51</v>
      </c>
      <c r="B777" s="10">
        <v>33.33</v>
      </c>
      <c r="C777">
        <v>3</v>
      </c>
      <c r="D777" s="7">
        <v>1056.04917</v>
      </c>
      <c r="R777" s="10" t="s">
        <v>32</v>
      </c>
      <c r="S777" s="7">
        <v>1046.19794</v>
      </c>
    </row>
    <row r="778" spans="1:19" x14ac:dyDescent="0.3">
      <c r="A778">
        <v>40</v>
      </c>
      <c r="B778" s="10">
        <v>32.299999999999997</v>
      </c>
      <c r="C778">
        <v>2</v>
      </c>
      <c r="D778" s="7">
        <v>698.66970000000003</v>
      </c>
      <c r="R778" s="10" t="s">
        <v>32</v>
      </c>
      <c r="S778" s="7">
        <v>174.87739999999999</v>
      </c>
    </row>
    <row r="779" spans="1:19" x14ac:dyDescent="0.3">
      <c r="A779">
        <v>45</v>
      </c>
      <c r="B779" s="10">
        <v>39.805</v>
      </c>
      <c r="C779">
        <v>0</v>
      </c>
      <c r="D779" s="7">
        <v>744.84039499999994</v>
      </c>
      <c r="R779" s="10" t="s">
        <v>32</v>
      </c>
      <c r="S779" s="7">
        <v>3619.7699000000002</v>
      </c>
    </row>
    <row r="780" spans="1:19" x14ac:dyDescent="0.3">
      <c r="A780">
        <v>35</v>
      </c>
      <c r="B780" s="10">
        <v>34.32</v>
      </c>
      <c r="C780">
        <v>3</v>
      </c>
      <c r="D780" s="7">
        <v>593.43797999999992</v>
      </c>
      <c r="R780" s="10" t="s">
        <v>32</v>
      </c>
      <c r="S780" s="7">
        <v>3254.8340499999999</v>
      </c>
    </row>
    <row r="781" spans="1:19" x14ac:dyDescent="0.3">
      <c r="A781">
        <v>53</v>
      </c>
      <c r="B781" s="10">
        <v>28.88</v>
      </c>
      <c r="C781">
        <v>0</v>
      </c>
      <c r="D781" s="7">
        <v>986.98101999999994</v>
      </c>
      <c r="R781" s="10" t="s">
        <v>32</v>
      </c>
      <c r="S781" s="7">
        <v>679.68632500000001</v>
      </c>
    </row>
    <row r="782" spans="1:19" x14ac:dyDescent="0.3">
      <c r="A782">
        <v>30</v>
      </c>
      <c r="B782" s="10">
        <v>24.4</v>
      </c>
      <c r="C782">
        <v>3</v>
      </c>
      <c r="D782" s="7">
        <v>1825.9216000000001</v>
      </c>
      <c r="R782" s="10" t="s">
        <v>32</v>
      </c>
      <c r="S782" s="7">
        <v>264.32685000000004</v>
      </c>
    </row>
    <row r="783" spans="1:19" x14ac:dyDescent="0.3">
      <c r="A783">
        <v>18</v>
      </c>
      <c r="B783" s="10">
        <v>41.14</v>
      </c>
      <c r="C783">
        <v>0</v>
      </c>
      <c r="D783" s="7">
        <v>114.67965999999998</v>
      </c>
      <c r="R783" s="10" t="s">
        <v>32</v>
      </c>
      <c r="S783" s="7">
        <v>1176.30009</v>
      </c>
    </row>
    <row r="784" spans="1:19" x14ac:dyDescent="0.3">
      <c r="A784">
        <v>51</v>
      </c>
      <c r="B784" s="10">
        <v>35.97</v>
      </c>
      <c r="C784">
        <v>1</v>
      </c>
      <c r="D784" s="7">
        <v>938.61613</v>
      </c>
      <c r="R784" s="10" t="s">
        <v>32</v>
      </c>
      <c r="S784" s="7">
        <v>249.84144000000001</v>
      </c>
    </row>
    <row r="785" spans="1:19" x14ac:dyDescent="0.3">
      <c r="A785">
        <v>50</v>
      </c>
      <c r="B785" s="10">
        <v>27.6</v>
      </c>
      <c r="C785">
        <v>1</v>
      </c>
      <c r="D785" s="7">
        <v>2452.0263999999997</v>
      </c>
      <c r="R785" s="10" t="s">
        <v>32</v>
      </c>
      <c r="S785" s="7">
        <v>125.62989999999999</v>
      </c>
    </row>
    <row r="786" spans="1:19" x14ac:dyDescent="0.3">
      <c r="A786">
        <v>31</v>
      </c>
      <c r="B786" s="10">
        <v>29.26</v>
      </c>
      <c r="C786">
        <v>1</v>
      </c>
      <c r="D786" s="7">
        <v>435.05144000000001</v>
      </c>
      <c r="R786" s="10" t="s">
        <v>32</v>
      </c>
      <c r="S786" s="7">
        <v>841.34630500000003</v>
      </c>
    </row>
    <row r="787" spans="1:19" x14ac:dyDescent="0.3">
      <c r="A787">
        <v>35</v>
      </c>
      <c r="B787" s="10">
        <v>27.7</v>
      </c>
      <c r="C787">
        <v>3</v>
      </c>
      <c r="D787" s="7">
        <v>641.41779999999994</v>
      </c>
      <c r="R787" s="10" t="s">
        <v>32</v>
      </c>
      <c r="S787" s="7">
        <v>524.07650000000001</v>
      </c>
    </row>
    <row r="788" spans="1:19" x14ac:dyDescent="0.3">
      <c r="A788">
        <v>60</v>
      </c>
      <c r="B788" s="10">
        <v>36.954999999999998</v>
      </c>
      <c r="C788">
        <v>0</v>
      </c>
      <c r="D788" s="7">
        <v>1274.116745</v>
      </c>
      <c r="R788" s="10" t="s">
        <v>32</v>
      </c>
      <c r="S788" s="7">
        <v>385.77592500000003</v>
      </c>
    </row>
    <row r="789" spans="1:19" x14ac:dyDescent="0.3">
      <c r="A789">
        <v>21</v>
      </c>
      <c r="B789" s="10">
        <v>36.86</v>
      </c>
      <c r="C789">
        <v>0</v>
      </c>
      <c r="D789" s="7">
        <v>191.73184000000001</v>
      </c>
      <c r="R789" s="10" t="s">
        <v>32</v>
      </c>
      <c r="S789" s="7">
        <v>986.63048500000002</v>
      </c>
    </row>
    <row r="790" spans="1:19" x14ac:dyDescent="0.3">
      <c r="A790">
        <v>29</v>
      </c>
      <c r="B790" s="10">
        <v>22.515000000000001</v>
      </c>
      <c r="C790">
        <v>3</v>
      </c>
      <c r="D790" s="7">
        <v>520.95788500000003</v>
      </c>
      <c r="R790" s="10" t="s">
        <v>32</v>
      </c>
      <c r="S790" s="7">
        <v>1148.2634849999999</v>
      </c>
    </row>
    <row r="791" spans="1:19" x14ac:dyDescent="0.3">
      <c r="A791">
        <v>62</v>
      </c>
      <c r="B791" s="10">
        <v>29.92</v>
      </c>
      <c r="C791">
        <v>0</v>
      </c>
      <c r="D791" s="7">
        <v>1345.7960800000001</v>
      </c>
      <c r="R791" s="10" t="s">
        <v>32</v>
      </c>
      <c r="S791" s="7">
        <v>2405.9680189999999</v>
      </c>
    </row>
    <row r="792" spans="1:19" x14ac:dyDescent="0.3">
      <c r="A792">
        <v>39</v>
      </c>
      <c r="B792" s="10">
        <v>41.8</v>
      </c>
      <c r="C792">
        <v>0</v>
      </c>
      <c r="D792" s="7">
        <v>566.22250000000008</v>
      </c>
      <c r="R792" s="10" t="s">
        <v>32</v>
      </c>
      <c r="S792" s="7">
        <v>1404.3476699999999</v>
      </c>
    </row>
    <row r="793" spans="1:19" x14ac:dyDescent="0.3">
      <c r="A793">
        <v>19</v>
      </c>
      <c r="B793" s="10">
        <v>27.6</v>
      </c>
      <c r="C793">
        <v>0</v>
      </c>
      <c r="D793" s="7">
        <v>125.24069999999999</v>
      </c>
      <c r="R793" s="10" t="s">
        <v>32</v>
      </c>
      <c r="S793" s="7">
        <v>882.50859999999989</v>
      </c>
    </row>
    <row r="794" spans="1:19" x14ac:dyDescent="0.3">
      <c r="A794">
        <v>22</v>
      </c>
      <c r="B794" s="10">
        <v>23.18</v>
      </c>
      <c r="C794">
        <v>0</v>
      </c>
      <c r="D794" s="7">
        <v>273.19122000000004</v>
      </c>
      <c r="R794" s="10" t="s">
        <v>32</v>
      </c>
      <c r="S794" s="7">
        <v>2734.6042069999999</v>
      </c>
    </row>
    <row r="795" spans="1:19" x14ac:dyDescent="0.3">
      <c r="A795">
        <v>53</v>
      </c>
      <c r="B795" s="10">
        <v>20.9</v>
      </c>
      <c r="C795">
        <v>0</v>
      </c>
      <c r="D795" s="7">
        <v>2119.5817999999999</v>
      </c>
      <c r="R795" s="10" t="s">
        <v>32</v>
      </c>
      <c r="S795" s="7">
        <v>305.63881000000003</v>
      </c>
    </row>
    <row r="796" spans="1:19" x14ac:dyDescent="0.3">
      <c r="A796">
        <v>39</v>
      </c>
      <c r="B796" s="10">
        <v>31.92</v>
      </c>
      <c r="C796">
        <v>2</v>
      </c>
      <c r="D796" s="7">
        <v>720.94917999999996</v>
      </c>
      <c r="R796" s="10" t="s">
        <v>32</v>
      </c>
      <c r="S796" s="7">
        <v>1023.1499900000001</v>
      </c>
    </row>
    <row r="797" spans="1:19" x14ac:dyDescent="0.3">
      <c r="A797">
        <v>27</v>
      </c>
      <c r="B797" s="10">
        <v>28.5</v>
      </c>
      <c r="C797">
        <v>0</v>
      </c>
      <c r="D797" s="7">
        <v>1831.0741999999998</v>
      </c>
      <c r="R797" s="10" t="s">
        <v>32</v>
      </c>
      <c r="S797" s="7">
        <v>1339.0558999999998</v>
      </c>
    </row>
    <row r="798" spans="1:19" x14ac:dyDescent="0.3">
      <c r="A798">
        <v>30</v>
      </c>
      <c r="B798" s="10">
        <v>44.22</v>
      </c>
      <c r="C798">
        <v>2</v>
      </c>
      <c r="D798" s="7">
        <v>426.61658</v>
      </c>
      <c r="R798" s="10" t="s">
        <v>32</v>
      </c>
      <c r="S798" s="7">
        <v>1118.76567</v>
      </c>
    </row>
    <row r="799" spans="1:19" x14ac:dyDescent="0.3">
      <c r="A799">
        <v>30</v>
      </c>
      <c r="B799" s="10">
        <v>22.895</v>
      </c>
      <c r="C799">
        <v>1</v>
      </c>
      <c r="D799" s="7">
        <v>471.952405</v>
      </c>
      <c r="R799" s="10" t="s">
        <v>32</v>
      </c>
      <c r="S799" s="7">
        <v>833.45895999999993</v>
      </c>
    </row>
    <row r="800" spans="1:19" x14ac:dyDescent="0.3">
      <c r="A800">
        <v>58</v>
      </c>
      <c r="B800" s="10">
        <v>33.1</v>
      </c>
      <c r="C800">
        <v>0</v>
      </c>
      <c r="D800" s="7">
        <v>1184.8141000000001</v>
      </c>
      <c r="R800" s="10" t="s">
        <v>32</v>
      </c>
      <c r="S800" s="7">
        <v>393.51799</v>
      </c>
    </row>
    <row r="801" spans="1:19" x14ac:dyDescent="0.3">
      <c r="A801">
        <v>33</v>
      </c>
      <c r="B801" s="10">
        <v>24.795000000000002</v>
      </c>
      <c r="C801">
        <v>0</v>
      </c>
      <c r="D801" s="7">
        <v>1790.4527050000002</v>
      </c>
      <c r="R801" s="10" t="s">
        <v>32</v>
      </c>
      <c r="S801" s="7">
        <v>3998.3425949999996</v>
      </c>
    </row>
    <row r="802" spans="1:19" x14ac:dyDescent="0.3">
      <c r="A802">
        <v>42</v>
      </c>
      <c r="B802" s="10">
        <v>26.18</v>
      </c>
      <c r="C802">
        <v>1</v>
      </c>
      <c r="D802" s="7">
        <v>704.67222000000004</v>
      </c>
      <c r="R802" s="10" t="s">
        <v>32</v>
      </c>
      <c r="S802" s="7">
        <v>1092.3933199999999</v>
      </c>
    </row>
    <row r="803" spans="1:19" x14ac:dyDescent="0.3">
      <c r="A803">
        <v>64</v>
      </c>
      <c r="B803" s="10">
        <v>35.97</v>
      </c>
      <c r="C803">
        <v>0</v>
      </c>
      <c r="D803" s="7">
        <v>1431.38463</v>
      </c>
      <c r="R803" s="10" t="s">
        <v>32</v>
      </c>
      <c r="S803" s="7">
        <v>249.40219999999999</v>
      </c>
    </row>
    <row r="804" spans="1:19" x14ac:dyDescent="0.3">
      <c r="A804">
        <v>21</v>
      </c>
      <c r="B804" s="10">
        <v>22.3</v>
      </c>
      <c r="C804">
        <v>1</v>
      </c>
      <c r="D804" s="7">
        <v>210.30799999999999</v>
      </c>
      <c r="R804" s="10" t="s">
        <v>32</v>
      </c>
      <c r="S804" s="7">
        <v>280.12588</v>
      </c>
    </row>
    <row r="805" spans="1:19" x14ac:dyDescent="0.3">
      <c r="A805">
        <v>18</v>
      </c>
      <c r="B805" s="10">
        <v>42.24</v>
      </c>
      <c r="C805">
        <v>0</v>
      </c>
      <c r="D805" s="7">
        <v>3879.2685599999995</v>
      </c>
      <c r="R805" s="10" t="s">
        <v>32</v>
      </c>
      <c r="S805" s="7">
        <v>212.84310500000001</v>
      </c>
    </row>
    <row r="806" spans="1:19" x14ac:dyDescent="0.3">
      <c r="A806">
        <v>23</v>
      </c>
      <c r="B806" s="10">
        <v>26.51</v>
      </c>
      <c r="C806">
        <v>0</v>
      </c>
      <c r="D806" s="7">
        <v>181.58759000000001</v>
      </c>
      <c r="R806" s="10" t="s">
        <v>32</v>
      </c>
      <c r="S806" s="7">
        <v>725.67231000000004</v>
      </c>
    </row>
    <row r="807" spans="1:19" x14ac:dyDescent="0.3">
      <c r="A807">
        <v>45</v>
      </c>
      <c r="B807" s="10">
        <v>35.814999999999998</v>
      </c>
      <c r="C807">
        <v>0</v>
      </c>
      <c r="D807" s="7">
        <v>773.18578500000001</v>
      </c>
      <c r="R807" s="10" t="s">
        <v>32</v>
      </c>
      <c r="S807" s="7">
        <v>1155.2904000000001</v>
      </c>
    </row>
    <row r="808" spans="1:19" x14ac:dyDescent="0.3">
      <c r="A808">
        <v>40</v>
      </c>
      <c r="B808" s="10">
        <v>41.42</v>
      </c>
      <c r="C808">
        <v>1</v>
      </c>
      <c r="D808" s="7">
        <v>2847.673499</v>
      </c>
      <c r="R808" s="10" t="s">
        <v>32</v>
      </c>
      <c r="S808" s="7">
        <v>1322.4057049999999</v>
      </c>
    </row>
    <row r="809" spans="1:19" x14ac:dyDescent="0.3">
      <c r="A809">
        <v>19</v>
      </c>
      <c r="B809" s="10">
        <v>36.575000000000003</v>
      </c>
      <c r="C809">
        <v>0</v>
      </c>
      <c r="D809" s="7">
        <v>213.68822500000002</v>
      </c>
      <c r="R809" s="10" t="s">
        <v>32</v>
      </c>
      <c r="S809" s="7">
        <v>972.45300000000009</v>
      </c>
    </row>
    <row r="810" spans="1:19" x14ac:dyDescent="0.3">
      <c r="A810">
        <v>18</v>
      </c>
      <c r="B810" s="10">
        <v>30.14</v>
      </c>
      <c r="C810">
        <v>0</v>
      </c>
      <c r="D810" s="7">
        <v>113.15065999999999</v>
      </c>
      <c r="R810" s="10" t="s">
        <v>32</v>
      </c>
      <c r="S810" s="7">
        <v>163.95631</v>
      </c>
    </row>
    <row r="811" spans="1:19" x14ac:dyDescent="0.3">
      <c r="A811">
        <v>25</v>
      </c>
      <c r="B811" s="10">
        <v>25.84</v>
      </c>
      <c r="C811">
        <v>1</v>
      </c>
      <c r="D811" s="7">
        <v>330.97926000000001</v>
      </c>
      <c r="R811" s="10" t="s">
        <v>32</v>
      </c>
      <c r="S811" s="7">
        <v>4394.3876099999998</v>
      </c>
    </row>
    <row r="812" spans="1:19" x14ac:dyDescent="0.3">
      <c r="A812">
        <v>46</v>
      </c>
      <c r="B812" s="10">
        <v>30.8</v>
      </c>
      <c r="C812">
        <v>3</v>
      </c>
      <c r="D812" s="7">
        <v>941.49199999999996</v>
      </c>
      <c r="R812" s="10" t="s">
        <v>32</v>
      </c>
      <c r="S812" s="7">
        <v>597.68311000000006</v>
      </c>
    </row>
    <row r="813" spans="1:19" x14ac:dyDescent="0.3">
      <c r="A813">
        <v>33</v>
      </c>
      <c r="B813" s="10">
        <v>42.94</v>
      </c>
      <c r="C813">
        <v>3</v>
      </c>
      <c r="D813" s="7">
        <v>636.09935999999993</v>
      </c>
      <c r="R813" s="10" t="s">
        <v>32</v>
      </c>
      <c r="S813" s="7">
        <v>256.64706999999999</v>
      </c>
    </row>
    <row r="814" spans="1:19" x14ac:dyDescent="0.3">
      <c r="A814">
        <v>54</v>
      </c>
      <c r="B814" s="10">
        <v>21.01</v>
      </c>
      <c r="C814">
        <v>2</v>
      </c>
      <c r="D814" s="7">
        <v>1101.3711900000001</v>
      </c>
      <c r="R814" s="10" t="s">
        <v>32</v>
      </c>
      <c r="S814" s="7">
        <v>882.39857499999994</v>
      </c>
    </row>
    <row r="815" spans="1:19" x14ac:dyDescent="0.3">
      <c r="A815">
        <v>28</v>
      </c>
      <c r="B815" s="10">
        <v>22.515000000000001</v>
      </c>
      <c r="C815">
        <v>2</v>
      </c>
      <c r="D815" s="7">
        <v>442.88878499999998</v>
      </c>
      <c r="R815" s="10" t="s">
        <v>32</v>
      </c>
      <c r="S815" s="7">
        <v>559.48455000000001</v>
      </c>
    </row>
    <row r="816" spans="1:19" x14ac:dyDescent="0.3">
      <c r="A816">
        <v>36</v>
      </c>
      <c r="B816" s="10">
        <v>34.43</v>
      </c>
      <c r="C816">
        <v>2</v>
      </c>
      <c r="D816" s="7">
        <v>558.43056999999999</v>
      </c>
      <c r="R816" s="10" t="s">
        <v>32</v>
      </c>
      <c r="S816" s="7">
        <v>744.15010000000007</v>
      </c>
    </row>
    <row r="817" spans="1:19" x14ac:dyDescent="0.3">
      <c r="A817">
        <v>20</v>
      </c>
      <c r="B817" s="10">
        <v>31.46</v>
      </c>
      <c r="C817">
        <v>0</v>
      </c>
      <c r="D817" s="7">
        <v>187.79293999999999</v>
      </c>
      <c r="R817" s="10" t="s">
        <v>32</v>
      </c>
      <c r="S817" s="7">
        <v>917.41356500000006</v>
      </c>
    </row>
    <row r="818" spans="1:19" x14ac:dyDescent="0.3">
      <c r="A818">
        <v>24</v>
      </c>
      <c r="B818" s="10">
        <v>24.225000000000001</v>
      </c>
      <c r="C818">
        <v>0</v>
      </c>
      <c r="D818" s="7">
        <v>284.27607499999999</v>
      </c>
      <c r="R818" s="10" t="s">
        <v>32</v>
      </c>
      <c r="S818" s="7">
        <v>928.35619999999994</v>
      </c>
    </row>
    <row r="819" spans="1:19" x14ac:dyDescent="0.3">
      <c r="A819">
        <v>23</v>
      </c>
      <c r="B819" s="10">
        <v>37.1</v>
      </c>
      <c r="C819">
        <v>3</v>
      </c>
      <c r="D819" s="7">
        <v>359.75959999999998</v>
      </c>
      <c r="R819" s="10" t="s">
        <v>32</v>
      </c>
      <c r="S819" s="7">
        <v>657.15440000000001</v>
      </c>
    </row>
    <row r="820" spans="1:19" x14ac:dyDescent="0.3">
      <c r="A820">
        <v>47</v>
      </c>
      <c r="B820" s="10">
        <v>26.125</v>
      </c>
      <c r="C820">
        <v>1</v>
      </c>
      <c r="D820" s="7">
        <v>2340.1305750000001</v>
      </c>
      <c r="R820" s="10" t="s">
        <v>32</v>
      </c>
      <c r="S820" s="7">
        <v>220.769745</v>
      </c>
    </row>
    <row r="821" spans="1:19" x14ac:dyDescent="0.3">
      <c r="A821">
        <v>33</v>
      </c>
      <c r="B821" s="10">
        <v>35.53</v>
      </c>
      <c r="C821">
        <v>0</v>
      </c>
      <c r="D821" s="7">
        <v>5513.5402090000007</v>
      </c>
      <c r="R821" s="10" t="s">
        <v>32</v>
      </c>
      <c r="S821" s="7">
        <v>188.00700000000001</v>
      </c>
    </row>
    <row r="822" spans="1:19" x14ac:dyDescent="0.3">
      <c r="A822">
        <v>45</v>
      </c>
      <c r="B822" s="10">
        <v>33.700000000000003</v>
      </c>
      <c r="C822">
        <v>1</v>
      </c>
      <c r="D822" s="7">
        <v>744.59179999999992</v>
      </c>
      <c r="R822" s="10" t="s">
        <v>32</v>
      </c>
      <c r="S822" s="7">
        <v>3443.9855900000002</v>
      </c>
    </row>
    <row r="823" spans="1:19" x14ac:dyDescent="0.3">
      <c r="A823">
        <v>26</v>
      </c>
      <c r="B823" s="7">
        <v>17.670000000000002</v>
      </c>
      <c r="C823">
        <v>0</v>
      </c>
      <c r="D823" s="7">
        <v>268.09493000000003</v>
      </c>
      <c r="R823" s="10" t="s">
        <v>32</v>
      </c>
      <c r="S823" s="7">
        <v>365.93459999999999</v>
      </c>
    </row>
    <row r="824" spans="1:19" x14ac:dyDescent="0.3">
      <c r="A824">
        <v>18</v>
      </c>
      <c r="B824" s="10">
        <v>31.13</v>
      </c>
      <c r="C824">
        <v>0</v>
      </c>
      <c r="D824" s="7">
        <v>162.18827000000002</v>
      </c>
      <c r="R824" s="10" t="s">
        <v>32</v>
      </c>
      <c r="S824" s="7">
        <v>4018.2246</v>
      </c>
    </row>
    <row r="825" spans="1:19" x14ac:dyDescent="0.3">
      <c r="A825">
        <v>44</v>
      </c>
      <c r="B825" s="10">
        <v>29.81</v>
      </c>
      <c r="C825">
        <v>2</v>
      </c>
      <c r="D825" s="7">
        <v>821.92039</v>
      </c>
      <c r="R825" s="10" t="s">
        <v>32</v>
      </c>
      <c r="S825" s="7">
        <v>3461.7840649999998</v>
      </c>
    </row>
    <row r="826" spans="1:19" x14ac:dyDescent="0.3">
      <c r="A826">
        <v>60</v>
      </c>
      <c r="B826" s="10">
        <v>24.32</v>
      </c>
      <c r="C826">
        <v>0</v>
      </c>
      <c r="D826" s="7">
        <v>1252.3604799999998</v>
      </c>
      <c r="R826" s="10" t="s">
        <v>32</v>
      </c>
      <c r="S826" s="7">
        <v>1294.91554</v>
      </c>
    </row>
    <row r="827" spans="1:19" x14ac:dyDescent="0.3">
      <c r="A827">
        <v>64</v>
      </c>
      <c r="B827" s="10">
        <v>31.824999999999999</v>
      </c>
      <c r="C827">
        <v>2</v>
      </c>
      <c r="D827" s="7">
        <v>1606.908475</v>
      </c>
      <c r="R827" s="10" t="s">
        <v>32</v>
      </c>
      <c r="S827" s="7">
        <v>1314.386485</v>
      </c>
    </row>
    <row r="828" spans="1:19" x14ac:dyDescent="0.3">
      <c r="A828">
        <v>56</v>
      </c>
      <c r="B828" s="10">
        <v>31.79</v>
      </c>
      <c r="C828">
        <v>2</v>
      </c>
      <c r="D828" s="7">
        <v>4381.3866099999996</v>
      </c>
      <c r="R828" s="10" t="s">
        <v>32</v>
      </c>
      <c r="S828" s="7">
        <v>446.66214000000002</v>
      </c>
    </row>
    <row r="829" spans="1:19" x14ac:dyDescent="0.3">
      <c r="A829">
        <v>36</v>
      </c>
      <c r="B829" s="10">
        <v>28.024999999999999</v>
      </c>
      <c r="C829">
        <v>1</v>
      </c>
      <c r="D829" s="7">
        <v>2077.3627750000001</v>
      </c>
      <c r="R829" s="10" t="s">
        <v>32</v>
      </c>
      <c r="S829" s="7">
        <v>1014.1136200000001</v>
      </c>
    </row>
    <row r="830" spans="1:19" x14ac:dyDescent="0.3">
      <c r="A830">
        <v>41</v>
      </c>
      <c r="B830" s="10">
        <v>30.78</v>
      </c>
      <c r="C830">
        <v>3</v>
      </c>
      <c r="D830" s="7">
        <v>3959.7407200000002</v>
      </c>
      <c r="R830" s="10" t="s">
        <v>32</v>
      </c>
      <c r="S830" s="7">
        <v>1243.095335</v>
      </c>
    </row>
    <row r="831" spans="1:19" x14ac:dyDescent="0.3">
      <c r="A831">
        <v>39</v>
      </c>
      <c r="B831" s="10">
        <v>21.85</v>
      </c>
      <c r="C831">
        <v>1</v>
      </c>
      <c r="D831" s="7">
        <v>611.74945000000002</v>
      </c>
      <c r="R831" s="10" t="s">
        <v>32</v>
      </c>
      <c r="S831" s="7">
        <v>828.06227000000001</v>
      </c>
    </row>
    <row r="832" spans="1:19" x14ac:dyDescent="0.3">
      <c r="A832">
        <v>63</v>
      </c>
      <c r="B832" s="10">
        <v>33.1</v>
      </c>
      <c r="C832">
        <v>0</v>
      </c>
      <c r="D832" s="7">
        <v>1339.3755999999998</v>
      </c>
      <c r="R832" s="10" t="s">
        <v>32</v>
      </c>
      <c r="S832" s="7">
        <v>405.87124499999999</v>
      </c>
    </row>
    <row r="833" spans="1:19" x14ac:dyDescent="0.3">
      <c r="A833">
        <v>36</v>
      </c>
      <c r="B833" s="10">
        <v>25.84</v>
      </c>
      <c r="C833">
        <v>0</v>
      </c>
      <c r="D833" s="7">
        <v>526.63656000000003</v>
      </c>
      <c r="R833" s="10" t="s">
        <v>32</v>
      </c>
      <c r="S833" s="7">
        <v>514.85526000000004</v>
      </c>
    </row>
    <row r="834" spans="1:19" x14ac:dyDescent="0.3">
      <c r="A834">
        <v>28</v>
      </c>
      <c r="B834" s="10">
        <v>23.844999999999999</v>
      </c>
      <c r="C834">
        <v>2</v>
      </c>
      <c r="D834" s="7">
        <v>471.97365499999995</v>
      </c>
      <c r="R834" s="10" t="s">
        <v>32</v>
      </c>
      <c r="S834" s="7">
        <v>113.63994</v>
      </c>
    </row>
    <row r="835" spans="1:19" x14ac:dyDescent="0.3">
      <c r="A835">
        <v>58</v>
      </c>
      <c r="B835" s="10">
        <v>34.39</v>
      </c>
      <c r="C835">
        <v>0</v>
      </c>
      <c r="D835" s="7">
        <v>1174.3934100000001</v>
      </c>
      <c r="R835" s="10" t="s">
        <v>32</v>
      </c>
      <c r="S835" s="7">
        <v>4000.3332249999999</v>
      </c>
    </row>
    <row r="836" spans="1:19" x14ac:dyDescent="0.3">
      <c r="A836">
        <v>36</v>
      </c>
      <c r="B836" s="10">
        <v>33.82</v>
      </c>
      <c r="C836">
        <v>1</v>
      </c>
      <c r="D836" s="7">
        <v>537.74577999999997</v>
      </c>
      <c r="R836" s="10" t="s">
        <v>32</v>
      </c>
      <c r="S836" s="7">
        <v>4571.0207849999997</v>
      </c>
    </row>
    <row r="837" spans="1:19" x14ac:dyDescent="0.3">
      <c r="A837">
        <v>42</v>
      </c>
      <c r="B837" s="10">
        <v>35.97</v>
      </c>
      <c r="C837">
        <v>2</v>
      </c>
      <c r="D837" s="7">
        <v>716.03302999999994</v>
      </c>
      <c r="R837" s="10" t="s">
        <v>32</v>
      </c>
      <c r="S837" s="7">
        <v>483.75823000000003</v>
      </c>
    </row>
    <row r="838" spans="1:19" x14ac:dyDescent="0.3">
      <c r="A838">
        <v>36</v>
      </c>
      <c r="B838" s="10">
        <v>31.5</v>
      </c>
      <c r="C838">
        <v>0</v>
      </c>
      <c r="D838" s="7">
        <v>440.22329999999999</v>
      </c>
      <c r="R838" s="10" t="s">
        <v>32</v>
      </c>
      <c r="S838" s="7">
        <v>394.35954000000004</v>
      </c>
    </row>
    <row r="839" spans="1:19" x14ac:dyDescent="0.3">
      <c r="A839">
        <v>56</v>
      </c>
      <c r="B839" s="10">
        <v>28.31</v>
      </c>
      <c r="C839">
        <v>0</v>
      </c>
      <c r="D839" s="7">
        <v>1165.77189</v>
      </c>
      <c r="R839" s="10" t="s">
        <v>32</v>
      </c>
      <c r="S839" s="7">
        <v>618.53208000000006</v>
      </c>
    </row>
    <row r="840" spans="1:19" x14ac:dyDescent="0.3">
      <c r="A840">
        <v>35</v>
      </c>
      <c r="B840" s="10">
        <v>23.465</v>
      </c>
      <c r="C840">
        <v>2</v>
      </c>
      <c r="D840" s="7">
        <v>640.22913500000004</v>
      </c>
      <c r="R840" s="10" t="s">
        <v>32</v>
      </c>
      <c r="S840" s="7">
        <v>4613.0526499999996</v>
      </c>
    </row>
    <row r="841" spans="1:19" x14ac:dyDescent="0.3">
      <c r="A841">
        <v>59</v>
      </c>
      <c r="B841" s="10">
        <v>31.35</v>
      </c>
      <c r="C841">
        <v>0</v>
      </c>
      <c r="D841" s="7">
        <v>1262.21795</v>
      </c>
      <c r="R841" s="10" t="s">
        <v>32</v>
      </c>
      <c r="S841" s="7">
        <v>3480.6467700000003</v>
      </c>
    </row>
    <row r="842" spans="1:19" x14ac:dyDescent="0.3">
      <c r="A842">
        <v>21</v>
      </c>
      <c r="B842" s="10">
        <v>31.1</v>
      </c>
      <c r="C842">
        <v>0</v>
      </c>
      <c r="D842" s="7">
        <v>152.63119999999998</v>
      </c>
      <c r="R842" s="10" t="s">
        <v>32</v>
      </c>
      <c r="S842" s="7">
        <v>236.222905</v>
      </c>
    </row>
    <row r="843" spans="1:19" x14ac:dyDescent="0.3">
      <c r="A843">
        <v>59</v>
      </c>
      <c r="B843" s="10">
        <v>24.7</v>
      </c>
      <c r="C843">
        <v>0</v>
      </c>
      <c r="D843" s="7">
        <v>1232.3935999999999</v>
      </c>
      <c r="R843" s="10" t="s">
        <v>32</v>
      </c>
      <c r="S843" s="7">
        <v>357.79989999999998</v>
      </c>
    </row>
    <row r="844" spans="1:19" x14ac:dyDescent="0.3">
      <c r="A844">
        <v>23</v>
      </c>
      <c r="B844" s="10">
        <v>32.78</v>
      </c>
      <c r="C844">
        <v>2</v>
      </c>
      <c r="D844" s="7">
        <v>3602.1011200000003</v>
      </c>
      <c r="R844" s="10" t="s">
        <v>32</v>
      </c>
      <c r="S844" s="7">
        <v>2918.648236</v>
      </c>
    </row>
    <row r="845" spans="1:19" x14ac:dyDescent="0.3">
      <c r="A845">
        <v>57</v>
      </c>
      <c r="B845" s="10">
        <v>29.81</v>
      </c>
      <c r="C845">
        <v>0</v>
      </c>
      <c r="D845" s="7">
        <v>2753.39129</v>
      </c>
      <c r="R845" s="10" t="s">
        <v>32</v>
      </c>
      <c r="S845" s="7">
        <v>1097.624575</v>
      </c>
    </row>
    <row r="846" spans="1:19" x14ac:dyDescent="0.3">
      <c r="A846">
        <v>53</v>
      </c>
      <c r="B846" s="10">
        <v>30.495000000000001</v>
      </c>
      <c r="C846">
        <v>0</v>
      </c>
      <c r="D846" s="7">
        <v>1007.2055050000001</v>
      </c>
      <c r="R846" s="10" t="s">
        <v>32</v>
      </c>
      <c r="S846" s="7">
        <v>202.05522999999999</v>
      </c>
    </row>
    <row r="847" spans="1:19" x14ac:dyDescent="0.3">
      <c r="A847">
        <v>60</v>
      </c>
      <c r="B847" s="10">
        <v>32.450000000000003</v>
      </c>
      <c r="C847">
        <v>0</v>
      </c>
      <c r="D847" s="7">
        <v>4500.8955499999993</v>
      </c>
      <c r="R847" s="10" t="s">
        <v>32</v>
      </c>
      <c r="S847" s="7">
        <v>537.50379999999996</v>
      </c>
    </row>
    <row r="848" spans="1:19" x14ac:dyDescent="0.3">
      <c r="A848">
        <v>51</v>
      </c>
      <c r="B848" s="10">
        <v>34.200000000000003</v>
      </c>
      <c r="C848">
        <v>1</v>
      </c>
      <c r="D848" s="7">
        <v>987.27009999999996</v>
      </c>
      <c r="R848" s="10" t="s">
        <v>32</v>
      </c>
      <c r="S848" s="7">
        <v>611.32310500000006</v>
      </c>
    </row>
    <row r="849" spans="1:19" x14ac:dyDescent="0.3">
      <c r="A849">
        <v>23</v>
      </c>
      <c r="B849" s="10">
        <v>50.38</v>
      </c>
      <c r="C849">
        <v>1</v>
      </c>
      <c r="D849" s="7">
        <v>243.80551999999997</v>
      </c>
      <c r="R849" s="10" t="s">
        <v>32</v>
      </c>
      <c r="S849" s="7">
        <v>831.08391499999993</v>
      </c>
    </row>
    <row r="850" spans="1:19" x14ac:dyDescent="0.3">
      <c r="A850">
        <v>27</v>
      </c>
      <c r="B850" s="10">
        <v>24.1</v>
      </c>
      <c r="C850">
        <v>0</v>
      </c>
      <c r="D850" s="7">
        <v>297.4126</v>
      </c>
      <c r="R850" s="10" t="s">
        <v>32</v>
      </c>
      <c r="S850" s="7">
        <v>1223.1613600000001</v>
      </c>
    </row>
    <row r="851" spans="1:19" x14ac:dyDescent="0.3">
      <c r="A851">
        <v>55</v>
      </c>
      <c r="B851" s="10">
        <v>32.774999999999999</v>
      </c>
      <c r="C851">
        <v>0</v>
      </c>
      <c r="D851" s="7">
        <v>1060.163225</v>
      </c>
      <c r="R851" s="10" t="s">
        <v>32</v>
      </c>
      <c r="S851" s="7">
        <v>423.49269999999996</v>
      </c>
    </row>
    <row r="852" spans="1:19" x14ac:dyDescent="0.3">
      <c r="A852">
        <v>37</v>
      </c>
      <c r="B852" s="10">
        <v>30.78</v>
      </c>
      <c r="C852">
        <v>0</v>
      </c>
      <c r="D852" s="7">
        <v>3727.01512</v>
      </c>
      <c r="R852" s="10" t="s">
        <v>32</v>
      </c>
      <c r="S852" s="7">
        <v>1400.7221999999999</v>
      </c>
    </row>
    <row r="853" spans="1:19" x14ac:dyDescent="0.3">
      <c r="A853">
        <v>61</v>
      </c>
      <c r="B853" s="10">
        <v>32.299999999999997</v>
      </c>
      <c r="C853">
        <v>2</v>
      </c>
      <c r="D853" s="7">
        <v>1411.962</v>
      </c>
      <c r="R853" s="10" t="s">
        <v>32</v>
      </c>
      <c r="S853" s="7">
        <v>958.38932999999997</v>
      </c>
    </row>
    <row r="854" spans="1:19" x14ac:dyDescent="0.3">
      <c r="A854">
        <v>46</v>
      </c>
      <c r="B854" s="10">
        <v>35.53</v>
      </c>
      <c r="C854">
        <v>0</v>
      </c>
      <c r="D854" s="7">
        <v>4211.1664700000001</v>
      </c>
      <c r="R854" s="10" t="s">
        <v>32</v>
      </c>
      <c r="S854" s="7">
        <v>3618.9101700000001</v>
      </c>
    </row>
    <row r="855" spans="1:19" x14ac:dyDescent="0.3">
      <c r="A855">
        <v>53</v>
      </c>
      <c r="B855" s="10">
        <v>23.75</v>
      </c>
      <c r="C855">
        <v>2</v>
      </c>
      <c r="D855" s="7">
        <v>1172.96795</v>
      </c>
      <c r="R855" s="10" t="s">
        <v>32</v>
      </c>
      <c r="S855" s="7">
        <v>4325.4417950000006</v>
      </c>
    </row>
    <row r="856" spans="1:19" x14ac:dyDescent="0.3">
      <c r="A856">
        <v>49</v>
      </c>
      <c r="B856" s="10">
        <v>23.844999999999999</v>
      </c>
      <c r="C856">
        <v>3</v>
      </c>
      <c r="D856" s="7">
        <v>2410.6912550000002</v>
      </c>
      <c r="R856" s="10" t="s">
        <v>32</v>
      </c>
      <c r="S856" s="7">
        <v>991.0359850000001</v>
      </c>
    </row>
    <row r="857" spans="1:19" x14ac:dyDescent="0.3">
      <c r="A857">
        <v>20</v>
      </c>
      <c r="B857" s="10">
        <v>29.6</v>
      </c>
      <c r="C857">
        <v>0</v>
      </c>
      <c r="D857" s="7">
        <v>187.53440000000001</v>
      </c>
      <c r="R857" s="10" t="s">
        <v>32</v>
      </c>
      <c r="S857" s="7">
        <v>306.25082499999996</v>
      </c>
    </row>
    <row r="858" spans="1:19" x14ac:dyDescent="0.3">
      <c r="A858">
        <v>48</v>
      </c>
      <c r="B858" s="10">
        <v>33.11</v>
      </c>
      <c r="C858">
        <v>0</v>
      </c>
      <c r="D858" s="7">
        <v>4097.4164900000005</v>
      </c>
      <c r="R858" s="10" t="s">
        <v>32</v>
      </c>
      <c r="S858" s="7">
        <v>1712.8426080000002</v>
      </c>
    </row>
    <row r="859" spans="1:19" x14ac:dyDescent="0.3">
      <c r="A859">
        <v>25</v>
      </c>
      <c r="B859" s="10">
        <v>24.13</v>
      </c>
      <c r="C859">
        <v>0</v>
      </c>
      <c r="D859" s="7">
        <v>1581.7985699999999</v>
      </c>
      <c r="R859" s="10" t="s">
        <v>32</v>
      </c>
      <c r="S859" s="7">
        <v>392.57582000000002</v>
      </c>
    </row>
    <row r="860" spans="1:19" x14ac:dyDescent="0.3">
      <c r="A860">
        <v>25</v>
      </c>
      <c r="B860" s="10">
        <v>32.229999999999997</v>
      </c>
      <c r="C860">
        <v>1</v>
      </c>
      <c r="D860" s="7">
        <v>1821.816139</v>
      </c>
      <c r="R860" s="10" t="s">
        <v>32</v>
      </c>
      <c r="S860" s="7">
        <v>1184.262375</v>
      </c>
    </row>
    <row r="861" spans="1:19" x14ac:dyDescent="0.3">
      <c r="A861">
        <v>57</v>
      </c>
      <c r="B861" s="10">
        <v>28.1</v>
      </c>
      <c r="C861">
        <v>0</v>
      </c>
      <c r="D861" s="7">
        <v>1096.5445999999999</v>
      </c>
      <c r="R861" s="10" t="s">
        <v>32</v>
      </c>
      <c r="S861" s="7">
        <v>806.27639999999997</v>
      </c>
    </row>
    <row r="862" spans="1:19" x14ac:dyDescent="0.3">
      <c r="A862">
        <v>37</v>
      </c>
      <c r="B862" s="10">
        <v>47.6</v>
      </c>
      <c r="C862">
        <v>2</v>
      </c>
      <c r="D862" s="7">
        <v>4611.3510999999999</v>
      </c>
      <c r="R862" s="10" t="s">
        <v>32</v>
      </c>
      <c r="S862" s="7">
        <v>726.17409999999995</v>
      </c>
    </row>
    <row r="863" spans="1:19" x14ac:dyDescent="0.3">
      <c r="A863">
        <v>38</v>
      </c>
      <c r="B863" s="10">
        <v>28</v>
      </c>
      <c r="C863">
        <v>3</v>
      </c>
      <c r="D863" s="7">
        <v>715.10919999999999</v>
      </c>
      <c r="R863" s="10" t="s">
        <v>32</v>
      </c>
      <c r="S863" s="7">
        <v>1056.04917</v>
      </c>
    </row>
    <row r="864" spans="1:19" x14ac:dyDescent="0.3">
      <c r="A864">
        <v>55</v>
      </c>
      <c r="B864" s="10">
        <v>33.534999999999997</v>
      </c>
      <c r="C864">
        <v>2</v>
      </c>
      <c r="D864" s="7">
        <v>1226.9688650000001</v>
      </c>
      <c r="R864" s="10" t="s">
        <v>32</v>
      </c>
      <c r="S864" s="7">
        <v>698.66970000000003</v>
      </c>
    </row>
    <row r="865" spans="1:19" x14ac:dyDescent="0.3">
      <c r="A865">
        <v>36</v>
      </c>
      <c r="B865" s="10">
        <v>19.855</v>
      </c>
      <c r="C865">
        <v>0</v>
      </c>
      <c r="D865" s="7">
        <v>545.80464499999994</v>
      </c>
      <c r="R865" s="10" t="s">
        <v>32</v>
      </c>
      <c r="S865" s="7">
        <v>593.43797999999992</v>
      </c>
    </row>
    <row r="866" spans="1:19" x14ac:dyDescent="0.3">
      <c r="A866">
        <v>51</v>
      </c>
      <c r="B866" s="10">
        <v>25.4</v>
      </c>
      <c r="C866">
        <v>0</v>
      </c>
      <c r="D866" s="7">
        <v>878.24689999999987</v>
      </c>
      <c r="R866" s="10" t="s">
        <v>32</v>
      </c>
      <c r="S866" s="7">
        <v>720.94917999999996</v>
      </c>
    </row>
    <row r="867" spans="1:19" x14ac:dyDescent="0.3">
      <c r="A867">
        <v>40</v>
      </c>
      <c r="B867" s="10">
        <v>29.9</v>
      </c>
      <c r="C867">
        <v>2</v>
      </c>
      <c r="D867" s="7">
        <v>660.03610000000003</v>
      </c>
      <c r="R867" s="10" t="s">
        <v>32</v>
      </c>
      <c r="S867" s="7">
        <v>1184.8141000000001</v>
      </c>
    </row>
    <row r="868" spans="1:19" x14ac:dyDescent="0.3">
      <c r="A868">
        <v>18</v>
      </c>
      <c r="B868" s="10">
        <v>37.29</v>
      </c>
      <c r="C868">
        <v>0</v>
      </c>
      <c r="D868" s="7">
        <v>114.14451</v>
      </c>
      <c r="R868" s="10" t="s">
        <v>32</v>
      </c>
      <c r="S868" s="7">
        <v>113.15065999999999</v>
      </c>
    </row>
    <row r="869" spans="1:19" x14ac:dyDescent="0.3">
      <c r="A869">
        <v>57</v>
      </c>
      <c r="B869" s="10">
        <v>43.7</v>
      </c>
      <c r="C869">
        <v>1</v>
      </c>
      <c r="D869" s="7">
        <v>1157.6129999999998</v>
      </c>
      <c r="R869" s="10" t="s">
        <v>32</v>
      </c>
      <c r="S869" s="7">
        <v>941.49199999999996</v>
      </c>
    </row>
    <row r="870" spans="1:19" x14ac:dyDescent="0.3">
      <c r="A870">
        <v>61</v>
      </c>
      <c r="B870" s="10">
        <v>23.655000000000001</v>
      </c>
      <c r="C870">
        <v>0</v>
      </c>
      <c r="D870" s="7">
        <v>1312.960345</v>
      </c>
      <c r="R870" s="10" t="s">
        <v>32</v>
      </c>
      <c r="S870" s="7">
        <v>558.43056999999999</v>
      </c>
    </row>
    <row r="871" spans="1:19" x14ac:dyDescent="0.3">
      <c r="A871">
        <v>25</v>
      </c>
      <c r="B871" s="10">
        <v>24.3</v>
      </c>
      <c r="C871">
        <v>3</v>
      </c>
      <c r="D871" s="7">
        <v>439.16520000000003</v>
      </c>
      <c r="R871" s="10" t="s">
        <v>32</v>
      </c>
      <c r="S871" s="7">
        <v>187.79293999999999</v>
      </c>
    </row>
    <row r="872" spans="1:19" x14ac:dyDescent="0.3">
      <c r="A872">
        <v>50</v>
      </c>
      <c r="B872" s="10">
        <v>36.200000000000003</v>
      </c>
      <c r="C872">
        <v>0</v>
      </c>
      <c r="D872" s="7">
        <v>845.78179999999998</v>
      </c>
      <c r="R872" s="10" t="s">
        <v>32</v>
      </c>
      <c r="S872" s="7">
        <v>744.59179999999992</v>
      </c>
    </row>
    <row r="873" spans="1:19" x14ac:dyDescent="0.3">
      <c r="A873">
        <v>26</v>
      </c>
      <c r="B873" s="10">
        <v>29.48</v>
      </c>
      <c r="C873">
        <v>1</v>
      </c>
      <c r="D873" s="7">
        <v>339.23652000000004</v>
      </c>
      <c r="R873" s="10" t="s">
        <v>32</v>
      </c>
      <c r="S873" s="7">
        <v>162.18827000000002</v>
      </c>
    </row>
    <row r="874" spans="1:19" x14ac:dyDescent="0.3">
      <c r="A874">
        <v>42</v>
      </c>
      <c r="B874" s="10">
        <v>24.86</v>
      </c>
      <c r="C874">
        <v>0</v>
      </c>
      <c r="D874" s="7">
        <v>596.68873999999994</v>
      </c>
      <c r="R874" s="10" t="s">
        <v>32</v>
      </c>
      <c r="S874" s="7">
        <v>1606.908475</v>
      </c>
    </row>
    <row r="875" spans="1:19" x14ac:dyDescent="0.3">
      <c r="A875">
        <v>43</v>
      </c>
      <c r="B875" s="10">
        <v>30.1</v>
      </c>
      <c r="C875">
        <v>1</v>
      </c>
      <c r="D875" s="7">
        <v>684.90260000000001</v>
      </c>
      <c r="R875" s="10" t="s">
        <v>32</v>
      </c>
      <c r="S875" s="7">
        <v>4381.3866099999996</v>
      </c>
    </row>
    <row r="876" spans="1:19" x14ac:dyDescent="0.3">
      <c r="A876">
        <v>44</v>
      </c>
      <c r="B876" s="10">
        <v>21.85</v>
      </c>
      <c r="C876">
        <v>3</v>
      </c>
      <c r="D876" s="7">
        <v>889.11394999999993</v>
      </c>
      <c r="R876" s="10" t="s">
        <v>32</v>
      </c>
      <c r="S876" s="7">
        <v>3959.7407200000002</v>
      </c>
    </row>
    <row r="877" spans="1:19" x14ac:dyDescent="0.3">
      <c r="A877">
        <v>23</v>
      </c>
      <c r="B877" s="10">
        <v>28.12</v>
      </c>
      <c r="C877">
        <v>0</v>
      </c>
      <c r="D877" s="7">
        <v>269.01138000000003</v>
      </c>
      <c r="R877" s="10" t="s">
        <v>32</v>
      </c>
      <c r="S877" s="7">
        <v>1339.3755999999998</v>
      </c>
    </row>
    <row r="878" spans="1:19" x14ac:dyDescent="0.3">
      <c r="A878">
        <v>49</v>
      </c>
      <c r="B878" s="10">
        <v>27.1</v>
      </c>
      <c r="C878">
        <v>1</v>
      </c>
      <c r="D878" s="7">
        <v>2614.0360300000002</v>
      </c>
      <c r="R878" s="10" t="s">
        <v>32</v>
      </c>
      <c r="S878" s="7">
        <v>1174.3934100000001</v>
      </c>
    </row>
    <row r="879" spans="1:19" x14ac:dyDescent="0.3">
      <c r="A879">
        <v>33</v>
      </c>
      <c r="B879" s="10">
        <v>33.44</v>
      </c>
      <c r="C879">
        <v>5</v>
      </c>
      <c r="D879" s="7">
        <v>665.37886000000003</v>
      </c>
      <c r="R879" s="10" t="s">
        <v>32</v>
      </c>
      <c r="S879" s="7">
        <v>537.74577999999997</v>
      </c>
    </row>
    <row r="880" spans="1:19" x14ac:dyDescent="0.3">
      <c r="A880">
        <v>41</v>
      </c>
      <c r="B880" s="10">
        <v>28.8</v>
      </c>
      <c r="C880">
        <v>1</v>
      </c>
      <c r="D880" s="7">
        <v>628.22349999999994</v>
      </c>
      <c r="R880" s="10" t="s">
        <v>32</v>
      </c>
      <c r="S880" s="7">
        <v>440.22329999999999</v>
      </c>
    </row>
    <row r="881" spans="1:19" x14ac:dyDescent="0.3">
      <c r="A881">
        <v>37</v>
      </c>
      <c r="B881" s="10">
        <v>29.5</v>
      </c>
      <c r="C881">
        <v>2</v>
      </c>
      <c r="D881" s="7">
        <v>631.1952</v>
      </c>
      <c r="R881" s="10" t="s">
        <v>32</v>
      </c>
      <c r="S881" s="7">
        <v>1262.21795</v>
      </c>
    </row>
    <row r="882" spans="1:19" x14ac:dyDescent="0.3">
      <c r="A882">
        <v>22</v>
      </c>
      <c r="B882" s="10">
        <v>34.799999999999997</v>
      </c>
      <c r="C882">
        <v>3</v>
      </c>
      <c r="D882" s="7">
        <v>344.3064</v>
      </c>
      <c r="R882" s="10" t="s">
        <v>32</v>
      </c>
      <c r="S882" s="7">
        <v>152.63119999999998</v>
      </c>
    </row>
    <row r="883" spans="1:19" x14ac:dyDescent="0.3">
      <c r="A883">
        <v>23</v>
      </c>
      <c r="B883" s="10">
        <v>27.36</v>
      </c>
      <c r="C883">
        <v>1</v>
      </c>
      <c r="D883" s="7">
        <v>278.90574000000004</v>
      </c>
      <c r="R883" s="10" t="s">
        <v>32</v>
      </c>
      <c r="S883" s="7">
        <v>3602.1011200000003</v>
      </c>
    </row>
    <row r="884" spans="1:19" x14ac:dyDescent="0.3">
      <c r="A884">
        <v>21</v>
      </c>
      <c r="B884" s="10">
        <v>22.135000000000002</v>
      </c>
      <c r="C884">
        <v>0</v>
      </c>
      <c r="D884" s="7">
        <v>258.58506499999999</v>
      </c>
      <c r="R884" s="10" t="s">
        <v>32</v>
      </c>
      <c r="S884" s="7">
        <v>1007.2055050000001</v>
      </c>
    </row>
    <row r="885" spans="1:19" x14ac:dyDescent="0.3">
      <c r="A885">
        <v>51</v>
      </c>
      <c r="B885" s="10">
        <v>37.049999999999997</v>
      </c>
      <c r="C885">
        <v>3</v>
      </c>
      <c r="D885" s="7">
        <v>4625.5112500000005</v>
      </c>
      <c r="R885" s="10" t="s">
        <v>32</v>
      </c>
      <c r="S885" s="7">
        <v>4500.8955499999993</v>
      </c>
    </row>
    <row r="886" spans="1:19" x14ac:dyDescent="0.3">
      <c r="A886">
        <v>25</v>
      </c>
      <c r="B886" s="10">
        <v>26.695</v>
      </c>
      <c r="C886">
        <v>4</v>
      </c>
      <c r="D886" s="7">
        <v>487.79810500000002</v>
      </c>
      <c r="R886" s="10" t="s">
        <v>32</v>
      </c>
      <c r="S886" s="7">
        <v>987.27009999999996</v>
      </c>
    </row>
    <row r="887" spans="1:19" x14ac:dyDescent="0.3">
      <c r="A887">
        <v>32</v>
      </c>
      <c r="B887" s="10">
        <v>28.93</v>
      </c>
      <c r="C887">
        <v>1</v>
      </c>
      <c r="D887" s="7">
        <v>1971.96947</v>
      </c>
      <c r="R887" s="10" t="s">
        <v>32</v>
      </c>
      <c r="S887" s="7">
        <v>1060.163225</v>
      </c>
    </row>
    <row r="888" spans="1:19" x14ac:dyDescent="0.3">
      <c r="A888">
        <v>57</v>
      </c>
      <c r="B888" s="10">
        <v>28.975000000000001</v>
      </c>
      <c r="C888">
        <v>0</v>
      </c>
      <c r="D888" s="7">
        <v>2721.8437249999997</v>
      </c>
      <c r="R888" s="10" t="s">
        <v>32</v>
      </c>
      <c r="S888" s="7">
        <v>3727.01512</v>
      </c>
    </row>
    <row r="889" spans="1:19" x14ac:dyDescent="0.3">
      <c r="A889">
        <v>36</v>
      </c>
      <c r="B889" s="10">
        <v>30.02</v>
      </c>
      <c r="C889">
        <v>0</v>
      </c>
      <c r="D889" s="7">
        <v>527.21758</v>
      </c>
      <c r="R889" s="10" t="s">
        <v>32</v>
      </c>
      <c r="S889" s="7">
        <v>1411.962</v>
      </c>
    </row>
    <row r="890" spans="1:19" x14ac:dyDescent="0.3">
      <c r="A890">
        <v>22</v>
      </c>
      <c r="B890" s="10">
        <v>39.5</v>
      </c>
      <c r="C890">
        <v>0</v>
      </c>
      <c r="D890" s="7">
        <v>168.25970000000001</v>
      </c>
      <c r="R890" s="10" t="s">
        <v>32</v>
      </c>
      <c r="S890" s="7">
        <v>4097.4164900000005</v>
      </c>
    </row>
    <row r="891" spans="1:19" x14ac:dyDescent="0.3">
      <c r="A891">
        <v>57</v>
      </c>
      <c r="B891" s="10">
        <v>33.630000000000003</v>
      </c>
      <c r="C891">
        <v>1</v>
      </c>
      <c r="D891" s="7">
        <v>1194.5132699999999</v>
      </c>
      <c r="R891" s="10" t="s">
        <v>32</v>
      </c>
      <c r="S891" s="7">
        <v>1821.816139</v>
      </c>
    </row>
    <row r="892" spans="1:19" x14ac:dyDescent="0.3">
      <c r="A892">
        <v>64</v>
      </c>
      <c r="B892" s="10">
        <v>26.885000000000002</v>
      </c>
      <c r="C892">
        <v>0</v>
      </c>
      <c r="D892" s="7">
        <v>2933.0983150000002</v>
      </c>
      <c r="R892" s="10" t="s">
        <v>32</v>
      </c>
      <c r="S892" s="7">
        <v>1226.9688650000001</v>
      </c>
    </row>
    <row r="893" spans="1:19" x14ac:dyDescent="0.3">
      <c r="A893">
        <v>36</v>
      </c>
      <c r="B893" s="10">
        <v>29.04</v>
      </c>
      <c r="C893">
        <v>4</v>
      </c>
      <c r="D893" s="7">
        <v>724.38136000000009</v>
      </c>
      <c r="R893" s="10" t="s">
        <v>32</v>
      </c>
      <c r="S893" s="7">
        <v>684.90260000000001</v>
      </c>
    </row>
    <row r="894" spans="1:19" x14ac:dyDescent="0.3">
      <c r="A894">
        <v>54</v>
      </c>
      <c r="B894" s="10">
        <v>24.035</v>
      </c>
      <c r="C894">
        <v>0</v>
      </c>
      <c r="D894" s="7">
        <v>1042.291665</v>
      </c>
      <c r="R894" s="10" t="s">
        <v>32</v>
      </c>
      <c r="S894" s="7">
        <v>665.37886000000003</v>
      </c>
    </row>
    <row r="895" spans="1:19" x14ac:dyDescent="0.3">
      <c r="A895">
        <v>47</v>
      </c>
      <c r="B895" s="10">
        <v>38.94</v>
      </c>
      <c r="C895">
        <v>2</v>
      </c>
      <c r="D895" s="7">
        <v>4420.2653599999994</v>
      </c>
      <c r="R895" s="10" t="s">
        <v>32</v>
      </c>
      <c r="S895" s="7">
        <v>344.3064</v>
      </c>
    </row>
    <row r="896" spans="1:19" x14ac:dyDescent="0.3">
      <c r="A896">
        <v>62</v>
      </c>
      <c r="B896" s="10">
        <v>32.11</v>
      </c>
      <c r="C896">
        <v>0</v>
      </c>
      <c r="D896" s="7">
        <v>1355.5004899999999</v>
      </c>
      <c r="R896" s="10" t="s">
        <v>32</v>
      </c>
      <c r="S896" s="7">
        <v>527.21758</v>
      </c>
    </row>
    <row r="897" spans="1:19" x14ac:dyDescent="0.3">
      <c r="A897">
        <v>61</v>
      </c>
      <c r="B897" s="10">
        <v>44</v>
      </c>
      <c r="C897">
        <v>0</v>
      </c>
      <c r="D897" s="7">
        <v>1306.3883000000001</v>
      </c>
      <c r="R897" s="10" t="s">
        <v>32</v>
      </c>
      <c r="S897" s="7">
        <v>1194.5132699999999</v>
      </c>
    </row>
    <row r="898" spans="1:19" x14ac:dyDescent="0.3">
      <c r="A898">
        <v>43</v>
      </c>
      <c r="B898" s="10">
        <v>20.045000000000002</v>
      </c>
      <c r="C898">
        <v>2</v>
      </c>
      <c r="D898" s="7">
        <v>1979.8054550000002</v>
      </c>
      <c r="R898" s="10" t="s">
        <v>32</v>
      </c>
      <c r="S898" s="7">
        <v>1355.5004899999999</v>
      </c>
    </row>
    <row r="899" spans="1:19" x14ac:dyDescent="0.3">
      <c r="A899">
        <v>19</v>
      </c>
      <c r="B899" s="10">
        <v>25.555</v>
      </c>
      <c r="C899">
        <v>1</v>
      </c>
      <c r="D899" s="7">
        <v>222.15644499999999</v>
      </c>
      <c r="R899" s="10" t="s">
        <v>32</v>
      </c>
      <c r="S899" s="7">
        <v>484.69201499999997</v>
      </c>
    </row>
    <row r="900" spans="1:19" x14ac:dyDescent="0.3">
      <c r="A900">
        <v>18</v>
      </c>
      <c r="B900" s="10">
        <v>40.26</v>
      </c>
      <c r="C900">
        <v>0</v>
      </c>
      <c r="D900" s="7">
        <v>163.45733999999999</v>
      </c>
      <c r="R900" s="10" t="s">
        <v>32</v>
      </c>
      <c r="S900" s="7">
        <v>763.37205999999992</v>
      </c>
    </row>
    <row r="901" spans="1:19" x14ac:dyDescent="0.3">
      <c r="A901">
        <v>19</v>
      </c>
      <c r="B901" s="10">
        <v>22.515000000000001</v>
      </c>
      <c r="C901">
        <v>0</v>
      </c>
      <c r="D901" s="7">
        <v>211.73388500000001</v>
      </c>
      <c r="R901" s="10" t="s">
        <v>32</v>
      </c>
      <c r="S901" s="7">
        <v>3373.2686699999999</v>
      </c>
    </row>
    <row r="902" spans="1:19" x14ac:dyDescent="0.3">
      <c r="A902">
        <v>49</v>
      </c>
      <c r="B902" s="10">
        <v>22.515000000000001</v>
      </c>
      <c r="C902">
        <v>0</v>
      </c>
      <c r="D902" s="7">
        <v>868.88588500000003</v>
      </c>
      <c r="R902" s="10" t="s">
        <v>32</v>
      </c>
      <c r="S902" s="7">
        <v>247.33341000000001</v>
      </c>
    </row>
    <row r="903" spans="1:19" x14ac:dyDescent="0.3">
      <c r="A903">
        <v>60</v>
      </c>
      <c r="B903" s="10">
        <v>40.92</v>
      </c>
      <c r="C903">
        <v>0</v>
      </c>
      <c r="D903" s="7">
        <v>4867.3558800000001</v>
      </c>
      <c r="R903" s="10" t="s">
        <v>32</v>
      </c>
      <c r="S903" s="7">
        <v>524.52269000000001</v>
      </c>
    </row>
    <row r="904" spans="1:19" x14ac:dyDescent="0.3">
      <c r="A904">
        <v>26</v>
      </c>
      <c r="B904" s="10">
        <v>27.265000000000001</v>
      </c>
      <c r="C904">
        <v>3</v>
      </c>
      <c r="D904" s="7">
        <v>466.12863500000003</v>
      </c>
      <c r="R904" s="10" t="s">
        <v>32</v>
      </c>
      <c r="S904" s="7">
        <v>1346.252</v>
      </c>
    </row>
    <row r="905" spans="1:19" x14ac:dyDescent="0.3">
      <c r="A905">
        <v>49</v>
      </c>
      <c r="B905" s="10">
        <v>36.85</v>
      </c>
      <c r="C905">
        <v>0</v>
      </c>
      <c r="D905" s="7">
        <v>812.57844999999998</v>
      </c>
      <c r="R905" s="10" t="s">
        <v>32</v>
      </c>
      <c r="S905" s="7">
        <v>548.82619999999997</v>
      </c>
    </row>
    <row r="906" spans="1:19" x14ac:dyDescent="0.3">
      <c r="A906">
        <v>60</v>
      </c>
      <c r="B906" s="10">
        <v>35.1</v>
      </c>
      <c r="C906">
        <v>0</v>
      </c>
      <c r="D906" s="7">
        <v>1264.4589000000001</v>
      </c>
      <c r="R906" s="10" t="s">
        <v>32</v>
      </c>
      <c r="S906" s="7">
        <v>2533.3332839999998</v>
      </c>
    </row>
    <row r="907" spans="1:19" x14ac:dyDescent="0.3">
      <c r="A907">
        <v>26</v>
      </c>
      <c r="B907" s="10">
        <v>29.355</v>
      </c>
      <c r="C907">
        <v>2</v>
      </c>
      <c r="D907" s="7">
        <v>456.41914500000001</v>
      </c>
      <c r="R907" s="10" t="s">
        <v>32</v>
      </c>
      <c r="S907" s="7">
        <v>628.97549000000004</v>
      </c>
    </row>
    <row r="908" spans="1:19" x14ac:dyDescent="0.3">
      <c r="A908">
        <v>27</v>
      </c>
      <c r="B908" s="10">
        <v>32.585000000000001</v>
      </c>
      <c r="C908">
        <v>3</v>
      </c>
      <c r="D908" s="7">
        <v>484.69201499999997</v>
      </c>
      <c r="R908" s="10" t="s">
        <v>32</v>
      </c>
      <c r="S908" s="7">
        <v>623.82979999999998</v>
      </c>
    </row>
    <row r="909" spans="1:19" x14ac:dyDescent="0.3">
      <c r="A909">
        <v>44</v>
      </c>
      <c r="B909" s="10">
        <v>32.340000000000003</v>
      </c>
      <c r="C909">
        <v>1</v>
      </c>
      <c r="D909" s="7">
        <v>763.37205999999992</v>
      </c>
      <c r="R909" s="10" t="s">
        <v>32</v>
      </c>
      <c r="S909" s="7">
        <v>3904.7285000000002</v>
      </c>
    </row>
    <row r="910" spans="1:19" x14ac:dyDescent="0.3">
      <c r="A910">
        <v>63</v>
      </c>
      <c r="B910" s="10">
        <v>39.799999999999997</v>
      </c>
      <c r="C910">
        <v>3</v>
      </c>
      <c r="D910" s="7">
        <v>1517.0068999999999</v>
      </c>
      <c r="R910" s="10" t="s">
        <v>32</v>
      </c>
      <c r="S910" s="7">
        <v>635.87764500000003</v>
      </c>
    </row>
    <row r="911" spans="1:19" x14ac:dyDescent="0.3">
      <c r="A911">
        <v>32</v>
      </c>
      <c r="B911" s="10">
        <v>24.6</v>
      </c>
      <c r="C911">
        <v>0</v>
      </c>
      <c r="D911" s="7">
        <v>1749.6306</v>
      </c>
      <c r="R911" s="10" t="s">
        <v>32</v>
      </c>
      <c r="S911" s="7">
        <v>3899.8546000000001</v>
      </c>
    </row>
    <row r="912" spans="1:19" x14ac:dyDescent="0.3">
      <c r="A912">
        <v>22</v>
      </c>
      <c r="B912" s="10">
        <v>28.31</v>
      </c>
      <c r="C912">
        <v>1</v>
      </c>
      <c r="D912" s="7">
        <v>263.90429</v>
      </c>
      <c r="R912" s="10" t="s">
        <v>32</v>
      </c>
      <c r="S912" s="7">
        <v>4199.9519999999993</v>
      </c>
    </row>
    <row r="913" spans="1:19" x14ac:dyDescent="0.3">
      <c r="A913">
        <v>18</v>
      </c>
      <c r="B913" s="10">
        <v>31.73</v>
      </c>
      <c r="C913">
        <v>0</v>
      </c>
      <c r="D913" s="7">
        <v>3373.2686699999999</v>
      </c>
      <c r="R913" s="10" t="s">
        <v>32</v>
      </c>
      <c r="S913" s="7">
        <v>4103.4221400000006</v>
      </c>
    </row>
    <row r="914" spans="1:19" x14ac:dyDescent="0.3">
      <c r="A914">
        <v>59</v>
      </c>
      <c r="B914" s="10">
        <v>26.695</v>
      </c>
      <c r="C914">
        <v>3</v>
      </c>
      <c r="D914" s="7">
        <v>1438.2709049999999</v>
      </c>
      <c r="R914" s="10" t="s">
        <v>32</v>
      </c>
      <c r="S914" s="7">
        <v>859.68277999999987</v>
      </c>
    </row>
    <row r="915" spans="1:19" x14ac:dyDescent="0.3">
      <c r="A915">
        <v>44</v>
      </c>
      <c r="B915" s="10">
        <v>27.5</v>
      </c>
      <c r="C915">
        <v>1</v>
      </c>
      <c r="D915" s="7">
        <v>762.69929999999999</v>
      </c>
      <c r="R915" s="10" t="s">
        <v>32</v>
      </c>
      <c r="S915" s="7">
        <v>1679.6411940000003</v>
      </c>
    </row>
    <row r="916" spans="1:19" x14ac:dyDescent="0.3">
      <c r="A916">
        <v>33</v>
      </c>
      <c r="B916" s="10">
        <v>24.605</v>
      </c>
      <c r="C916">
        <v>2</v>
      </c>
      <c r="D916" s="7">
        <v>525.75079500000004</v>
      </c>
      <c r="R916" s="10" t="s">
        <v>32</v>
      </c>
      <c r="S916" s="7">
        <v>491.50598499999995</v>
      </c>
    </row>
    <row r="917" spans="1:19" x14ac:dyDescent="0.3">
      <c r="A917">
        <v>24</v>
      </c>
      <c r="B917" s="10">
        <v>33.99</v>
      </c>
      <c r="C917">
        <v>0</v>
      </c>
      <c r="D917" s="7">
        <v>247.33341000000001</v>
      </c>
      <c r="R917" s="10" t="s">
        <v>32</v>
      </c>
      <c r="S917" s="7">
        <v>841.00468500000011</v>
      </c>
    </row>
    <row r="918" spans="1:19" x14ac:dyDescent="0.3">
      <c r="A918">
        <v>43</v>
      </c>
      <c r="B918" s="10">
        <v>26.885000000000002</v>
      </c>
      <c r="C918">
        <v>0</v>
      </c>
      <c r="D918" s="7">
        <v>2177.4322149999998</v>
      </c>
      <c r="R918" s="10" t="s">
        <v>32</v>
      </c>
      <c r="S918" s="7">
        <v>451.88262500000002</v>
      </c>
    </row>
    <row r="919" spans="1:19" x14ac:dyDescent="0.3">
      <c r="A919">
        <v>45</v>
      </c>
      <c r="B919" s="10">
        <v>22.895</v>
      </c>
      <c r="C919">
        <v>0</v>
      </c>
      <c r="D919" s="7">
        <v>3506.9374519999997</v>
      </c>
      <c r="R919" s="10" t="s">
        <v>32</v>
      </c>
      <c r="S919" s="7">
        <v>1011.8424000000001</v>
      </c>
    </row>
    <row r="920" spans="1:19" x14ac:dyDescent="0.3">
      <c r="A920">
        <v>61</v>
      </c>
      <c r="B920" s="10">
        <v>28.2</v>
      </c>
      <c r="C920">
        <v>0</v>
      </c>
      <c r="D920" s="7">
        <v>1304.1921</v>
      </c>
      <c r="R920" s="10" t="s">
        <v>32</v>
      </c>
      <c r="S920" s="7">
        <v>741.85220000000004</v>
      </c>
    </row>
    <row r="921" spans="1:19" x14ac:dyDescent="0.3">
      <c r="A921">
        <v>35</v>
      </c>
      <c r="B921" s="10">
        <v>34.21</v>
      </c>
      <c r="C921">
        <v>1</v>
      </c>
      <c r="D921" s="7">
        <v>524.52269000000001</v>
      </c>
      <c r="R921" s="10" t="s">
        <v>32</v>
      </c>
      <c r="S921" s="7">
        <v>3447.2840999999999</v>
      </c>
    </row>
    <row r="922" spans="1:19" x14ac:dyDescent="0.3">
      <c r="A922">
        <v>62</v>
      </c>
      <c r="B922" s="10">
        <v>25</v>
      </c>
      <c r="C922">
        <v>0</v>
      </c>
      <c r="D922" s="7">
        <v>1345.1122</v>
      </c>
      <c r="R922" s="10" t="s">
        <v>32</v>
      </c>
      <c r="S922" s="7">
        <v>443.33877000000001</v>
      </c>
    </row>
    <row r="923" spans="1:19" x14ac:dyDescent="0.3">
      <c r="A923">
        <v>62</v>
      </c>
      <c r="B923" s="10">
        <v>33.200000000000003</v>
      </c>
      <c r="C923">
        <v>0</v>
      </c>
      <c r="D923" s="7">
        <v>1346.252</v>
      </c>
      <c r="R923" s="10" t="s">
        <v>32</v>
      </c>
      <c r="S923" s="7">
        <v>3658.0282160000002</v>
      </c>
    </row>
    <row r="924" spans="1:19" x14ac:dyDescent="0.3">
      <c r="A924">
        <v>38</v>
      </c>
      <c r="B924" s="10">
        <v>31</v>
      </c>
      <c r="C924">
        <v>1</v>
      </c>
      <c r="D924" s="7">
        <v>548.82619999999997</v>
      </c>
      <c r="R924" s="10" t="s">
        <v>32</v>
      </c>
      <c r="S924" s="7">
        <v>876.5249</v>
      </c>
    </row>
    <row r="925" spans="1:19" x14ac:dyDescent="0.3">
      <c r="A925">
        <v>34</v>
      </c>
      <c r="B925" s="10">
        <v>35.814999999999998</v>
      </c>
      <c r="C925">
        <v>0</v>
      </c>
      <c r="D925" s="7">
        <v>432.04108500000001</v>
      </c>
      <c r="R925" s="10" t="s">
        <v>32</v>
      </c>
      <c r="S925" s="7">
        <v>398.79259999999999</v>
      </c>
    </row>
    <row r="926" spans="1:19" x14ac:dyDescent="0.3">
      <c r="A926">
        <v>43</v>
      </c>
      <c r="B926" s="10">
        <v>23.2</v>
      </c>
      <c r="C926">
        <v>0</v>
      </c>
      <c r="D926" s="7">
        <v>625.04349999999999</v>
      </c>
      <c r="R926" s="10" t="s">
        <v>32</v>
      </c>
      <c r="S926" s="7">
        <v>2601.8950519999999</v>
      </c>
    </row>
    <row r="927" spans="1:19" x14ac:dyDescent="0.3">
      <c r="A927">
        <v>50</v>
      </c>
      <c r="B927" s="10">
        <v>32.11</v>
      </c>
      <c r="C927">
        <v>2</v>
      </c>
      <c r="D927" s="7">
        <v>2533.3332839999998</v>
      </c>
      <c r="R927" s="10" t="s">
        <v>32</v>
      </c>
      <c r="S927" s="7">
        <v>3559.5589800000002</v>
      </c>
    </row>
    <row r="928" spans="1:19" x14ac:dyDescent="0.3">
      <c r="A928">
        <v>19</v>
      </c>
      <c r="B928" s="10">
        <v>23.4</v>
      </c>
      <c r="C928">
        <v>2</v>
      </c>
      <c r="D928" s="7">
        <v>291.3569</v>
      </c>
      <c r="R928" s="10" t="s">
        <v>32</v>
      </c>
      <c r="S928" s="7">
        <v>202.01769999999999</v>
      </c>
    </row>
    <row r="929" spans="1:19" x14ac:dyDescent="0.3">
      <c r="A929">
        <v>57</v>
      </c>
      <c r="B929" s="10">
        <v>20.100000000000001</v>
      </c>
      <c r="C929">
        <v>1</v>
      </c>
      <c r="D929" s="7">
        <v>1203.2325999999998</v>
      </c>
      <c r="R929" s="10" t="s">
        <v>32</v>
      </c>
      <c r="S929" s="7">
        <v>985.04320000000007</v>
      </c>
    </row>
    <row r="930" spans="1:19" x14ac:dyDescent="0.3">
      <c r="A930">
        <v>62</v>
      </c>
      <c r="B930" s="10">
        <v>39.159999999999997</v>
      </c>
      <c r="C930">
        <v>0</v>
      </c>
      <c r="D930" s="7">
        <v>1347.0804400000002</v>
      </c>
      <c r="R930" s="10" t="s">
        <v>32</v>
      </c>
      <c r="S930" s="7">
        <v>3972.5518050000001</v>
      </c>
    </row>
    <row r="931" spans="1:19" x14ac:dyDescent="0.3">
      <c r="A931">
        <v>41</v>
      </c>
      <c r="B931" s="10">
        <v>34.21</v>
      </c>
      <c r="C931">
        <v>1</v>
      </c>
      <c r="D931" s="7">
        <v>628.97549000000004</v>
      </c>
      <c r="R931" s="10" t="s">
        <v>32</v>
      </c>
      <c r="S931" s="7">
        <v>3347.5817150000003</v>
      </c>
    </row>
    <row r="932" spans="1:19" x14ac:dyDescent="0.3">
      <c r="A932">
        <v>26</v>
      </c>
      <c r="B932" s="10">
        <v>46.53</v>
      </c>
      <c r="C932">
        <v>1</v>
      </c>
      <c r="D932" s="7">
        <v>292.70646999999997</v>
      </c>
      <c r="R932" s="10" t="s">
        <v>32</v>
      </c>
      <c r="S932" s="7">
        <v>3972.7614000000003</v>
      </c>
    </row>
    <row r="933" spans="1:19" x14ac:dyDescent="0.3">
      <c r="A933">
        <v>39</v>
      </c>
      <c r="B933" s="10">
        <v>32.5</v>
      </c>
      <c r="C933">
        <v>1</v>
      </c>
      <c r="D933" s="7">
        <v>623.82979999999998</v>
      </c>
      <c r="R933" s="10" t="s">
        <v>32</v>
      </c>
      <c r="S933" s="7">
        <v>1792.9303370000002</v>
      </c>
    </row>
    <row r="934" spans="1:19" x14ac:dyDescent="0.3">
      <c r="A934">
        <v>46</v>
      </c>
      <c r="B934" s="10">
        <v>25.8</v>
      </c>
      <c r="C934">
        <v>5</v>
      </c>
      <c r="D934" s="7">
        <v>1009.6969999999999</v>
      </c>
      <c r="R934" s="10" t="s">
        <v>32</v>
      </c>
      <c r="S934" s="7">
        <v>446.27218000000005</v>
      </c>
    </row>
    <row r="935" spans="1:19" x14ac:dyDescent="0.3">
      <c r="A935">
        <v>45</v>
      </c>
      <c r="B935" s="10">
        <v>35.299999999999997</v>
      </c>
      <c r="C935">
        <v>0</v>
      </c>
      <c r="D935" s="7">
        <v>734.81420000000003</v>
      </c>
      <c r="R935" s="10" t="s">
        <v>32</v>
      </c>
      <c r="S935" s="7">
        <v>198.15818999999999</v>
      </c>
    </row>
    <row r="936" spans="1:19" x14ac:dyDescent="0.3">
      <c r="A936">
        <v>32</v>
      </c>
      <c r="B936" s="10">
        <v>37.18</v>
      </c>
      <c r="C936">
        <v>2</v>
      </c>
      <c r="D936" s="7">
        <v>467.33922000000001</v>
      </c>
      <c r="R936" s="10" t="s">
        <v>32</v>
      </c>
      <c r="S936" s="7">
        <v>1092.8849</v>
      </c>
    </row>
    <row r="937" spans="1:19" x14ac:dyDescent="0.3">
      <c r="A937">
        <v>59</v>
      </c>
      <c r="B937" s="10">
        <v>27.5</v>
      </c>
      <c r="C937">
        <v>0</v>
      </c>
      <c r="D937" s="7">
        <v>1223.3827999999999</v>
      </c>
      <c r="R937" s="10" t="s">
        <v>32</v>
      </c>
      <c r="S937" s="7">
        <v>1397.445555</v>
      </c>
    </row>
    <row r="938" spans="1:19" x14ac:dyDescent="0.3">
      <c r="A938">
        <v>44</v>
      </c>
      <c r="B938" s="10">
        <v>29.734999999999999</v>
      </c>
      <c r="C938">
        <v>2</v>
      </c>
      <c r="D938" s="7">
        <v>3210.866282</v>
      </c>
      <c r="R938" s="10" t="s">
        <v>32</v>
      </c>
      <c r="S938" s="7">
        <v>190.95274499999999</v>
      </c>
    </row>
    <row r="939" spans="1:19" x14ac:dyDescent="0.3">
      <c r="A939">
        <v>39</v>
      </c>
      <c r="B939" s="10">
        <v>24.225000000000001</v>
      </c>
      <c r="C939">
        <v>5</v>
      </c>
      <c r="D939" s="7">
        <v>896.57957499999998</v>
      </c>
      <c r="R939" s="10" t="s">
        <v>32</v>
      </c>
      <c r="S939" s="7">
        <v>855.13469999999995</v>
      </c>
    </row>
    <row r="940" spans="1:19" x14ac:dyDescent="0.3">
      <c r="A940">
        <v>18</v>
      </c>
      <c r="B940" s="10">
        <v>26.18</v>
      </c>
      <c r="C940">
        <v>2</v>
      </c>
      <c r="D940" s="7">
        <v>230.40021999999999</v>
      </c>
      <c r="R940" s="10" t="s">
        <v>32</v>
      </c>
      <c r="S940" s="7">
        <v>3467.2147199999999</v>
      </c>
    </row>
    <row r="941" spans="1:19" x14ac:dyDescent="0.3">
      <c r="A941">
        <v>53</v>
      </c>
      <c r="B941" s="10">
        <v>29.48</v>
      </c>
      <c r="C941">
        <v>0</v>
      </c>
      <c r="D941" s="7">
        <v>948.76442000000009</v>
      </c>
      <c r="R941" s="10" t="s">
        <v>32</v>
      </c>
      <c r="S941" s="7">
        <v>1516.15344</v>
      </c>
    </row>
    <row r="942" spans="1:19" x14ac:dyDescent="0.3">
      <c r="A942">
        <v>18</v>
      </c>
      <c r="B942" s="10">
        <v>23.21</v>
      </c>
      <c r="C942">
        <v>0</v>
      </c>
      <c r="D942" s="7">
        <v>112.18739000000001</v>
      </c>
      <c r="R942" s="10" t="s">
        <v>32</v>
      </c>
      <c r="S942" s="7">
        <v>407.6497</v>
      </c>
    </row>
    <row r="943" spans="1:19" x14ac:dyDescent="0.3">
      <c r="A943">
        <v>50</v>
      </c>
      <c r="B943" s="10">
        <v>46.09</v>
      </c>
      <c r="C943">
        <v>1</v>
      </c>
      <c r="D943" s="7">
        <v>954.95650999999998</v>
      </c>
      <c r="R943" s="10" t="s">
        <v>32</v>
      </c>
      <c r="S943" s="7">
        <v>1501.976005</v>
      </c>
    </row>
    <row r="944" spans="1:19" x14ac:dyDescent="0.3">
      <c r="A944">
        <v>18</v>
      </c>
      <c r="B944" s="10">
        <v>40.185000000000002</v>
      </c>
      <c r="C944">
        <v>0</v>
      </c>
      <c r="D944" s="7">
        <v>221.746915</v>
      </c>
      <c r="R944" s="10" t="s">
        <v>32</v>
      </c>
      <c r="S944" s="7">
        <v>1135.32276</v>
      </c>
    </row>
    <row r="945" spans="1:19" x14ac:dyDescent="0.3">
      <c r="A945">
        <v>19</v>
      </c>
      <c r="B945" s="10">
        <v>22.61</v>
      </c>
      <c r="C945">
        <v>0</v>
      </c>
      <c r="D945" s="7">
        <v>162.84709000000001</v>
      </c>
      <c r="R945" s="10" t="s">
        <v>32</v>
      </c>
      <c r="S945" s="7">
        <v>359.14800000000002</v>
      </c>
    </row>
    <row r="946" spans="1:19" x14ac:dyDescent="0.3">
      <c r="A946">
        <v>62</v>
      </c>
      <c r="B946" s="10">
        <v>39.93</v>
      </c>
      <c r="C946">
        <v>0</v>
      </c>
      <c r="D946" s="7">
        <v>1298.28747</v>
      </c>
      <c r="R946" s="10" t="s">
        <v>32</v>
      </c>
      <c r="S946" s="7">
        <v>3390.7548000000002</v>
      </c>
    </row>
    <row r="947" spans="1:19" x14ac:dyDescent="0.3">
      <c r="A947">
        <v>56</v>
      </c>
      <c r="B947" s="10">
        <v>35.799999999999997</v>
      </c>
      <c r="C947">
        <v>1</v>
      </c>
      <c r="D947" s="7">
        <v>1167.413</v>
      </c>
      <c r="R947" s="10" t="s">
        <v>32</v>
      </c>
      <c r="S947" s="7">
        <v>1129.9343000000001</v>
      </c>
    </row>
    <row r="948" spans="1:19" x14ac:dyDescent="0.3">
      <c r="A948">
        <v>42</v>
      </c>
      <c r="B948" s="10">
        <v>35.799999999999997</v>
      </c>
      <c r="C948">
        <v>2</v>
      </c>
      <c r="D948" s="7">
        <v>716.00940000000003</v>
      </c>
      <c r="R948" s="10" t="s">
        <v>32</v>
      </c>
      <c r="S948" s="7">
        <v>456.11885000000001</v>
      </c>
    </row>
    <row r="949" spans="1:19" x14ac:dyDescent="0.3">
      <c r="A949">
        <v>37</v>
      </c>
      <c r="B949" s="10">
        <v>34.200000000000003</v>
      </c>
      <c r="C949">
        <v>1</v>
      </c>
      <c r="D949" s="7">
        <v>3904.7285000000002</v>
      </c>
      <c r="R949" s="10" t="s">
        <v>32</v>
      </c>
      <c r="S949" s="7">
        <v>4464.1197400000001</v>
      </c>
    </row>
    <row r="950" spans="1:19" x14ac:dyDescent="0.3">
      <c r="A950">
        <v>42</v>
      </c>
      <c r="B950" s="10">
        <v>31.254999999999999</v>
      </c>
      <c r="C950">
        <v>0</v>
      </c>
      <c r="D950" s="7">
        <v>635.87764500000003</v>
      </c>
      <c r="R950" s="10" t="s">
        <v>32</v>
      </c>
      <c r="S950" s="7">
        <v>167.46323000000001</v>
      </c>
    </row>
    <row r="951" spans="1:19" x14ac:dyDescent="0.3">
      <c r="A951">
        <v>25</v>
      </c>
      <c r="B951" s="10">
        <v>29.7</v>
      </c>
      <c r="C951">
        <v>3</v>
      </c>
      <c r="D951" s="7">
        <v>1993.3457999999998</v>
      </c>
      <c r="R951" s="10" t="s">
        <v>32</v>
      </c>
      <c r="S951" s="7">
        <v>2304.5566159999998</v>
      </c>
    </row>
    <row r="952" spans="1:19" x14ac:dyDescent="0.3">
      <c r="A952">
        <v>57</v>
      </c>
      <c r="B952" s="7">
        <v>18.335000000000001</v>
      </c>
      <c r="C952">
        <v>0</v>
      </c>
      <c r="D952" s="7">
        <v>1153.487265</v>
      </c>
      <c r="R952" s="10" t="s">
        <v>32</v>
      </c>
      <c r="S952" s="7">
        <v>322.71211</v>
      </c>
    </row>
    <row r="953" spans="1:19" x14ac:dyDescent="0.3">
      <c r="A953">
        <v>51</v>
      </c>
      <c r="B953" s="10">
        <v>42.9</v>
      </c>
      <c r="C953">
        <v>2</v>
      </c>
      <c r="D953" s="7">
        <v>4746.2893999999997</v>
      </c>
      <c r="R953" s="10" t="s">
        <v>32</v>
      </c>
      <c r="S953" s="7">
        <v>1033.8931600000001</v>
      </c>
    </row>
    <row r="954" spans="1:19" x14ac:dyDescent="0.3">
      <c r="A954">
        <v>30</v>
      </c>
      <c r="B954" s="10">
        <v>28.405000000000001</v>
      </c>
      <c r="C954">
        <v>1</v>
      </c>
      <c r="D954" s="7">
        <v>452.71829500000001</v>
      </c>
      <c r="R954" s="10" t="s">
        <v>32</v>
      </c>
      <c r="S954" s="7">
        <v>290.40880000000004</v>
      </c>
    </row>
    <row r="955" spans="1:19" x14ac:dyDescent="0.3">
      <c r="A955">
        <v>44</v>
      </c>
      <c r="B955" s="10">
        <v>30.2</v>
      </c>
      <c r="C955">
        <v>2</v>
      </c>
      <c r="D955" s="7">
        <v>3899.8546000000001</v>
      </c>
      <c r="R955" s="10" t="s">
        <v>32</v>
      </c>
      <c r="S955" s="7">
        <v>1151.2405000000001</v>
      </c>
    </row>
    <row r="956" spans="1:19" x14ac:dyDescent="0.3">
      <c r="A956">
        <v>34</v>
      </c>
      <c r="B956" s="10">
        <v>27.835000000000001</v>
      </c>
      <c r="C956">
        <v>1</v>
      </c>
      <c r="D956" s="7">
        <v>2000.9633650000001</v>
      </c>
      <c r="R956" s="10" t="s">
        <v>32</v>
      </c>
      <c r="S956" s="7">
        <v>1080.74863</v>
      </c>
    </row>
    <row r="957" spans="1:19" x14ac:dyDescent="0.3">
      <c r="A957">
        <v>31</v>
      </c>
      <c r="B957" s="10">
        <v>39.49</v>
      </c>
      <c r="C957">
        <v>1</v>
      </c>
      <c r="D957" s="7">
        <v>387.57341000000002</v>
      </c>
      <c r="R957" s="10" t="s">
        <v>32</v>
      </c>
      <c r="S957" s="7">
        <v>3612.4573700000001</v>
      </c>
    </row>
    <row r="958" spans="1:19" x14ac:dyDescent="0.3">
      <c r="A958">
        <v>54</v>
      </c>
      <c r="B958" s="10">
        <v>30.8</v>
      </c>
      <c r="C958">
        <v>1</v>
      </c>
      <c r="D958" s="7">
        <v>4199.9519999999993</v>
      </c>
      <c r="R958" s="10" t="s">
        <v>32</v>
      </c>
      <c r="S958" s="7">
        <v>3416.6273000000001</v>
      </c>
    </row>
    <row r="959" spans="1:19" x14ac:dyDescent="0.3">
      <c r="A959">
        <v>24</v>
      </c>
      <c r="B959" s="10">
        <v>26.79</v>
      </c>
      <c r="C959">
        <v>1</v>
      </c>
      <c r="D959" s="7">
        <v>1260.9887020000001</v>
      </c>
      <c r="R959" s="10" t="s">
        <v>32</v>
      </c>
      <c r="S959" s="7">
        <v>1890.3491409999999</v>
      </c>
    </row>
    <row r="960" spans="1:19" x14ac:dyDescent="0.3">
      <c r="A960">
        <v>43</v>
      </c>
      <c r="B960" s="10">
        <v>34.96</v>
      </c>
      <c r="C960">
        <v>1</v>
      </c>
      <c r="D960" s="7">
        <v>4103.4221400000006</v>
      </c>
      <c r="R960" s="10" t="s">
        <v>32</v>
      </c>
      <c r="S960" s="7">
        <v>1435.8364369999999</v>
      </c>
    </row>
    <row r="961" spans="1:19" x14ac:dyDescent="0.3">
      <c r="A961">
        <v>48</v>
      </c>
      <c r="B961" s="10">
        <v>36.67</v>
      </c>
      <c r="C961">
        <v>1</v>
      </c>
      <c r="D961" s="7">
        <v>2846.891901</v>
      </c>
      <c r="R961" s="10" t="s">
        <v>32</v>
      </c>
      <c r="S961" s="7">
        <v>1967.3335729999999</v>
      </c>
    </row>
    <row r="962" spans="1:19" x14ac:dyDescent="0.3">
      <c r="A962">
        <v>19</v>
      </c>
      <c r="B962" s="10">
        <v>39.615000000000002</v>
      </c>
      <c r="C962">
        <v>1</v>
      </c>
      <c r="D962" s="7">
        <v>273.010785</v>
      </c>
      <c r="R962" s="10" t="s">
        <v>32</v>
      </c>
      <c r="S962" s="7">
        <v>370.43545</v>
      </c>
    </row>
    <row r="963" spans="1:19" x14ac:dyDescent="0.3">
      <c r="A963">
        <v>29</v>
      </c>
      <c r="B963" s="10">
        <v>25.9</v>
      </c>
      <c r="C963">
        <v>0</v>
      </c>
      <c r="D963" s="7">
        <v>335.32839999999999</v>
      </c>
      <c r="R963" s="10" t="s">
        <v>32</v>
      </c>
      <c r="S963" s="7">
        <v>3689.8733079999997</v>
      </c>
    </row>
    <row r="964" spans="1:19" x14ac:dyDescent="0.3">
      <c r="A964">
        <v>63</v>
      </c>
      <c r="B964" s="10">
        <v>35.200000000000003</v>
      </c>
      <c r="C964">
        <v>1</v>
      </c>
      <c r="D964" s="7">
        <v>1447.4675</v>
      </c>
      <c r="R964" s="10" t="s">
        <v>32</v>
      </c>
      <c r="S964" s="7">
        <v>795.45169999999996</v>
      </c>
    </row>
    <row r="965" spans="1:19" x14ac:dyDescent="0.3">
      <c r="A965">
        <v>46</v>
      </c>
      <c r="B965" s="10">
        <v>24.795000000000002</v>
      </c>
      <c r="C965">
        <v>3</v>
      </c>
      <c r="D965" s="7">
        <v>950.05730500000004</v>
      </c>
      <c r="R965" s="10" t="s">
        <v>32</v>
      </c>
      <c r="S965" s="7">
        <v>633.80755999999997</v>
      </c>
    </row>
    <row r="966" spans="1:19" x14ac:dyDescent="0.3">
      <c r="A966">
        <v>52</v>
      </c>
      <c r="B966" s="10">
        <v>36.765000000000001</v>
      </c>
      <c r="C966">
        <v>2</v>
      </c>
      <c r="D966" s="7">
        <v>2646.7097370000001</v>
      </c>
      <c r="R966" s="10" t="s">
        <v>32</v>
      </c>
      <c r="S966" s="7">
        <v>963.03970000000004</v>
      </c>
    </row>
    <row r="967" spans="1:19" x14ac:dyDescent="0.3">
      <c r="A967">
        <v>35</v>
      </c>
      <c r="B967" s="10">
        <v>27.1</v>
      </c>
      <c r="C967">
        <v>1</v>
      </c>
      <c r="D967" s="7">
        <v>474.63440000000003</v>
      </c>
      <c r="R967" s="10" t="s">
        <v>32</v>
      </c>
      <c r="S967" s="7">
        <v>1128.9109249999999</v>
      </c>
    </row>
    <row r="968" spans="1:19" x14ac:dyDescent="0.3">
      <c r="A968">
        <v>51</v>
      </c>
      <c r="B968" s="10">
        <v>24.795000000000002</v>
      </c>
      <c r="C968">
        <v>2</v>
      </c>
      <c r="D968" s="7">
        <v>2396.7383049999999</v>
      </c>
      <c r="R968" s="10" t="s">
        <v>32</v>
      </c>
      <c r="S968" s="7">
        <v>5259.0829389999999</v>
      </c>
    </row>
    <row r="969" spans="1:19" x14ac:dyDescent="0.3">
      <c r="A969">
        <v>44</v>
      </c>
      <c r="B969" s="10">
        <v>25.364999999999998</v>
      </c>
      <c r="C969">
        <v>1</v>
      </c>
      <c r="D969" s="7">
        <v>751.80253500000003</v>
      </c>
      <c r="R969" s="10" t="s">
        <v>32</v>
      </c>
      <c r="S969" s="7">
        <v>226.15688</v>
      </c>
    </row>
    <row r="970" spans="1:19" x14ac:dyDescent="0.3">
      <c r="A970">
        <v>21</v>
      </c>
      <c r="B970" s="10">
        <v>25.745000000000001</v>
      </c>
      <c r="C970">
        <v>2</v>
      </c>
      <c r="D970" s="7">
        <v>327.98685499999999</v>
      </c>
      <c r="R970" s="10" t="s">
        <v>32</v>
      </c>
      <c r="S970" s="7">
        <v>597.97309999999993</v>
      </c>
    </row>
    <row r="971" spans="1:19" x14ac:dyDescent="0.3">
      <c r="A971">
        <v>39</v>
      </c>
      <c r="B971" s="10">
        <v>34.32</v>
      </c>
      <c r="C971">
        <v>5</v>
      </c>
      <c r="D971" s="7">
        <v>859.68277999999987</v>
      </c>
      <c r="R971" s="10" t="s">
        <v>32</v>
      </c>
      <c r="S971" s="7">
        <v>220.37359499999997</v>
      </c>
    </row>
    <row r="972" spans="1:19" x14ac:dyDescent="0.3">
      <c r="A972">
        <v>50</v>
      </c>
      <c r="B972" s="10">
        <v>28.16</v>
      </c>
      <c r="C972">
        <v>3</v>
      </c>
      <c r="D972" s="7">
        <v>1070.26424</v>
      </c>
      <c r="R972" s="10" t="s">
        <v>32</v>
      </c>
      <c r="S972" s="7">
        <v>4094.1285400000002</v>
      </c>
    </row>
    <row r="973" spans="1:19" x14ac:dyDescent="0.3">
      <c r="A973">
        <v>34</v>
      </c>
      <c r="B973" s="10">
        <v>23.56</v>
      </c>
      <c r="C973">
        <v>0</v>
      </c>
      <c r="D973" s="7">
        <v>499.23764</v>
      </c>
      <c r="R973" s="10" t="s">
        <v>32</v>
      </c>
      <c r="S973" s="7">
        <v>245.97201000000001</v>
      </c>
    </row>
    <row r="974" spans="1:19" x14ac:dyDescent="0.3">
      <c r="A974">
        <v>22</v>
      </c>
      <c r="B974" s="10">
        <v>20.234999999999999</v>
      </c>
      <c r="C974">
        <v>0</v>
      </c>
      <c r="D974" s="7">
        <v>252.78186500000001</v>
      </c>
      <c r="R974" s="10" t="s">
        <v>32</v>
      </c>
      <c r="S974" s="7">
        <v>772.72532000000001</v>
      </c>
    </row>
    <row r="975" spans="1:19" x14ac:dyDescent="0.3">
      <c r="A975">
        <v>19</v>
      </c>
      <c r="B975" s="10">
        <v>40.5</v>
      </c>
      <c r="C975">
        <v>0</v>
      </c>
      <c r="D975" s="7">
        <v>175.93379999999999</v>
      </c>
      <c r="R975" s="10" t="s">
        <v>32</v>
      </c>
      <c r="S975" s="7">
        <v>611.23529500000006</v>
      </c>
    </row>
    <row r="976" spans="1:19" x14ac:dyDescent="0.3">
      <c r="A976">
        <v>26</v>
      </c>
      <c r="B976" s="10">
        <v>35.42</v>
      </c>
      <c r="C976">
        <v>0</v>
      </c>
      <c r="D976" s="7">
        <v>232.26218</v>
      </c>
      <c r="R976" s="10" t="s">
        <v>32</v>
      </c>
      <c r="S976" s="7">
        <v>443.39159000000001</v>
      </c>
    </row>
    <row r="977" spans="1:19" x14ac:dyDescent="0.3">
      <c r="A977">
        <v>29</v>
      </c>
      <c r="B977" s="10">
        <v>22.895</v>
      </c>
      <c r="C977">
        <v>0</v>
      </c>
      <c r="D977" s="7">
        <v>1613.876205</v>
      </c>
      <c r="R977" s="10" t="s">
        <v>32</v>
      </c>
      <c r="S977" s="7">
        <v>289.94893500000001</v>
      </c>
    </row>
    <row r="978" spans="1:19" x14ac:dyDescent="0.3">
      <c r="A978">
        <v>48</v>
      </c>
      <c r="B978" s="10">
        <v>40.15</v>
      </c>
      <c r="C978">
        <v>0</v>
      </c>
      <c r="D978" s="7">
        <v>780.41605000000004</v>
      </c>
      <c r="R978" s="10" t="s">
        <v>32</v>
      </c>
      <c r="S978" s="7">
        <v>263.29920000000004</v>
      </c>
    </row>
    <row r="979" spans="1:19" x14ac:dyDescent="0.3">
      <c r="A979">
        <v>26</v>
      </c>
      <c r="B979" s="10">
        <v>29.15</v>
      </c>
      <c r="C979">
        <v>1</v>
      </c>
      <c r="D979" s="7">
        <v>290.29065000000003</v>
      </c>
      <c r="R979" s="10" t="s">
        <v>32</v>
      </c>
      <c r="S979" s="7">
        <v>1384.47972</v>
      </c>
    </row>
    <row r="980" spans="1:19" x14ac:dyDescent="0.3">
      <c r="A980">
        <v>45</v>
      </c>
      <c r="B980" s="10">
        <v>39.994999999999997</v>
      </c>
      <c r="C980">
        <v>3</v>
      </c>
      <c r="D980" s="7">
        <v>970.46680500000002</v>
      </c>
      <c r="R980" s="10" t="s">
        <v>32</v>
      </c>
      <c r="S980" s="7">
        <v>532.74002499999995</v>
      </c>
    </row>
    <row r="981" spans="1:19" x14ac:dyDescent="0.3">
      <c r="A981">
        <v>36</v>
      </c>
      <c r="B981" s="10">
        <v>29.92</v>
      </c>
      <c r="C981">
        <v>0</v>
      </c>
      <c r="D981" s="7">
        <v>488.90368000000001</v>
      </c>
      <c r="R981" s="10" t="s">
        <v>32</v>
      </c>
      <c r="S981" s="7">
        <v>1301.916105</v>
      </c>
    </row>
    <row r="982" spans="1:19" x14ac:dyDescent="0.3">
      <c r="A982">
        <v>54</v>
      </c>
      <c r="B982" s="10">
        <v>25.46</v>
      </c>
      <c r="C982">
        <v>1</v>
      </c>
      <c r="D982" s="7">
        <v>2551.7113629999999</v>
      </c>
      <c r="R982" s="10" t="s">
        <v>32</v>
      </c>
      <c r="S982" s="7">
        <v>3330.7550799999999</v>
      </c>
    </row>
    <row r="983" spans="1:19" x14ac:dyDescent="0.3">
      <c r="A983">
        <v>34</v>
      </c>
      <c r="B983" s="10">
        <v>21.375</v>
      </c>
      <c r="C983">
        <v>0</v>
      </c>
      <c r="D983" s="7">
        <v>450.03392500000001</v>
      </c>
      <c r="R983" s="10" t="s">
        <v>32</v>
      </c>
      <c r="S983" s="7">
        <v>569.98374999999999</v>
      </c>
    </row>
    <row r="984" spans="1:19" x14ac:dyDescent="0.3">
      <c r="A984">
        <v>31</v>
      </c>
      <c r="B984" s="10">
        <v>25.9</v>
      </c>
      <c r="C984">
        <v>3</v>
      </c>
      <c r="D984" s="7">
        <v>1919.9944</v>
      </c>
      <c r="R984" s="10" t="s">
        <v>32</v>
      </c>
      <c r="S984" s="7">
        <v>205.53249</v>
      </c>
    </row>
    <row r="985" spans="1:19" x14ac:dyDescent="0.3">
      <c r="A985">
        <v>27</v>
      </c>
      <c r="B985" s="10">
        <v>30.59</v>
      </c>
      <c r="C985">
        <v>1</v>
      </c>
      <c r="D985" s="7">
        <v>1679.6411940000003</v>
      </c>
      <c r="R985" s="10" t="s">
        <v>32</v>
      </c>
      <c r="S985" s="7">
        <v>996.40599999999995</v>
      </c>
    </row>
    <row r="986" spans="1:19" x14ac:dyDescent="0.3">
      <c r="A986">
        <v>20</v>
      </c>
      <c r="B986" s="10">
        <v>30.114999999999998</v>
      </c>
      <c r="C986">
        <v>5</v>
      </c>
      <c r="D986" s="7">
        <v>491.50598499999995</v>
      </c>
      <c r="R986" s="10" t="s">
        <v>32</v>
      </c>
      <c r="S986" s="7">
        <v>3691.0608030000003</v>
      </c>
    </row>
    <row r="987" spans="1:19" x14ac:dyDescent="0.3">
      <c r="A987">
        <v>44</v>
      </c>
      <c r="B987" s="10">
        <v>25.8</v>
      </c>
      <c r="C987">
        <v>1</v>
      </c>
      <c r="D987" s="7">
        <v>762.46299999999997</v>
      </c>
      <c r="R987" s="10" t="s">
        <v>32</v>
      </c>
      <c r="S987" s="7">
        <v>3841.5474000000004</v>
      </c>
    </row>
    <row r="988" spans="1:19" x14ac:dyDescent="0.3">
      <c r="A988">
        <v>43</v>
      </c>
      <c r="B988" s="10">
        <v>30.114999999999998</v>
      </c>
      <c r="C988">
        <v>3</v>
      </c>
      <c r="D988" s="7">
        <v>841.00468500000011</v>
      </c>
      <c r="R988" s="10" t="s">
        <v>32</v>
      </c>
      <c r="S988" s="7">
        <v>537.33642499999996</v>
      </c>
    </row>
    <row r="989" spans="1:19" x14ac:dyDescent="0.3">
      <c r="A989">
        <v>45</v>
      </c>
      <c r="B989" s="10">
        <v>27.645</v>
      </c>
      <c r="C989">
        <v>1</v>
      </c>
      <c r="D989" s="7">
        <v>2834.018885</v>
      </c>
      <c r="R989" s="10" t="s">
        <v>32</v>
      </c>
      <c r="S989" s="7">
        <v>2356.301618</v>
      </c>
    </row>
    <row r="990" spans="1:19" x14ac:dyDescent="0.3">
      <c r="A990">
        <v>34</v>
      </c>
      <c r="B990" s="10">
        <v>34.674999999999997</v>
      </c>
      <c r="C990">
        <v>0</v>
      </c>
      <c r="D990" s="7">
        <v>451.88262500000002</v>
      </c>
      <c r="R990" s="10" t="s">
        <v>32</v>
      </c>
      <c r="S990" s="7">
        <v>1080.6839</v>
      </c>
    </row>
    <row r="991" spans="1:19" x14ac:dyDescent="0.3">
      <c r="A991">
        <v>24</v>
      </c>
      <c r="B991" s="10">
        <v>20.52</v>
      </c>
      <c r="C991">
        <v>0</v>
      </c>
      <c r="D991" s="7">
        <v>1457.1890799999999</v>
      </c>
      <c r="R991" s="10" t="s">
        <v>32</v>
      </c>
      <c r="S991" s="7">
        <v>395.607145</v>
      </c>
    </row>
    <row r="992" spans="1:19" x14ac:dyDescent="0.3">
      <c r="A992">
        <v>26</v>
      </c>
      <c r="B992" s="10">
        <v>19.8</v>
      </c>
      <c r="C992">
        <v>1</v>
      </c>
      <c r="D992" s="7">
        <v>337.89099999999996</v>
      </c>
      <c r="R992" s="10" t="s">
        <v>32</v>
      </c>
      <c r="S992" s="7">
        <v>4166.1602000000003</v>
      </c>
    </row>
    <row r="993" spans="1:19" x14ac:dyDescent="0.3">
      <c r="A993">
        <v>38</v>
      </c>
      <c r="B993" s="10">
        <v>27.835000000000001</v>
      </c>
      <c r="C993">
        <v>2</v>
      </c>
      <c r="D993" s="7">
        <v>714.486265</v>
      </c>
      <c r="R993" s="10" t="s">
        <v>32</v>
      </c>
      <c r="S993" s="7">
        <v>753.71638999999993</v>
      </c>
    </row>
    <row r="994" spans="1:19" x14ac:dyDescent="0.3">
      <c r="A994">
        <v>50</v>
      </c>
      <c r="B994" s="10">
        <v>31.6</v>
      </c>
      <c r="C994">
        <v>2</v>
      </c>
      <c r="D994" s="7">
        <v>1011.8424000000001</v>
      </c>
      <c r="R994" s="10" t="s">
        <v>32</v>
      </c>
      <c r="S994" s="7">
        <v>1059.4225700000002</v>
      </c>
    </row>
    <row r="995" spans="1:19" x14ac:dyDescent="0.3">
      <c r="A995">
        <v>38</v>
      </c>
      <c r="B995" s="10">
        <v>28.27</v>
      </c>
      <c r="C995">
        <v>1</v>
      </c>
      <c r="D995" s="7">
        <v>548.44673</v>
      </c>
      <c r="R995" s="10" t="s">
        <v>32</v>
      </c>
      <c r="S995" s="7">
        <v>1193.825595</v>
      </c>
    </row>
    <row r="996" spans="1:19" x14ac:dyDescent="0.3">
      <c r="A996">
        <v>27</v>
      </c>
      <c r="B996" s="10">
        <v>20.045000000000002</v>
      </c>
      <c r="C996">
        <v>3</v>
      </c>
      <c r="D996" s="7">
        <v>1642.0494549999999</v>
      </c>
      <c r="R996" s="10" t="s">
        <v>32</v>
      </c>
      <c r="S996" s="7">
        <v>6002.139897</v>
      </c>
    </row>
    <row r="997" spans="1:19" x14ac:dyDescent="0.3">
      <c r="A997">
        <v>39</v>
      </c>
      <c r="B997" s="10">
        <v>23.274999999999999</v>
      </c>
      <c r="C997">
        <v>3</v>
      </c>
      <c r="D997" s="7">
        <v>798.64752500000009</v>
      </c>
      <c r="R997" s="10" t="s">
        <v>32</v>
      </c>
      <c r="S997" s="7">
        <v>269.95683500000001</v>
      </c>
    </row>
    <row r="998" spans="1:19" x14ac:dyDescent="0.3">
      <c r="A998">
        <v>39</v>
      </c>
      <c r="B998" s="10">
        <v>34.1</v>
      </c>
      <c r="C998">
        <v>3</v>
      </c>
      <c r="D998" s="7">
        <v>741.85220000000004</v>
      </c>
      <c r="R998" s="10" t="s">
        <v>32</v>
      </c>
      <c r="S998" s="7">
        <v>317.16149000000001</v>
      </c>
    </row>
    <row r="999" spans="1:19" x14ac:dyDescent="0.3">
      <c r="A999">
        <v>63</v>
      </c>
      <c r="B999" s="10">
        <v>36.85</v>
      </c>
      <c r="C999">
        <v>0</v>
      </c>
      <c r="D999" s="7">
        <v>1388.7968500000002</v>
      </c>
      <c r="R999" s="10" t="s">
        <v>32</v>
      </c>
      <c r="S999" s="7">
        <v>113.59407000000002</v>
      </c>
    </row>
    <row r="1000" spans="1:19" x14ac:dyDescent="0.3">
      <c r="A1000">
        <v>33</v>
      </c>
      <c r="B1000" s="10">
        <v>36.29</v>
      </c>
      <c r="C1000">
        <v>3</v>
      </c>
      <c r="D1000" s="7">
        <v>655.17501000000004</v>
      </c>
      <c r="R1000" s="10" t="s">
        <v>32</v>
      </c>
      <c r="S1000" s="7">
        <v>3760.7527700000001</v>
      </c>
    </row>
    <row r="1001" spans="1:19" x14ac:dyDescent="0.3">
      <c r="A1001">
        <v>36</v>
      </c>
      <c r="B1001" s="10">
        <v>26.885000000000002</v>
      </c>
      <c r="C1001">
        <v>0</v>
      </c>
      <c r="D1001" s="7">
        <v>526.78181500000005</v>
      </c>
      <c r="R1001" s="10" t="s">
        <v>32</v>
      </c>
      <c r="S1001" s="7">
        <v>1037.0912549999998</v>
      </c>
    </row>
    <row r="1002" spans="1:19" x14ac:dyDescent="0.3">
      <c r="A1002">
        <v>30</v>
      </c>
      <c r="B1002" s="10">
        <v>22.99</v>
      </c>
      <c r="C1002">
        <v>2</v>
      </c>
      <c r="D1002" s="7">
        <v>1736.17661</v>
      </c>
      <c r="R1002" s="10" t="s">
        <v>32</v>
      </c>
      <c r="S1002" s="7">
        <v>1070.4469999999999</v>
      </c>
    </row>
    <row r="1003" spans="1:19" x14ac:dyDescent="0.3">
      <c r="A1003">
        <v>24</v>
      </c>
      <c r="B1003" s="10">
        <v>32.700000000000003</v>
      </c>
      <c r="C1003">
        <v>0</v>
      </c>
      <c r="D1003" s="7">
        <v>3447.2840999999999</v>
      </c>
      <c r="R1003" s="10" t="s">
        <v>32</v>
      </c>
      <c r="S1003" s="7">
        <v>3425.4053350000004</v>
      </c>
    </row>
    <row r="1004" spans="1:19" x14ac:dyDescent="0.3">
      <c r="A1004">
        <v>24</v>
      </c>
      <c r="B1004" s="10">
        <v>25.8</v>
      </c>
      <c r="C1004">
        <v>0</v>
      </c>
      <c r="D1004" s="7">
        <v>197.29500000000002</v>
      </c>
      <c r="R1004" s="10" t="s">
        <v>32</v>
      </c>
      <c r="S1004" s="7">
        <v>188.0487</v>
      </c>
    </row>
    <row r="1005" spans="1:19" x14ac:dyDescent="0.3">
      <c r="A1005">
        <v>48</v>
      </c>
      <c r="B1005" s="10">
        <v>29.6</v>
      </c>
      <c r="C1005">
        <v>0</v>
      </c>
      <c r="D1005" s="7">
        <v>2123.218226</v>
      </c>
      <c r="R1005" s="10" t="s">
        <v>32</v>
      </c>
      <c r="S1005" s="7">
        <v>329.25298499999997</v>
      </c>
    </row>
    <row r="1006" spans="1:19" x14ac:dyDescent="0.3">
      <c r="A1006">
        <v>47</v>
      </c>
      <c r="B1006" s="10">
        <v>19.190000000000001</v>
      </c>
      <c r="C1006">
        <v>1</v>
      </c>
      <c r="D1006" s="7">
        <v>862.75411000000008</v>
      </c>
      <c r="R1006" s="10" t="s">
        <v>32</v>
      </c>
      <c r="S1006" s="7">
        <v>302.18091500000003</v>
      </c>
    </row>
    <row r="1007" spans="1:19" x14ac:dyDescent="0.3">
      <c r="A1007">
        <v>29</v>
      </c>
      <c r="B1007" s="10">
        <v>31.73</v>
      </c>
      <c r="C1007">
        <v>2</v>
      </c>
      <c r="D1007" s="7">
        <v>443.33877000000001</v>
      </c>
      <c r="R1007" s="10" t="s">
        <v>32</v>
      </c>
      <c r="S1007" s="7">
        <v>274.19479999999999</v>
      </c>
    </row>
    <row r="1008" spans="1:19" x14ac:dyDescent="0.3">
      <c r="A1008">
        <v>28</v>
      </c>
      <c r="B1008" s="10">
        <v>29.26</v>
      </c>
      <c r="C1008">
        <v>2</v>
      </c>
      <c r="D1008" s="7">
        <v>443.82633999999996</v>
      </c>
      <c r="R1008" s="10" t="s">
        <v>32</v>
      </c>
      <c r="S1008" s="7">
        <v>828.3680700000001</v>
      </c>
    </row>
    <row r="1009" spans="1:19" x14ac:dyDescent="0.3">
      <c r="A1009">
        <v>47</v>
      </c>
      <c r="B1009" s="10">
        <v>28.215</v>
      </c>
      <c r="C1009">
        <v>3</v>
      </c>
      <c r="D1009" s="7">
        <v>2491.5220850000001</v>
      </c>
      <c r="R1009" s="10" t="s">
        <v>32</v>
      </c>
      <c r="S1009" s="7">
        <v>172.03537</v>
      </c>
    </row>
    <row r="1010" spans="1:19" x14ac:dyDescent="0.3">
      <c r="A1010">
        <v>25</v>
      </c>
      <c r="B1010" s="10">
        <v>24.984999999999999</v>
      </c>
      <c r="C1010">
        <v>2</v>
      </c>
      <c r="D1010" s="7">
        <v>2324.147453</v>
      </c>
      <c r="R1010" s="10" t="s">
        <v>32</v>
      </c>
      <c r="S1010" s="7">
        <v>714.74727999999993</v>
      </c>
    </row>
    <row r="1011" spans="1:19" x14ac:dyDescent="0.3">
      <c r="A1011">
        <v>51</v>
      </c>
      <c r="B1011" s="10">
        <v>27.74</v>
      </c>
      <c r="C1011">
        <v>1</v>
      </c>
      <c r="D1011" s="7">
        <v>995.7721600000001</v>
      </c>
      <c r="R1011" s="10" t="s">
        <v>32</v>
      </c>
      <c r="S1011" s="7">
        <v>3482.8654000000001</v>
      </c>
    </row>
    <row r="1012" spans="1:19" x14ac:dyDescent="0.3">
      <c r="A1012">
        <v>48</v>
      </c>
      <c r="B1012" s="10">
        <v>22.8</v>
      </c>
      <c r="C1012">
        <v>0</v>
      </c>
      <c r="D1012" s="7">
        <v>826.90440000000001</v>
      </c>
      <c r="R1012" s="10" t="s">
        <v>32</v>
      </c>
      <c r="S1012" s="7">
        <v>6259.2873090000003</v>
      </c>
    </row>
    <row r="1013" spans="1:19" x14ac:dyDescent="0.3">
      <c r="A1013">
        <v>43</v>
      </c>
      <c r="B1013" s="10">
        <v>20.13</v>
      </c>
      <c r="C1013">
        <v>2</v>
      </c>
      <c r="D1013" s="7">
        <v>1876.7737700000002</v>
      </c>
      <c r="R1013" s="10" t="s">
        <v>32</v>
      </c>
      <c r="S1013" s="7">
        <v>4671.8163249999998</v>
      </c>
    </row>
    <row r="1014" spans="1:19" x14ac:dyDescent="0.3">
      <c r="A1014">
        <v>61</v>
      </c>
      <c r="B1014" s="10">
        <v>33.33</v>
      </c>
      <c r="C1014">
        <v>4</v>
      </c>
      <c r="D1014" s="7">
        <v>3658.0282160000002</v>
      </c>
      <c r="R1014" s="10" t="s">
        <v>32</v>
      </c>
      <c r="S1014" s="7">
        <v>3390.0652999999998</v>
      </c>
    </row>
    <row r="1015" spans="1:19" x14ac:dyDescent="0.3">
      <c r="A1015">
        <v>48</v>
      </c>
      <c r="B1015" s="10">
        <v>32.299999999999997</v>
      </c>
      <c r="C1015">
        <v>1</v>
      </c>
      <c r="D1015" s="7">
        <v>876.5249</v>
      </c>
      <c r="R1015" s="10" t="s">
        <v>32</v>
      </c>
      <c r="S1015" s="7">
        <v>687.59609999999998</v>
      </c>
    </row>
    <row r="1016" spans="1:19" x14ac:dyDescent="0.3">
      <c r="A1016">
        <v>38</v>
      </c>
      <c r="B1016" s="10">
        <v>27.6</v>
      </c>
      <c r="C1016">
        <v>0</v>
      </c>
      <c r="D1016" s="7">
        <v>538.35360000000003</v>
      </c>
      <c r="R1016" s="10" t="s">
        <v>32</v>
      </c>
      <c r="S1016" s="7">
        <v>3639.7575999999999</v>
      </c>
    </row>
    <row r="1017" spans="1:19" x14ac:dyDescent="0.3">
      <c r="A1017">
        <v>59</v>
      </c>
      <c r="B1017" s="10">
        <v>25.46</v>
      </c>
      <c r="C1017">
        <v>0</v>
      </c>
      <c r="D1017" s="7">
        <v>1212.4992399999999</v>
      </c>
      <c r="R1017" s="10" t="s">
        <v>32</v>
      </c>
      <c r="S1017" s="7">
        <v>542.50233500000002</v>
      </c>
    </row>
    <row r="1018" spans="1:19" x14ac:dyDescent="0.3">
      <c r="A1018">
        <v>19</v>
      </c>
      <c r="B1018" s="10">
        <v>24.605</v>
      </c>
      <c r="C1018">
        <v>1</v>
      </c>
      <c r="D1018" s="7">
        <v>270.924395</v>
      </c>
      <c r="R1018" s="10" t="s">
        <v>32</v>
      </c>
      <c r="S1018" s="7">
        <v>1314.3336649999999</v>
      </c>
    </row>
    <row r="1019" spans="1:19" x14ac:dyDescent="0.3">
      <c r="A1019">
        <v>26</v>
      </c>
      <c r="B1019" s="10">
        <v>34.200000000000003</v>
      </c>
      <c r="C1019">
        <v>2</v>
      </c>
      <c r="D1019" s="7">
        <v>398.79259999999999</v>
      </c>
      <c r="R1019" s="10" t="s">
        <v>32</v>
      </c>
      <c r="S1019" s="7">
        <v>705.00213000000008</v>
      </c>
    </row>
    <row r="1020" spans="1:19" x14ac:dyDescent="0.3">
      <c r="A1020">
        <v>54</v>
      </c>
      <c r="B1020" s="10">
        <v>35.814999999999998</v>
      </c>
      <c r="C1020">
        <v>3</v>
      </c>
      <c r="D1020" s="7">
        <v>1249.5290849999999</v>
      </c>
      <c r="R1020" s="10" t="s">
        <v>32</v>
      </c>
      <c r="S1020" s="7">
        <v>937.79046999999991</v>
      </c>
    </row>
    <row r="1021" spans="1:19" x14ac:dyDescent="0.3">
      <c r="A1021">
        <v>21</v>
      </c>
      <c r="B1021" s="10">
        <v>32.68</v>
      </c>
      <c r="C1021">
        <v>2</v>
      </c>
      <c r="D1021" s="7">
        <v>2601.8950519999999</v>
      </c>
      <c r="R1021" s="10" t="s">
        <v>32</v>
      </c>
      <c r="S1021" s="7">
        <v>1079.5937330000002</v>
      </c>
    </row>
    <row r="1022" spans="1:19" x14ac:dyDescent="0.3">
      <c r="A1022">
        <v>51</v>
      </c>
      <c r="B1022" s="10">
        <v>37</v>
      </c>
      <c r="C1022">
        <v>0</v>
      </c>
      <c r="D1022" s="7">
        <v>879.85930000000008</v>
      </c>
      <c r="R1022" s="10" t="s">
        <v>32</v>
      </c>
      <c r="S1022" s="7">
        <v>1060.05483</v>
      </c>
    </row>
    <row r="1023" spans="1:19" x14ac:dyDescent="0.3">
      <c r="A1023">
        <v>22</v>
      </c>
      <c r="B1023" s="10">
        <v>31.02</v>
      </c>
      <c r="C1023">
        <v>3</v>
      </c>
      <c r="D1023" s="7">
        <v>3559.5589800000002</v>
      </c>
      <c r="R1023" s="10" t="s">
        <v>32</v>
      </c>
      <c r="S1023" s="7">
        <v>220.59807999999998</v>
      </c>
    </row>
    <row r="1024" spans="1:19" x14ac:dyDescent="0.3">
      <c r="A1024">
        <v>47</v>
      </c>
      <c r="B1024" s="10">
        <v>36.08</v>
      </c>
      <c r="C1024">
        <v>1</v>
      </c>
      <c r="D1024" s="7">
        <v>4221.1138200000005</v>
      </c>
      <c r="R1024" s="10" t="s">
        <v>33</v>
      </c>
      <c r="S1024" s="7">
        <v>1109.07178</v>
      </c>
    </row>
    <row r="1025" spans="1:19" x14ac:dyDescent="0.3">
      <c r="A1025">
        <v>18</v>
      </c>
      <c r="B1025" s="10">
        <v>23.32</v>
      </c>
      <c r="C1025">
        <v>1</v>
      </c>
      <c r="D1025" s="7">
        <v>171.10268000000002</v>
      </c>
      <c r="R1025" s="10" t="s">
        <v>33</v>
      </c>
      <c r="S1025" s="7">
        <v>3683.7466999999997</v>
      </c>
    </row>
    <row r="1026" spans="1:19" x14ac:dyDescent="0.3">
      <c r="A1026">
        <v>47</v>
      </c>
      <c r="B1026" s="10">
        <v>45.32</v>
      </c>
      <c r="C1026">
        <v>1</v>
      </c>
      <c r="D1026" s="7">
        <v>856.9861800000001</v>
      </c>
      <c r="R1026" s="10" t="s">
        <v>33</v>
      </c>
      <c r="S1026" s="7">
        <v>1322.884695</v>
      </c>
    </row>
    <row r="1027" spans="1:19" x14ac:dyDescent="0.3">
      <c r="A1027">
        <v>21</v>
      </c>
      <c r="B1027" s="10">
        <v>34.6</v>
      </c>
      <c r="C1027">
        <v>0</v>
      </c>
      <c r="D1027" s="7">
        <v>202.01769999999999</v>
      </c>
      <c r="R1027" s="10" t="s">
        <v>33</v>
      </c>
      <c r="S1027" s="7">
        <v>3871.1</v>
      </c>
    </row>
    <row r="1028" spans="1:19" x14ac:dyDescent="0.3">
      <c r="A1028">
        <v>19</v>
      </c>
      <c r="B1028" s="10">
        <v>26.03</v>
      </c>
      <c r="C1028">
        <v>1</v>
      </c>
      <c r="D1028" s="7">
        <v>1645.0894700000001</v>
      </c>
      <c r="R1028" s="10" t="s">
        <v>33</v>
      </c>
      <c r="S1028" s="7">
        <v>3558.5576000000001</v>
      </c>
    </row>
    <row r="1029" spans="1:19" x14ac:dyDescent="0.3">
      <c r="A1029">
        <v>23</v>
      </c>
      <c r="B1029" s="10">
        <v>18.715</v>
      </c>
      <c r="C1029">
        <v>0</v>
      </c>
      <c r="D1029" s="7">
        <v>2159.5382290000002</v>
      </c>
      <c r="R1029" s="10" t="s">
        <v>33</v>
      </c>
      <c r="S1029" s="7">
        <v>5119.4559140000001</v>
      </c>
    </row>
    <row r="1030" spans="1:19" x14ac:dyDescent="0.3">
      <c r="A1030">
        <v>54</v>
      </c>
      <c r="B1030" s="10">
        <v>31.6</v>
      </c>
      <c r="C1030">
        <v>0</v>
      </c>
      <c r="D1030" s="7">
        <v>985.04320000000007</v>
      </c>
      <c r="R1030" s="10" t="s">
        <v>33</v>
      </c>
      <c r="S1030" s="7">
        <v>3977.4276299999997</v>
      </c>
    </row>
    <row r="1031" spans="1:19" x14ac:dyDescent="0.3">
      <c r="A1031">
        <v>37</v>
      </c>
      <c r="B1031" s="10">
        <v>17.29</v>
      </c>
      <c r="C1031">
        <v>2</v>
      </c>
      <c r="D1031" s="7">
        <v>687.79800999999998</v>
      </c>
      <c r="R1031" s="10" t="s">
        <v>33</v>
      </c>
      <c r="S1031" s="7">
        <v>4817.3360999999995</v>
      </c>
    </row>
    <row r="1032" spans="1:19" x14ac:dyDescent="0.3">
      <c r="A1032">
        <v>46</v>
      </c>
      <c r="B1032" s="10">
        <v>23.655000000000001</v>
      </c>
      <c r="C1032">
        <v>1</v>
      </c>
      <c r="D1032" s="7">
        <v>2167.728345</v>
      </c>
      <c r="R1032" s="10" t="s">
        <v>33</v>
      </c>
      <c r="S1032" s="7">
        <v>494.97587000000004</v>
      </c>
    </row>
    <row r="1033" spans="1:19" x14ac:dyDescent="0.3">
      <c r="A1033">
        <v>55</v>
      </c>
      <c r="B1033" s="10">
        <v>35.200000000000003</v>
      </c>
      <c r="C1033">
        <v>0</v>
      </c>
      <c r="D1033" s="7">
        <v>4442.3802999999998</v>
      </c>
      <c r="R1033" s="10" t="s">
        <v>33</v>
      </c>
      <c r="S1033" s="7">
        <v>607.96715000000006</v>
      </c>
    </row>
    <row r="1034" spans="1:19" x14ac:dyDescent="0.3">
      <c r="A1034">
        <v>30</v>
      </c>
      <c r="B1034" s="10">
        <v>27.93</v>
      </c>
      <c r="C1034">
        <v>0</v>
      </c>
      <c r="D1034" s="7">
        <v>413.75227000000007</v>
      </c>
      <c r="R1034" s="10" t="s">
        <v>33</v>
      </c>
      <c r="S1034" s="7">
        <v>2063.0283509999999</v>
      </c>
    </row>
    <row r="1035" spans="1:19" x14ac:dyDescent="0.3">
      <c r="A1035">
        <v>18</v>
      </c>
      <c r="B1035" s="10">
        <v>21.565000000000001</v>
      </c>
      <c r="C1035">
        <v>0</v>
      </c>
      <c r="D1035" s="7">
        <v>1374.787235</v>
      </c>
      <c r="R1035" s="10" t="s">
        <v>33</v>
      </c>
      <c r="S1035" s="7">
        <v>339.33563500000002</v>
      </c>
    </row>
    <row r="1036" spans="1:19" x14ac:dyDescent="0.3">
      <c r="A1036">
        <v>61</v>
      </c>
      <c r="B1036" s="10">
        <v>38.380000000000003</v>
      </c>
      <c r="C1036">
        <v>0</v>
      </c>
      <c r="D1036" s="7">
        <v>1295.00712</v>
      </c>
      <c r="R1036" s="10" t="s">
        <v>33</v>
      </c>
      <c r="S1036" s="7">
        <v>3870.9175999999998</v>
      </c>
    </row>
    <row r="1037" spans="1:19" x14ac:dyDescent="0.3">
      <c r="A1037">
        <v>54</v>
      </c>
      <c r="B1037" s="10">
        <v>23</v>
      </c>
      <c r="C1037">
        <v>3</v>
      </c>
      <c r="D1037" s="7">
        <v>1209.4477999999999</v>
      </c>
      <c r="R1037" s="10" t="s">
        <v>33</v>
      </c>
      <c r="S1037" s="7">
        <v>221.11307499999998</v>
      </c>
    </row>
    <row r="1038" spans="1:19" x14ac:dyDescent="0.3">
      <c r="A1038">
        <v>22</v>
      </c>
      <c r="B1038" s="10">
        <v>37.07</v>
      </c>
      <c r="C1038">
        <v>2</v>
      </c>
      <c r="D1038" s="7">
        <v>3748.4449300000001</v>
      </c>
      <c r="R1038" s="10" t="s">
        <v>33</v>
      </c>
      <c r="S1038" s="7">
        <v>4749.649445</v>
      </c>
    </row>
    <row r="1039" spans="1:19" x14ac:dyDescent="0.3">
      <c r="A1039">
        <v>45</v>
      </c>
      <c r="B1039" s="10">
        <v>30.495000000000001</v>
      </c>
      <c r="C1039">
        <v>1</v>
      </c>
      <c r="D1039" s="7">
        <v>3972.5518050000001</v>
      </c>
      <c r="R1039" s="10" t="s">
        <v>33</v>
      </c>
      <c r="S1039" s="7">
        <v>598.95236499999999</v>
      </c>
    </row>
    <row r="1040" spans="1:19" x14ac:dyDescent="0.3">
      <c r="A1040">
        <v>22</v>
      </c>
      <c r="B1040" s="10">
        <v>28.88</v>
      </c>
      <c r="C1040">
        <v>0</v>
      </c>
      <c r="D1040" s="7">
        <v>225.08351999999999</v>
      </c>
      <c r="R1040" s="10" t="s">
        <v>33</v>
      </c>
      <c r="S1040" s="7">
        <v>1423.5072</v>
      </c>
    </row>
    <row r="1041" spans="1:19" x14ac:dyDescent="0.3">
      <c r="A1041">
        <v>19</v>
      </c>
      <c r="B1041" s="10">
        <v>27.265000000000001</v>
      </c>
      <c r="C1041">
        <v>2</v>
      </c>
      <c r="D1041" s="7">
        <v>2249.3659640000001</v>
      </c>
      <c r="R1041" s="10" t="s">
        <v>33</v>
      </c>
      <c r="S1041" s="7">
        <v>592.01040999999998</v>
      </c>
    </row>
    <row r="1042" spans="1:19" x14ac:dyDescent="0.3">
      <c r="A1042">
        <v>35</v>
      </c>
      <c r="B1042" s="10">
        <v>28.024999999999999</v>
      </c>
      <c r="C1042">
        <v>0</v>
      </c>
      <c r="D1042" s="7">
        <v>2023.485475</v>
      </c>
      <c r="R1042" s="10" t="s">
        <v>33</v>
      </c>
      <c r="S1042" s="7">
        <v>153.24697</v>
      </c>
    </row>
    <row r="1043" spans="1:19" x14ac:dyDescent="0.3">
      <c r="A1043">
        <v>18</v>
      </c>
      <c r="B1043" s="10">
        <v>23.085000000000001</v>
      </c>
      <c r="C1043">
        <v>0</v>
      </c>
      <c r="D1043" s="7">
        <v>170.47001499999999</v>
      </c>
      <c r="R1043" s="10" t="s">
        <v>33</v>
      </c>
      <c r="S1043" s="7">
        <v>275.502095</v>
      </c>
    </row>
    <row r="1044" spans="1:19" x14ac:dyDescent="0.3">
      <c r="A1044">
        <v>20</v>
      </c>
      <c r="B1044" s="10">
        <v>30.684999999999999</v>
      </c>
      <c r="C1044">
        <v>0</v>
      </c>
      <c r="D1044" s="7">
        <v>3347.5817150000003</v>
      </c>
      <c r="R1044" s="10" t="s">
        <v>33</v>
      </c>
      <c r="S1044" s="7">
        <v>793.52911500000005</v>
      </c>
    </row>
    <row r="1045" spans="1:19" x14ac:dyDescent="0.3">
      <c r="A1045">
        <v>28</v>
      </c>
      <c r="B1045" s="10">
        <v>25.8</v>
      </c>
      <c r="C1045">
        <v>0</v>
      </c>
      <c r="D1045" s="7">
        <v>316.1454</v>
      </c>
      <c r="R1045" s="10" t="s">
        <v>33</v>
      </c>
      <c r="S1045" s="7">
        <v>3716.51638</v>
      </c>
    </row>
    <row r="1046" spans="1:19" x14ac:dyDescent="0.3">
      <c r="A1046">
        <v>55</v>
      </c>
      <c r="B1046" s="10">
        <v>35.244999999999997</v>
      </c>
      <c r="C1046">
        <v>1</v>
      </c>
      <c r="D1046" s="7">
        <v>1139.406555</v>
      </c>
      <c r="R1046" s="10" t="s">
        <v>33</v>
      </c>
      <c r="S1046" s="7">
        <v>202.69740999999999</v>
      </c>
    </row>
    <row r="1047" spans="1:19" x14ac:dyDescent="0.3">
      <c r="A1047">
        <v>43</v>
      </c>
      <c r="B1047" s="10">
        <v>24.7</v>
      </c>
      <c r="C1047">
        <v>2</v>
      </c>
      <c r="D1047" s="7">
        <v>2188.0819999999999</v>
      </c>
      <c r="R1047" s="10" t="s">
        <v>33</v>
      </c>
      <c r="S1047" s="7">
        <v>376.68838</v>
      </c>
    </row>
    <row r="1048" spans="1:19" x14ac:dyDescent="0.3">
      <c r="A1048">
        <v>43</v>
      </c>
      <c r="B1048" s="10">
        <v>25.08</v>
      </c>
      <c r="C1048">
        <v>0</v>
      </c>
      <c r="D1048" s="7">
        <v>732.50482</v>
      </c>
      <c r="R1048" s="10" t="s">
        <v>33</v>
      </c>
      <c r="S1048" s="7">
        <v>1022.62842</v>
      </c>
    </row>
    <row r="1049" spans="1:19" x14ac:dyDescent="0.3">
      <c r="A1049">
        <v>22</v>
      </c>
      <c r="B1049" s="10">
        <v>52.58</v>
      </c>
      <c r="C1049">
        <v>1</v>
      </c>
      <c r="D1049" s="7">
        <v>4450.1398200000003</v>
      </c>
      <c r="R1049" s="10" t="s">
        <v>33</v>
      </c>
      <c r="S1049" s="7">
        <v>4705.55321</v>
      </c>
    </row>
    <row r="1050" spans="1:19" x14ac:dyDescent="0.3">
      <c r="A1050">
        <v>25</v>
      </c>
      <c r="B1050" s="10">
        <v>22.515000000000001</v>
      </c>
      <c r="C1050">
        <v>1</v>
      </c>
      <c r="D1050" s="7">
        <v>359.41708499999999</v>
      </c>
      <c r="R1050" s="10" t="s">
        <v>33</v>
      </c>
      <c r="S1050" s="7">
        <v>240.47337999999999</v>
      </c>
    </row>
    <row r="1051" spans="1:19" x14ac:dyDescent="0.3">
      <c r="A1051">
        <v>49</v>
      </c>
      <c r="B1051" s="10">
        <v>30.9</v>
      </c>
      <c r="C1051">
        <v>0</v>
      </c>
      <c r="D1051" s="7">
        <v>3972.7614000000003</v>
      </c>
      <c r="R1051" s="10" t="s">
        <v>33</v>
      </c>
      <c r="S1051" s="7">
        <v>774.03370000000007</v>
      </c>
    </row>
    <row r="1052" spans="1:19" x14ac:dyDescent="0.3">
      <c r="A1052">
        <v>44</v>
      </c>
      <c r="B1052" s="10">
        <v>36.954999999999998</v>
      </c>
      <c r="C1052">
        <v>1</v>
      </c>
      <c r="D1052" s="7">
        <v>802.31354499999998</v>
      </c>
      <c r="R1052" s="10" t="s">
        <v>33</v>
      </c>
      <c r="S1052" s="7">
        <v>963.4538</v>
      </c>
    </row>
    <row r="1053" spans="1:19" x14ac:dyDescent="0.3">
      <c r="A1053">
        <v>64</v>
      </c>
      <c r="B1053" s="10">
        <v>26.41</v>
      </c>
      <c r="C1053">
        <v>0</v>
      </c>
      <c r="D1053" s="7">
        <v>1439.45579</v>
      </c>
      <c r="R1053" s="10" t="s">
        <v>33</v>
      </c>
      <c r="S1053" s="7">
        <v>1116.3568</v>
      </c>
    </row>
    <row r="1054" spans="1:19" x14ac:dyDescent="0.3">
      <c r="A1054">
        <v>49</v>
      </c>
      <c r="B1054" s="10">
        <v>29.83</v>
      </c>
      <c r="C1054">
        <v>1</v>
      </c>
      <c r="D1054" s="7">
        <v>928.80267000000003</v>
      </c>
      <c r="R1054" s="10" t="s">
        <v>33</v>
      </c>
      <c r="S1054" s="7">
        <v>216.67320000000001</v>
      </c>
    </row>
    <row r="1055" spans="1:19" x14ac:dyDescent="0.3">
      <c r="A1055">
        <v>47</v>
      </c>
      <c r="B1055" s="10">
        <v>29.8</v>
      </c>
      <c r="C1055">
        <v>3</v>
      </c>
      <c r="D1055" s="7">
        <v>2530.9489000000003</v>
      </c>
      <c r="R1055" s="10" t="s">
        <v>33</v>
      </c>
      <c r="S1055" s="7">
        <v>513.82566999999995</v>
      </c>
    </row>
    <row r="1056" spans="1:19" x14ac:dyDescent="0.3">
      <c r="A1056">
        <v>27</v>
      </c>
      <c r="B1056" s="10">
        <v>21.47</v>
      </c>
      <c r="C1056">
        <v>0</v>
      </c>
      <c r="D1056" s="7">
        <v>335.34703000000002</v>
      </c>
      <c r="R1056" s="10" t="s">
        <v>33</v>
      </c>
      <c r="S1056" s="7">
        <v>987.76077000000009</v>
      </c>
    </row>
    <row r="1057" spans="1:19" x14ac:dyDescent="0.3">
      <c r="A1057">
        <v>55</v>
      </c>
      <c r="B1057" s="10">
        <v>27.645</v>
      </c>
      <c r="C1057">
        <v>0</v>
      </c>
      <c r="D1057" s="7">
        <v>1059.450155</v>
      </c>
      <c r="R1057" s="10" t="s">
        <v>33</v>
      </c>
      <c r="S1057" s="7">
        <v>1095.96947</v>
      </c>
    </row>
    <row r="1058" spans="1:19" x14ac:dyDescent="0.3">
      <c r="A1058">
        <v>48</v>
      </c>
      <c r="B1058" s="10">
        <v>28.9</v>
      </c>
      <c r="C1058">
        <v>0</v>
      </c>
      <c r="D1058" s="7">
        <v>827.75229999999988</v>
      </c>
      <c r="R1058" s="10" t="s">
        <v>33</v>
      </c>
      <c r="S1058" s="7">
        <v>633.43435499999998</v>
      </c>
    </row>
    <row r="1059" spans="1:19" x14ac:dyDescent="0.3">
      <c r="A1059">
        <v>45</v>
      </c>
      <c r="B1059" s="10">
        <v>31.79</v>
      </c>
      <c r="C1059">
        <v>0</v>
      </c>
      <c r="D1059" s="7">
        <v>1792.9303370000002</v>
      </c>
      <c r="R1059" s="10" t="s">
        <v>33</v>
      </c>
      <c r="S1059" s="7">
        <v>694.87007999999992</v>
      </c>
    </row>
    <row r="1060" spans="1:19" x14ac:dyDescent="0.3">
      <c r="A1060">
        <v>24</v>
      </c>
      <c r="B1060" s="10">
        <v>39.49</v>
      </c>
      <c r="C1060">
        <v>0</v>
      </c>
      <c r="D1060" s="7">
        <v>248.09791000000001</v>
      </c>
      <c r="R1060" s="10" t="s">
        <v>33</v>
      </c>
      <c r="S1060" s="7">
        <v>3695.02567</v>
      </c>
    </row>
    <row r="1061" spans="1:19" x14ac:dyDescent="0.3">
      <c r="A1061">
        <v>32</v>
      </c>
      <c r="B1061" s="10">
        <v>33.82</v>
      </c>
      <c r="C1061">
        <v>1</v>
      </c>
      <c r="D1061" s="7">
        <v>446.27218000000005</v>
      </c>
      <c r="R1061" s="10" t="s">
        <v>33</v>
      </c>
      <c r="S1061" s="7">
        <v>3614.9483500000001</v>
      </c>
    </row>
    <row r="1062" spans="1:19" x14ac:dyDescent="0.3">
      <c r="A1062">
        <v>24</v>
      </c>
      <c r="B1062" s="10">
        <v>32.01</v>
      </c>
      <c r="C1062">
        <v>0</v>
      </c>
      <c r="D1062" s="7">
        <v>198.15818999999999</v>
      </c>
      <c r="R1062" s="10" t="s">
        <v>33</v>
      </c>
      <c r="S1062" s="7">
        <v>1045.0552</v>
      </c>
    </row>
    <row r="1063" spans="1:19" x14ac:dyDescent="0.3">
      <c r="A1063">
        <v>57</v>
      </c>
      <c r="B1063" s="10">
        <v>27.94</v>
      </c>
      <c r="C1063">
        <v>1</v>
      </c>
      <c r="D1063" s="7">
        <v>1155.42236</v>
      </c>
      <c r="R1063" s="10" t="s">
        <v>33</v>
      </c>
      <c r="S1063" s="7">
        <v>483.06299999999999</v>
      </c>
    </row>
    <row r="1064" spans="1:19" x14ac:dyDescent="0.3">
      <c r="A1064">
        <v>59</v>
      </c>
      <c r="B1064" s="10">
        <v>41.14</v>
      </c>
      <c r="C1064">
        <v>1</v>
      </c>
      <c r="D1064" s="7">
        <v>4897.0247600000002</v>
      </c>
      <c r="R1064" s="10" t="s">
        <v>33</v>
      </c>
      <c r="S1064" s="7">
        <v>4882.4449999999997</v>
      </c>
    </row>
    <row r="1065" spans="1:19" x14ac:dyDescent="0.3">
      <c r="A1065">
        <v>36</v>
      </c>
      <c r="B1065" s="10">
        <v>28.594999999999999</v>
      </c>
      <c r="C1065">
        <v>3</v>
      </c>
      <c r="D1065" s="7">
        <v>654.81950500000005</v>
      </c>
      <c r="R1065" s="10" t="s">
        <v>33</v>
      </c>
      <c r="S1065" s="7">
        <v>163.18212</v>
      </c>
    </row>
    <row r="1066" spans="1:19" x14ac:dyDescent="0.3">
      <c r="A1066">
        <v>29</v>
      </c>
      <c r="B1066" s="10">
        <v>25.6</v>
      </c>
      <c r="C1066">
        <v>4</v>
      </c>
      <c r="D1066" s="7">
        <v>570.88670000000002</v>
      </c>
      <c r="R1066" s="10" t="s">
        <v>33</v>
      </c>
      <c r="S1066" s="7">
        <v>1490.15167</v>
      </c>
    </row>
    <row r="1067" spans="1:19" x14ac:dyDescent="0.3">
      <c r="A1067">
        <v>42</v>
      </c>
      <c r="B1067" s="10">
        <v>25.3</v>
      </c>
      <c r="C1067">
        <v>1</v>
      </c>
      <c r="D1067" s="7">
        <v>704.54989999999998</v>
      </c>
      <c r="R1067" s="10" t="s">
        <v>33</v>
      </c>
      <c r="S1067" s="7">
        <v>3713.3898200000003</v>
      </c>
    </row>
    <row r="1068" spans="1:19" x14ac:dyDescent="0.3">
      <c r="A1068">
        <v>48</v>
      </c>
      <c r="B1068" s="10">
        <v>37.29</v>
      </c>
      <c r="C1068">
        <v>2</v>
      </c>
      <c r="D1068" s="7">
        <v>897.81851000000006</v>
      </c>
      <c r="R1068" s="10" t="s">
        <v>33</v>
      </c>
      <c r="S1068" s="7">
        <v>737.17719999999997</v>
      </c>
    </row>
    <row r="1069" spans="1:19" x14ac:dyDescent="0.3">
      <c r="A1069">
        <v>39</v>
      </c>
      <c r="B1069" s="10">
        <v>42.655000000000001</v>
      </c>
      <c r="C1069">
        <v>0</v>
      </c>
      <c r="D1069" s="7">
        <v>575.74134500000002</v>
      </c>
      <c r="R1069" s="10" t="s">
        <v>33</v>
      </c>
      <c r="S1069" s="7">
        <v>268.94953999999996</v>
      </c>
    </row>
    <row r="1070" spans="1:19" x14ac:dyDescent="0.3">
      <c r="A1070">
        <v>63</v>
      </c>
      <c r="B1070" s="10">
        <v>21.66</v>
      </c>
      <c r="C1070">
        <v>1</v>
      </c>
      <c r="D1070" s="7">
        <v>1434.9854399999999</v>
      </c>
      <c r="R1070" s="10" t="s">
        <v>33</v>
      </c>
      <c r="S1070" s="7">
        <v>744.36430499999994</v>
      </c>
    </row>
    <row r="1071" spans="1:19" x14ac:dyDescent="0.3">
      <c r="A1071">
        <v>54</v>
      </c>
      <c r="B1071" s="10">
        <v>31.9</v>
      </c>
      <c r="C1071">
        <v>1</v>
      </c>
      <c r="D1071" s="7">
        <v>1092.8849</v>
      </c>
      <c r="R1071" s="10" t="s">
        <v>33</v>
      </c>
      <c r="S1071" s="7">
        <v>446.32051000000001</v>
      </c>
    </row>
    <row r="1072" spans="1:19" x14ac:dyDescent="0.3">
      <c r="A1072">
        <v>37</v>
      </c>
      <c r="B1072" s="10">
        <v>37.07</v>
      </c>
      <c r="C1072">
        <v>1</v>
      </c>
      <c r="D1072" s="7">
        <v>3987.1704299999997</v>
      </c>
      <c r="R1072" s="10" t="s">
        <v>33</v>
      </c>
      <c r="S1072" s="7">
        <v>715.26714000000004</v>
      </c>
    </row>
    <row r="1073" spans="1:19" x14ac:dyDescent="0.3">
      <c r="A1073">
        <v>63</v>
      </c>
      <c r="B1073" s="10">
        <v>31.445</v>
      </c>
      <c r="C1073">
        <v>0</v>
      </c>
      <c r="D1073" s="7">
        <v>1397.445555</v>
      </c>
      <c r="R1073" s="10" t="s">
        <v>33</v>
      </c>
      <c r="S1073" s="7">
        <v>3851.1628299999998</v>
      </c>
    </row>
    <row r="1074" spans="1:19" x14ac:dyDescent="0.3">
      <c r="A1074">
        <v>21</v>
      </c>
      <c r="B1074" s="10">
        <v>31.254999999999999</v>
      </c>
      <c r="C1074">
        <v>0</v>
      </c>
      <c r="D1074" s="7">
        <v>190.95274499999999</v>
      </c>
      <c r="R1074" s="10" t="s">
        <v>33</v>
      </c>
      <c r="S1074" s="7">
        <v>719.68669999999997</v>
      </c>
    </row>
    <row r="1075" spans="1:19" x14ac:dyDescent="0.3">
      <c r="A1075">
        <v>54</v>
      </c>
      <c r="B1075" s="10">
        <v>28.88</v>
      </c>
      <c r="C1075">
        <v>2</v>
      </c>
      <c r="D1075" s="7">
        <v>1209.6651200000001</v>
      </c>
      <c r="R1075" s="10" t="s">
        <v>33</v>
      </c>
      <c r="S1075" s="7">
        <v>1264.8703399999999</v>
      </c>
    </row>
    <row r="1076" spans="1:19" x14ac:dyDescent="0.3">
      <c r="A1076">
        <v>60</v>
      </c>
      <c r="B1076" s="7">
        <v>18.335000000000001</v>
      </c>
      <c r="C1076">
        <v>0</v>
      </c>
      <c r="D1076" s="7">
        <v>1320.4285649999999</v>
      </c>
      <c r="R1076" s="10" t="s">
        <v>33</v>
      </c>
      <c r="S1076" s="7">
        <v>198.69333999999998</v>
      </c>
    </row>
    <row r="1077" spans="1:19" x14ac:dyDescent="0.3">
      <c r="A1077">
        <v>32</v>
      </c>
      <c r="B1077" s="10">
        <v>29.59</v>
      </c>
      <c r="C1077">
        <v>1</v>
      </c>
      <c r="D1077" s="7">
        <v>456.28420999999997</v>
      </c>
      <c r="R1077" s="10" t="s">
        <v>33</v>
      </c>
      <c r="S1077" s="7">
        <v>3621.9405449999999</v>
      </c>
    </row>
    <row r="1078" spans="1:19" x14ac:dyDescent="0.3">
      <c r="A1078">
        <v>47</v>
      </c>
      <c r="B1078" s="10">
        <v>32</v>
      </c>
      <c r="C1078">
        <v>1</v>
      </c>
      <c r="D1078" s="7">
        <v>855.13469999999995</v>
      </c>
      <c r="R1078" s="10" t="s">
        <v>33</v>
      </c>
      <c r="S1078" s="7">
        <v>2046.2997660000001</v>
      </c>
    </row>
    <row r="1079" spans="1:19" x14ac:dyDescent="0.3">
      <c r="A1079">
        <v>21</v>
      </c>
      <c r="B1079" s="10">
        <v>26.03</v>
      </c>
      <c r="C1079">
        <v>0</v>
      </c>
      <c r="D1079" s="7">
        <v>210.22647000000001</v>
      </c>
      <c r="R1079" s="10" t="s">
        <v>33</v>
      </c>
      <c r="S1079" s="7">
        <v>726.57024999999999</v>
      </c>
    </row>
    <row r="1080" spans="1:19" x14ac:dyDescent="0.3">
      <c r="A1080">
        <v>28</v>
      </c>
      <c r="B1080" s="10">
        <v>31.68</v>
      </c>
      <c r="C1080">
        <v>0</v>
      </c>
      <c r="D1080" s="7">
        <v>3467.2147199999999</v>
      </c>
      <c r="R1080" s="10" t="s">
        <v>33</v>
      </c>
      <c r="S1080" s="7">
        <v>4789.6791350000003</v>
      </c>
    </row>
    <row r="1081" spans="1:19" x14ac:dyDescent="0.3">
      <c r="A1081">
        <v>63</v>
      </c>
      <c r="B1081" s="10">
        <v>33.659999999999997</v>
      </c>
      <c r="C1081">
        <v>3</v>
      </c>
      <c r="D1081" s="7">
        <v>1516.15344</v>
      </c>
      <c r="R1081" s="10" t="s">
        <v>33</v>
      </c>
      <c r="S1081" s="7">
        <v>1226.55069</v>
      </c>
    </row>
    <row r="1082" spans="1:19" x14ac:dyDescent="0.3">
      <c r="A1082">
        <v>18</v>
      </c>
      <c r="B1082" s="10">
        <v>21.78</v>
      </c>
      <c r="C1082">
        <v>2</v>
      </c>
      <c r="D1082" s="7">
        <v>1188.4048580000001</v>
      </c>
      <c r="R1082" s="10" t="s">
        <v>33</v>
      </c>
      <c r="S1082" s="7">
        <v>1264.6206999999999</v>
      </c>
    </row>
    <row r="1083" spans="1:19" x14ac:dyDescent="0.3">
      <c r="A1083">
        <v>32</v>
      </c>
      <c r="B1083" s="10">
        <v>27.835000000000001</v>
      </c>
      <c r="C1083">
        <v>1</v>
      </c>
      <c r="D1083" s="7">
        <v>445.44026500000001</v>
      </c>
      <c r="R1083" s="10" t="s">
        <v>33</v>
      </c>
      <c r="S1083" s="7">
        <v>4212.4515300000003</v>
      </c>
    </row>
    <row r="1084" spans="1:19" x14ac:dyDescent="0.3">
      <c r="A1084">
        <v>38</v>
      </c>
      <c r="B1084" s="10">
        <v>19.95</v>
      </c>
      <c r="C1084">
        <v>1</v>
      </c>
      <c r="D1084" s="7">
        <v>585.59024999999997</v>
      </c>
      <c r="R1084" s="10" t="s">
        <v>33</v>
      </c>
      <c r="S1084" s="7">
        <v>812.44083999999998</v>
      </c>
    </row>
    <row r="1085" spans="1:19" x14ac:dyDescent="0.3">
      <c r="A1085">
        <v>32</v>
      </c>
      <c r="B1085" s="10">
        <v>31.5</v>
      </c>
      <c r="C1085">
        <v>1</v>
      </c>
      <c r="D1085" s="7">
        <v>407.6497</v>
      </c>
      <c r="R1085" s="10" t="s">
        <v>33</v>
      </c>
      <c r="S1085" s="7">
        <v>466.76076499999999</v>
      </c>
    </row>
    <row r="1086" spans="1:19" x14ac:dyDescent="0.3">
      <c r="A1086">
        <v>62</v>
      </c>
      <c r="B1086" s="10">
        <v>30.495000000000001</v>
      </c>
      <c r="C1086">
        <v>2</v>
      </c>
      <c r="D1086" s="7">
        <v>1501.976005</v>
      </c>
      <c r="R1086" s="10" t="s">
        <v>33</v>
      </c>
      <c r="S1086" s="7">
        <v>4276.0502200000001</v>
      </c>
    </row>
    <row r="1087" spans="1:19" x14ac:dyDescent="0.3">
      <c r="A1087">
        <v>39</v>
      </c>
      <c r="B1087" s="7">
        <v>18.3</v>
      </c>
      <c r="C1087">
        <v>5</v>
      </c>
      <c r="D1087" s="7">
        <v>1902.3259999999998</v>
      </c>
      <c r="R1087" s="10" t="s">
        <v>33</v>
      </c>
      <c r="S1087" s="7">
        <v>914.45650000000001</v>
      </c>
    </row>
    <row r="1088" spans="1:19" x14ac:dyDescent="0.3">
      <c r="A1088">
        <v>55</v>
      </c>
      <c r="B1088" s="10">
        <v>28.975000000000001</v>
      </c>
      <c r="C1088">
        <v>0</v>
      </c>
      <c r="D1088" s="7">
        <v>1079.635025</v>
      </c>
      <c r="R1088" s="10" t="s">
        <v>33</v>
      </c>
      <c r="S1088" s="7">
        <v>4851.7563150000005</v>
      </c>
    </row>
    <row r="1089" spans="1:19" x14ac:dyDescent="0.3">
      <c r="A1089">
        <v>57</v>
      </c>
      <c r="B1089" s="10">
        <v>31.54</v>
      </c>
      <c r="C1089">
        <v>0</v>
      </c>
      <c r="D1089" s="7">
        <v>1135.32276</v>
      </c>
      <c r="R1089" s="10" t="s">
        <v>33</v>
      </c>
      <c r="S1089" s="7">
        <v>1914.4576519999998</v>
      </c>
    </row>
    <row r="1090" spans="1:19" x14ac:dyDescent="0.3">
      <c r="A1090">
        <v>52</v>
      </c>
      <c r="B1090" s="10">
        <v>47.74</v>
      </c>
      <c r="C1090">
        <v>1</v>
      </c>
      <c r="D1090" s="7">
        <v>974.89105999999992</v>
      </c>
      <c r="R1090" s="10" t="s">
        <v>33</v>
      </c>
      <c r="S1090" s="7">
        <v>1398.185035</v>
      </c>
    </row>
    <row r="1091" spans="1:19" x14ac:dyDescent="0.3">
      <c r="A1091">
        <v>56</v>
      </c>
      <c r="B1091" s="10">
        <v>22.1</v>
      </c>
      <c r="C1091">
        <v>0</v>
      </c>
      <c r="D1091" s="7">
        <v>1057.7086999999999</v>
      </c>
      <c r="R1091" s="10" t="s">
        <v>33</v>
      </c>
      <c r="S1091" s="7">
        <v>488.99995000000001</v>
      </c>
    </row>
    <row r="1092" spans="1:19" x14ac:dyDescent="0.3">
      <c r="A1092">
        <v>47</v>
      </c>
      <c r="B1092" s="10">
        <v>36.19</v>
      </c>
      <c r="C1092">
        <v>0</v>
      </c>
      <c r="D1092" s="7">
        <v>4167.6081100000001</v>
      </c>
      <c r="R1092" s="10" t="s">
        <v>33</v>
      </c>
      <c r="S1092" s="7">
        <v>1240.4879100000001</v>
      </c>
    </row>
    <row r="1093" spans="1:19" x14ac:dyDescent="0.3">
      <c r="A1093">
        <v>55</v>
      </c>
      <c r="B1093" s="10">
        <v>29.83</v>
      </c>
      <c r="C1093">
        <v>0</v>
      </c>
      <c r="D1093" s="7">
        <v>1128.6538699999999</v>
      </c>
      <c r="R1093" s="10" t="s">
        <v>33</v>
      </c>
      <c r="S1093" s="7">
        <v>1413.3037749999999</v>
      </c>
    </row>
    <row r="1094" spans="1:19" x14ac:dyDescent="0.3">
      <c r="A1094">
        <v>23</v>
      </c>
      <c r="B1094" s="10">
        <v>32.700000000000003</v>
      </c>
      <c r="C1094">
        <v>3</v>
      </c>
      <c r="D1094" s="7">
        <v>359.14800000000002</v>
      </c>
      <c r="R1094" s="10" t="s">
        <v>33</v>
      </c>
      <c r="S1094" s="7">
        <v>1185.6411499999999</v>
      </c>
    </row>
    <row r="1095" spans="1:19" x14ac:dyDescent="0.3">
      <c r="A1095">
        <v>22</v>
      </c>
      <c r="B1095" s="10">
        <v>30.4</v>
      </c>
      <c r="C1095">
        <v>0</v>
      </c>
      <c r="D1095" s="7">
        <v>3390.7548000000002</v>
      </c>
      <c r="R1095" s="10" t="s">
        <v>33</v>
      </c>
      <c r="S1095" s="7">
        <v>1073.687075</v>
      </c>
    </row>
    <row r="1096" spans="1:19" x14ac:dyDescent="0.3">
      <c r="A1096">
        <v>50</v>
      </c>
      <c r="B1096" s="10">
        <v>33.700000000000003</v>
      </c>
      <c r="C1096">
        <v>4</v>
      </c>
      <c r="D1096" s="7">
        <v>1129.9343000000001</v>
      </c>
      <c r="R1096" s="10" t="s">
        <v>33</v>
      </c>
      <c r="S1096" s="7">
        <v>213.80707000000001</v>
      </c>
    </row>
    <row r="1097" spans="1:19" x14ac:dyDescent="0.3">
      <c r="A1097">
        <v>18</v>
      </c>
      <c r="B1097" s="10">
        <v>31.35</v>
      </c>
      <c r="C1097">
        <v>4</v>
      </c>
      <c r="D1097" s="7">
        <v>456.11885000000001</v>
      </c>
      <c r="R1097" s="10" t="s">
        <v>33</v>
      </c>
      <c r="S1097" s="7">
        <v>163.16683</v>
      </c>
    </row>
    <row r="1098" spans="1:19" x14ac:dyDescent="0.3">
      <c r="A1098">
        <v>51</v>
      </c>
      <c r="B1098" s="10">
        <v>34.96</v>
      </c>
      <c r="C1098">
        <v>2</v>
      </c>
      <c r="D1098" s="7">
        <v>4464.1197400000001</v>
      </c>
      <c r="R1098" s="10" t="s">
        <v>33</v>
      </c>
      <c r="S1098" s="7">
        <v>1139.69002</v>
      </c>
    </row>
    <row r="1099" spans="1:19" x14ac:dyDescent="0.3">
      <c r="A1099">
        <v>22</v>
      </c>
      <c r="B1099" s="10">
        <v>33.770000000000003</v>
      </c>
      <c r="C1099">
        <v>0</v>
      </c>
      <c r="D1099" s="7">
        <v>167.46323000000001</v>
      </c>
      <c r="R1099" s="10" t="s">
        <v>33</v>
      </c>
      <c r="S1099" s="7">
        <v>213.49015</v>
      </c>
    </row>
    <row r="1100" spans="1:19" x14ac:dyDescent="0.3">
      <c r="A1100">
        <v>52</v>
      </c>
      <c r="B1100" s="10">
        <v>30.875</v>
      </c>
      <c r="C1100">
        <v>0</v>
      </c>
      <c r="D1100" s="7">
        <v>2304.5566159999998</v>
      </c>
      <c r="R1100" s="10" t="s">
        <v>33</v>
      </c>
      <c r="S1100" s="7">
        <v>734.57266000000004</v>
      </c>
    </row>
    <row r="1101" spans="1:19" x14ac:dyDescent="0.3">
      <c r="A1101">
        <v>25</v>
      </c>
      <c r="B1101" s="10">
        <v>33.99</v>
      </c>
      <c r="C1101">
        <v>1</v>
      </c>
      <c r="D1101" s="7">
        <v>322.71211</v>
      </c>
      <c r="R1101" s="10" t="s">
        <v>33</v>
      </c>
      <c r="S1101" s="7">
        <v>1441.8280399999999</v>
      </c>
    </row>
    <row r="1102" spans="1:19" x14ac:dyDescent="0.3">
      <c r="A1102">
        <v>33</v>
      </c>
      <c r="B1102" s="10">
        <v>19.094999999999999</v>
      </c>
      <c r="C1102">
        <v>2</v>
      </c>
      <c r="D1102" s="7">
        <v>1677.6304049999999</v>
      </c>
      <c r="R1102" s="10" t="s">
        <v>33</v>
      </c>
      <c r="S1102" s="7">
        <v>4659.9108399999996</v>
      </c>
    </row>
    <row r="1103" spans="1:19" x14ac:dyDescent="0.3">
      <c r="A1103">
        <v>53</v>
      </c>
      <c r="B1103" s="10">
        <v>28.6</v>
      </c>
      <c r="C1103">
        <v>3</v>
      </c>
      <c r="D1103" s="7">
        <v>1125.3421000000001</v>
      </c>
      <c r="R1103" s="10" t="s">
        <v>33</v>
      </c>
      <c r="S1103" s="7">
        <v>2828.7897659999999</v>
      </c>
    </row>
    <row r="1104" spans="1:19" x14ac:dyDescent="0.3">
      <c r="A1104">
        <v>29</v>
      </c>
      <c r="B1104" s="10">
        <v>38.94</v>
      </c>
      <c r="C1104">
        <v>1</v>
      </c>
      <c r="D1104" s="7">
        <v>347.14096000000001</v>
      </c>
      <c r="R1104" s="10" t="s">
        <v>33</v>
      </c>
      <c r="S1104" s="7">
        <v>476.23289999999997</v>
      </c>
    </row>
    <row r="1105" spans="1:19" x14ac:dyDescent="0.3">
      <c r="A1105">
        <v>58</v>
      </c>
      <c r="B1105" s="10">
        <v>36.08</v>
      </c>
      <c r="C1105">
        <v>0</v>
      </c>
      <c r="D1105" s="7">
        <v>1136.3283200000001</v>
      </c>
      <c r="R1105" s="10" t="s">
        <v>33</v>
      </c>
      <c r="S1105" s="7">
        <v>2179.7000400000002</v>
      </c>
    </row>
    <row r="1106" spans="1:19" x14ac:dyDescent="0.3">
      <c r="A1106">
        <v>37</v>
      </c>
      <c r="B1106" s="10">
        <v>29.8</v>
      </c>
      <c r="C1106">
        <v>0</v>
      </c>
      <c r="D1106" s="7">
        <v>2042.060465</v>
      </c>
      <c r="R1106" s="10" t="s">
        <v>33</v>
      </c>
      <c r="S1106" s="7">
        <v>1060.1412</v>
      </c>
    </row>
    <row r="1107" spans="1:19" x14ac:dyDescent="0.3">
      <c r="A1107">
        <v>54</v>
      </c>
      <c r="B1107" s="10">
        <v>31.24</v>
      </c>
      <c r="C1107">
        <v>0</v>
      </c>
      <c r="D1107" s="7">
        <v>1033.8931600000001</v>
      </c>
      <c r="R1107" s="10" t="s">
        <v>33</v>
      </c>
      <c r="S1107" s="7">
        <v>1038.14787</v>
      </c>
    </row>
    <row r="1108" spans="1:19" x14ac:dyDescent="0.3">
      <c r="A1108">
        <v>49</v>
      </c>
      <c r="B1108" s="10">
        <v>29.925000000000001</v>
      </c>
      <c r="C1108">
        <v>0</v>
      </c>
      <c r="D1108" s="7">
        <v>898.81587500000001</v>
      </c>
      <c r="R1108" s="10" t="s">
        <v>33</v>
      </c>
      <c r="S1108" s="7">
        <v>1523.0324049999999</v>
      </c>
    </row>
    <row r="1109" spans="1:19" x14ac:dyDescent="0.3">
      <c r="A1109">
        <v>50</v>
      </c>
      <c r="B1109" s="10">
        <v>26.22</v>
      </c>
      <c r="C1109">
        <v>2</v>
      </c>
      <c r="D1109" s="7">
        <v>1049.3945799999999</v>
      </c>
      <c r="R1109" s="10" t="s">
        <v>33</v>
      </c>
      <c r="S1109" s="7">
        <v>253.43937500000001</v>
      </c>
    </row>
    <row r="1110" spans="1:19" x14ac:dyDescent="0.3">
      <c r="A1110">
        <v>26</v>
      </c>
      <c r="B1110" s="10">
        <v>30</v>
      </c>
      <c r="C1110">
        <v>1</v>
      </c>
      <c r="D1110" s="7">
        <v>290.40880000000004</v>
      </c>
      <c r="R1110" s="10" t="s">
        <v>33</v>
      </c>
      <c r="S1110" s="7">
        <v>153.43045000000001</v>
      </c>
    </row>
    <row r="1111" spans="1:19" x14ac:dyDescent="0.3">
      <c r="A1111">
        <v>45</v>
      </c>
      <c r="B1111" s="10">
        <v>20.350000000000001</v>
      </c>
      <c r="C1111">
        <v>3</v>
      </c>
      <c r="D1111" s="7">
        <v>860.53615000000013</v>
      </c>
      <c r="R1111" s="10" t="s">
        <v>33</v>
      </c>
      <c r="S1111" s="7">
        <v>930.47019</v>
      </c>
    </row>
    <row r="1112" spans="1:19" x14ac:dyDescent="0.3">
      <c r="A1112">
        <v>54</v>
      </c>
      <c r="B1112" s="10">
        <v>32.299999999999997</v>
      </c>
      <c r="C1112">
        <v>1</v>
      </c>
      <c r="D1112" s="7">
        <v>1151.2405000000001</v>
      </c>
      <c r="R1112" s="10" t="s">
        <v>33</v>
      </c>
      <c r="S1112" s="7">
        <v>988.00679999999988</v>
      </c>
    </row>
    <row r="1113" spans="1:19" x14ac:dyDescent="0.3">
      <c r="A1113">
        <v>38</v>
      </c>
      <c r="B1113" s="10">
        <v>38.39</v>
      </c>
      <c r="C1113">
        <v>3</v>
      </c>
      <c r="D1113" s="7">
        <v>4194.9244100000005</v>
      </c>
      <c r="R1113" s="10" t="s">
        <v>33</v>
      </c>
      <c r="S1113" s="7">
        <v>4888.5135609999998</v>
      </c>
    </row>
    <row r="1114" spans="1:19" x14ac:dyDescent="0.3">
      <c r="A1114">
        <v>48</v>
      </c>
      <c r="B1114" s="10">
        <v>25.85</v>
      </c>
      <c r="C1114">
        <v>3</v>
      </c>
      <c r="D1114" s="7">
        <v>2418.0933500000001</v>
      </c>
      <c r="R1114" s="10" t="s">
        <v>33</v>
      </c>
      <c r="S1114" s="7">
        <v>1347.086</v>
      </c>
    </row>
    <row r="1115" spans="1:19" x14ac:dyDescent="0.3">
      <c r="A1115">
        <v>28</v>
      </c>
      <c r="B1115" s="10">
        <v>26.315000000000001</v>
      </c>
      <c r="C1115">
        <v>3</v>
      </c>
      <c r="D1115" s="7">
        <v>531.21698500000002</v>
      </c>
      <c r="R1115" s="10" t="s">
        <v>33</v>
      </c>
      <c r="S1115" s="7">
        <v>1136.2755</v>
      </c>
    </row>
    <row r="1116" spans="1:19" x14ac:dyDescent="0.3">
      <c r="A1116">
        <v>23</v>
      </c>
      <c r="B1116" s="10">
        <v>24.51</v>
      </c>
      <c r="C1116">
        <v>0</v>
      </c>
      <c r="D1116" s="7">
        <v>239.60958999999997</v>
      </c>
      <c r="R1116" s="10" t="s">
        <v>33</v>
      </c>
      <c r="S1116" s="7">
        <v>2772.4288750000001</v>
      </c>
    </row>
    <row r="1117" spans="1:19" x14ac:dyDescent="0.3">
      <c r="A1117">
        <v>55</v>
      </c>
      <c r="B1117" s="10">
        <v>32.67</v>
      </c>
      <c r="C1117">
        <v>1</v>
      </c>
      <c r="D1117" s="7">
        <v>1080.74863</v>
      </c>
      <c r="R1117" s="10" t="s">
        <v>33</v>
      </c>
      <c r="S1117" s="7">
        <v>539.76166999999998</v>
      </c>
    </row>
    <row r="1118" spans="1:19" x14ac:dyDescent="0.3">
      <c r="A1118">
        <v>41</v>
      </c>
      <c r="B1118" s="10">
        <v>29.64</v>
      </c>
      <c r="C1118">
        <v>5</v>
      </c>
      <c r="D1118" s="7">
        <v>922.24025999999992</v>
      </c>
      <c r="R1118" s="10" t="s">
        <v>33</v>
      </c>
      <c r="S1118" s="7">
        <v>834.29087500000003</v>
      </c>
    </row>
    <row r="1119" spans="1:19" x14ac:dyDescent="0.3">
      <c r="A1119">
        <v>25</v>
      </c>
      <c r="B1119" s="10">
        <v>33.33</v>
      </c>
      <c r="C1119">
        <v>2</v>
      </c>
      <c r="D1119" s="7">
        <v>3612.4573700000001</v>
      </c>
      <c r="R1119" s="10" t="s">
        <v>33</v>
      </c>
      <c r="S1119" s="7">
        <v>1921.4705529999999</v>
      </c>
    </row>
    <row r="1120" spans="1:19" x14ac:dyDescent="0.3">
      <c r="A1120">
        <v>33</v>
      </c>
      <c r="B1120" s="10">
        <v>35.75</v>
      </c>
      <c r="C1120">
        <v>1</v>
      </c>
      <c r="D1120" s="7">
        <v>3828.27495</v>
      </c>
      <c r="R1120" s="10" t="s">
        <v>33</v>
      </c>
      <c r="S1120" s="7">
        <v>597.23779999999999</v>
      </c>
    </row>
    <row r="1121" spans="1:19" x14ac:dyDescent="0.3">
      <c r="A1121">
        <v>30</v>
      </c>
      <c r="B1121" s="10">
        <v>19.95</v>
      </c>
      <c r="C1121">
        <v>3</v>
      </c>
      <c r="D1121" s="7">
        <v>569.34305000000006</v>
      </c>
      <c r="R1121" s="10" t="s">
        <v>33</v>
      </c>
      <c r="S1121" s="7">
        <v>619.64480000000003</v>
      </c>
    </row>
    <row r="1122" spans="1:19" x14ac:dyDescent="0.3">
      <c r="A1122">
        <v>23</v>
      </c>
      <c r="B1122" s="10">
        <v>31.4</v>
      </c>
      <c r="C1122">
        <v>0</v>
      </c>
      <c r="D1122" s="7">
        <v>3416.6273000000001</v>
      </c>
      <c r="R1122" s="10" t="s">
        <v>33</v>
      </c>
      <c r="S1122" s="7">
        <v>1388.7203999999999</v>
      </c>
    </row>
    <row r="1123" spans="1:19" x14ac:dyDescent="0.3">
      <c r="A1123">
        <v>46</v>
      </c>
      <c r="B1123" s="10">
        <v>38.17</v>
      </c>
      <c r="C1123">
        <v>2</v>
      </c>
      <c r="D1123" s="7">
        <v>834.71643000000006</v>
      </c>
      <c r="R1123" s="10" t="s">
        <v>33</v>
      </c>
      <c r="S1123" s="7">
        <v>326.88466499999998</v>
      </c>
    </row>
    <row r="1124" spans="1:19" x14ac:dyDescent="0.3">
      <c r="A1124">
        <v>53</v>
      </c>
      <c r="B1124" s="10">
        <v>36.86</v>
      </c>
      <c r="C1124">
        <v>3</v>
      </c>
      <c r="D1124" s="7">
        <v>4666.1442399999996</v>
      </c>
      <c r="R1124" s="10" t="s">
        <v>33</v>
      </c>
      <c r="S1124" s="7">
        <v>164.64296999999999</v>
      </c>
    </row>
    <row r="1125" spans="1:19" x14ac:dyDescent="0.3">
      <c r="A1125">
        <v>27</v>
      </c>
      <c r="B1125" s="10">
        <v>32.395000000000003</v>
      </c>
      <c r="C1125">
        <v>1</v>
      </c>
      <c r="D1125" s="7">
        <v>1890.3491409999999</v>
      </c>
      <c r="R1125" s="10" t="s">
        <v>33</v>
      </c>
      <c r="S1125" s="7">
        <v>221.94450999999998</v>
      </c>
    </row>
    <row r="1126" spans="1:19" x14ac:dyDescent="0.3">
      <c r="A1126">
        <v>23</v>
      </c>
      <c r="B1126" s="10">
        <v>42.75</v>
      </c>
      <c r="C1126">
        <v>1</v>
      </c>
      <c r="D1126" s="7">
        <v>4090.4199500000004</v>
      </c>
      <c r="R1126" s="10" t="s">
        <v>33</v>
      </c>
      <c r="S1126" s="7">
        <v>3162.000106</v>
      </c>
    </row>
    <row r="1127" spans="1:19" x14ac:dyDescent="0.3">
      <c r="A1127">
        <v>63</v>
      </c>
      <c r="B1127" s="10">
        <v>25.08</v>
      </c>
      <c r="C1127">
        <v>0</v>
      </c>
      <c r="D1127" s="7">
        <v>1425.46082</v>
      </c>
      <c r="R1127" s="10" t="s">
        <v>33</v>
      </c>
      <c r="S1127" s="7">
        <v>5857.1074480000007</v>
      </c>
    </row>
    <row r="1128" spans="1:19" x14ac:dyDescent="0.3">
      <c r="A1128">
        <v>55</v>
      </c>
      <c r="B1128" s="10">
        <v>29.9</v>
      </c>
      <c r="C1128">
        <v>0</v>
      </c>
      <c r="D1128" s="7">
        <v>1021.4636</v>
      </c>
      <c r="R1128" s="10" t="s">
        <v>33</v>
      </c>
      <c r="S1128" s="7">
        <v>1363.5637899999999</v>
      </c>
    </row>
    <row r="1129" spans="1:19" x14ac:dyDescent="0.3">
      <c r="A1129">
        <v>35</v>
      </c>
      <c r="B1129" s="10">
        <v>35.86</v>
      </c>
      <c r="C1129">
        <v>2</v>
      </c>
      <c r="D1129" s="7">
        <v>583.65204000000006</v>
      </c>
      <c r="R1129" s="10" t="s">
        <v>33</v>
      </c>
      <c r="S1129" s="7">
        <v>3347.197189</v>
      </c>
    </row>
    <row r="1130" spans="1:19" x14ac:dyDescent="0.3">
      <c r="A1130">
        <v>34</v>
      </c>
      <c r="B1130" s="10">
        <v>32.799999999999997</v>
      </c>
      <c r="C1130">
        <v>1</v>
      </c>
      <c r="D1130" s="7">
        <v>1435.8364369999999</v>
      </c>
      <c r="R1130" s="10" t="s">
        <v>33</v>
      </c>
      <c r="S1130" s="7">
        <v>163.30444</v>
      </c>
    </row>
    <row r="1131" spans="1:19" x14ac:dyDescent="0.3">
      <c r="A1131">
        <v>19</v>
      </c>
      <c r="B1131" s="10">
        <v>18.600000000000001</v>
      </c>
      <c r="C1131">
        <v>0</v>
      </c>
      <c r="D1131" s="7">
        <v>172.8897</v>
      </c>
      <c r="R1131" s="10" t="s">
        <v>33</v>
      </c>
      <c r="S1131" s="7">
        <v>1608.5127500000001</v>
      </c>
    </row>
    <row r="1132" spans="1:19" x14ac:dyDescent="0.3">
      <c r="A1132">
        <v>39</v>
      </c>
      <c r="B1132" s="10">
        <v>23.87</v>
      </c>
      <c r="C1132">
        <v>5</v>
      </c>
      <c r="D1132" s="7">
        <v>858.23022999999989</v>
      </c>
      <c r="R1132" s="10" t="s">
        <v>33</v>
      </c>
      <c r="S1132" s="7">
        <v>3924.1442000000002</v>
      </c>
    </row>
    <row r="1133" spans="1:19" x14ac:dyDescent="0.3">
      <c r="A1133">
        <v>27</v>
      </c>
      <c r="B1133" s="10">
        <v>45.9</v>
      </c>
      <c r="C1133">
        <v>2</v>
      </c>
      <c r="D1133" s="7">
        <v>369.34280000000001</v>
      </c>
      <c r="R1133" s="10" t="s">
        <v>33</v>
      </c>
      <c r="S1133" s="7">
        <v>4296.9852700000001</v>
      </c>
    </row>
    <row r="1134" spans="1:19" x14ac:dyDescent="0.3">
      <c r="A1134">
        <v>57</v>
      </c>
      <c r="B1134" s="10">
        <v>40.28</v>
      </c>
      <c r="C1134">
        <v>0</v>
      </c>
      <c r="D1134" s="7">
        <v>2070.9020339999997</v>
      </c>
      <c r="R1134" s="10" t="s">
        <v>33</v>
      </c>
      <c r="S1134" s="7">
        <v>1071.3643999999999</v>
      </c>
    </row>
    <row r="1135" spans="1:19" x14ac:dyDescent="0.3">
      <c r="A1135">
        <v>52</v>
      </c>
      <c r="B1135" s="7">
        <v>18.335000000000001</v>
      </c>
      <c r="C1135">
        <v>0</v>
      </c>
      <c r="D1135" s="7">
        <v>999.10376500000007</v>
      </c>
      <c r="R1135" s="10" t="s">
        <v>33</v>
      </c>
      <c r="S1135" s="7">
        <v>1136.5952</v>
      </c>
    </row>
    <row r="1136" spans="1:19" x14ac:dyDescent="0.3">
      <c r="A1136">
        <v>28</v>
      </c>
      <c r="B1136" s="10">
        <v>33.82</v>
      </c>
      <c r="C1136">
        <v>0</v>
      </c>
      <c r="D1136" s="7">
        <v>1967.3335729999999</v>
      </c>
      <c r="R1136" s="10" t="s">
        <v>33</v>
      </c>
      <c r="S1136" s="7">
        <v>4298.3458499999997</v>
      </c>
    </row>
    <row r="1137" spans="1:19" x14ac:dyDescent="0.3">
      <c r="A1137">
        <v>50</v>
      </c>
      <c r="B1137" s="10">
        <v>28.12</v>
      </c>
      <c r="C1137">
        <v>3</v>
      </c>
      <c r="D1137" s="7">
        <v>1108.5586799999999</v>
      </c>
      <c r="R1137" s="10" t="s">
        <v>33</v>
      </c>
      <c r="S1137" s="7">
        <v>1008.5845999999999</v>
      </c>
    </row>
    <row r="1138" spans="1:19" x14ac:dyDescent="0.3">
      <c r="A1138">
        <v>44</v>
      </c>
      <c r="B1138" s="10">
        <v>25</v>
      </c>
      <c r="C1138">
        <v>1</v>
      </c>
      <c r="D1138" s="7">
        <v>762.35180000000003</v>
      </c>
      <c r="R1138" s="10" t="s">
        <v>33</v>
      </c>
      <c r="S1138" s="7">
        <v>336.66696999999999</v>
      </c>
    </row>
    <row r="1139" spans="1:19" x14ac:dyDescent="0.3">
      <c r="A1139">
        <v>26</v>
      </c>
      <c r="B1139" s="10">
        <v>22.23</v>
      </c>
      <c r="C1139">
        <v>0</v>
      </c>
      <c r="D1139" s="7">
        <v>317.62876999999997</v>
      </c>
      <c r="R1139" s="10" t="s">
        <v>33</v>
      </c>
      <c r="S1139" s="7">
        <v>939.13459999999998</v>
      </c>
    </row>
    <row r="1140" spans="1:19" x14ac:dyDescent="0.3">
      <c r="A1140">
        <v>33</v>
      </c>
      <c r="B1140" s="10">
        <v>30.25</v>
      </c>
      <c r="C1140">
        <v>0</v>
      </c>
      <c r="D1140" s="7">
        <v>370.43545</v>
      </c>
      <c r="R1140" s="10" t="s">
        <v>33</v>
      </c>
      <c r="S1140" s="7">
        <v>1441.09321</v>
      </c>
    </row>
    <row r="1141" spans="1:19" x14ac:dyDescent="0.3">
      <c r="A1141">
        <v>19</v>
      </c>
      <c r="B1141" s="10">
        <v>32.49</v>
      </c>
      <c r="C1141">
        <v>0</v>
      </c>
      <c r="D1141" s="7">
        <v>3689.8733079999997</v>
      </c>
      <c r="R1141" s="10" t="s">
        <v>33</v>
      </c>
      <c r="S1141" s="7">
        <v>2491.5046259999999</v>
      </c>
    </row>
    <row r="1142" spans="1:19" x14ac:dyDescent="0.3">
      <c r="A1142">
        <v>50</v>
      </c>
      <c r="B1142" s="10">
        <v>37.07</v>
      </c>
      <c r="C1142">
        <v>1</v>
      </c>
      <c r="D1142" s="7">
        <v>904.80273</v>
      </c>
      <c r="R1142" s="10" t="s">
        <v>33</v>
      </c>
      <c r="S1142" s="7">
        <v>1880.6145469999999</v>
      </c>
    </row>
    <row r="1143" spans="1:19" x14ac:dyDescent="0.3">
      <c r="A1143">
        <v>41</v>
      </c>
      <c r="B1143" s="10">
        <v>32.6</v>
      </c>
      <c r="C1143">
        <v>3</v>
      </c>
      <c r="D1143" s="7">
        <v>795.45169999999996</v>
      </c>
      <c r="R1143" s="10" t="s">
        <v>33</v>
      </c>
      <c r="S1143" s="7">
        <v>1057.9711</v>
      </c>
    </row>
    <row r="1144" spans="1:19" x14ac:dyDescent="0.3">
      <c r="A1144">
        <v>52</v>
      </c>
      <c r="B1144" s="10">
        <v>24.86</v>
      </c>
      <c r="C1144">
        <v>0</v>
      </c>
      <c r="D1144" s="7">
        <v>2711.7993780000002</v>
      </c>
      <c r="R1144" s="10" t="s">
        <v>33</v>
      </c>
      <c r="S1144" s="7">
        <v>852.75319999999988</v>
      </c>
    </row>
    <row r="1145" spans="1:19" x14ac:dyDescent="0.3">
      <c r="A1145">
        <v>39</v>
      </c>
      <c r="B1145" s="10">
        <v>32.340000000000003</v>
      </c>
      <c r="C1145">
        <v>2</v>
      </c>
      <c r="D1145" s="7">
        <v>633.80755999999997</v>
      </c>
      <c r="R1145" s="10" t="s">
        <v>33</v>
      </c>
      <c r="S1145" s="7">
        <v>1224.4531000000002</v>
      </c>
    </row>
    <row r="1146" spans="1:19" x14ac:dyDescent="0.3">
      <c r="A1146">
        <v>50</v>
      </c>
      <c r="B1146" s="10">
        <v>32.299999999999997</v>
      </c>
      <c r="C1146">
        <v>2</v>
      </c>
      <c r="D1146" s="7">
        <v>963.03970000000004</v>
      </c>
      <c r="R1146" s="10" t="s">
        <v>33</v>
      </c>
      <c r="S1146" s="7">
        <v>2639.2260289999999</v>
      </c>
    </row>
    <row r="1147" spans="1:19" x14ac:dyDescent="0.3">
      <c r="A1147">
        <v>52</v>
      </c>
      <c r="B1147" s="10">
        <v>32.774999999999999</v>
      </c>
      <c r="C1147">
        <v>3</v>
      </c>
      <c r="D1147" s="7">
        <v>1128.9109249999999</v>
      </c>
      <c r="R1147" s="10" t="s">
        <v>33</v>
      </c>
      <c r="S1147" s="7">
        <v>4256.0430399999996</v>
      </c>
    </row>
    <row r="1148" spans="1:19" x14ac:dyDescent="0.3">
      <c r="A1148">
        <v>60</v>
      </c>
      <c r="B1148" s="10">
        <v>32.799999999999997</v>
      </c>
      <c r="C1148">
        <v>0</v>
      </c>
      <c r="D1148" s="7">
        <v>5259.0829389999999</v>
      </c>
      <c r="R1148" s="10" t="s">
        <v>33</v>
      </c>
      <c r="S1148" s="7">
        <v>1236.3547000000001</v>
      </c>
    </row>
    <row r="1149" spans="1:19" x14ac:dyDescent="0.3">
      <c r="A1149">
        <v>20</v>
      </c>
      <c r="B1149" s="10">
        <v>31.92</v>
      </c>
      <c r="C1149">
        <v>0</v>
      </c>
      <c r="D1149" s="7">
        <v>226.15688</v>
      </c>
      <c r="R1149" s="10" t="s">
        <v>33</v>
      </c>
      <c r="S1149" s="7">
        <v>4010.3890000000001</v>
      </c>
    </row>
    <row r="1150" spans="1:19" x14ac:dyDescent="0.3">
      <c r="A1150">
        <v>55</v>
      </c>
      <c r="B1150" s="10">
        <v>21.5</v>
      </c>
      <c r="C1150">
        <v>1</v>
      </c>
      <c r="D1150" s="7">
        <v>1079.1959999999999</v>
      </c>
      <c r="R1150" s="10" t="s">
        <v>33</v>
      </c>
      <c r="S1150" s="7">
        <v>806.81850000000009</v>
      </c>
    </row>
    <row r="1151" spans="1:19" x14ac:dyDescent="0.3">
      <c r="A1151">
        <v>42</v>
      </c>
      <c r="B1151" s="10">
        <v>34.1</v>
      </c>
      <c r="C1151">
        <v>0</v>
      </c>
      <c r="D1151" s="7">
        <v>597.97309999999993</v>
      </c>
      <c r="R1151" s="10" t="s">
        <v>33</v>
      </c>
      <c r="S1151" s="7">
        <v>4027.3645499999998</v>
      </c>
    </row>
    <row r="1152" spans="1:19" x14ac:dyDescent="0.3">
      <c r="A1152">
        <v>18</v>
      </c>
      <c r="B1152" s="10">
        <v>30.305</v>
      </c>
      <c r="C1152">
        <v>0</v>
      </c>
      <c r="D1152" s="7">
        <v>220.37359499999997</v>
      </c>
      <c r="R1152" s="10" t="s">
        <v>33</v>
      </c>
      <c r="S1152" s="7">
        <v>350.06122999999997</v>
      </c>
    </row>
    <row r="1153" spans="1:19" x14ac:dyDescent="0.3">
      <c r="A1153">
        <v>58</v>
      </c>
      <c r="B1153" s="10">
        <v>36.479999999999997</v>
      </c>
      <c r="C1153">
        <v>0</v>
      </c>
      <c r="D1153" s="7">
        <v>1223.58392</v>
      </c>
      <c r="R1153" s="10" t="s">
        <v>33</v>
      </c>
      <c r="S1153" s="7">
        <v>4440.0406400000002</v>
      </c>
    </row>
    <row r="1154" spans="1:19" x14ac:dyDescent="0.3">
      <c r="A1154">
        <v>43</v>
      </c>
      <c r="B1154" s="10">
        <v>32.56</v>
      </c>
      <c r="C1154">
        <v>3</v>
      </c>
      <c r="D1154" s="7">
        <v>4094.1285400000002</v>
      </c>
      <c r="R1154" s="10" t="s">
        <v>33</v>
      </c>
      <c r="S1154" s="7">
        <v>172.75399999999999</v>
      </c>
    </row>
    <row r="1155" spans="1:19" x14ac:dyDescent="0.3">
      <c r="A1155">
        <v>35</v>
      </c>
      <c r="B1155" s="10">
        <v>35.814999999999998</v>
      </c>
      <c r="C1155">
        <v>1</v>
      </c>
      <c r="D1155" s="7">
        <v>563.04578500000002</v>
      </c>
      <c r="R1155" s="10" t="s">
        <v>33</v>
      </c>
      <c r="S1155" s="7">
        <v>1084.8134299999999</v>
      </c>
    </row>
    <row r="1156" spans="1:19" x14ac:dyDescent="0.3">
      <c r="A1156">
        <v>48</v>
      </c>
      <c r="B1156" s="10">
        <v>27.93</v>
      </c>
      <c r="C1156">
        <v>4</v>
      </c>
      <c r="D1156" s="7">
        <v>1101.51747</v>
      </c>
      <c r="R1156" s="10" t="s">
        <v>33</v>
      </c>
      <c r="S1156" s="7">
        <v>1126.4540999999999</v>
      </c>
    </row>
    <row r="1157" spans="1:19" x14ac:dyDescent="0.3">
      <c r="A1157">
        <v>36</v>
      </c>
      <c r="B1157" s="10">
        <v>22.135000000000002</v>
      </c>
      <c r="C1157">
        <v>3</v>
      </c>
      <c r="D1157" s="7">
        <v>722.82156499999996</v>
      </c>
      <c r="R1157" s="10" t="s">
        <v>33</v>
      </c>
      <c r="S1157" s="7">
        <v>1297.9358</v>
      </c>
    </row>
    <row r="1158" spans="1:19" x14ac:dyDescent="0.3">
      <c r="A1158">
        <v>19</v>
      </c>
      <c r="B1158" s="10">
        <v>44.88</v>
      </c>
      <c r="C1158">
        <v>0</v>
      </c>
      <c r="D1158" s="7">
        <v>3972.2746200000001</v>
      </c>
      <c r="R1158" s="10" t="s">
        <v>33</v>
      </c>
      <c r="S1158" s="7">
        <v>126.3249</v>
      </c>
    </row>
    <row r="1159" spans="1:19" x14ac:dyDescent="0.3">
      <c r="A1159">
        <v>23</v>
      </c>
      <c r="B1159" s="10">
        <v>23.18</v>
      </c>
      <c r="C1159">
        <v>2</v>
      </c>
      <c r="D1159" s="7">
        <v>1442.607385</v>
      </c>
      <c r="R1159" s="10" t="s">
        <v>33</v>
      </c>
      <c r="S1159" s="7">
        <v>4093.2429499999998</v>
      </c>
    </row>
    <row r="1160" spans="1:19" x14ac:dyDescent="0.3">
      <c r="A1160">
        <v>20</v>
      </c>
      <c r="B1160" s="10">
        <v>30.59</v>
      </c>
      <c r="C1160">
        <v>0</v>
      </c>
      <c r="D1160" s="7">
        <v>245.97201000000001</v>
      </c>
      <c r="R1160" s="10" t="s">
        <v>33</v>
      </c>
      <c r="S1160" s="7">
        <v>678.13541999999995</v>
      </c>
    </row>
    <row r="1161" spans="1:19" x14ac:dyDescent="0.3">
      <c r="A1161">
        <v>32</v>
      </c>
      <c r="B1161" s="10">
        <v>41.1</v>
      </c>
      <c r="C1161">
        <v>0</v>
      </c>
      <c r="D1161" s="7">
        <v>398.98410000000001</v>
      </c>
      <c r="R1161" s="10" t="s">
        <v>33</v>
      </c>
      <c r="S1161" s="7">
        <v>4041.9019099999996</v>
      </c>
    </row>
    <row r="1162" spans="1:19" x14ac:dyDescent="0.3">
      <c r="A1162">
        <v>43</v>
      </c>
      <c r="B1162" s="10">
        <v>34.58</v>
      </c>
      <c r="C1162">
        <v>1</v>
      </c>
      <c r="D1162" s="7">
        <v>772.72532000000001</v>
      </c>
      <c r="R1162" s="10" t="s">
        <v>33</v>
      </c>
      <c r="S1162" s="7">
        <v>4458.5455869999996</v>
      </c>
    </row>
    <row r="1163" spans="1:19" x14ac:dyDescent="0.3">
      <c r="A1163">
        <v>34</v>
      </c>
      <c r="B1163" s="10">
        <v>42.13</v>
      </c>
      <c r="C1163">
        <v>2</v>
      </c>
      <c r="D1163" s="7">
        <v>512.41886999999997</v>
      </c>
      <c r="R1163" s="10" t="s">
        <v>33</v>
      </c>
      <c r="S1163" s="7">
        <v>855.69069999999988</v>
      </c>
    </row>
    <row r="1164" spans="1:19" x14ac:dyDescent="0.3">
      <c r="A1164">
        <v>30</v>
      </c>
      <c r="B1164" s="10">
        <v>38.83</v>
      </c>
      <c r="C1164">
        <v>1</v>
      </c>
      <c r="D1164" s="7">
        <v>1896.317192</v>
      </c>
      <c r="R1164" s="10" t="s">
        <v>33</v>
      </c>
      <c r="S1164" s="7">
        <v>1421.0535949999999</v>
      </c>
    </row>
    <row r="1165" spans="1:19" x14ac:dyDescent="0.3">
      <c r="A1165">
        <v>18</v>
      </c>
      <c r="B1165" s="10">
        <v>28.215</v>
      </c>
      <c r="C1165">
        <v>0</v>
      </c>
      <c r="D1165" s="7">
        <v>220.08308499999998</v>
      </c>
      <c r="R1165" s="10" t="s">
        <v>33</v>
      </c>
      <c r="S1165" s="7">
        <v>542.87277000000006</v>
      </c>
    </row>
    <row r="1166" spans="1:19" x14ac:dyDescent="0.3">
      <c r="A1166">
        <v>41</v>
      </c>
      <c r="B1166" s="10">
        <v>28.31</v>
      </c>
      <c r="C1166">
        <v>1</v>
      </c>
      <c r="D1166" s="7">
        <v>715.35538999999994</v>
      </c>
      <c r="R1166" s="10" t="s">
        <v>33</v>
      </c>
      <c r="S1166" s="7">
        <v>3630.7798300000004</v>
      </c>
    </row>
    <row r="1167" spans="1:19" x14ac:dyDescent="0.3">
      <c r="A1167">
        <v>35</v>
      </c>
      <c r="B1167" s="10">
        <v>26.125</v>
      </c>
      <c r="C1167">
        <v>0</v>
      </c>
      <c r="D1167" s="7">
        <v>522.79887500000007</v>
      </c>
      <c r="R1167" s="10" t="s">
        <v>33</v>
      </c>
      <c r="S1167" s="7">
        <v>241.69549999999998</v>
      </c>
    </row>
    <row r="1168" spans="1:19" x14ac:dyDescent="0.3">
      <c r="A1168">
        <v>57</v>
      </c>
      <c r="B1168" s="10">
        <v>40.369999999999997</v>
      </c>
      <c r="C1168">
        <v>0</v>
      </c>
      <c r="D1168" s="7">
        <v>1098.2501299999999</v>
      </c>
      <c r="R1168" s="10" t="s">
        <v>33</v>
      </c>
      <c r="S1168" s="7">
        <v>1431.9031</v>
      </c>
    </row>
    <row r="1169" spans="1:19" x14ac:dyDescent="0.3">
      <c r="A1169">
        <v>29</v>
      </c>
      <c r="B1169" s="10">
        <v>24.6</v>
      </c>
      <c r="C1169">
        <v>2</v>
      </c>
      <c r="D1169" s="7">
        <v>452.9477</v>
      </c>
      <c r="R1169" s="10" t="s">
        <v>33</v>
      </c>
      <c r="S1169" s="7">
        <v>2794.1287579999998</v>
      </c>
    </row>
    <row r="1170" spans="1:19" x14ac:dyDescent="0.3">
      <c r="A1170">
        <v>32</v>
      </c>
      <c r="B1170" s="10">
        <v>35.200000000000003</v>
      </c>
      <c r="C1170">
        <v>2</v>
      </c>
      <c r="D1170" s="7">
        <v>467.06400000000002</v>
      </c>
      <c r="R1170" s="10" t="s">
        <v>33</v>
      </c>
      <c r="S1170" s="7">
        <v>1279.7209619999999</v>
      </c>
    </row>
    <row r="1171" spans="1:19" x14ac:dyDescent="0.3">
      <c r="A1171">
        <v>37</v>
      </c>
      <c r="B1171" s="10">
        <v>34.104999999999997</v>
      </c>
      <c r="C1171">
        <v>1</v>
      </c>
      <c r="D1171" s="7">
        <v>611.23529500000006</v>
      </c>
      <c r="R1171" s="10" t="s">
        <v>33</v>
      </c>
      <c r="S1171" s="7">
        <v>744.84039499999994</v>
      </c>
    </row>
    <row r="1172" spans="1:19" x14ac:dyDescent="0.3">
      <c r="A1172">
        <v>18</v>
      </c>
      <c r="B1172" s="10">
        <v>27.36</v>
      </c>
      <c r="C1172">
        <v>1</v>
      </c>
      <c r="D1172" s="7">
        <v>1717.8682400000002</v>
      </c>
      <c r="R1172" s="10" t="s">
        <v>33</v>
      </c>
      <c r="S1172" s="7">
        <v>938.61613</v>
      </c>
    </row>
    <row r="1173" spans="1:19" x14ac:dyDescent="0.3">
      <c r="A1173">
        <v>43</v>
      </c>
      <c r="B1173" s="10">
        <v>26.7</v>
      </c>
      <c r="C1173">
        <v>2</v>
      </c>
      <c r="D1173" s="7">
        <v>2247.8599999999997</v>
      </c>
      <c r="R1173" s="10" t="s">
        <v>33</v>
      </c>
      <c r="S1173" s="7">
        <v>1274.116745</v>
      </c>
    </row>
    <row r="1174" spans="1:19" x14ac:dyDescent="0.3">
      <c r="A1174">
        <v>56</v>
      </c>
      <c r="B1174" s="10">
        <v>41.91</v>
      </c>
      <c r="C1174">
        <v>0</v>
      </c>
      <c r="D1174" s="7">
        <v>1109.36229</v>
      </c>
      <c r="R1174" s="10" t="s">
        <v>33</v>
      </c>
      <c r="S1174" s="7">
        <v>191.73184000000001</v>
      </c>
    </row>
    <row r="1175" spans="1:19" x14ac:dyDescent="0.3">
      <c r="A1175">
        <v>38</v>
      </c>
      <c r="B1175" s="10">
        <v>29.26</v>
      </c>
      <c r="C1175">
        <v>2</v>
      </c>
      <c r="D1175" s="7">
        <v>645.78433999999993</v>
      </c>
      <c r="R1175" s="10" t="s">
        <v>33</v>
      </c>
      <c r="S1175" s="7">
        <v>1431.38463</v>
      </c>
    </row>
    <row r="1176" spans="1:19" x14ac:dyDescent="0.3">
      <c r="A1176">
        <v>29</v>
      </c>
      <c r="B1176" s="10">
        <v>32.11</v>
      </c>
      <c r="C1176">
        <v>2</v>
      </c>
      <c r="D1176" s="7">
        <v>443.39159000000001</v>
      </c>
      <c r="R1176" s="10" t="s">
        <v>33</v>
      </c>
      <c r="S1176" s="7">
        <v>773.18578500000001</v>
      </c>
    </row>
    <row r="1177" spans="1:19" x14ac:dyDescent="0.3">
      <c r="A1177">
        <v>22</v>
      </c>
      <c r="B1177" s="10">
        <v>27.1</v>
      </c>
      <c r="C1177">
        <v>0</v>
      </c>
      <c r="D1177" s="7">
        <v>215.43609999999998</v>
      </c>
      <c r="R1177" s="10" t="s">
        <v>33</v>
      </c>
      <c r="S1177" s="7">
        <v>213.68822500000002</v>
      </c>
    </row>
    <row r="1178" spans="1:19" x14ac:dyDescent="0.3">
      <c r="A1178">
        <v>52</v>
      </c>
      <c r="B1178" s="10">
        <v>24.13</v>
      </c>
      <c r="C1178">
        <v>1</v>
      </c>
      <c r="D1178" s="7">
        <v>2388.7662700000001</v>
      </c>
      <c r="R1178" s="10" t="s">
        <v>33</v>
      </c>
      <c r="S1178" s="7">
        <v>359.75959999999998</v>
      </c>
    </row>
    <row r="1179" spans="1:19" x14ac:dyDescent="0.3">
      <c r="A1179">
        <v>40</v>
      </c>
      <c r="B1179" s="10">
        <v>27.4</v>
      </c>
      <c r="C1179">
        <v>1</v>
      </c>
      <c r="D1179" s="7">
        <v>649.68860000000006</v>
      </c>
      <c r="R1179" s="10" t="s">
        <v>33</v>
      </c>
      <c r="S1179" s="7">
        <v>5513.5402090000007</v>
      </c>
    </row>
    <row r="1180" spans="1:19" x14ac:dyDescent="0.3">
      <c r="A1180">
        <v>23</v>
      </c>
      <c r="B1180" s="10">
        <v>34.865000000000002</v>
      </c>
      <c r="C1180">
        <v>0</v>
      </c>
      <c r="D1180" s="7">
        <v>289.94893500000001</v>
      </c>
      <c r="R1180" s="10" t="s">
        <v>33</v>
      </c>
      <c r="S1180" s="7">
        <v>716.03302999999994</v>
      </c>
    </row>
    <row r="1181" spans="1:19" x14ac:dyDescent="0.3">
      <c r="A1181">
        <v>31</v>
      </c>
      <c r="B1181" s="10">
        <v>29.81</v>
      </c>
      <c r="C1181">
        <v>0</v>
      </c>
      <c r="D1181" s="7">
        <v>1935.0368900000001</v>
      </c>
      <c r="R1181" s="10" t="s">
        <v>33</v>
      </c>
      <c r="S1181" s="7">
        <v>4211.1664700000001</v>
      </c>
    </row>
    <row r="1182" spans="1:19" x14ac:dyDescent="0.3">
      <c r="A1182">
        <v>42</v>
      </c>
      <c r="B1182" s="10">
        <v>41.325000000000003</v>
      </c>
      <c r="C1182">
        <v>1</v>
      </c>
      <c r="D1182" s="7">
        <v>765.07737500000007</v>
      </c>
      <c r="R1182" s="10" t="s">
        <v>33</v>
      </c>
      <c r="S1182" s="7">
        <v>114.14451</v>
      </c>
    </row>
    <row r="1183" spans="1:19" x14ac:dyDescent="0.3">
      <c r="A1183">
        <v>24</v>
      </c>
      <c r="B1183" s="10">
        <v>29.925000000000001</v>
      </c>
      <c r="C1183">
        <v>0</v>
      </c>
      <c r="D1183" s="7">
        <v>285.068375</v>
      </c>
      <c r="R1183" s="10" t="s">
        <v>33</v>
      </c>
      <c r="S1183" s="7">
        <v>845.78179999999998</v>
      </c>
    </row>
    <row r="1184" spans="1:19" x14ac:dyDescent="0.3">
      <c r="A1184">
        <v>25</v>
      </c>
      <c r="B1184" s="10">
        <v>30.3</v>
      </c>
      <c r="C1184">
        <v>0</v>
      </c>
      <c r="D1184" s="7">
        <v>263.29920000000004</v>
      </c>
      <c r="R1184" s="10" t="s">
        <v>33</v>
      </c>
      <c r="S1184" s="7">
        <v>4625.5112500000005</v>
      </c>
    </row>
    <row r="1185" spans="1:19" x14ac:dyDescent="0.3">
      <c r="A1185">
        <v>48</v>
      </c>
      <c r="B1185" s="10">
        <v>27.36</v>
      </c>
      <c r="C1185">
        <v>1</v>
      </c>
      <c r="D1185" s="7">
        <v>944.73824000000002</v>
      </c>
      <c r="R1185" s="10" t="s">
        <v>33</v>
      </c>
      <c r="S1185" s="7">
        <v>168.25970000000001</v>
      </c>
    </row>
    <row r="1186" spans="1:19" x14ac:dyDescent="0.3">
      <c r="A1186">
        <v>23</v>
      </c>
      <c r="B1186" s="10">
        <v>28.49</v>
      </c>
      <c r="C1186">
        <v>1</v>
      </c>
      <c r="D1186" s="7">
        <v>1832.8238099999999</v>
      </c>
      <c r="R1186" s="10" t="s">
        <v>33</v>
      </c>
      <c r="S1186" s="7">
        <v>4420.2653599999994</v>
      </c>
    </row>
    <row r="1187" spans="1:19" x14ac:dyDescent="0.3">
      <c r="A1187">
        <v>45</v>
      </c>
      <c r="B1187" s="10">
        <v>23.56</v>
      </c>
      <c r="C1187">
        <v>2</v>
      </c>
      <c r="D1187" s="7">
        <v>860.38233999999989</v>
      </c>
      <c r="R1187" s="10" t="s">
        <v>33</v>
      </c>
      <c r="S1187" s="7">
        <v>812.57844999999998</v>
      </c>
    </row>
    <row r="1188" spans="1:19" x14ac:dyDescent="0.3">
      <c r="A1188">
        <v>20</v>
      </c>
      <c r="B1188" s="10">
        <v>35.625</v>
      </c>
      <c r="C1188">
        <v>3</v>
      </c>
      <c r="D1188" s="7">
        <v>3746.5343750000002</v>
      </c>
      <c r="R1188" s="10" t="s">
        <v>33</v>
      </c>
      <c r="S1188" s="7">
        <v>1264.4589000000001</v>
      </c>
    </row>
    <row r="1189" spans="1:19" x14ac:dyDescent="0.3">
      <c r="A1189">
        <v>62</v>
      </c>
      <c r="B1189" s="10">
        <v>32.68</v>
      </c>
      <c r="C1189">
        <v>0</v>
      </c>
      <c r="D1189" s="7">
        <v>1384.47972</v>
      </c>
      <c r="R1189" s="10" t="s">
        <v>33</v>
      </c>
      <c r="S1189" s="7">
        <v>1517.0068999999999</v>
      </c>
    </row>
    <row r="1190" spans="1:19" x14ac:dyDescent="0.3">
      <c r="A1190">
        <v>43</v>
      </c>
      <c r="B1190" s="10">
        <v>25.27</v>
      </c>
      <c r="C1190">
        <v>1</v>
      </c>
      <c r="D1190" s="7">
        <v>2177.1342300000001</v>
      </c>
      <c r="R1190" s="10" t="s">
        <v>33</v>
      </c>
      <c r="S1190" s="7">
        <v>432.04108500000001</v>
      </c>
    </row>
    <row r="1191" spans="1:19" x14ac:dyDescent="0.3">
      <c r="A1191">
        <v>23</v>
      </c>
      <c r="B1191" s="10">
        <v>28</v>
      </c>
      <c r="C1191">
        <v>0</v>
      </c>
      <c r="D1191" s="7">
        <v>1312.667745</v>
      </c>
      <c r="R1191" s="10" t="s">
        <v>33</v>
      </c>
      <c r="S1191" s="7">
        <v>1347.0804400000002</v>
      </c>
    </row>
    <row r="1192" spans="1:19" x14ac:dyDescent="0.3">
      <c r="A1192">
        <v>31</v>
      </c>
      <c r="B1192" s="10">
        <v>32.774999999999999</v>
      </c>
      <c r="C1192">
        <v>2</v>
      </c>
      <c r="D1192" s="7">
        <v>532.74002499999995</v>
      </c>
      <c r="R1192" s="10" t="s">
        <v>33</v>
      </c>
      <c r="S1192" s="7">
        <v>734.81420000000003</v>
      </c>
    </row>
    <row r="1193" spans="1:19" x14ac:dyDescent="0.3">
      <c r="A1193">
        <v>41</v>
      </c>
      <c r="B1193" s="10">
        <v>21.754999999999999</v>
      </c>
      <c r="C1193">
        <v>1</v>
      </c>
      <c r="D1193" s="7">
        <v>1372.547184</v>
      </c>
      <c r="R1193" s="10" t="s">
        <v>33</v>
      </c>
      <c r="S1193" s="7">
        <v>467.33922000000001</v>
      </c>
    </row>
    <row r="1194" spans="1:19" x14ac:dyDescent="0.3">
      <c r="A1194">
        <v>58</v>
      </c>
      <c r="B1194" s="10">
        <v>32.395000000000003</v>
      </c>
      <c r="C1194">
        <v>1</v>
      </c>
      <c r="D1194" s="7">
        <v>1301.916105</v>
      </c>
      <c r="R1194" s="10" t="s">
        <v>33</v>
      </c>
      <c r="S1194" s="7">
        <v>1298.28747</v>
      </c>
    </row>
    <row r="1195" spans="1:19" x14ac:dyDescent="0.3">
      <c r="A1195">
        <v>48</v>
      </c>
      <c r="B1195" s="10">
        <v>36.575000000000003</v>
      </c>
      <c r="C1195">
        <v>0</v>
      </c>
      <c r="D1195" s="7">
        <v>867.11912499999994</v>
      </c>
      <c r="R1195" s="10" t="s">
        <v>33</v>
      </c>
      <c r="S1195" s="7">
        <v>1167.413</v>
      </c>
    </row>
    <row r="1196" spans="1:19" x14ac:dyDescent="0.3">
      <c r="A1196">
        <v>31</v>
      </c>
      <c r="B1196" s="10">
        <v>21.754999999999999</v>
      </c>
      <c r="C1196">
        <v>0</v>
      </c>
      <c r="D1196" s="7">
        <v>413.40824499999997</v>
      </c>
      <c r="R1196" s="10" t="s">
        <v>33</v>
      </c>
      <c r="S1196" s="7">
        <v>716.00940000000003</v>
      </c>
    </row>
    <row r="1197" spans="1:19" x14ac:dyDescent="0.3">
      <c r="A1197">
        <v>19</v>
      </c>
      <c r="B1197" s="10">
        <v>27.93</v>
      </c>
      <c r="C1197">
        <v>3</v>
      </c>
      <c r="D1197" s="7">
        <v>1883.8703659999999</v>
      </c>
      <c r="R1197" s="10" t="s">
        <v>33</v>
      </c>
      <c r="S1197" s="7">
        <v>387.57341000000002</v>
      </c>
    </row>
    <row r="1198" spans="1:19" x14ac:dyDescent="0.3">
      <c r="A1198">
        <v>19</v>
      </c>
      <c r="B1198" s="10">
        <v>30.02</v>
      </c>
      <c r="C1198">
        <v>0</v>
      </c>
      <c r="D1198" s="7">
        <v>3330.7550799999999</v>
      </c>
      <c r="R1198" s="10" t="s">
        <v>33</v>
      </c>
      <c r="S1198" s="7">
        <v>2846.891901</v>
      </c>
    </row>
    <row r="1199" spans="1:19" x14ac:dyDescent="0.3">
      <c r="A1199">
        <v>41</v>
      </c>
      <c r="B1199" s="10">
        <v>33.549999999999997</v>
      </c>
      <c r="C1199">
        <v>0</v>
      </c>
      <c r="D1199" s="7">
        <v>569.98374999999999</v>
      </c>
      <c r="R1199" s="10" t="s">
        <v>33</v>
      </c>
      <c r="S1199" s="7">
        <v>273.010785</v>
      </c>
    </row>
    <row r="1200" spans="1:19" x14ac:dyDescent="0.3">
      <c r="A1200">
        <v>40</v>
      </c>
      <c r="B1200" s="10">
        <v>29.355</v>
      </c>
      <c r="C1200">
        <v>1</v>
      </c>
      <c r="D1200" s="7">
        <v>639.36034499999994</v>
      </c>
      <c r="R1200" s="10" t="s">
        <v>33</v>
      </c>
      <c r="S1200" s="7">
        <v>1447.4675</v>
      </c>
    </row>
    <row r="1201" spans="1:19" x14ac:dyDescent="0.3">
      <c r="A1201">
        <v>31</v>
      </c>
      <c r="B1201" s="10">
        <v>25.8</v>
      </c>
      <c r="C1201">
        <v>2</v>
      </c>
      <c r="D1201" s="7">
        <v>493.47050000000002</v>
      </c>
      <c r="R1201" s="10" t="s">
        <v>33</v>
      </c>
      <c r="S1201" s="7">
        <v>2646.7097370000001</v>
      </c>
    </row>
    <row r="1202" spans="1:19" x14ac:dyDescent="0.3">
      <c r="A1202">
        <v>37</v>
      </c>
      <c r="B1202" s="10">
        <v>24.32</v>
      </c>
      <c r="C1202">
        <v>2</v>
      </c>
      <c r="D1202" s="7">
        <v>619.87518</v>
      </c>
      <c r="R1202" s="10" t="s">
        <v>33</v>
      </c>
      <c r="S1202" s="7">
        <v>232.26218</v>
      </c>
    </row>
    <row r="1203" spans="1:19" x14ac:dyDescent="0.3">
      <c r="A1203">
        <v>46</v>
      </c>
      <c r="B1203" s="10">
        <v>40.375</v>
      </c>
      <c r="C1203">
        <v>2</v>
      </c>
      <c r="D1203" s="7">
        <v>873.32292500000005</v>
      </c>
      <c r="R1203" s="10" t="s">
        <v>33</v>
      </c>
      <c r="S1203" s="7">
        <v>970.46680500000002</v>
      </c>
    </row>
    <row r="1204" spans="1:19" x14ac:dyDescent="0.3">
      <c r="A1204">
        <v>22</v>
      </c>
      <c r="B1204" s="10">
        <v>32.11</v>
      </c>
      <c r="C1204">
        <v>0</v>
      </c>
      <c r="D1204" s="7">
        <v>205.53249</v>
      </c>
      <c r="R1204" s="10" t="s">
        <v>33</v>
      </c>
      <c r="S1204" s="7">
        <v>1388.7968500000002</v>
      </c>
    </row>
    <row r="1205" spans="1:19" x14ac:dyDescent="0.3">
      <c r="A1205">
        <v>51</v>
      </c>
      <c r="B1205" s="10">
        <v>32.299999999999997</v>
      </c>
      <c r="C1205">
        <v>1</v>
      </c>
      <c r="D1205" s="7">
        <v>996.40599999999995</v>
      </c>
      <c r="R1205" s="10" t="s">
        <v>33</v>
      </c>
      <c r="S1205" s="7">
        <v>655.17501000000004</v>
      </c>
    </row>
    <row r="1206" spans="1:19" x14ac:dyDescent="0.3">
      <c r="A1206">
        <v>18</v>
      </c>
      <c r="B1206" s="10">
        <v>27.28</v>
      </c>
      <c r="C1206">
        <v>3</v>
      </c>
      <c r="D1206" s="7">
        <v>1822.34512</v>
      </c>
      <c r="R1206" s="10" t="s">
        <v>33</v>
      </c>
      <c r="S1206" s="7">
        <v>1249.5290849999999</v>
      </c>
    </row>
    <row r="1207" spans="1:19" x14ac:dyDescent="0.3">
      <c r="A1207">
        <v>35</v>
      </c>
      <c r="B1207" s="7">
        <v>17.86</v>
      </c>
      <c r="C1207">
        <v>1</v>
      </c>
      <c r="D1207" s="7">
        <v>511.65003999999999</v>
      </c>
      <c r="R1207" s="10" t="s">
        <v>33</v>
      </c>
      <c r="S1207" s="7">
        <v>879.85930000000008</v>
      </c>
    </row>
    <row r="1208" spans="1:19" x14ac:dyDescent="0.3">
      <c r="A1208">
        <v>59</v>
      </c>
      <c r="B1208" s="10">
        <v>34.799999999999997</v>
      </c>
      <c r="C1208">
        <v>2</v>
      </c>
      <c r="D1208" s="7">
        <v>3691.0608030000003</v>
      </c>
      <c r="R1208" s="10" t="s">
        <v>33</v>
      </c>
      <c r="S1208" s="7">
        <v>4221.1138200000005</v>
      </c>
    </row>
    <row r="1209" spans="1:19" x14ac:dyDescent="0.3">
      <c r="A1209">
        <v>36</v>
      </c>
      <c r="B1209" s="10">
        <v>33.4</v>
      </c>
      <c r="C1209">
        <v>2</v>
      </c>
      <c r="D1209" s="7">
        <v>3841.5474000000004</v>
      </c>
      <c r="R1209" s="10" t="s">
        <v>33</v>
      </c>
      <c r="S1209" s="7">
        <v>4442.3802999999998</v>
      </c>
    </row>
    <row r="1210" spans="1:19" x14ac:dyDescent="0.3">
      <c r="A1210">
        <v>37</v>
      </c>
      <c r="B1210" s="10">
        <v>25.555</v>
      </c>
      <c r="C1210">
        <v>1</v>
      </c>
      <c r="D1210" s="7">
        <v>2029.6863450000001</v>
      </c>
      <c r="R1210" s="10" t="s">
        <v>33</v>
      </c>
      <c r="S1210" s="7">
        <v>1295.00712</v>
      </c>
    </row>
    <row r="1211" spans="1:19" x14ac:dyDescent="0.3">
      <c r="A1211">
        <v>59</v>
      </c>
      <c r="B1211" s="10">
        <v>37.1</v>
      </c>
      <c r="C1211">
        <v>1</v>
      </c>
      <c r="D1211" s="7">
        <v>1234.7172</v>
      </c>
      <c r="R1211" s="10" t="s">
        <v>33</v>
      </c>
      <c r="S1211" s="7">
        <v>3748.4449300000001</v>
      </c>
    </row>
    <row r="1212" spans="1:19" x14ac:dyDescent="0.3">
      <c r="A1212">
        <v>36</v>
      </c>
      <c r="B1212" s="10">
        <v>30.875</v>
      </c>
      <c r="C1212">
        <v>1</v>
      </c>
      <c r="D1212" s="7">
        <v>537.33642499999996</v>
      </c>
      <c r="R1212" s="10" t="s">
        <v>33</v>
      </c>
      <c r="S1212" s="7">
        <v>1139.406555</v>
      </c>
    </row>
    <row r="1213" spans="1:19" x14ac:dyDescent="0.3">
      <c r="A1213">
        <v>39</v>
      </c>
      <c r="B1213" s="10">
        <v>34.1</v>
      </c>
      <c r="C1213">
        <v>2</v>
      </c>
      <c r="D1213" s="7">
        <v>2356.301618</v>
      </c>
      <c r="R1213" s="10" t="s">
        <v>33</v>
      </c>
      <c r="S1213" s="7">
        <v>802.31354499999998</v>
      </c>
    </row>
    <row r="1214" spans="1:19" x14ac:dyDescent="0.3">
      <c r="A1214">
        <v>18</v>
      </c>
      <c r="B1214" s="10">
        <v>21.47</v>
      </c>
      <c r="C1214">
        <v>0</v>
      </c>
      <c r="D1214" s="7">
        <v>170.24553</v>
      </c>
      <c r="R1214" s="10" t="s">
        <v>33</v>
      </c>
      <c r="S1214" s="7">
        <v>248.09791000000001</v>
      </c>
    </row>
    <row r="1215" spans="1:19" x14ac:dyDescent="0.3">
      <c r="A1215">
        <v>52</v>
      </c>
      <c r="B1215" s="10">
        <v>33.299999999999997</v>
      </c>
      <c r="C1215">
        <v>2</v>
      </c>
      <c r="D1215" s="7">
        <v>1080.6839</v>
      </c>
      <c r="R1215" s="10" t="s">
        <v>33</v>
      </c>
      <c r="S1215" s="7">
        <v>897.81851000000006</v>
      </c>
    </row>
    <row r="1216" spans="1:19" x14ac:dyDescent="0.3">
      <c r="A1216">
        <v>27</v>
      </c>
      <c r="B1216" s="10">
        <v>31.254999999999999</v>
      </c>
      <c r="C1216">
        <v>1</v>
      </c>
      <c r="D1216" s="7">
        <v>395.607145</v>
      </c>
      <c r="R1216" s="10" t="s">
        <v>33</v>
      </c>
      <c r="S1216" s="7">
        <v>3987.1704299999997</v>
      </c>
    </row>
    <row r="1217" spans="1:19" x14ac:dyDescent="0.3">
      <c r="A1217">
        <v>18</v>
      </c>
      <c r="B1217" s="10">
        <v>39.14</v>
      </c>
      <c r="C1217">
        <v>0</v>
      </c>
      <c r="D1217" s="7">
        <v>1289.0057650000001</v>
      </c>
      <c r="R1217" s="10" t="s">
        <v>33</v>
      </c>
      <c r="S1217" s="7">
        <v>4167.6081100000001</v>
      </c>
    </row>
    <row r="1218" spans="1:19" x14ac:dyDescent="0.3">
      <c r="A1218">
        <v>40</v>
      </c>
      <c r="B1218" s="10">
        <v>25.08</v>
      </c>
      <c r="C1218">
        <v>0</v>
      </c>
      <c r="D1218" s="7">
        <v>541.56611999999996</v>
      </c>
      <c r="R1218" s="10" t="s">
        <v>33</v>
      </c>
      <c r="S1218" s="7">
        <v>347.14096000000001</v>
      </c>
    </row>
    <row r="1219" spans="1:19" x14ac:dyDescent="0.3">
      <c r="A1219">
        <v>29</v>
      </c>
      <c r="B1219" s="10">
        <v>37.29</v>
      </c>
      <c r="C1219">
        <v>2</v>
      </c>
      <c r="D1219" s="7">
        <v>405.81161000000003</v>
      </c>
      <c r="R1219" s="10" t="s">
        <v>33</v>
      </c>
      <c r="S1219" s="7">
        <v>1136.3283200000001</v>
      </c>
    </row>
    <row r="1220" spans="1:19" x14ac:dyDescent="0.3">
      <c r="A1220">
        <v>46</v>
      </c>
      <c r="B1220" s="10">
        <v>34.6</v>
      </c>
      <c r="C1220">
        <v>1</v>
      </c>
      <c r="D1220" s="7">
        <v>4166.1602000000003</v>
      </c>
      <c r="R1220" s="10" t="s">
        <v>33</v>
      </c>
      <c r="S1220" s="7">
        <v>4194.9244100000005</v>
      </c>
    </row>
    <row r="1221" spans="1:19" x14ac:dyDescent="0.3">
      <c r="A1221">
        <v>38</v>
      </c>
      <c r="B1221" s="10">
        <v>30.21</v>
      </c>
      <c r="C1221">
        <v>3</v>
      </c>
      <c r="D1221" s="7">
        <v>753.71638999999993</v>
      </c>
      <c r="R1221" s="10" t="s">
        <v>33</v>
      </c>
      <c r="S1221" s="7">
        <v>3828.27495</v>
      </c>
    </row>
    <row r="1222" spans="1:19" x14ac:dyDescent="0.3">
      <c r="A1222">
        <v>30</v>
      </c>
      <c r="B1222" s="10">
        <v>21.945</v>
      </c>
      <c r="C1222">
        <v>1</v>
      </c>
      <c r="D1222" s="7">
        <v>471.82035500000001</v>
      </c>
      <c r="R1222" s="10" t="s">
        <v>33</v>
      </c>
      <c r="S1222" s="7">
        <v>834.71643000000006</v>
      </c>
    </row>
    <row r="1223" spans="1:19" x14ac:dyDescent="0.3">
      <c r="A1223">
        <v>40</v>
      </c>
      <c r="B1223" s="10">
        <v>24.97</v>
      </c>
      <c r="C1223">
        <v>2</v>
      </c>
      <c r="D1223" s="7">
        <v>659.35083000000009</v>
      </c>
      <c r="R1223" s="10" t="s">
        <v>33</v>
      </c>
      <c r="S1223" s="7">
        <v>4666.1442399999996</v>
      </c>
    </row>
    <row r="1224" spans="1:19" x14ac:dyDescent="0.3">
      <c r="A1224">
        <v>50</v>
      </c>
      <c r="B1224" s="10">
        <v>25.3</v>
      </c>
      <c r="C1224">
        <v>0</v>
      </c>
      <c r="D1224" s="7">
        <v>844.2666999999999</v>
      </c>
      <c r="R1224" s="10" t="s">
        <v>33</v>
      </c>
      <c r="S1224" s="7">
        <v>583.65204000000006</v>
      </c>
    </row>
    <row r="1225" spans="1:19" x14ac:dyDescent="0.3">
      <c r="A1225">
        <v>20</v>
      </c>
      <c r="B1225" s="10">
        <v>24.42</v>
      </c>
      <c r="C1225">
        <v>0</v>
      </c>
      <c r="D1225" s="7">
        <v>2612.5674770000001</v>
      </c>
      <c r="R1225" s="10" t="s">
        <v>33</v>
      </c>
      <c r="S1225" s="7">
        <v>904.80273</v>
      </c>
    </row>
    <row r="1226" spans="1:19" x14ac:dyDescent="0.3">
      <c r="A1226">
        <v>41</v>
      </c>
      <c r="B1226" s="10">
        <v>23.94</v>
      </c>
      <c r="C1226">
        <v>1</v>
      </c>
      <c r="D1226" s="7">
        <v>685.84795999999994</v>
      </c>
      <c r="R1226" s="10" t="s">
        <v>33</v>
      </c>
      <c r="S1226" s="7">
        <v>1223.58392</v>
      </c>
    </row>
    <row r="1227" spans="1:19" x14ac:dyDescent="0.3">
      <c r="A1227">
        <v>33</v>
      </c>
      <c r="B1227" s="10">
        <v>39.82</v>
      </c>
      <c r="C1227">
        <v>1</v>
      </c>
      <c r="D1227" s="7">
        <v>479.56567999999999</v>
      </c>
      <c r="R1227" s="10" t="s">
        <v>33</v>
      </c>
      <c r="S1227" s="7">
        <v>563.04578500000002</v>
      </c>
    </row>
    <row r="1228" spans="1:19" x14ac:dyDescent="0.3">
      <c r="A1228">
        <v>38</v>
      </c>
      <c r="B1228" s="10">
        <v>16.815000000000001</v>
      </c>
      <c r="C1228">
        <v>2</v>
      </c>
      <c r="D1228" s="7">
        <v>664.054485</v>
      </c>
      <c r="R1228" s="10" t="s">
        <v>33</v>
      </c>
      <c r="S1228" s="7">
        <v>1896.317192</v>
      </c>
    </row>
    <row r="1229" spans="1:19" x14ac:dyDescent="0.3">
      <c r="A1229">
        <v>42</v>
      </c>
      <c r="B1229" s="10">
        <v>37.18</v>
      </c>
      <c r="C1229">
        <v>2</v>
      </c>
      <c r="D1229" s="7">
        <v>716.20122000000003</v>
      </c>
      <c r="R1229" s="10" t="s">
        <v>33</v>
      </c>
      <c r="S1229" s="7">
        <v>467.06400000000002</v>
      </c>
    </row>
    <row r="1230" spans="1:19" x14ac:dyDescent="0.3">
      <c r="A1230">
        <v>56</v>
      </c>
      <c r="B1230" s="10">
        <v>34.43</v>
      </c>
      <c r="C1230">
        <v>0</v>
      </c>
      <c r="D1230" s="7">
        <v>1059.4225700000002</v>
      </c>
      <c r="R1230" s="10" t="s">
        <v>33</v>
      </c>
      <c r="S1230" s="7">
        <v>3746.5343750000002</v>
      </c>
    </row>
    <row r="1231" spans="1:19" x14ac:dyDescent="0.3">
      <c r="A1231">
        <v>58</v>
      </c>
      <c r="B1231" s="10">
        <v>30.305</v>
      </c>
      <c r="C1231">
        <v>0</v>
      </c>
      <c r="D1231" s="7">
        <v>1193.825595</v>
      </c>
      <c r="R1231" s="10" t="s">
        <v>33</v>
      </c>
      <c r="S1231" s="7">
        <v>867.11912499999994</v>
      </c>
    </row>
    <row r="1232" spans="1:19" x14ac:dyDescent="0.3">
      <c r="A1232">
        <v>52</v>
      </c>
      <c r="B1232" s="10">
        <v>34.484999999999999</v>
      </c>
      <c r="C1232">
        <v>3</v>
      </c>
      <c r="D1232" s="7">
        <v>6002.139897</v>
      </c>
      <c r="R1232" s="10" t="s">
        <v>33</v>
      </c>
      <c r="S1232" s="7">
        <v>1234.7172</v>
      </c>
    </row>
    <row r="1233" spans="1:19" x14ac:dyDescent="0.3">
      <c r="A1233">
        <v>20</v>
      </c>
      <c r="B1233" s="10">
        <v>21.8</v>
      </c>
      <c r="C1233">
        <v>0</v>
      </c>
      <c r="D1233" s="7">
        <v>2016.7336029999999</v>
      </c>
      <c r="R1233" s="10" t="s">
        <v>33</v>
      </c>
      <c r="S1233" s="7">
        <v>1289.0057650000001</v>
      </c>
    </row>
    <row r="1234" spans="1:19" x14ac:dyDescent="0.3">
      <c r="A1234">
        <v>54</v>
      </c>
      <c r="B1234" s="10">
        <v>24.605</v>
      </c>
      <c r="C1234">
        <v>3</v>
      </c>
      <c r="D1234" s="7">
        <v>1247.9708949999999</v>
      </c>
      <c r="R1234" s="10" t="s">
        <v>33</v>
      </c>
      <c r="S1234" s="7">
        <v>405.81161000000003</v>
      </c>
    </row>
    <row r="1235" spans="1:19" x14ac:dyDescent="0.3">
      <c r="A1235">
        <v>58</v>
      </c>
      <c r="B1235" s="10">
        <v>23.3</v>
      </c>
      <c r="C1235">
        <v>0</v>
      </c>
      <c r="D1235" s="7">
        <v>1134.5518999999999</v>
      </c>
      <c r="R1235" s="10" t="s">
        <v>33</v>
      </c>
      <c r="S1235" s="7">
        <v>479.56567999999999</v>
      </c>
    </row>
    <row r="1236" spans="1:19" x14ac:dyDescent="0.3">
      <c r="A1236">
        <v>45</v>
      </c>
      <c r="B1236" s="10">
        <v>27.83</v>
      </c>
      <c r="C1236">
        <v>2</v>
      </c>
      <c r="D1236" s="7">
        <v>851.57587000000001</v>
      </c>
      <c r="R1236" s="10" t="s">
        <v>33</v>
      </c>
      <c r="S1236" s="7">
        <v>716.20122000000003</v>
      </c>
    </row>
    <row r="1237" spans="1:19" x14ac:dyDescent="0.3">
      <c r="A1237">
        <v>26</v>
      </c>
      <c r="B1237" s="10">
        <v>31.065000000000001</v>
      </c>
      <c r="C1237">
        <v>0</v>
      </c>
      <c r="D1237" s="7">
        <v>269.95683500000001</v>
      </c>
      <c r="R1237" s="10" t="s">
        <v>33</v>
      </c>
      <c r="S1237" s="7">
        <v>4957.7662399999999</v>
      </c>
    </row>
    <row r="1238" spans="1:19" x14ac:dyDescent="0.3">
      <c r="A1238">
        <v>63</v>
      </c>
      <c r="B1238" s="10">
        <v>21.66</v>
      </c>
      <c r="C1238">
        <v>0</v>
      </c>
      <c r="D1238" s="7">
        <v>1444.9854399999999</v>
      </c>
      <c r="R1238" s="10" t="s">
        <v>33</v>
      </c>
      <c r="S1238" s="7">
        <v>163.39618000000002</v>
      </c>
    </row>
    <row r="1239" spans="1:19" x14ac:dyDescent="0.3">
      <c r="A1239">
        <v>58</v>
      </c>
      <c r="B1239" s="10">
        <v>28.215</v>
      </c>
      <c r="C1239">
        <v>0</v>
      </c>
      <c r="D1239" s="7">
        <v>1222.4350850000001</v>
      </c>
      <c r="R1239" s="10" t="s">
        <v>33</v>
      </c>
      <c r="S1239" s="7">
        <v>647.40129999999999</v>
      </c>
    </row>
    <row r="1240" spans="1:19" x14ac:dyDescent="0.3">
      <c r="A1240">
        <v>37</v>
      </c>
      <c r="B1240" s="10">
        <v>22.704999999999998</v>
      </c>
      <c r="C1240">
        <v>3</v>
      </c>
      <c r="D1240" s="7">
        <v>698.55069500000002</v>
      </c>
      <c r="R1240" s="10" t="s">
        <v>33</v>
      </c>
      <c r="S1240" s="7">
        <v>1143.6738149999999</v>
      </c>
    </row>
    <row r="1241" spans="1:19" x14ac:dyDescent="0.3">
      <c r="A1241">
        <v>25</v>
      </c>
      <c r="B1241" s="10">
        <v>42.13</v>
      </c>
      <c r="C1241">
        <v>1</v>
      </c>
      <c r="D1241" s="7">
        <v>323.84357</v>
      </c>
      <c r="R1241" s="10" t="s">
        <v>33</v>
      </c>
      <c r="S1241" s="7">
        <v>3006.3580549999997</v>
      </c>
    </row>
    <row r="1242" spans="1:19" x14ac:dyDescent="0.3">
      <c r="A1242">
        <v>52</v>
      </c>
      <c r="B1242" s="10">
        <v>41.8</v>
      </c>
      <c r="C1242">
        <v>2</v>
      </c>
      <c r="D1242" s="7">
        <v>4726.9853999999996</v>
      </c>
      <c r="R1242" s="10" t="s">
        <v>33</v>
      </c>
      <c r="S1242" s="7">
        <v>327.71609999999998</v>
      </c>
    </row>
    <row r="1243" spans="1:19" x14ac:dyDescent="0.3">
      <c r="A1243">
        <v>64</v>
      </c>
      <c r="B1243" s="10">
        <v>36.96</v>
      </c>
      <c r="C1243">
        <v>2</v>
      </c>
      <c r="D1243" s="7">
        <v>4957.7662399999999</v>
      </c>
      <c r="R1243" s="10" t="s">
        <v>33</v>
      </c>
      <c r="S1243" s="7">
        <v>4740.3879999999999</v>
      </c>
    </row>
    <row r="1244" spans="1:19" x14ac:dyDescent="0.3">
      <c r="A1244">
        <v>22</v>
      </c>
      <c r="B1244" s="10">
        <v>21.28</v>
      </c>
      <c r="C1244">
        <v>3</v>
      </c>
      <c r="D1244" s="7">
        <v>429.62711999999999</v>
      </c>
      <c r="R1244" s="10" t="s">
        <v>33</v>
      </c>
      <c r="S1244" s="7">
        <v>3834.4566</v>
      </c>
    </row>
    <row r="1245" spans="1:19" x14ac:dyDescent="0.3">
      <c r="A1245">
        <v>28</v>
      </c>
      <c r="B1245" s="10">
        <v>33.11</v>
      </c>
      <c r="C1245">
        <v>0</v>
      </c>
      <c r="D1245" s="7">
        <v>317.16149000000001</v>
      </c>
      <c r="R1245" s="10" t="s">
        <v>33</v>
      </c>
      <c r="S1245" s="7">
        <v>1949.6719170000001</v>
      </c>
    </row>
    <row r="1246" spans="1:19" x14ac:dyDescent="0.3">
      <c r="A1246">
        <v>18</v>
      </c>
      <c r="B1246" s="10">
        <v>33.33</v>
      </c>
      <c r="C1246">
        <v>0</v>
      </c>
      <c r="D1246" s="7">
        <v>113.59407000000002</v>
      </c>
      <c r="R1246" s="10" t="s">
        <v>33</v>
      </c>
      <c r="S1246" s="7">
        <v>1298.1345699999999</v>
      </c>
    </row>
    <row r="1247" spans="1:19" x14ac:dyDescent="0.3">
      <c r="A1247">
        <v>28</v>
      </c>
      <c r="B1247" s="10">
        <v>24.3</v>
      </c>
      <c r="C1247">
        <v>5</v>
      </c>
      <c r="D1247" s="7">
        <v>561.53689999999995</v>
      </c>
      <c r="R1247" s="10" t="s">
        <v>33</v>
      </c>
      <c r="S1247" s="7">
        <v>1032.5206000000001</v>
      </c>
    </row>
    <row r="1248" spans="1:19" x14ac:dyDescent="0.3">
      <c r="A1248">
        <v>45</v>
      </c>
      <c r="B1248" s="10">
        <v>25.7</v>
      </c>
      <c r="C1248">
        <v>3</v>
      </c>
      <c r="D1248" s="7">
        <v>910.17980000000011</v>
      </c>
      <c r="R1248" s="10" t="s">
        <v>33</v>
      </c>
      <c r="S1248" s="7">
        <v>162.98335</v>
      </c>
    </row>
    <row r="1249" spans="1:19" x14ac:dyDescent="0.3">
      <c r="A1249">
        <v>33</v>
      </c>
      <c r="B1249" s="10">
        <v>29.4</v>
      </c>
      <c r="C1249">
        <v>4</v>
      </c>
      <c r="D1249" s="7">
        <v>605.91729999999995</v>
      </c>
      <c r="R1249" s="10" t="s">
        <v>34</v>
      </c>
      <c r="S1249" s="7">
        <v>3961.1757700000003</v>
      </c>
    </row>
    <row r="1250" spans="1:19" x14ac:dyDescent="0.3">
      <c r="A1250">
        <v>18</v>
      </c>
      <c r="B1250" s="10">
        <v>39.82</v>
      </c>
      <c r="C1250">
        <v>0</v>
      </c>
      <c r="D1250" s="7">
        <v>163.39618000000002</v>
      </c>
      <c r="R1250" s="10" t="s">
        <v>34</v>
      </c>
      <c r="S1250" s="7">
        <v>1060.2384999999999</v>
      </c>
    </row>
    <row r="1251" spans="1:19" x14ac:dyDescent="0.3">
      <c r="A1251">
        <v>32</v>
      </c>
      <c r="B1251" s="10">
        <v>33.630000000000003</v>
      </c>
      <c r="C1251">
        <v>1</v>
      </c>
      <c r="D1251" s="7">
        <v>3760.7527700000001</v>
      </c>
      <c r="R1251" s="10" t="s">
        <v>34</v>
      </c>
      <c r="S1251" s="7">
        <v>1103.36617</v>
      </c>
    </row>
    <row r="1252" spans="1:19" x14ac:dyDescent="0.3">
      <c r="A1252">
        <v>24</v>
      </c>
      <c r="B1252" s="10">
        <v>29.83</v>
      </c>
      <c r="C1252">
        <v>0</v>
      </c>
      <c r="D1252" s="7">
        <v>1864.8421699999999</v>
      </c>
      <c r="R1252" s="10" t="s">
        <v>34</v>
      </c>
      <c r="S1252" s="7">
        <v>1138.1325400000001</v>
      </c>
    </row>
    <row r="1253" spans="1:19" x14ac:dyDescent="0.3">
      <c r="A1253">
        <v>19</v>
      </c>
      <c r="B1253" s="10">
        <v>19.8</v>
      </c>
      <c r="C1253">
        <v>0</v>
      </c>
      <c r="D1253" s="7">
        <v>124.15650000000001</v>
      </c>
      <c r="R1253" s="10" t="s">
        <v>34</v>
      </c>
      <c r="S1253" s="7">
        <v>1340.5390299999999</v>
      </c>
    </row>
    <row r="1254" spans="1:19" x14ac:dyDescent="0.3">
      <c r="A1254">
        <v>20</v>
      </c>
      <c r="B1254" s="10">
        <v>27.3</v>
      </c>
      <c r="C1254">
        <v>0</v>
      </c>
      <c r="D1254" s="7">
        <v>1623.2846999999999</v>
      </c>
      <c r="R1254" s="10" t="s">
        <v>34</v>
      </c>
      <c r="S1254" s="7">
        <v>4375.333705</v>
      </c>
    </row>
    <row r="1255" spans="1:19" x14ac:dyDescent="0.3">
      <c r="A1255">
        <v>40</v>
      </c>
      <c r="B1255" s="10">
        <v>29.3</v>
      </c>
      <c r="C1255">
        <v>4</v>
      </c>
      <c r="D1255" s="7">
        <v>1582.882173</v>
      </c>
      <c r="R1255" s="10" t="s">
        <v>34</v>
      </c>
      <c r="S1255" s="7">
        <v>661.01097000000004</v>
      </c>
    </row>
    <row r="1256" spans="1:19" x14ac:dyDescent="0.3">
      <c r="A1256">
        <v>34</v>
      </c>
      <c r="B1256" s="10">
        <v>27.72</v>
      </c>
      <c r="C1256">
        <v>0</v>
      </c>
      <c r="D1256" s="7">
        <v>441.51588000000004</v>
      </c>
      <c r="R1256" s="10" t="s">
        <v>34</v>
      </c>
      <c r="S1256" s="7">
        <v>2422.7337240000002</v>
      </c>
    </row>
    <row r="1257" spans="1:19" x14ac:dyDescent="0.3">
      <c r="A1257">
        <v>42</v>
      </c>
      <c r="B1257" s="10">
        <v>37.9</v>
      </c>
      <c r="C1257">
        <v>0</v>
      </c>
      <c r="D1257" s="7">
        <v>647.40129999999999</v>
      </c>
      <c r="R1257" s="10" t="s">
        <v>34</v>
      </c>
      <c r="S1257" s="7">
        <v>540.09804999999994</v>
      </c>
    </row>
    <row r="1258" spans="1:19" x14ac:dyDescent="0.3">
      <c r="A1258">
        <v>51</v>
      </c>
      <c r="B1258" s="10">
        <v>36.384999999999998</v>
      </c>
      <c r="C1258">
        <v>3</v>
      </c>
      <c r="D1258" s="7">
        <v>1143.6738149999999</v>
      </c>
      <c r="R1258" s="10" t="s">
        <v>34</v>
      </c>
      <c r="S1258" s="7">
        <v>4615.1124499999996</v>
      </c>
    </row>
    <row r="1259" spans="1:19" x14ac:dyDescent="0.3">
      <c r="A1259">
        <v>54</v>
      </c>
      <c r="B1259" s="10">
        <v>27.645</v>
      </c>
      <c r="C1259">
        <v>1</v>
      </c>
      <c r="D1259" s="7">
        <v>1130.5934549999999</v>
      </c>
      <c r="R1259" s="10" t="s">
        <v>34</v>
      </c>
      <c r="S1259" s="7">
        <v>4854.9178350000002</v>
      </c>
    </row>
    <row r="1260" spans="1:19" x14ac:dyDescent="0.3">
      <c r="A1260">
        <v>55</v>
      </c>
      <c r="B1260" s="10">
        <v>37.715000000000003</v>
      </c>
      <c r="C1260">
        <v>3</v>
      </c>
      <c r="D1260" s="7">
        <v>3006.3580549999997</v>
      </c>
      <c r="R1260" s="10" t="s">
        <v>34</v>
      </c>
      <c r="S1260" s="7">
        <v>943.29253000000006</v>
      </c>
    </row>
    <row r="1261" spans="1:19" x14ac:dyDescent="0.3">
      <c r="A1261">
        <v>52</v>
      </c>
      <c r="B1261" s="10">
        <v>23.18</v>
      </c>
      <c r="C1261">
        <v>0</v>
      </c>
      <c r="D1261" s="7">
        <v>1019.7772199999999</v>
      </c>
      <c r="R1261" s="10" t="s">
        <v>34</v>
      </c>
      <c r="S1261" s="7">
        <v>4211.2235600000004</v>
      </c>
    </row>
    <row r="1262" spans="1:19" x14ac:dyDescent="0.3">
      <c r="A1262">
        <v>32</v>
      </c>
      <c r="B1262" s="10">
        <v>20.52</v>
      </c>
      <c r="C1262">
        <v>0</v>
      </c>
      <c r="D1262" s="7">
        <v>454.42348000000004</v>
      </c>
      <c r="R1262" s="10" t="s">
        <v>34</v>
      </c>
      <c r="S1262" s="7">
        <v>1156.6300550000001</v>
      </c>
    </row>
    <row r="1263" spans="1:19" x14ac:dyDescent="0.3">
      <c r="A1263">
        <v>28</v>
      </c>
      <c r="B1263" s="10">
        <v>37.1</v>
      </c>
      <c r="C1263">
        <v>1</v>
      </c>
      <c r="D1263" s="7">
        <v>327.71609999999998</v>
      </c>
      <c r="R1263" s="10" t="s">
        <v>34</v>
      </c>
      <c r="S1263" s="7">
        <v>1097.72063</v>
      </c>
    </row>
    <row r="1264" spans="1:19" x14ac:dyDescent="0.3">
      <c r="A1264">
        <v>41</v>
      </c>
      <c r="B1264" s="10">
        <v>28.05</v>
      </c>
      <c r="C1264">
        <v>1</v>
      </c>
      <c r="D1264" s="7">
        <v>677.01925000000006</v>
      </c>
      <c r="R1264" s="10" t="s">
        <v>34</v>
      </c>
      <c r="S1264" s="7">
        <v>894.41151000000013</v>
      </c>
    </row>
    <row r="1265" spans="1:19" x14ac:dyDescent="0.3">
      <c r="A1265">
        <v>43</v>
      </c>
      <c r="B1265" s="10">
        <v>29.9</v>
      </c>
      <c r="C1265">
        <v>1</v>
      </c>
      <c r="D1265" s="7">
        <v>733.77479999999991</v>
      </c>
      <c r="R1265" s="10" t="s">
        <v>34</v>
      </c>
      <c r="S1265" s="7">
        <v>183.72818999999998</v>
      </c>
    </row>
    <row r="1266" spans="1:19" x14ac:dyDescent="0.3">
      <c r="A1266">
        <v>49</v>
      </c>
      <c r="B1266" s="10">
        <v>33.344999999999999</v>
      </c>
      <c r="C1266">
        <v>2</v>
      </c>
      <c r="D1266" s="7">
        <v>1037.0912549999998</v>
      </c>
      <c r="R1266" s="10" t="s">
        <v>34</v>
      </c>
      <c r="S1266" s="7">
        <v>3812.6246500000002</v>
      </c>
    </row>
    <row r="1267" spans="1:19" x14ac:dyDescent="0.3">
      <c r="A1267">
        <v>64</v>
      </c>
      <c r="B1267" s="10">
        <v>23.76</v>
      </c>
      <c r="C1267">
        <v>0</v>
      </c>
      <c r="D1267" s="7">
        <v>2692.6514400000001</v>
      </c>
      <c r="R1267" s="10" t="s">
        <v>34</v>
      </c>
      <c r="S1267" s="7">
        <v>584.69175999999993</v>
      </c>
    </row>
    <row r="1268" spans="1:19" x14ac:dyDescent="0.3">
      <c r="A1268">
        <v>55</v>
      </c>
      <c r="B1268" s="10">
        <v>30.5</v>
      </c>
      <c r="C1268">
        <v>0</v>
      </c>
      <c r="D1268" s="7">
        <v>1070.4469999999999</v>
      </c>
      <c r="R1268" s="10" t="s">
        <v>34</v>
      </c>
      <c r="S1268" s="7">
        <v>808.39197999999999</v>
      </c>
    </row>
    <row r="1269" spans="1:19" x14ac:dyDescent="0.3">
      <c r="A1269">
        <v>24</v>
      </c>
      <c r="B1269" s="10">
        <v>31.065000000000001</v>
      </c>
      <c r="C1269">
        <v>0</v>
      </c>
      <c r="D1269" s="7">
        <v>3425.4053350000004</v>
      </c>
      <c r="R1269" s="10" t="s">
        <v>34</v>
      </c>
      <c r="S1269" s="7">
        <v>1259.2534499999999</v>
      </c>
    </row>
    <row r="1270" spans="1:19" x14ac:dyDescent="0.3">
      <c r="A1270">
        <v>20</v>
      </c>
      <c r="B1270" s="10">
        <v>33.299999999999997</v>
      </c>
      <c r="C1270">
        <v>0</v>
      </c>
      <c r="D1270" s="7">
        <v>188.0487</v>
      </c>
      <c r="R1270" s="10" t="s">
        <v>34</v>
      </c>
      <c r="S1270" s="7">
        <v>114.93959</v>
      </c>
    </row>
    <row r="1271" spans="1:19" x14ac:dyDescent="0.3">
      <c r="A1271">
        <v>45</v>
      </c>
      <c r="B1271" s="10">
        <v>27.5</v>
      </c>
      <c r="C1271">
        <v>3</v>
      </c>
      <c r="D1271" s="7">
        <v>861.53</v>
      </c>
      <c r="R1271" s="10" t="s">
        <v>34</v>
      </c>
      <c r="S1271" s="7">
        <v>468.63887000000005</v>
      </c>
    </row>
    <row r="1272" spans="1:19" x14ac:dyDescent="0.3">
      <c r="A1272">
        <v>26</v>
      </c>
      <c r="B1272" s="10">
        <v>33.914999999999999</v>
      </c>
      <c r="C1272">
        <v>1</v>
      </c>
      <c r="D1272" s="7">
        <v>329.25298499999997</v>
      </c>
      <c r="R1272" s="10" t="s">
        <v>34</v>
      </c>
      <c r="S1272" s="7">
        <v>1555.518875</v>
      </c>
    </row>
    <row r="1273" spans="1:19" x14ac:dyDescent="0.3">
      <c r="A1273">
        <v>25</v>
      </c>
      <c r="B1273" s="10">
        <v>34.484999999999999</v>
      </c>
      <c r="C1273">
        <v>0</v>
      </c>
      <c r="D1273" s="7">
        <v>302.18091500000003</v>
      </c>
      <c r="R1273" s="10" t="s">
        <v>34</v>
      </c>
      <c r="S1273" s="7">
        <v>1257.4049</v>
      </c>
    </row>
    <row r="1274" spans="1:19" x14ac:dyDescent="0.3">
      <c r="A1274">
        <v>43</v>
      </c>
      <c r="B1274" s="10">
        <v>25.52</v>
      </c>
      <c r="C1274">
        <v>5</v>
      </c>
      <c r="D1274" s="7">
        <v>1447.8330149999999</v>
      </c>
      <c r="R1274" s="10" t="s">
        <v>34</v>
      </c>
      <c r="S1274" s="7">
        <v>399.41777999999999</v>
      </c>
    </row>
    <row r="1275" spans="1:19" x14ac:dyDescent="0.3">
      <c r="A1275">
        <v>35</v>
      </c>
      <c r="B1275" s="10">
        <v>27.61</v>
      </c>
      <c r="C1275">
        <v>1</v>
      </c>
      <c r="D1275" s="7">
        <v>474.70528999999999</v>
      </c>
      <c r="R1275" s="10" t="s">
        <v>34</v>
      </c>
      <c r="S1275" s="7">
        <v>4867.55177</v>
      </c>
    </row>
    <row r="1276" spans="1:19" x14ac:dyDescent="0.3">
      <c r="A1276">
        <v>26</v>
      </c>
      <c r="B1276" s="10">
        <v>27.06</v>
      </c>
      <c r="C1276">
        <v>0</v>
      </c>
      <c r="D1276" s="7">
        <v>1704.3341400000002</v>
      </c>
      <c r="R1276" s="10" t="s">
        <v>34</v>
      </c>
      <c r="S1276" s="7">
        <v>1383.1115199999999</v>
      </c>
    </row>
    <row r="1277" spans="1:19" x14ac:dyDescent="0.3">
      <c r="A1277">
        <v>57</v>
      </c>
      <c r="B1277" s="10">
        <v>23.7</v>
      </c>
      <c r="C1277">
        <v>0</v>
      </c>
      <c r="D1277" s="7">
        <v>1095.933</v>
      </c>
      <c r="R1277" s="10" t="s">
        <v>34</v>
      </c>
      <c r="S1277" s="7">
        <v>6377.0428010000005</v>
      </c>
    </row>
    <row r="1278" spans="1:19" x14ac:dyDescent="0.3">
      <c r="A1278">
        <v>22</v>
      </c>
      <c r="B1278" s="10">
        <v>30.4</v>
      </c>
      <c r="C1278">
        <v>0</v>
      </c>
      <c r="D1278" s="7">
        <v>274.19479999999999</v>
      </c>
      <c r="R1278" s="10" t="s">
        <v>34</v>
      </c>
      <c r="S1278" s="7">
        <v>1153.8421000000001</v>
      </c>
    </row>
    <row r="1279" spans="1:19" x14ac:dyDescent="0.3">
      <c r="A1279">
        <v>32</v>
      </c>
      <c r="B1279" s="10">
        <v>29.734999999999999</v>
      </c>
      <c r="C1279">
        <v>0</v>
      </c>
      <c r="D1279" s="7">
        <v>435.70436499999994</v>
      </c>
      <c r="R1279" s="10" t="s">
        <v>34</v>
      </c>
      <c r="S1279" s="7">
        <v>4586.3204999999998</v>
      </c>
    </row>
    <row r="1280" spans="1:19" x14ac:dyDescent="0.3">
      <c r="A1280">
        <v>39</v>
      </c>
      <c r="B1280" s="10">
        <v>29.925000000000001</v>
      </c>
      <c r="C1280">
        <v>1</v>
      </c>
      <c r="D1280" s="7">
        <v>2246.2043750000003</v>
      </c>
      <c r="R1280" s="10" t="s">
        <v>34</v>
      </c>
      <c r="S1280" s="7">
        <v>1787.8900679999999</v>
      </c>
    </row>
    <row r="1281" spans="1:19" x14ac:dyDescent="0.3">
      <c r="A1281">
        <v>25</v>
      </c>
      <c r="B1281" s="10">
        <v>26.79</v>
      </c>
      <c r="C1281">
        <v>2</v>
      </c>
      <c r="D1281" s="7">
        <v>418.91130999999996</v>
      </c>
      <c r="R1281" s="10" t="s">
        <v>34</v>
      </c>
      <c r="S1281" s="7">
        <v>905.87302999999997</v>
      </c>
    </row>
    <row r="1282" spans="1:19" x14ac:dyDescent="0.3">
      <c r="A1282">
        <v>48</v>
      </c>
      <c r="B1282" s="10">
        <v>33.33</v>
      </c>
      <c r="C1282">
        <v>0</v>
      </c>
      <c r="D1282" s="7">
        <v>828.3680700000001</v>
      </c>
      <c r="R1282" s="10" t="s">
        <v>34</v>
      </c>
      <c r="S1282" s="7">
        <v>637.35573499999998</v>
      </c>
    </row>
    <row r="1283" spans="1:19" x14ac:dyDescent="0.3">
      <c r="A1283">
        <v>47</v>
      </c>
      <c r="B1283" s="10">
        <v>27.645</v>
      </c>
      <c r="C1283">
        <v>2</v>
      </c>
      <c r="D1283" s="7">
        <v>2453.5698550000002</v>
      </c>
      <c r="R1283" s="10" t="s">
        <v>34</v>
      </c>
      <c r="S1283" s="7">
        <v>4570.2022349999997</v>
      </c>
    </row>
    <row r="1284" spans="1:19" x14ac:dyDescent="0.3">
      <c r="A1284">
        <v>18</v>
      </c>
      <c r="B1284" s="10">
        <v>21.66</v>
      </c>
      <c r="C1284">
        <v>0</v>
      </c>
      <c r="D1284" s="7">
        <v>1428.3459399999999</v>
      </c>
      <c r="R1284" s="10" t="s">
        <v>34</v>
      </c>
      <c r="S1284" s="7">
        <v>475.36368000000004</v>
      </c>
    </row>
    <row r="1285" spans="1:19" x14ac:dyDescent="0.3">
      <c r="A1285">
        <v>18</v>
      </c>
      <c r="B1285" s="10">
        <v>30.03</v>
      </c>
      <c r="C1285">
        <v>1</v>
      </c>
      <c r="D1285" s="7">
        <v>172.03537</v>
      </c>
      <c r="R1285" s="10" t="s">
        <v>34</v>
      </c>
      <c r="S1285" s="7">
        <v>635.62707</v>
      </c>
    </row>
    <row r="1286" spans="1:19" x14ac:dyDescent="0.3">
      <c r="A1286">
        <v>61</v>
      </c>
      <c r="B1286" s="10">
        <v>36.299999999999997</v>
      </c>
      <c r="C1286">
        <v>1</v>
      </c>
      <c r="D1286" s="7">
        <v>4740.3879999999999</v>
      </c>
      <c r="R1286" s="10" t="s">
        <v>34</v>
      </c>
      <c r="S1286" s="7">
        <v>570.91643999999997</v>
      </c>
    </row>
    <row r="1287" spans="1:19" x14ac:dyDescent="0.3">
      <c r="A1287">
        <v>47</v>
      </c>
      <c r="B1287" s="10">
        <v>24.32</v>
      </c>
      <c r="C1287">
        <v>0</v>
      </c>
      <c r="D1287" s="7">
        <v>853.46717999999998</v>
      </c>
      <c r="R1287" s="10" t="s">
        <v>34</v>
      </c>
      <c r="S1287" s="7">
        <v>1132.6714870000001</v>
      </c>
    </row>
    <row r="1288" spans="1:19" x14ac:dyDescent="0.3">
      <c r="A1288">
        <v>28</v>
      </c>
      <c r="B1288" s="10">
        <v>17.29</v>
      </c>
      <c r="C1288">
        <v>0</v>
      </c>
      <c r="D1288" s="7">
        <v>373.26251000000002</v>
      </c>
      <c r="R1288" s="10" t="s">
        <v>34</v>
      </c>
      <c r="S1288" s="7">
        <v>666.62430000000006</v>
      </c>
    </row>
    <row r="1289" spans="1:19" x14ac:dyDescent="0.3">
      <c r="A1289">
        <v>36</v>
      </c>
      <c r="B1289" s="10">
        <v>25.9</v>
      </c>
      <c r="C1289">
        <v>1</v>
      </c>
      <c r="D1289" s="7">
        <v>547.24489999999992</v>
      </c>
      <c r="R1289" s="10" t="s">
        <v>34</v>
      </c>
      <c r="S1289" s="7">
        <v>980.08881999999994</v>
      </c>
    </row>
    <row r="1290" spans="1:19" x14ac:dyDescent="0.3">
      <c r="A1290">
        <v>20</v>
      </c>
      <c r="B1290" s="10">
        <v>39.4</v>
      </c>
      <c r="C1290">
        <v>2</v>
      </c>
      <c r="D1290" s="7">
        <v>3834.4566</v>
      </c>
      <c r="R1290" s="10" t="s">
        <v>34</v>
      </c>
      <c r="S1290" s="7">
        <v>341.0324</v>
      </c>
    </row>
    <row r="1291" spans="1:19" x14ac:dyDescent="0.3">
      <c r="A1291">
        <v>44</v>
      </c>
      <c r="B1291" s="10">
        <v>34.32</v>
      </c>
      <c r="C1291">
        <v>1</v>
      </c>
      <c r="D1291" s="7">
        <v>714.74727999999993</v>
      </c>
      <c r="R1291" s="10" t="s">
        <v>34</v>
      </c>
      <c r="S1291" s="7">
        <v>643.56236999999999</v>
      </c>
    </row>
    <row r="1292" spans="1:19" x14ac:dyDescent="0.3">
      <c r="A1292">
        <v>38</v>
      </c>
      <c r="B1292" s="10">
        <v>19.95</v>
      </c>
      <c r="C1292">
        <v>2</v>
      </c>
      <c r="D1292" s="7">
        <v>713.39025000000004</v>
      </c>
      <c r="R1292" s="10" t="s">
        <v>34</v>
      </c>
      <c r="S1292" s="7">
        <v>4620.0985099999998</v>
      </c>
    </row>
    <row r="1293" spans="1:19" x14ac:dyDescent="0.3">
      <c r="A1293">
        <v>19</v>
      </c>
      <c r="B1293" s="10">
        <v>34.9</v>
      </c>
      <c r="C1293">
        <v>0</v>
      </c>
      <c r="D1293" s="7">
        <v>3482.8654000000001</v>
      </c>
      <c r="R1293" s="10" t="s">
        <v>34</v>
      </c>
      <c r="S1293" s="7">
        <v>1248.5800899999999</v>
      </c>
    </row>
    <row r="1294" spans="1:19" x14ac:dyDescent="0.3">
      <c r="A1294">
        <v>21</v>
      </c>
      <c r="B1294" s="10">
        <v>23.21</v>
      </c>
      <c r="C1294">
        <v>0</v>
      </c>
      <c r="D1294" s="7">
        <v>151.53449000000001</v>
      </c>
      <c r="R1294" s="10" t="s">
        <v>34</v>
      </c>
      <c r="S1294" s="7">
        <v>543.87491</v>
      </c>
    </row>
    <row r="1295" spans="1:19" x14ac:dyDescent="0.3">
      <c r="A1295">
        <v>46</v>
      </c>
      <c r="B1295" s="10">
        <v>25.745000000000001</v>
      </c>
      <c r="C1295">
        <v>3</v>
      </c>
      <c r="D1295" s="7">
        <v>930.18935500000009</v>
      </c>
      <c r="R1295" s="10" t="s">
        <v>34</v>
      </c>
      <c r="S1295" s="7">
        <v>320.12451500000003</v>
      </c>
    </row>
    <row r="1296" spans="1:19" x14ac:dyDescent="0.3">
      <c r="A1296">
        <v>58</v>
      </c>
      <c r="B1296" s="10">
        <v>25.175000000000001</v>
      </c>
      <c r="C1296">
        <v>0</v>
      </c>
      <c r="D1296" s="7">
        <v>1193.112525</v>
      </c>
      <c r="R1296" s="10" t="s">
        <v>34</v>
      </c>
      <c r="S1296" s="7">
        <v>954.16955500000006</v>
      </c>
    </row>
    <row r="1297" spans="1:19" x14ac:dyDescent="0.3">
      <c r="A1297">
        <v>20</v>
      </c>
      <c r="B1297" s="10">
        <v>22</v>
      </c>
      <c r="C1297">
        <v>1</v>
      </c>
      <c r="D1297" s="7">
        <v>196.47800000000001</v>
      </c>
      <c r="R1297" s="10" t="s">
        <v>34</v>
      </c>
      <c r="S1297" s="7">
        <v>950.43102999999996</v>
      </c>
    </row>
    <row r="1298" spans="1:19" x14ac:dyDescent="0.3">
      <c r="A1298">
        <v>18</v>
      </c>
      <c r="B1298" s="10">
        <v>26.125</v>
      </c>
      <c r="C1298">
        <v>0</v>
      </c>
      <c r="D1298" s="7">
        <v>170.89257500000002</v>
      </c>
      <c r="R1298" s="10" t="s">
        <v>34</v>
      </c>
      <c r="S1298" s="7">
        <v>198.44532999999998</v>
      </c>
    </row>
    <row r="1299" spans="1:19" x14ac:dyDescent="0.3">
      <c r="A1299">
        <v>28</v>
      </c>
      <c r="B1299" s="10">
        <v>26.51</v>
      </c>
      <c r="C1299">
        <v>2</v>
      </c>
      <c r="D1299" s="7">
        <v>434.04408999999998</v>
      </c>
      <c r="R1299" s="10" t="s">
        <v>34</v>
      </c>
      <c r="S1299" s="7">
        <v>987.56803999999988</v>
      </c>
    </row>
    <row r="1300" spans="1:19" x14ac:dyDescent="0.3">
      <c r="A1300">
        <v>33</v>
      </c>
      <c r="B1300" s="10">
        <v>27.454999999999998</v>
      </c>
      <c r="C1300">
        <v>2</v>
      </c>
      <c r="D1300" s="7">
        <v>526.14694499999996</v>
      </c>
      <c r="R1300" s="10" t="s">
        <v>34</v>
      </c>
      <c r="S1300" s="7">
        <v>221.76012</v>
      </c>
    </row>
    <row r="1301" spans="1:19" x14ac:dyDescent="0.3">
      <c r="A1301">
        <v>19</v>
      </c>
      <c r="B1301" s="10">
        <v>25.745000000000001</v>
      </c>
      <c r="C1301">
        <v>1</v>
      </c>
      <c r="D1301" s="7">
        <v>271.082855</v>
      </c>
      <c r="R1301" s="10" t="s">
        <v>34</v>
      </c>
      <c r="S1301" s="7">
        <v>114.67965999999998</v>
      </c>
    </row>
    <row r="1302" spans="1:19" x14ac:dyDescent="0.3">
      <c r="A1302">
        <v>45</v>
      </c>
      <c r="B1302" s="10">
        <v>30.36</v>
      </c>
      <c r="C1302">
        <v>0</v>
      </c>
      <c r="D1302" s="7">
        <v>6259.2873090000003</v>
      </c>
      <c r="R1302" s="10" t="s">
        <v>34</v>
      </c>
      <c r="S1302" s="7">
        <v>566.22250000000008</v>
      </c>
    </row>
    <row r="1303" spans="1:19" x14ac:dyDescent="0.3">
      <c r="A1303">
        <v>62</v>
      </c>
      <c r="B1303" s="10">
        <v>30.875</v>
      </c>
      <c r="C1303">
        <v>3</v>
      </c>
      <c r="D1303" s="7">
        <v>4671.8163249999998</v>
      </c>
      <c r="R1303" s="10" t="s">
        <v>34</v>
      </c>
      <c r="S1303" s="7">
        <v>426.61658</v>
      </c>
    </row>
    <row r="1304" spans="1:19" x14ac:dyDescent="0.3">
      <c r="A1304">
        <v>25</v>
      </c>
      <c r="B1304" s="10">
        <v>20.8</v>
      </c>
      <c r="C1304">
        <v>1</v>
      </c>
      <c r="D1304" s="7">
        <v>320.87869999999998</v>
      </c>
      <c r="R1304" s="10" t="s">
        <v>34</v>
      </c>
      <c r="S1304" s="7">
        <v>3879.2685599999995</v>
      </c>
    </row>
    <row r="1305" spans="1:19" x14ac:dyDescent="0.3">
      <c r="A1305">
        <v>43</v>
      </c>
      <c r="B1305" s="10">
        <v>27.8</v>
      </c>
      <c r="C1305">
        <v>0</v>
      </c>
      <c r="D1305" s="7">
        <v>3782.9724199999996</v>
      </c>
      <c r="R1305" s="10" t="s">
        <v>34</v>
      </c>
      <c r="S1305" s="7">
        <v>2847.673499</v>
      </c>
    </row>
    <row r="1306" spans="1:19" x14ac:dyDescent="0.3">
      <c r="A1306">
        <v>42</v>
      </c>
      <c r="B1306" s="10">
        <v>24.605</v>
      </c>
      <c r="C1306">
        <v>2</v>
      </c>
      <c r="D1306" s="7">
        <v>2125.9377949999998</v>
      </c>
      <c r="R1306" s="10" t="s">
        <v>34</v>
      </c>
      <c r="S1306" s="7">
        <v>636.09935999999993</v>
      </c>
    </row>
    <row r="1307" spans="1:19" x14ac:dyDescent="0.3">
      <c r="A1307">
        <v>24</v>
      </c>
      <c r="B1307" s="10">
        <v>27.72</v>
      </c>
      <c r="C1307">
        <v>0</v>
      </c>
      <c r="D1307" s="7">
        <v>246.46188000000001</v>
      </c>
      <c r="R1307" s="10" t="s">
        <v>34</v>
      </c>
      <c r="S1307" s="7">
        <v>243.80551999999997</v>
      </c>
    </row>
    <row r="1308" spans="1:19" x14ac:dyDescent="0.3">
      <c r="A1308">
        <v>29</v>
      </c>
      <c r="B1308" s="10">
        <v>21.85</v>
      </c>
      <c r="C1308">
        <v>0</v>
      </c>
      <c r="D1308" s="7">
        <v>1611.53045</v>
      </c>
      <c r="R1308" s="10" t="s">
        <v>34</v>
      </c>
      <c r="S1308" s="7">
        <v>4611.3510999999999</v>
      </c>
    </row>
    <row r="1309" spans="1:19" x14ac:dyDescent="0.3">
      <c r="A1309">
        <v>32</v>
      </c>
      <c r="B1309" s="10">
        <v>28.12</v>
      </c>
      <c r="C1309">
        <v>4</v>
      </c>
      <c r="D1309" s="7">
        <v>2147.2478799999999</v>
      </c>
      <c r="R1309" s="10" t="s">
        <v>34</v>
      </c>
      <c r="S1309" s="7">
        <v>1157.6129999999998</v>
      </c>
    </row>
    <row r="1310" spans="1:19" x14ac:dyDescent="0.3">
      <c r="A1310">
        <v>25</v>
      </c>
      <c r="B1310" s="10">
        <v>30.2</v>
      </c>
      <c r="C1310">
        <v>0</v>
      </c>
      <c r="D1310" s="7">
        <v>3390.0652999999998</v>
      </c>
      <c r="R1310" s="10" t="s">
        <v>34</v>
      </c>
      <c r="S1310" s="7">
        <v>1306.3883000000001</v>
      </c>
    </row>
    <row r="1311" spans="1:19" x14ac:dyDescent="0.3">
      <c r="A1311">
        <v>41</v>
      </c>
      <c r="B1311" s="10">
        <v>32.200000000000003</v>
      </c>
      <c r="C1311">
        <v>2</v>
      </c>
      <c r="D1311" s="7">
        <v>687.59609999999998</v>
      </c>
      <c r="R1311" s="10" t="s">
        <v>34</v>
      </c>
      <c r="S1311" s="7">
        <v>163.45733999999999</v>
      </c>
    </row>
    <row r="1312" spans="1:19" x14ac:dyDescent="0.3">
      <c r="A1312">
        <v>42</v>
      </c>
      <c r="B1312" s="10">
        <v>26.315000000000001</v>
      </c>
      <c r="C1312">
        <v>1</v>
      </c>
      <c r="D1312" s="7">
        <v>694.09098500000005</v>
      </c>
      <c r="R1312" s="10" t="s">
        <v>34</v>
      </c>
      <c r="S1312" s="7">
        <v>4867.3558800000001</v>
      </c>
    </row>
    <row r="1313" spans="1:19" x14ac:dyDescent="0.3">
      <c r="A1313">
        <v>33</v>
      </c>
      <c r="B1313" s="10">
        <v>26.695</v>
      </c>
      <c r="C1313">
        <v>0</v>
      </c>
      <c r="D1313" s="7">
        <v>457.14130499999999</v>
      </c>
      <c r="R1313" s="10" t="s">
        <v>34</v>
      </c>
      <c r="S1313" s="7">
        <v>292.70646999999997</v>
      </c>
    </row>
    <row r="1314" spans="1:19" x14ac:dyDescent="0.3">
      <c r="A1314">
        <v>34</v>
      </c>
      <c r="B1314" s="10">
        <v>42.9</v>
      </c>
      <c r="C1314">
        <v>1</v>
      </c>
      <c r="D1314" s="7">
        <v>453.6259</v>
      </c>
      <c r="R1314" s="10" t="s">
        <v>34</v>
      </c>
      <c r="S1314" s="7">
        <v>954.95650999999998</v>
      </c>
    </row>
    <row r="1315" spans="1:19" x14ac:dyDescent="0.3">
      <c r="A1315">
        <v>19</v>
      </c>
      <c r="B1315" s="10">
        <v>34.700000000000003</v>
      </c>
      <c r="C1315">
        <v>2</v>
      </c>
      <c r="D1315" s="7">
        <v>3639.7575999999999</v>
      </c>
      <c r="R1315" s="10" t="s">
        <v>34</v>
      </c>
      <c r="S1315" s="7">
        <v>221.746915</v>
      </c>
    </row>
    <row r="1316" spans="1:19" x14ac:dyDescent="0.3">
      <c r="A1316">
        <v>30</v>
      </c>
      <c r="B1316" s="10">
        <v>23.655000000000001</v>
      </c>
      <c r="C1316">
        <v>3</v>
      </c>
      <c r="D1316" s="7">
        <v>1876.5875449999999</v>
      </c>
      <c r="R1316" s="10" t="s">
        <v>34</v>
      </c>
      <c r="S1316" s="7">
        <v>4746.2893999999997</v>
      </c>
    </row>
    <row r="1317" spans="1:19" x14ac:dyDescent="0.3">
      <c r="A1317">
        <v>18</v>
      </c>
      <c r="B1317" s="10">
        <v>28.31</v>
      </c>
      <c r="C1317">
        <v>1</v>
      </c>
      <c r="D1317" s="7">
        <v>1127.2331389999999</v>
      </c>
      <c r="R1317" s="10" t="s">
        <v>34</v>
      </c>
      <c r="S1317" s="7">
        <v>175.93379999999999</v>
      </c>
    </row>
    <row r="1318" spans="1:19" x14ac:dyDescent="0.3">
      <c r="A1318">
        <v>19</v>
      </c>
      <c r="B1318" s="10">
        <v>20.6</v>
      </c>
      <c r="C1318">
        <v>0</v>
      </c>
      <c r="D1318" s="7">
        <v>173.1677</v>
      </c>
      <c r="R1318" s="10" t="s">
        <v>34</v>
      </c>
      <c r="S1318" s="7">
        <v>780.41605000000004</v>
      </c>
    </row>
    <row r="1319" spans="1:19" x14ac:dyDescent="0.3">
      <c r="A1319">
        <v>18</v>
      </c>
      <c r="B1319" s="10">
        <v>53.13</v>
      </c>
      <c r="C1319">
        <v>0</v>
      </c>
      <c r="D1319" s="7">
        <v>116.34627</v>
      </c>
      <c r="R1319" s="10" t="s">
        <v>34</v>
      </c>
      <c r="S1319" s="7">
        <v>856.9861800000001</v>
      </c>
    </row>
    <row r="1320" spans="1:19" x14ac:dyDescent="0.3">
      <c r="A1320">
        <v>35</v>
      </c>
      <c r="B1320" s="10">
        <v>39.71</v>
      </c>
      <c r="C1320">
        <v>4</v>
      </c>
      <c r="D1320" s="7">
        <v>1949.6719170000001</v>
      </c>
      <c r="R1320" s="10" t="s">
        <v>34</v>
      </c>
      <c r="S1320" s="7">
        <v>4450.1398200000003</v>
      </c>
    </row>
    <row r="1321" spans="1:19" x14ac:dyDescent="0.3">
      <c r="A1321">
        <v>39</v>
      </c>
      <c r="B1321" s="10">
        <v>26.315000000000001</v>
      </c>
      <c r="C1321">
        <v>2</v>
      </c>
      <c r="D1321" s="7">
        <v>720.17008499999997</v>
      </c>
      <c r="R1321" s="10" t="s">
        <v>34</v>
      </c>
      <c r="S1321" s="7">
        <v>4897.0247600000002</v>
      </c>
    </row>
    <row r="1322" spans="1:19" x14ac:dyDescent="0.3">
      <c r="A1322">
        <v>31</v>
      </c>
      <c r="B1322" s="10">
        <v>31.065000000000001</v>
      </c>
      <c r="C1322">
        <v>3</v>
      </c>
      <c r="D1322" s="7">
        <v>542.50233500000002</v>
      </c>
      <c r="R1322" s="10" t="s">
        <v>34</v>
      </c>
      <c r="S1322" s="7">
        <v>575.74134500000002</v>
      </c>
    </row>
    <row r="1323" spans="1:19" x14ac:dyDescent="0.3">
      <c r="A1323">
        <v>62</v>
      </c>
      <c r="B1323" s="10">
        <v>26.695</v>
      </c>
      <c r="C1323">
        <v>0</v>
      </c>
      <c r="D1323" s="7">
        <v>2810.1333050000003</v>
      </c>
      <c r="R1323" s="10" t="s">
        <v>34</v>
      </c>
      <c r="S1323" s="7">
        <v>974.89105999999992</v>
      </c>
    </row>
    <row r="1324" spans="1:19" x14ac:dyDescent="0.3">
      <c r="A1324">
        <v>62</v>
      </c>
      <c r="B1324" s="10">
        <v>38.83</v>
      </c>
      <c r="C1324">
        <v>0</v>
      </c>
      <c r="D1324" s="7">
        <v>1298.1345699999999</v>
      </c>
      <c r="R1324" s="10" t="s">
        <v>34</v>
      </c>
      <c r="S1324" s="7">
        <v>4090.4199500000004</v>
      </c>
    </row>
    <row r="1325" spans="1:19" x14ac:dyDescent="0.3">
      <c r="A1325">
        <v>42</v>
      </c>
      <c r="B1325" s="10">
        <v>40.369999999999997</v>
      </c>
      <c r="C1325">
        <v>2</v>
      </c>
      <c r="D1325" s="7">
        <v>4389.6376300000002</v>
      </c>
      <c r="R1325" s="10" t="s">
        <v>34</v>
      </c>
      <c r="S1325" s="7">
        <v>369.34280000000001</v>
      </c>
    </row>
    <row r="1326" spans="1:19" x14ac:dyDescent="0.3">
      <c r="A1326">
        <v>31</v>
      </c>
      <c r="B1326" s="10">
        <v>25.934999999999999</v>
      </c>
      <c r="C1326">
        <v>1</v>
      </c>
      <c r="D1326" s="7">
        <v>423.98926499999999</v>
      </c>
      <c r="R1326" s="10" t="s">
        <v>34</v>
      </c>
      <c r="S1326" s="7">
        <v>2070.9020339999997</v>
      </c>
    </row>
    <row r="1327" spans="1:19" x14ac:dyDescent="0.3">
      <c r="A1327">
        <v>61</v>
      </c>
      <c r="B1327" s="10">
        <v>33.534999999999997</v>
      </c>
      <c r="C1327">
        <v>0</v>
      </c>
      <c r="D1327" s="7">
        <v>1314.3336649999999</v>
      </c>
      <c r="R1327" s="10" t="s">
        <v>34</v>
      </c>
      <c r="S1327" s="7">
        <v>3972.2746200000001</v>
      </c>
    </row>
    <row r="1328" spans="1:19" x14ac:dyDescent="0.3">
      <c r="A1328">
        <v>42</v>
      </c>
      <c r="B1328" s="10">
        <v>32.869999999999997</v>
      </c>
      <c r="C1328">
        <v>0</v>
      </c>
      <c r="D1328" s="7">
        <v>705.00213000000008</v>
      </c>
      <c r="R1328" s="10" t="s">
        <v>34</v>
      </c>
      <c r="S1328" s="7">
        <v>398.98410000000001</v>
      </c>
    </row>
    <row r="1329" spans="1:19" x14ac:dyDescent="0.3">
      <c r="A1329">
        <v>51</v>
      </c>
      <c r="B1329" s="10">
        <v>30.03</v>
      </c>
      <c r="C1329">
        <v>1</v>
      </c>
      <c r="D1329" s="7">
        <v>937.79046999999991</v>
      </c>
      <c r="R1329" s="10" t="s">
        <v>34</v>
      </c>
      <c r="S1329" s="7">
        <v>512.41886999999997</v>
      </c>
    </row>
    <row r="1330" spans="1:19" x14ac:dyDescent="0.3">
      <c r="A1330">
        <v>23</v>
      </c>
      <c r="B1330" s="10">
        <v>24.225000000000001</v>
      </c>
      <c r="C1330">
        <v>2</v>
      </c>
      <c r="D1330" s="7">
        <v>2239.5744239999999</v>
      </c>
      <c r="R1330" s="10" t="s">
        <v>34</v>
      </c>
      <c r="S1330" s="7">
        <v>1098.2501299999999</v>
      </c>
    </row>
    <row r="1331" spans="1:19" x14ac:dyDescent="0.3">
      <c r="A1331">
        <v>52</v>
      </c>
      <c r="B1331" s="10">
        <v>38.6</v>
      </c>
      <c r="C1331">
        <v>2</v>
      </c>
      <c r="D1331" s="7">
        <v>1032.5206000000001</v>
      </c>
      <c r="R1331" s="10" t="s">
        <v>34</v>
      </c>
      <c r="S1331" s="7">
        <v>1109.36229</v>
      </c>
    </row>
    <row r="1332" spans="1:19" x14ac:dyDescent="0.3">
      <c r="A1332">
        <v>57</v>
      </c>
      <c r="B1332" s="10">
        <v>25.74</v>
      </c>
      <c r="C1332">
        <v>2</v>
      </c>
      <c r="D1332" s="7">
        <v>1262.9165600000001</v>
      </c>
      <c r="R1332" s="10" t="s">
        <v>34</v>
      </c>
      <c r="S1332" s="7">
        <v>765.07737500000007</v>
      </c>
    </row>
    <row r="1333" spans="1:19" x14ac:dyDescent="0.3">
      <c r="A1333">
        <v>23</v>
      </c>
      <c r="B1333" s="10">
        <v>33.4</v>
      </c>
      <c r="C1333">
        <v>0</v>
      </c>
      <c r="D1333" s="7">
        <v>1079.5937330000002</v>
      </c>
      <c r="R1333" s="10" t="s">
        <v>34</v>
      </c>
      <c r="S1333" s="7">
        <v>873.32292500000005</v>
      </c>
    </row>
    <row r="1334" spans="1:19" x14ac:dyDescent="0.3">
      <c r="A1334">
        <v>52</v>
      </c>
      <c r="B1334" s="10">
        <v>44.7</v>
      </c>
      <c r="C1334">
        <v>3</v>
      </c>
      <c r="D1334" s="7">
        <v>1141.1685</v>
      </c>
      <c r="R1334" s="10" t="s">
        <v>34</v>
      </c>
      <c r="S1334" s="7">
        <v>323.84357</v>
      </c>
    </row>
    <row r="1335" spans="1:19" x14ac:dyDescent="0.3">
      <c r="A1335">
        <v>50</v>
      </c>
      <c r="B1335" s="10">
        <v>30.97</v>
      </c>
      <c r="C1335">
        <v>3</v>
      </c>
      <c r="D1335" s="7">
        <v>1060.05483</v>
      </c>
      <c r="R1335" s="10" t="s">
        <v>34</v>
      </c>
      <c r="S1335" s="7">
        <v>4726.9853999999996</v>
      </c>
    </row>
    <row r="1336" spans="1:19" x14ac:dyDescent="0.3">
      <c r="A1336">
        <v>18</v>
      </c>
      <c r="B1336" s="10">
        <v>31.92</v>
      </c>
      <c r="C1336">
        <v>0</v>
      </c>
      <c r="D1336" s="7">
        <v>220.59807999999998</v>
      </c>
      <c r="R1336" s="10" t="s">
        <v>34</v>
      </c>
      <c r="S1336" s="7">
        <v>453.6259</v>
      </c>
    </row>
    <row r="1337" spans="1:19" x14ac:dyDescent="0.3">
      <c r="A1337">
        <v>18</v>
      </c>
      <c r="B1337" s="10">
        <v>36.85</v>
      </c>
      <c r="C1337">
        <v>0</v>
      </c>
      <c r="D1337" s="7">
        <v>162.98335</v>
      </c>
      <c r="R1337" s="10" t="s">
        <v>34</v>
      </c>
      <c r="S1337" s="7">
        <v>116.34627</v>
      </c>
    </row>
    <row r="1338" spans="1:19" x14ac:dyDescent="0.3">
      <c r="A1338">
        <v>21</v>
      </c>
      <c r="B1338" s="10">
        <v>25.8</v>
      </c>
      <c r="C1338">
        <v>0</v>
      </c>
      <c r="D1338" s="7">
        <v>200.7945</v>
      </c>
      <c r="R1338" s="10" t="s">
        <v>34</v>
      </c>
      <c r="S1338" s="7">
        <v>4389.6376300000002</v>
      </c>
    </row>
    <row r="1339" spans="1:19" x14ac:dyDescent="0.3">
      <c r="A1339">
        <v>61</v>
      </c>
      <c r="B1339" s="10">
        <v>29.07</v>
      </c>
      <c r="C1339">
        <v>0</v>
      </c>
      <c r="D1339" s="7">
        <v>2914.1360300000001</v>
      </c>
      <c r="R1339" s="10" t="s">
        <v>34</v>
      </c>
      <c r="S1339" s="7">
        <v>1141.1685</v>
      </c>
    </row>
  </sheetData>
  <autoFilter ref="R1:S1339" xr:uid="{069C1D4E-8576-9C41-94C3-F0015D5FC6DA}">
    <sortState xmlns:xlrd2="http://schemas.microsoft.com/office/spreadsheetml/2017/richdata2" ref="R2:S1339">
      <sortCondition ref="R1:R1339"/>
    </sortState>
  </autoFilter>
  <conditionalFormatting sqref="G4:J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32F4-16F4-6B4F-8584-FCD8304BA861}">
  <dimension ref="A1:AE1339"/>
  <sheetViews>
    <sheetView zoomScale="209" zoomScaleNormal="149" workbookViewId="0"/>
  </sheetViews>
  <sheetFormatPr defaultColWidth="11.19921875" defaultRowHeight="15.6" x14ac:dyDescent="0.3"/>
  <cols>
    <col min="1" max="2" width="11.296875" customWidth="1"/>
    <col min="3" max="3" width="11.296875" style="10" customWidth="1"/>
    <col min="4" max="4" width="16.19921875" style="10" customWidth="1"/>
    <col min="5" max="5" width="11.296875" customWidth="1"/>
    <col min="6" max="6" width="11.296875" style="20" customWidth="1"/>
    <col min="7" max="7" width="11.296875" customWidth="1"/>
    <col min="8" max="8" width="14" style="7" customWidth="1"/>
    <col min="10" max="10" width="11.296875" customWidth="1"/>
    <col min="11" max="11" width="11.296875" style="10" customWidth="1"/>
    <col min="12" max="13" width="11.296875" customWidth="1"/>
    <col min="14" max="14" width="14" style="7" customWidth="1"/>
    <col min="16" max="16" width="24.5" bestFit="1" customWidth="1"/>
    <col min="17" max="17" width="11.19921875" bestFit="1" customWidth="1"/>
    <col min="18" max="19" width="11.296875" bestFit="1" customWidth="1"/>
    <col min="20" max="22" width="11.19921875" bestFit="1" customWidth="1"/>
    <col min="23" max="24" width="7.5" customWidth="1"/>
    <col min="26" max="26" width="11" bestFit="1" customWidth="1"/>
    <col min="27" max="27" width="11.19921875" bestFit="1" customWidth="1"/>
    <col min="28" max="28" width="12.19921875" bestFit="1" customWidth="1"/>
    <col min="29" max="31" width="11" bestFit="1" customWidth="1"/>
  </cols>
  <sheetData>
    <row r="1" spans="1:30" x14ac:dyDescent="0.3">
      <c r="A1" s="4" t="s">
        <v>0</v>
      </c>
      <c r="B1" s="4" t="s">
        <v>1</v>
      </c>
      <c r="C1" s="9" t="s">
        <v>2</v>
      </c>
      <c r="D1" s="17" t="s">
        <v>25</v>
      </c>
      <c r="E1" s="4" t="s">
        <v>3</v>
      </c>
      <c r="F1" s="21" t="s">
        <v>4</v>
      </c>
      <c r="G1" s="4" t="s">
        <v>5</v>
      </c>
      <c r="H1" s="8" t="s">
        <v>6</v>
      </c>
      <c r="J1" s="4" t="s">
        <v>0</v>
      </c>
      <c r="K1" s="9" t="s">
        <v>2</v>
      </c>
      <c r="L1" s="4" t="s">
        <v>3</v>
      </c>
      <c r="M1" s="21" t="s">
        <v>62</v>
      </c>
      <c r="N1" s="8" t="s">
        <v>6</v>
      </c>
    </row>
    <row r="2" spans="1:30" x14ac:dyDescent="0.3">
      <c r="A2">
        <v>19</v>
      </c>
      <c r="B2" t="s">
        <v>7</v>
      </c>
      <c r="C2" s="10">
        <v>27.9</v>
      </c>
      <c r="D2" s="10" t="s">
        <v>31</v>
      </c>
      <c r="E2">
        <v>0</v>
      </c>
      <c r="F2" s="20" t="s">
        <v>9</v>
      </c>
      <c r="G2" t="s">
        <v>12</v>
      </c>
      <c r="H2" s="7">
        <v>1688.4923999999999</v>
      </c>
      <c r="J2">
        <v>19</v>
      </c>
      <c r="K2" s="10">
        <v>27.9</v>
      </c>
      <c r="L2">
        <v>0</v>
      </c>
      <c r="M2">
        <f>IF(F2="Sim", 1, 0)</f>
        <v>1</v>
      </c>
      <c r="N2" s="7">
        <v>1688.4923999999999</v>
      </c>
    </row>
    <row r="3" spans="1:30" x14ac:dyDescent="0.3">
      <c r="A3">
        <v>18</v>
      </c>
      <c r="B3" t="s">
        <v>8</v>
      </c>
      <c r="C3" s="10">
        <v>33.770000000000003</v>
      </c>
      <c r="D3" s="10" t="s">
        <v>32</v>
      </c>
      <c r="E3">
        <v>1</v>
      </c>
      <c r="F3" s="20" t="s">
        <v>10</v>
      </c>
      <c r="G3" t="s">
        <v>11</v>
      </c>
      <c r="H3" s="7">
        <v>172.55522999999999</v>
      </c>
      <c r="J3">
        <v>18</v>
      </c>
      <c r="K3" s="10">
        <v>33.770000000000003</v>
      </c>
      <c r="L3">
        <v>1</v>
      </c>
      <c r="M3">
        <f t="shared" ref="M3:M66" si="0">IF(F3="Sim", 1, 0)</f>
        <v>0</v>
      </c>
      <c r="N3" s="7">
        <v>172.55522999999999</v>
      </c>
      <c r="P3" s="20" t="s">
        <v>63</v>
      </c>
      <c r="Y3" s="20" t="s">
        <v>64</v>
      </c>
    </row>
    <row r="4" spans="1:30" ht="16.2" thickBot="1" x14ac:dyDescent="0.35">
      <c r="A4">
        <v>28</v>
      </c>
      <c r="B4" t="s">
        <v>8</v>
      </c>
      <c r="C4" s="10">
        <v>33</v>
      </c>
      <c r="D4" s="10" t="s">
        <v>32</v>
      </c>
      <c r="E4">
        <v>3</v>
      </c>
      <c r="F4" s="20" t="s">
        <v>10</v>
      </c>
      <c r="G4" t="s">
        <v>11</v>
      </c>
      <c r="H4" s="7">
        <v>444.94620000000003</v>
      </c>
      <c r="J4">
        <v>28</v>
      </c>
      <c r="K4" s="10">
        <v>33</v>
      </c>
      <c r="L4">
        <v>3</v>
      </c>
      <c r="M4">
        <f t="shared" si="0"/>
        <v>0</v>
      </c>
      <c r="N4" s="7">
        <v>444.94620000000003</v>
      </c>
    </row>
    <row r="5" spans="1:30" x14ac:dyDescent="0.3">
      <c r="A5">
        <v>33</v>
      </c>
      <c r="B5" t="s">
        <v>8</v>
      </c>
      <c r="C5" s="10">
        <v>22.704999999999998</v>
      </c>
      <c r="D5" s="10" t="s">
        <v>30</v>
      </c>
      <c r="E5">
        <v>0</v>
      </c>
      <c r="F5" s="20" t="s">
        <v>10</v>
      </c>
      <c r="G5" t="s">
        <v>13</v>
      </c>
      <c r="H5" s="7">
        <v>2198.4470609999998</v>
      </c>
      <c r="J5">
        <v>33</v>
      </c>
      <c r="K5" s="10">
        <v>22.704999999999998</v>
      </c>
      <c r="L5">
        <v>0</v>
      </c>
      <c r="M5">
        <f t="shared" si="0"/>
        <v>0</v>
      </c>
      <c r="N5" s="7">
        <v>2198.4470609999998</v>
      </c>
      <c r="P5" s="27" t="s">
        <v>41</v>
      </c>
      <c r="Q5" s="27"/>
      <c r="Y5" s="27" t="s">
        <v>41</v>
      </c>
      <c r="Z5" s="27"/>
    </row>
    <row r="6" spans="1:30" x14ac:dyDescent="0.3">
      <c r="A6">
        <v>32</v>
      </c>
      <c r="B6" t="s">
        <v>8</v>
      </c>
      <c r="C6" s="10">
        <v>28.88</v>
      </c>
      <c r="D6" s="10" t="s">
        <v>31</v>
      </c>
      <c r="E6">
        <v>0</v>
      </c>
      <c r="F6" s="20" t="s">
        <v>10</v>
      </c>
      <c r="G6" t="s">
        <v>13</v>
      </c>
      <c r="H6" s="7">
        <v>386.68552</v>
      </c>
      <c r="J6">
        <v>32</v>
      </c>
      <c r="K6" s="10">
        <v>28.88</v>
      </c>
      <c r="L6">
        <v>0</v>
      </c>
      <c r="M6">
        <f t="shared" si="0"/>
        <v>0</v>
      </c>
      <c r="N6" s="7">
        <v>386.68552</v>
      </c>
      <c r="P6" t="s">
        <v>42</v>
      </c>
      <c r="Q6">
        <v>0.34655186590533466</v>
      </c>
      <c r="Y6" t="s">
        <v>42</v>
      </c>
      <c r="Z6">
        <v>0.86584902283624421</v>
      </c>
    </row>
    <row r="7" spans="1:30" x14ac:dyDescent="0.3">
      <c r="A7">
        <v>31</v>
      </c>
      <c r="B7" t="s">
        <v>7</v>
      </c>
      <c r="C7" s="10">
        <v>25.74</v>
      </c>
      <c r="D7" s="10" t="s">
        <v>31</v>
      </c>
      <c r="E7">
        <v>0</v>
      </c>
      <c r="F7" s="20" t="s">
        <v>10</v>
      </c>
      <c r="G7" t="s">
        <v>11</v>
      </c>
      <c r="H7" s="7">
        <v>375.66215999999997</v>
      </c>
      <c r="J7">
        <v>31</v>
      </c>
      <c r="K7" s="10">
        <v>25.74</v>
      </c>
      <c r="L7">
        <v>0</v>
      </c>
      <c r="M7">
        <f t="shared" si="0"/>
        <v>0</v>
      </c>
      <c r="N7" s="7">
        <v>375.66215999999997</v>
      </c>
      <c r="P7" t="s">
        <v>43</v>
      </c>
      <c r="Q7">
        <v>0.12009819576246905</v>
      </c>
      <c r="Y7" t="s">
        <v>43</v>
      </c>
      <c r="Z7">
        <v>0.74969453034647904</v>
      </c>
    </row>
    <row r="8" spans="1:30" x14ac:dyDescent="0.3">
      <c r="A8">
        <v>46</v>
      </c>
      <c r="B8" t="s">
        <v>7</v>
      </c>
      <c r="C8" s="10">
        <v>33.44</v>
      </c>
      <c r="D8" s="10" t="s">
        <v>32</v>
      </c>
      <c r="E8">
        <v>1</v>
      </c>
      <c r="F8" s="20" t="s">
        <v>10</v>
      </c>
      <c r="G8" t="s">
        <v>11</v>
      </c>
      <c r="H8" s="7">
        <v>824.05895999999996</v>
      </c>
      <c r="J8">
        <v>46</v>
      </c>
      <c r="K8" s="10">
        <v>33.44</v>
      </c>
      <c r="L8">
        <v>1</v>
      </c>
      <c r="M8">
        <f t="shared" si="0"/>
        <v>0</v>
      </c>
      <c r="N8" s="7">
        <v>824.05895999999996</v>
      </c>
      <c r="P8" t="s">
        <v>44</v>
      </c>
      <c r="Q8" s="28">
        <v>0.11811940609776697</v>
      </c>
      <c r="Y8" t="s">
        <v>44</v>
      </c>
      <c r="Z8" s="28">
        <v>0.74894342616147225</v>
      </c>
    </row>
    <row r="9" spans="1:30" x14ac:dyDescent="0.3">
      <c r="A9">
        <v>37</v>
      </c>
      <c r="B9" t="s">
        <v>7</v>
      </c>
      <c r="C9" s="10">
        <v>27.74</v>
      </c>
      <c r="D9" s="10" t="s">
        <v>31</v>
      </c>
      <c r="E9">
        <v>3</v>
      </c>
      <c r="F9" s="20" t="s">
        <v>10</v>
      </c>
      <c r="G9" t="s">
        <v>13</v>
      </c>
      <c r="H9" s="7">
        <v>728.15056000000004</v>
      </c>
      <c r="J9">
        <v>37</v>
      </c>
      <c r="K9" s="10">
        <v>27.74</v>
      </c>
      <c r="L9">
        <v>3</v>
      </c>
      <c r="M9">
        <f t="shared" si="0"/>
        <v>0</v>
      </c>
      <c r="N9" s="7">
        <v>728.15056000000004</v>
      </c>
      <c r="P9" t="s">
        <v>45</v>
      </c>
      <c r="Q9">
        <v>1137.2329622875473</v>
      </c>
      <c r="Y9" t="s">
        <v>45</v>
      </c>
      <c r="Z9">
        <v>606.77872489061838</v>
      </c>
    </row>
    <row r="10" spans="1:30" ht="16.2" thickBot="1" x14ac:dyDescent="0.35">
      <c r="A10">
        <v>37</v>
      </c>
      <c r="B10" t="s">
        <v>8</v>
      </c>
      <c r="C10" s="10">
        <v>29.83</v>
      </c>
      <c r="D10" s="10" t="s">
        <v>31</v>
      </c>
      <c r="E10">
        <v>2</v>
      </c>
      <c r="F10" s="20" t="s">
        <v>10</v>
      </c>
      <c r="G10" t="s">
        <v>14</v>
      </c>
      <c r="H10" s="7">
        <v>640.64107000000001</v>
      </c>
      <c r="J10">
        <v>37</v>
      </c>
      <c r="K10" s="10">
        <v>29.83</v>
      </c>
      <c r="L10">
        <v>2</v>
      </c>
      <c r="M10">
        <f t="shared" si="0"/>
        <v>0</v>
      </c>
      <c r="N10" s="7">
        <v>640.64107000000001</v>
      </c>
      <c r="P10" s="11" t="s">
        <v>46</v>
      </c>
      <c r="Q10" s="11">
        <v>1338</v>
      </c>
      <c r="Y10" s="11" t="s">
        <v>46</v>
      </c>
      <c r="Z10" s="11">
        <v>1338</v>
      </c>
    </row>
    <row r="11" spans="1:30" x14ac:dyDescent="0.3">
      <c r="A11">
        <v>60</v>
      </c>
      <c r="B11" t="s">
        <v>7</v>
      </c>
      <c r="C11" s="10">
        <v>25.84</v>
      </c>
      <c r="D11" s="10" t="s">
        <v>31</v>
      </c>
      <c r="E11">
        <v>0</v>
      </c>
      <c r="F11" s="20" t="s">
        <v>10</v>
      </c>
      <c r="G11" t="s">
        <v>13</v>
      </c>
      <c r="H11" s="7">
        <v>2892.3136920000002</v>
      </c>
      <c r="J11">
        <v>60</v>
      </c>
      <c r="K11" s="10">
        <v>25.84</v>
      </c>
      <c r="L11">
        <v>0</v>
      </c>
      <c r="M11">
        <f t="shared" si="0"/>
        <v>0</v>
      </c>
      <c r="N11" s="7">
        <v>2892.3136920000002</v>
      </c>
    </row>
    <row r="12" spans="1:30" ht="16.2" thickBot="1" x14ac:dyDescent="0.35">
      <c r="A12">
        <v>25</v>
      </c>
      <c r="B12" t="s">
        <v>8</v>
      </c>
      <c r="C12" s="10">
        <v>26.22</v>
      </c>
      <c r="D12" s="10" t="s">
        <v>31</v>
      </c>
      <c r="E12">
        <v>0</v>
      </c>
      <c r="F12" s="20" t="s">
        <v>10</v>
      </c>
      <c r="G12" t="s">
        <v>14</v>
      </c>
      <c r="H12" s="7">
        <v>272.13207999999997</v>
      </c>
      <c r="J12">
        <v>25</v>
      </c>
      <c r="K12" s="10">
        <v>26.22</v>
      </c>
      <c r="L12">
        <v>0</v>
      </c>
      <c r="M12">
        <f t="shared" si="0"/>
        <v>0</v>
      </c>
      <c r="N12" s="7">
        <v>272.13207999999997</v>
      </c>
      <c r="P12" t="s">
        <v>47</v>
      </c>
      <c r="Y12" t="s">
        <v>47</v>
      </c>
    </row>
    <row r="13" spans="1:30" x14ac:dyDescent="0.3">
      <c r="A13">
        <v>62</v>
      </c>
      <c r="B13" t="s">
        <v>7</v>
      </c>
      <c r="C13" s="10">
        <v>26.29</v>
      </c>
      <c r="D13" s="10" t="s">
        <v>31</v>
      </c>
      <c r="E13">
        <v>0</v>
      </c>
      <c r="F13" s="20" t="s">
        <v>9</v>
      </c>
      <c r="G13" t="s">
        <v>11</v>
      </c>
      <c r="H13" s="7">
        <v>2780.8725100000001</v>
      </c>
      <c r="J13">
        <v>62</v>
      </c>
      <c r="K13" s="10">
        <v>26.29</v>
      </c>
      <c r="L13">
        <v>0</v>
      </c>
      <c r="M13">
        <f t="shared" si="0"/>
        <v>1</v>
      </c>
      <c r="N13" s="7">
        <v>2780.8725100000001</v>
      </c>
      <c r="P13" s="12"/>
      <c r="Q13" s="12" t="s">
        <v>52</v>
      </c>
      <c r="R13" s="12" t="s">
        <v>53</v>
      </c>
      <c r="S13" s="12" t="s">
        <v>54</v>
      </c>
      <c r="T13" s="12" t="s">
        <v>55</v>
      </c>
      <c r="U13" s="12" t="s">
        <v>56</v>
      </c>
      <c r="Y13" s="12"/>
      <c r="Z13" s="12" t="s">
        <v>52</v>
      </c>
      <c r="AA13" s="12" t="s">
        <v>53</v>
      </c>
      <c r="AB13" s="12" t="s">
        <v>54</v>
      </c>
      <c r="AC13" s="12" t="s">
        <v>55</v>
      </c>
      <c r="AD13" s="12" t="s">
        <v>56</v>
      </c>
    </row>
    <row r="14" spans="1:30" x14ac:dyDescent="0.3">
      <c r="A14">
        <v>23</v>
      </c>
      <c r="B14" t="s">
        <v>8</v>
      </c>
      <c r="C14" s="10">
        <v>34.4</v>
      </c>
      <c r="D14" s="10" t="s">
        <v>32</v>
      </c>
      <c r="E14">
        <v>0</v>
      </c>
      <c r="F14" s="20" t="s">
        <v>10</v>
      </c>
      <c r="G14" t="s">
        <v>12</v>
      </c>
      <c r="H14" s="7">
        <v>182.68430000000001</v>
      </c>
      <c r="J14">
        <v>23</v>
      </c>
      <c r="K14" s="10">
        <v>34.4</v>
      </c>
      <c r="L14">
        <v>0</v>
      </c>
      <c r="M14">
        <f t="shared" si="0"/>
        <v>0</v>
      </c>
      <c r="N14" s="7">
        <v>182.68430000000001</v>
      </c>
      <c r="P14" t="s">
        <v>48</v>
      </c>
      <c r="Q14">
        <v>3</v>
      </c>
      <c r="R14">
        <v>235481602.45891476</v>
      </c>
      <c r="S14">
        <v>78493867.486304924</v>
      </c>
      <c r="T14">
        <v>60.692754720118188</v>
      </c>
      <c r="U14">
        <v>8.8005439359252955E-37</v>
      </c>
      <c r="Y14" t="s">
        <v>48</v>
      </c>
      <c r="Z14">
        <v>4</v>
      </c>
      <c r="AA14">
        <v>1469957714.5174839</v>
      </c>
      <c r="AB14">
        <v>367489428.62937099</v>
      </c>
      <c r="AC14">
        <v>998.1232235308039</v>
      </c>
      <c r="AD14">
        <v>0</v>
      </c>
    </row>
    <row r="15" spans="1:30" x14ac:dyDescent="0.3">
      <c r="A15">
        <v>56</v>
      </c>
      <c r="B15" t="s">
        <v>7</v>
      </c>
      <c r="C15" s="10">
        <v>39.82</v>
      </c>
      <c r="D15" s="10" t="s">
        <v>33</v>
      </c>
      <c r="E15">
        <v>0</v>
      </c>
      <c r="F15" s="20" t="s">
        <v>10</v>
      </c>
      <c r="G15" t="s">
        <v>11</v>
      </c>
      <c r="H15" s="7">
        <v>1109.07178</v>
      </c>
      <c r="J15">
        <v>56</v>
      </c>
      <c r="K15" s="10">
        <v>39.82</v>
      </c>
      <c r="L15">
        <v>0</v>
      </c>
      <c r="M15">
        <f t="shared" si="0"/>
        <v>0</v>
      </c>
      <c r="N15" s="7">
        <v>1109.07178</v>
      </c>
      <c r="P15" t="s">
        <v>49</v>
      </c>
      <c r="Q15">
        <v>1334</v>
      </c>
      <c r="R15">
        <v>1725260613.2247555</v>
      </c>
      <c r="S15">
        <v>1293298.8105133099</v>
      </c>
      <c r="Y15" t="s">
        <v>49</v>
      </c>
      <c r="Z15">
        <v>1333</v>
      </c>
      <c r="AA15">
        <v>490784501.16618639</v>
      </c>
      <c r="AB15">
        <v>368180.42097988474</v>
      </c>
    </row>
    <row r="16" spans="1:30" ht="16.2" thickBot="1" x14ac:dyDescent="0.35">
      <c r="A16">
        <v>27</v>
      </c>
      <c r="B16" t="s">
        <v>8</v>
      </c>
      <c r="C16" s="10">
        <v>42.13</v>
      </c>
      <c r="D16" s="10" t="s">
        <v>34</v>
      </c>
      <c r="E16">
        <v>0</v>
      </c>
      <c r="F16" s="20" t="s">
        <v>9</v>
      </c>
      <c r="G16" t="s">
        <v>11</v>
      </c>
      <c r="H16" s="7">
        <v>3961.1757700000003</v>
      </c>
      <c r="J16">
        <v>27</v>
      </c>
      <c r="K16" s="10">
        <v>42.13</v>
      </c>
      <c r="L16">
        <v>0</v>
      </c>
      <c r="M16">
        <f t="shared" si="0"/>
        <v>1</v>
      </c>
      <c r="N16" s="7">
        <v>3961.1757700000003</v>
      </c>
      <c r="P16" s="11" t="s">
        <v>50</v>
      </c>
      <c r="Q16" s="11">
        <v>1337</v>
      </c>
      <c r="R16" s="11">
        <v>1960742215.6836703</v>
      </c>
      <c r="S16" s="11"/>
      <c r="T16" s="11"/>
      <c r="U16" s="11"/>
      <c r="Y16" s="11" t="s">
        <v>50</v>
      </c>
      <c r="Z16" s="11">
        <v>1337</v>
      </c>
      <c r="AA16" s="11">
        <v>1960742215.6836703</v>
      </c>
      <c r="AB16" s="11"/>
      <c r="AC16" s="11"/>
      <c r="AD16" s="11"/>
    </row>
    <row r="17" spans="1:31" ht="16.2" thickBot="1" x14ac:dyDescent="0.35">
      <c r="A17">
        <v>19</v>
      </c>
      <c r="B17" t="s">
        <v>8</v>
      </c>
      <c r="C17" s="10">
        <v>24.6</v>
      </c>
      <c r="D17" s="10" t="s">
        <v>30</v>
      </c>
      <c r="E17">
        <v>1</v>
      </c>
      <c r="F17" s="20" t="s">
        <v>10</v>
      </c>
      <c r="G17" t="s">
        <v>12</v>
      </c>
      <c r="H17" s="7">
        <v>183.72370000000001</v>
      </c>
      <c r="J17">
        <v>19</v>
      </c>
      <c r="K17" s="10">
        <v>24.6</v>
      </c>
      <c r="L17">
        <v>1</v>
      </c>
      <c r="M17">
        <f t="shared" si="0"/>
        <v>0</v>
      </c>
      <c r="N17" s="7">
        <v>183.72370000000001</v>
      </c>
    </row>
    <row r="18" spans="1:31" x14ac:dyDescent="0.3">
      <c r="A18">
        <v>52</v>
      </c>
      <c r="B18" t="s">
        <v>7</v>
      </c>
      <c r="C18" s="10">
        <v>30.78</v>
      </c>
      <c r="D18" s="10" t="s">
        <v>32</v>
      </c>
      <c r="E18">
        <v>1</v>
      </c>
      <c r="F18" s="20" t="s">
        <v>10</v>
      </c>
      <c r="G18" t="s">
        <v>14</v>
      </c>
      <c r="H18" s="7">
        <v>1079.73362</v>
      </c>
      <c r="J18">
        <v>52</v>
      </c>
      <c r="K18" s="10">
        <v>30.78</v>
      </c>
      <c r="L18">
        <v>1</v>
      </c>
      <c r="M18">
        <f t="shared" si="0"/>
        <v>0</v>
      </c>
      <c r="N18" s="7">
        <v>1079.73362</v>
      </c>
      <c r="P18" s="12"/>
      <c r="Q18" s="12" t="s">
        <v>57</v>
      </c>
      <c r="R18" s="12" t="s">
        <v>45</v>
      </c>
      <c r="S18" s="12" t="s">
        <v>58</v>
      </c>
      <c r="T18" s="12" t="s">
        <v>59</v>
      </c>
      <c r="U18" s="12" t="s">
        <v>60</v>
      </c>
      <c r="V18" s="12" t="s">
        <v>61</v>
      </c>
      <c r="Y18" s="12"/>
      <c r="Z18" s="12" t="s">
        <v>57</v>
      </c>
      <c r="AA18" s="12" t="s">
        <v>45</v>
      </c>
      <c r="AB18" s="12" t="s">
        <v>58</v>
      </c>
      <c r="AC18" s="12" t="s">
        <v>59</v>
      </c>
      <c r="AD18" s="12" t="s">
        <v>60</v>
      </c>
      <c r="AE18" s="12" t="s">
        <v>61</v>
      </c>
    </row>
    <row r="19" spans="1:31" x14ac:dyDescent="0.3">
      <c r="A19">
        <v>23</v>
      </c>
      <c r="B19" t="s">
        <v>8</v>
      </c>
      <c r="C19" s="10">
        <v>23.844999999999999</v>
      </c>
      <c r="D19" s="10" t="s">
        <v>30</v>
      </c>
      <c r="E19">
        <v>0</v>
      </c>
      <c r="F19" s="20" t="s">
        <v>10</v>
      </c>
      <c r="G19" t="s">
        <v>14</v>
      </c>
      <c r="H19" s="7">
        <v>239.517155</v>
      </c>
      <c r="J19">
        <v>23</v>
      </c>
      <c r="K19" s="10">
        <v>23.844999999999999</v>
      </c>
      <c r="L19">
        <v>0</v>
      </c>
      <c r="M19">
        <f t="shared" si="0"/>
        <v>0</v>
      </c>
      <c r="N19" s="7">
        <v>239.517155</v>
      </c>
      <c r="P19" t="s">
        <v>51</v>
      </c>
      <c r="Q19" s="29">
        <v>-691.62433477870184</v>
      </c>
      <c r="R19">
        <v>175.74796708129051</v>
      </c>
      <c r="S19">
        <v>-3.9353191178524285</v>
      </c>
      <c r="T19" s="13">
        <v>8.7368124025772746E-5</v>
      </c>
      <c r="U19">
        <v>-1036.3968346688725</v>
      </c>
      <c r="V19">
        <v>-346.85183488853107</v>
      </c>
      <c r="Y19" t="s">
        <v>51</v>
      </c>
      <c r="Z19" s="13">
        <v>-1210.2769362727868</v>
      </c>
      <c r="AA19">
        <v>94.198394111738807</v>
      </c>
      <c r="AB19">
        <v>-12.848169522265398</v>
      </c>
      <c r="AC19" s="13">
        <v>1.0516493566549725E-35</v>
      </c>
      <c r="AD19">
        <v>-1395.0701858796228</v>
      </c>
      <c r="AE19">
        <v>-1025.4836866659507</v>
      </c>
    </row>
    <row r="20" spans="1:31" x14ac:dyDescent="0.3">
      <c r="A20">
        <v>56</v>
      </c>
      <c r="B20" t="s">
        <v>8</v>
      </c>
      <c r="C20" s="10">
        <v>40.299999999999997</v>
      </c>
      <c r="D20" s="10" t="s">
        <v>34</v>
      </c>
      <c r="E20">
        <v>0</v>
      </c>
      <c r="F20" s="20" t="s">
        <v>10</v>
      </c>
      <c r="G20" t="s">
        <v>12</v>
      </c>
      <c r="H20" s="7">
        <v>1060.2384999999999</v>
      </c>
      <c r="J20">
        <v>56</v>
      </c>
      <c r="K20" s="10">
        <v>40.299999999999997</v>
      </c>
      <c r="L20">
        <v>0</v>
      </c>
      <c r="M20">
        <f t="shared" si="0"/>
        <v>0</v>
      </c>
      <c r="N20" s="7">
        <v>1060.2384999999999</v>
      </c>
      <c r="P20" t="s">
        <v>0</v>
      </c>
      <c r="Q20" s="29">
        <v>23.999447429364576</v>
      </c>
      <c r="R20">
        <v>2.2288878408751414</v>
      </c>
      <c r="S20">
        <v>10.7674540590349</v>
      </c>
      <c r="T20" s="13">
        <v>5.5339233266710423E-26</v>
      </c>
      <c r="U20">
        <v>19.626940335055576</v>
      </c>
      <c r="V20">
        <v>28.371954523673576</v>
      </c>
      <c r="Y20" t="s">
        <v>0</v>
      </c>
      <c r="Z20" s="13">
        <v>25.784950727657293</v>
      </c>
      <c r="AA20">
        <v>1.1896386331028681</v>
      </c>
      <c r="AB20">
        <v>21.674607742356049</v>
      </c>
      <c r="AC20" s="13">
        <v>1.7483421915836928E-89</v>
      </c>
      <c r="AD20">
        <v>23.451182822780474</v>
      </c>
      <c r="AE20">
        <v>28.118718632534112</v>
      </c>
    </row>
    <row r="21" spans="1:31" x14ac:dyDescent="0.3">
      <c r="A21">
        <v>30</v>
      </c>
      <c r="B21" t="s">
        <v>8</v>
      </c>
      <c r="C21" s="10">
        <v>35.299999999999997</v>
      </c>
      <c r="D21" s="10" t="s">
        <v>33</v>
      </c>
      <c r="E21">
        <v>0</v>
      </c>
      <c r="F21" s="20" t="s">
        <v>9</v>
      </c>
      <c r="G21" t="s">
        <v>12</v>
      </c>
      <c r="H21" s="7">
        <v>3683.7466999999997</v>
      </c>
      <c r="J21">
        <v>30</v>
      </c>
      <c r="K21" s="10">
        <v>35.299999999999997</v>
      </c>
      <c r="L21">
        <v>0</v>
      </c>
      <c r="M21">
        <f t="shared" si="0"/>
        <v>1</v>
      </c>
      <c r="N21" s="7">
        <v>3683.7466999999997</v>
      </c>
      <c r="P21" t="s">
        <v>2</v>
      </c>
      <c r="Q21" s="29">
        <v>33.208336450344845</v>
      </c>
      <c r="R21">
        <v>5.1310462750213812</v>
      </c>
      <c r="S21">
        <v>6.4720399447589205</v>
      </c>
      <c r="T21" s="13">
        <v>1.3548815453172981E-10</v>
      </c>
      <c r="U21">
        <v>23.142537791786157</v>
      </c>
      <c r="V21">
        <v>43.274135108903536</v>
      </c>
      <c r="Y21" t="s">
        <v>2</v>
      </c>
      <c r="Z21" s="13">
        <v>32.185140246534139</v>
      </c>
      <c r="AA21">
        <v>2.7377632125008202</v>
      </c>
      <c r="AB21">
        <v>11.755998509869121</v>
      </c>
      <c r="AC21" s="13">
        <v>1.9739867575334058E-30</v>
      </c>
      <c r="AD21">
        <v>26.814346344337132</v>
      </c>
      <c r="AE21">
        <v>37.555934148731147</v>
      </c>
    </row>
    <row r="22" spans="1:31" ht="16.2" thickBot="1" x14ac:dyDescent="0.35">
      <c r="A22">
        <v>60</v>
      </c>
      <c r="B22" t="s">
        <v>7</v>
      </c>
      <c r="C22" s="10">
        <v>36.005000000000003</v>
      </c>
      <c r="D22" s="10" t="s">
        <v>33</v>
      </c>
      <c r="E22">
        <v>0</v>
      </c>
      <c r="F22" s="20" t="s">
        <v>10</v>
      </c>
      <c r="G22" t="s">
        <v>14</v>
      </c>
      <c r="H22" s="7">
        <v>1322.884695</v>
      </c>
      <c r="J22">
        <v>60</v>
      </c>
      <c r="K22" s="10">
        <v>36.005000000000003</v>
      </c>
      <c r="L22">
        <v>0</v>
      </c>
      <c r="M22">
        <f t="shared" si="0"/>
        <v>0</v>
      </c>
      <c r="N22" s="7">
        <v>1322.884695</v>
      </c>
      <c r="P22" s="11" t="s">
        <v>3</v>
      </c>
      <c r="Q22" s="30">
        <v>54.286465224701935</v>
      </c>
      <c r="R22" s="11">
        <v>25.824127125909271</v>
      </c>
      <c r="S22" s="11">
        <v>2.1021607026646212</v>
      </c>
      <c r="T22" s="14">
        <v>3.5726254963797353E-2</v>
      </c>
      <c r="U22" s="11">
        <v>3.6261417254087291</v>
      </c>
      <c r="V22" s="11">
        <v>104.94678872399514</v>
      </c>
      <c r="Y22" t="s">
        <v>3</v>
      </c>
      <c r="Z22" s="13">
        <v>47.350231561375672</v>
      </c>
      <c r="AA22">
        <v>13.77916715071138</v>
      </c>
      <c r="AB22">
        <v>3.4363638268900099</v>
      </c>
      <c r="AC22" s="13">
        <v>6.0771583467948427E-4</v>
      </c>
      <c r="AD22">
        <v>20.319016234760998</v>
      </c>
      <c r="AE22">
        <v>74.38144688799035</v>
      </c>
    </row>
    <row r="23" spans="1:31" ht="16.2" thickBot="1" x14ac:dyDescent="0.35">
      <c r="A23">
        <v>30</v>
      </c>
      <c r="B23" t="s">
        <v>7</v>
      </c>
      <c r="C23" s="10">
        <v>32.4</v>
      </c>
      <c r="D23" s="10" t="s">
        <v>32</v>
      </c>
      <c r="E23">
        <v>1</v>
      </c>
      <c r="F23" s="20" t="s">
        <v>10</v>
      </c>
      <c r="G23" t="s">
        <v>12</v>
      </c>
      <c r="H23" s="7">
        <v>414.97359999999998</v>
      </c>
      <c r="J23">
        <v>30</v>
      </c>
      <c r="K23" s="10">
        <v>32.4</v>
      </c>
      <c r="L23">
        <v>1</v>
      </c>
      <c r="M23">
        <f t="shared" si="0"/>
        <v>0</v>
      </c>
      <c r="N23" s="7">
        <v>414.97359999999998</v>
      </c>
      <c r="Y23" s="22" t="s">
        <v>62</v>
      </c>
      <c r="Z23" s="14">
        <v>2381.1399844601829</v>
      </c>
      <c r="AA23" s="11">
        <v>41.121971483169609</v>
      </c>
      <c r="AB23" s="11">
        <v>57.904324588006077</v>
      </c>
      <c r="AC23" s="14">
        <v>0</v>
      </c>
      <c r="AD23" s="11">
        <v>2300.4691533672399</v>
      </c>
      <c r="AE23" s="11">
        <v>2461.8108155531258</v>
      </c>
    </row>
    <row r="24" spans="1:31" x14ac:dyDescent="0.3">
      <c r="A24">
        <v>18</v>
      </c>
      <c r="B24" t="s">
        <v>8</v>
      </c>
      <c r="C24" s="10">
        <v>34.1</v>
      </c>
      <c r="D24" s="10" t="s">
        <v>32</v>
      </c>
      <c r="E24">
        <v>0</v>
      </c>
      <c r="F24" s="20" t="s">
        <v>10</v>
      </c>
      <c r="G24" t="s">
        <v>11</v>
      </c>
      <c r="H24" s="7">
        <v>113.7011</v>
      </c>
      <c r="J24">
        <v>18</v>
      </c>
      <c r="K24" s="10">
        <v>34.1</v>
      </c>
      <c r="L24">
        <v>0</v>
      </c>
      <c r="M24">
        <f t="shared" si="0"/>
        <v>0</v>
      </c>
      <c r="N24" s="7">
        <v>113.7011</v>
      </c>
    </row>
    <row r="25" spans="1:31" x14ac:dyDescent="0.3">
      <c r="A25">
        <v>34</v>
      </c>
      <c r="B25" t="s">
        <v>7</v>
      </c>
      <c r="C25" s="10">
        <v>31.92</v>
      </c>
      <c r="D25" s="10" t="s">
        <v>32</v>
      </c>
      <c r="E25">
        <v>1</v>
      </c>
      <c r="F25" s="20" t="s">
        <v>9</v>
      </c>
      <c r="G25" t="s">
        <v>14</v>
      </c>
      <c r="H25" s="7">
        <v>3770.18768</v>
      </c>
      <c r="J25">
        <v>34</v>
      </c>
      <c r="K25" s="10">
        <v>31.92</v>
      </c>
      <c r="L25">
        <v>1</v>
      </c>
      <c r="M25">
        <f t="shared" si="0"/>
        <v>1</v>
      </c>
      <c r="N25" s="7">
        <v>3770.18768</v>
      </c>
    </row>
    <row r="26" spans="1:31" x14ac:dyDescent="0.3">
      <c r="A26">
        <v>37</v>
      </c>
      <c r="B26" t="s">
        <v>8</v>
      </c>
      <c r="C26" s="10">
        <v>28.024999999999999</v>
      </c>
      <c r="D26" s="10" t="s">
        <v>31</v>
      </c>
      <c r="E26">
        <v>2</v>
      </c>
      <c r="F26" s="20" t="s">
        <v>10</v>
      </c>
      <c r="G26" t="s">
        <v>13</v>
      </c>
      <c r="H26" s="7">
        <v>620.390175</v>
      </c>
      <c r="J26">
        <v>37</v>
      </c>
      <c r="K26" s="10">
        <v>28.024999999999999</v>
      </c>
      <c r="L26">
        <v>2</v>
      </c>
      <c r="M26">
        <f t="shared" si="0"/>
        <v>0</v>
      </c>
      <c r="N26" s="7">
        <v>620.390175</v>
      </c>
    </row>
    <row r="27" spans="1:31" x14ac:dyDescent="0.3">
      <c r="A27">
        <v>59</v>
      </c>
      <c r="B27" t="s">
        <v>7</v>
      </c>
      <c r="C27" s="10">
        <v>27.72</v>
      </c>
      <c r="D27" s="10" t="s">
        <v>31</v>
      </c>
      <c r="E27">
        <v>3</v>
      </c>
      <c r="F27" s="20" t="s">
        <v>10</v>
      </c>
      <c r="G27" t="s">
        <v>11</v>
      </c>
      <c r="H27" s="7">
        <v>1400.11338</v>
      </c>
      <c r="J27">
        <v>59</v>
      </c>
      <c r="K27" s="10">
        <v>27.72</v>
      </c>
      <c r="L27">
        <v>3</v>
      </c>
      <c r="M27">
        <f t="shared" si="0"/>
        <v>0</v>
      </c>
      <c r="N27" s="7">
        <v>1400.11338</v>
      </c>
    </row>
    <row r="28" spans="1:31" x14ac:dyDescent="0.3">
      <c r="A28">
        <v>63</v>
      </c>
      <c r="B28" t="s">
        <v>7</v>
      </c>
      <c r="C28" s="10">
        <v>23.085000000000001</v>
      </c>
      <c r="D28" s="10" t="s">
        <v>30</v>
      </c>
      <c r="E28">
        <v>0</v>
      </c>
      <c r="F28" s="20" t="s">
        <v>10</v>
      </c>
      <c r="G28" t="s">
        <v>14</v>
      </c>
      <c r="H28" s="7">
        <v>1445.1835150000002</v>
      </c>
      <c r="J28">
        <v>63</v>
      </c>
      <c r="K28" s="10">
        <v>23.085000000000001</v>
      </c>
      <c r="L28">
        <v>0</v>
      </c>
      <c r="M28">
        <f t="shared" si="0"/>
        <v>0</v>
      </c>
      <c r="N28" s="7">
        <v>1445.1835150000002</v>
      </c>
    </row>
    <row r="29" spans="1:31" x14ac:dyDescent="0.3">
      <c r="A29">
        <v>55</v>
      </c>
      <c r="B29" t="s">
        <v>7</v>
      </c>
      <c r="C29" s="10">
        <v>32.774999999999999</v>
      </c>
      <c r="D29" s="10" t="s">
        <v>32</v>
      </c>
      <c r="E29">
        <v>2</v>
      </c>
      <c r="F29" s="20" t="s">
        <v>10</v>
      </c>
      <c r="G29" t="s">
        <v>13</v>
      </c>
      <c r="H29" s="7">
        <v>1226.8632250000001</v>
      </c>
      <c r="J29">
        <v>55</v>
      </c>
      <c r="K29" s="10">
        <v>32.774999999999999</v>
      </c>
      <c r="L29">
        <v>2</v>
      </c>
      <c r="M29">
        <f t="shared" si="0"/>
        <v>0</v>
      </c>
      <c r="N29" s="7">
        <v>1226.8632250000001</v>
      </c>
    </row>
    <row r="30" spans="1:31" x14ac:dyDescent="0.3">
      <c r="A30">
        <v>23</v>
      </c>
      <c r="B30" t="s">
        <v>8</v>
      </c>
      <c r="C30" s="10">
        <v>17.385000000000002</v>
      </c>
      <c r="D30" s="10" t="s">
        <v>29</v>
      </c>
      <c r="E30">
        <v>1</v>
      </c>
      <c r="F30" s="20" t="s">
        <v>10</v>
      </c>
      <c r="G30" t="s">
        <v>13</v>
      </c>
      <c r="H30" s="7">
        <v>277.51921499999997</v>
      </c>
      <c r="J30">
        <v>23</v>
      </c>
      <c r="K30" s="10">
        <v>17.385000000000002</v>
      </c>
      <c r="L30">
        <v>1</v>
      </c>
      <c r="M30">
        <f t="shared" si="0"/>
        <v>0</v>
      </c>
      <c r="N30" s="7">
        <v>277.51921499999997</v>
      </c>
    </row>
    <row r="31" spans="1:31" x14ac:dyDescent="0.3">
      <c r="A31">
        <v>31</v>
      </c>
      <c r="B31" t="s">
        <v>8</v>
      </c>
      <c r="C31" s="10">
        <v>36.299999999999997</v>
      </c>
      <c r="D31" s="10" t="s">
        <v>33</v>
      </c>
      <c r="E31">
        <v>2</v>
      </c>
      <c r="F31" s="20" t="s">
        <v>9</v>
      </c>
      <c r="G31" t="s">
        <v>12</v>
      </c>
      <c r="H31" s="7">
        <v>3871.1</v>
      </c>
      <c r="J31">
        <v>31</v>
      </c>
      <c r="K31" s="10">
        <v>36.299999999999997</v>
      </c>
      <c r="L31">
        <v>2</v>
      </c>
      <c r="M31">
        <f t="shared" si="0"/>
        <v>1</v>
      </c>
      <c r="N31" s="7">
        <v>3871.1</v>
      </c>
    </row>
    <row r="32" spans="1:31" x14ac:dyDescent="0.3">
      <c r="A32">
        <v>22</v>
      </c>
      <c r="B32" t="s">
        <v>8</v>
      </c>
      <c r="C32" s="10">
        <v>35.6</v>
      </c>
      <c r="D32" s="10" t="s">
        <v>33</v>
      </c>
      <c r="E32">
        <v>0</v>
      </c>
      <c r="F32" s="20" t="s">
        <v>9</v>
      </c>
      <c r="G32" t="s">
        <v>12</v>
      </c>
      <c r="H32" s="7">
        <v>3558.5576000000001</v>
      </c>
      <c r="J32">
        <v>22</v>
      </c>
      <c r="K32" s="10">
        <v>35.6</v>
      </c>
      <c r="L32">
        <v>0</v>
      </c>
      <c r="M32">
        <f t="shared" si="0"/>
        <v>1</v>
      </c>
      <c r="N32" s="7">
        <v>3558.5576000000001</v>
      </c>
    </row>
    <row r="33" spans="1:14" x14ac:dyDescent="0.3">
      <c r="A33">
        <v>18</v>
      </c>
      <c r="B33" t="s">
        <v>7</v>
      </c>
      <c r="C33" s="10">
        <v>26.315000000000001</v>
      </c>
      <c r="D33" s="10" t="s">
        <v>31</v>
      </c>
      <c r="E33">
        <v>0</v>
      </c>
      <c r="F33" s="20" t="s">
        <v>10</v>
      </c>
      <c r="G33" t="s">
        <v>14</v>
      </c>
      <c r="H33" s="7">
        <v>219.81898500000003</v>
      </c>
      <c r="J33">
        <v>18</v>
      </c>
      <c r="K33" s="10">
        <v>26.315000000000001</v>
      </c>
      <c r="L33">
        <v>0</v>
      </c>
      <c r="M33">
        <f t="shared" si="0"/>
        <v>0</v>
      </c>
      <c r="N33" s="7">
        <v>219.81898500000003</v>
      </c>
    </row>
    <row r="34" spans="1:14" x14ac:dyDescent="0.3">
      <c r="A34">
        <v>19</v>
      </c>
      <c r="B34" t="s">
        <v>7</v>
      </c>
      <c r="C34" s="10">
        <v>28.6</v>
      </c>
      <c r="D34" s="10" t="s">
        <v>31</v>
      </c>
      <c r="E34">
        <v>5</v>
      </c>
      <c r="F34" s="20" t="s">
        <v>10</v>
      </c>
      <c r="G34" t="s">
        <v>12</v>
      </c>
      <c r="H34" s="7">
        <v>468.77969999999993</v>
      </c>
      <c r="J34">
        <v>19</v>
      </c>
      <c r="K34" s="10">
        <v>28.6</v>
      </c>
      <c r="L34">
        <v>5</v>
      </c>
      <c r="M34">
        <f t="shared" si="0"/>
        <v>0</v>
      </c>
      <c r="N34" s="7">
        <v>468.77969999999993</v>
      </c>
    </row>
    <row r="35" spans="1:14" x14ac:dyDescent="0.3">
      <c r="A35">
        <v>63</v>
      </c>
      <c r="B35" t="s">
        <v>8</v>
      </c>
      <c r="C35" s="10">
        <v>28.31</v>
      </c>
      <c r="D35" s="10" t="s">
        <v>31</v>
      </c>
      <c r="E35">
        <v>0</v>
      </c>
      <c r="F35" s="20" t="s">
        <v>10</v>
      </c>
      <c r="G35" t="s">
        <v>13</v>
      </c>
      <c r="H35" s="7">
        <v>1377.0097900000001</v>
      </c>
      <c r="J35">
        <v>63</v>
      </c>
      <c r="K35" s="10">
        <v>28.31</v>
      </c>
      <c r="L35">
        <v>0</v>
      </c>
      <c r="M35">
        <f t="shared" si="0"/>
        <v>0</v>
      </c>
      <c r="N35" s="7">
        <v>1377.0097900000001</v>
      </c>
    </row>
    <row r="36" spans="1:14" x14ac:dyDescent="0.3">
      <c r="A36">
        <v>28</v>
      </c>
      <c r="B36" t="s">
        <v>8</v>
      </c>
      <c r="C36" s="10">
        <v>36.4</v>
      </c>
      <c r="D36" s="10" t="s">
        <v>33</v>
      </c>
      <c r="E36">
        <v>1</v>
      </c>
      <c r="F36" s="20" t="s">
        <v>9</v>
      </c>
      <c r="G36" t="s">
        <v>12</v>
      </c>
      <c r="H36" s="7">
        <v>5119.4559140000001</v>
      </c>
      <c r="J36">
        <v>28</v>
      </c>
      <c r="K36" s="10">
        <v>36.4</v>
      </c>
      <c r="L36">
        <v>1</v>
      </c>
      <c r="M36">
        <f t="shared" si="0"/>
        <v>1</v>
      </c>
      <c r="N36" s="7">
        <v>5119.4559140000001</v>
      </c>
    </row>
    <row r="37" spans="1:14" x14ac:dyDescent="0.3">
      <c r="A37">
        <v>19</v>
      </c>
      <c r="B37" t="s">
        <v>8</v>
      </c>
      <c r="C37" s="10">
        <v>20.425000000000001</v>
      </c>
      <c r="D37" s="10" t="s">
        <v>30</v>
      </c>
      <c r="E37">
        <v>0</v>
      </c>
      <c r="F37" s="20" t="s">
        <v>10</v>
      </c>
      <c r="G37" t="s">
        <v>13</v>
      </c>
      <c r="H37" s="7">
        <v>162.543375</v>
      </c>
      <c r="J37">
        <v>19</v>
      </c>
      <c r="K37" s="10">
        <v>20.425000000000001</v>
      </c>
      <c r="L37">
        <v>0</v>
      </c>
      <c r="M37">
        <f t="shared" si="0"/>
        <v>0</v>
      </c>
      <c r="N37" s="7">
        <v>162.543375</v>
      </c>
    </row>
    <row r="38" spans="1:14" x14ac:dyDescent="0.3">
      <c r="A38">
        <v>62</v>
      </c>
      <c r="B38" t="s">
        <v>7</v>
      </c>
      <c r="C38" s="10">
        <v>32.965000000000003</v>
      </c>
      <c r="D38" s="10" t="s">
        <v>32</v>
      </c>
      <c r="E38">
        <v>3</v>
      </c>
      <c r="F38" s="20" t="s">
        <v>10</v>
      </c>
      <c r="G38" t="s">
        <v>13</v>
      </c>
      <c r="H38" s="7">
        <v>1561.219335</v>
      </c>
      <c r="J38">
        <v>62</v>
      </c>
      <c r="K38" s="10">
        <v>32.965000000000003</v>
      </c>
      <c r="L38">
        <v>3</v>
      </c>
      <c r="M38">
        <f t="shared" si="0"/>
        <v>0</v>
      </c>
      <c r="N38" s="7">
        <v>1561.219335</v>
      </c>
    </row>
    <row r="39" spans="1:14" x14ac:dyDescent="0.3">
      <c r="A39">
        <v>26</v>
      </c>
      <c r="B39" t="s">
        <v>8</v>
      </c>
      <c r="C39" s="10">
        <v>20.8</v>
      </c>
      <c r="D39" s="10" t="s">
        <v>30</v>
      </c>
      <c r="E39">
        <v>0</v>
      </c>
      <c r="F39" s="20" t="s">
        <v>10</v>
      </c>
      <c r="G39" t="s">
        <v>12</v>
      </c>
      <c r="H39" s="7">
        <v>230.23000000000002</v>
      </c>
      <c r="J39">
        <v>26</v>
      </c>
      <c r="K39" s="10">
        <v>20.8</v>
      </c>
      <c r="L39">
        <v>0</v>
      </c>
      <c r="M39">
        <f t="shared" si="0"/>
        <v>0</v>
      </c>
      <c r="N39" s="7">
        <v>230.23000000000002</v>
      </c>
    </row>
    <row r="40" spans="1:14" x14ac:dyDescent="0.3">
      <c r="A40">
        <v>35</v>
      </c>
      <c r="B40" t="s">
        <v>8</v>
      </c>
      <c r="C40" s="10">
        <v>36.67</v>
      </c>
      <c r="D40" s="10" t="s">
        <v>33</v>
      </c>
      <c r="E40">
        <v>1</v>
      </c>
      <c r="F40" s="20" t="s">
        <v>9</v>
      </c>
      <c r="G40" t="s">
        <v>14</v>
      </c>
      <c r="H40" s="7">
        <v>3977.4276299999997</v>
      </c>
      <c r="J40">
        <v>35</v>
      </c>
      <c r="K40" s="10">
        <v>36.67</v>
      </c>
      <c r="L40">
        <v>1</v>
      </c>
      <c r="M40">
        <f t="shared" si="0"/>
        <v>1</v>
      </c>
      <c r="N40" s="7">
        <v>3977.4276299999997</v>
      </c>
    </row>
    <row r="41" spans="1:14" x14ac:dyDescent="0.3">
      <c r="A41">
        <v>60</v>
      </c>
      <c r="B41" t="s">
        <v>8</v>
      </c>
      <c r="C41" s="10">
        <v>39.9</v>
      </c>
      <c r="D41" s="10" t="s">
        <v>33</v>
      </c>
      <c r="E41">
        <v>0</v>
      </c>
      <c r="F41" s="20" t="s">
        <v>9</v>
      </c>
      <c r="G41" t="s">
        <v>12</v>
      </c>
      <c r="H41" s="7">
        <v>4817.3360999999995</v>
      </c>
      <c r="J41">
        <v>60</v>
      </c>
      <c r="K41" s="10">
        <v>39.9</v>
      </c>
      <c r="L41">
        <v>0</v>
      </c>
      <c r="M41">
        <f t="shared" si="0"/>
        <v>1</v>
      </c>
      <c r="N41" s="7">
        <v>4817.3360999999995</v>
      </c>
    </row>
    <row r="42" spans="1:14" x14ac:dyDescent="0.3">
      <c r="A42">
        <v>24</v>
      </c>
      <c r="B42" t="s">
        <v>7</v>
      </c>
      <c r="C42" s="10">
        <v>26.6</v>
      </c>
      <c r="D42" s="10" t="s">
        <v>31</v>
      </c>
      <c r="E42">
        <v>0</v>
      </c>
      <c r="F42" s="20" t="s">
        <v>10</v>
      </c>
      <c r="G42" t="s">
        <v>14</v>
      </c>
      <c r="H42" s="7">
        <v>304.6062</v>
      </c>
      <c r="J42">
        <v>24</v>
      </c>
      <c r="K42" s="10">
        <v>26.6</v>
      </c>
      <c r="L42">
        <v>0</v>
      </c>
      <c r="M42">
        <f t="shared" si="0"/>
        <v>0</v>
      </c>
      <c r="N42" s="7">
        <v>304.6062</v>
      </c>
    </row>
    <row r="43" spans="1:14" x14ac:dyDescent="0.3">
      <c r="A43">
        <v>31</v>
      </c>
      <c r="B43" t="s">
        <v>7</v>
      </c>
      <c r="C43" s="10">
        <v>36.630000000000003</v>
      </c>
      <c r="D43" s="10" t="s">
        <v>33</v>
      </c>
      <c r="E43">
        <v>2</v>
      </c>
      <c r="F43" s="20" t="s">
        <v>10</v>
      </c>
      <c r="G43" t="s">
        <v>11</v>
      </c>
      <c r="H43" s="7">
        <v>494.97587000000004</v>
      </c>
      <c r="J43">
        <v>31</v>
      </c>
      <c r="K43" s="10">
        <v>36.630000000000003</v>
      </c>
      <c r="L43">
        <v>2</v>
      </c>
      <c r="M43">
        <f t="shared" si="0"/>
        <v>0</v>
      </c>
      <c r="N43" s="7">
        <v>494.97587000000004</v>
      </c>
    </row>
    <row r="44" spans="1:14" x14ac:dyDescent="0.3">
      <c r="A44">
        <v>41</v>
      </c>
      <c r="B44" t="s">
        <v>8</v>
      </c>
      <c r="C44" s="10">
        <v>21.78</v>
      </c>
      <c r="D44" s="10" t="s">
        <v>30</v>
      </c>
      <c r="E44">
        <v>1</v>
      </c>
      <c r="F44" s="20" t="s">
        <v>10</v>
      </c>
      <c r="G44" t="s">
        <v>11</v>
      </c>
      <c r="H44" s="7">
        <v>627.24772000000007</v>
      </c>
      <c r="J44">
        <v>41</v>
      </c>
      <c r="K44" s="10">
        <v>21.78</v>
      </c>
      <c r="L44">
        <v>1</v>
      </c>
      <c r="M44">
        <f t="shared" si="0"/>
        <v>0</v>
      </c>
      <c r="N44" s="7">
        <v>627.24772000000007</v>
      </c>
    </row>
    <row r="45" spans="1:14" x14ac:dyDescent="0.3">
      <c r="A45">
        <v>37</v>
      </c>
      <c r="B45" t="s">
        <v>7</v>
      </c>
      <c r="C45" s="10">
        <v>30.8</v>
      </c>
      <c r="D45" s="10" t="s">
        <v>32</v>
      </c>
      <c r="E45">
        <v>2</v>
      </c>
      <c r="F45" s="20" t="s">
        <v>10</v>
      </c>
      <c r="G45" t="s">
        <v>11</v>
      </c>
      <c r="H45" s="7">
        <v>631.3759</v>
      </c>
      <c r="J45">
        <v>37</v>
      </c>
      <c r="K45" s="10">
        <v>30.8</v>
      </c>
      <c r="L45">
        <v>2</v>
      </c>
      <c r="M45">
        <f t="shared" si="0"/>
        <v>0</v>
      </c>
      <c r="N45" s="7">
        <v>631.3759</v>
      </c>
    </row>
    <row r="46" spans="1:14" x14ac:dyDescent="0.3">
      <c r="A46">
        <v>38</v>
      </c>
      <c r="B46" t="s">
        <v>8</v>
      </c>
      <c r="C46" s="10">
        <v>37.049999999999997</v>
      </c>
      <c r="D46" s="10" t="s">
        <v>33</v>
      </c>
      <c r="E46">
        <v>1</v>
      </c>
      <c r="F46" s="20" t="s">
        <v>10</v>
      </c>
      <c r="G46" t="s">
        <v>14</v>
      </c>
      <c r="H46" s="7">
        <v>607.96715000000006</v>
      </c>
      <c r="J46">
        <v>38</v>
      </c>
      <c r="K46" s="10">
        <v>37.049999999999997</v>
      </c>
      <c r="L46">
        <v>1</v>
      </c>
      <c r="M46">
        <f t="shared" si="0"/>
        <v>0</v>
      </c>
      <c r="N46" s="7">
        <v>607.96715000000006</v>
      </c>
    </row>
    <row r="47" spans="1:14" x14ac:dyDescent="0.3">
      <c r="A47">
        <v>55</v>
      </c>
      <c r="B47" t="s">
        <v>8</v>
      </c>
      <c r="C47" s="10">
        <v>37.299999999999997</v>
      </c>
      <c r="D47" s="10" t="s">
        <v>33</v>
      </c>
      <c r="E47">
        <v>0</v>
      </c>
      <c r="F47" s="20" t="s">
        <v>10</v>
      </c>
      <c r="G47" t="s">
        <v>12</v>
      </c>
      <c r="H47" s="7">
        <v>2063.0283509999999</v>
      </c>
      <c r="J47">
        <v>55</v>
      </c>
      <c r="K47" s="10">
        <v>37.299999999999997</v>
      </c>
      <c r="L47">
        <v>0</v>
      </c>
      <c r="M47">
        <f t="shared" si="0"/>
        <v>0</v>
      </c>
      <c r="N47" s="7">
        <v>2063.0283509999999</v>
      </c>
    </row>
    <row r="48" spans="1:14" x14ac:dyDescent="0.3">
      <c r="A48">
        <v>18</v>
      </c>
      <c r="B48" t="s">
        <v>7</v>
      </c>
      <c r="C48" s="10">
        <v>38.664999999999999</v>
      </c>
      <c r="D48" s="10" t="s">
        <v>33</v>
      </c>
      <c r="E48">
        <v>2</v>
      </c>
      <c r="F48" s="20" t="s">
        <v>10</v>
      </c>
      <c r="G48" t="s">
        <v>14</v>
      </c>
      <c r="H48" s="7">
        <v>339.33563500000002</v>
      </c>
      <c r="J48">
        <v>18</v>
      </c>
      <c r="K48" s="10">
        <v>38.664999999999999</v>
      </c>
      <c r="L48">
        <v>2</v>
      </c>
      <c r="M48">
        <f t="shared" si="0"/>
        <v>0</v>
      </c>
      <c r="N48" s="7">
        <v>339.33563500000002</v>
      </c>
    </row>
    <row r="49" spans="1:14" x14ac:dyDescent="0.3">
      <c r="A49">
        <v>28</v>
      </c>
      <c r="B49" t="s">
        <v>7</v>
      </c>
      <c r="C49" s="10">
        <v>34.770000000000003</v>
      </c>
      <c r="D49" s="10" t="s">
        <v>32</v>
      </c>
      <c r="E49">
        <v>0</v>
      </c>
      <c r="F49" s="20" t="s">
        <v>10</v>
      </c>
      <c r="G49" t="s">
        <v>13</v>
      </c>
      <c r="H49" s="7">
        <v>355.69223</v>
      </c>
      <c r="J49">
        <v>28</v>
      </c>
      <c r="K49" s="10">
        <v>34.770000000000003</v>
      </c>
      <c r="L49">
        <v>0</v>
      </c>
      <c r="M49">
        <f t="shared" si="0"/>
        <v>0</v>
      </c>
      <c r="N49" s="7">
        <v>355.69223</v>
      </c>
    </row>
    <row r="50" spans="1:14" x14ac:dyDescent="0.3">
      <c r="A50">
        <v>60</v>
      </c>
      <c r="B50" t="s">
        <v>7</v>
      </c>
      <c r="C50" s="10">
        <v>24.53</v>
      </c>
      <c r="D50" s="10" t="s">
        <v>30</v>
      </c>
      <c r="E50">
        <v>0</v>
      </c>
      <c r="F50" s="20" t="s">
        <v>10</v>
      </c>
      <c r="G50" t="s">
        <v>11</v>
      </c>
      <c r="H50" s="7">
        <v>1262.9896699999999</v>
      </c>
      <c r="J50">
        <v>60</v>
      </c>
      <c r="K50" s="10">
        <v>24.53</v>
      </c>
      <c r="L50">
        <v>0</v>
      </c>
      <c r="M50">
        <f t="shared" si="0"/>
        <v>0</v>
      </c>
      <c r="N50" s="7">
        <v>1262.9896699999999</v>
      </c>
    </row>
    <row r="51" spans="1:14" x14ac:dyDescent="0.3">
      <c r="A51">
        <v>36</v>
      </c>
      <c r="B51" t="s">
        <v>8</v>
      </c>
      <c r="C51" s="10">
        <v>35.200000000000003</v>
      </c>
      <c r="D51" s="10" t="s">
        <v>33</v>
      </c>
      <c r="E51">
        <v>1</v>
      </c>
      <c r="F51" s="20" t="s">
        <v>9</v>
      </c>
      <c r="G51" t="s">
        <v>11</v>
      </c>
      <c r="H51" s="7">
        <v>3870.9175999999998</v>
      </c>
      <c r="J51">
        <v>36</v>
      </c>
      <c r="K51" s="10">
        <v>35.200000000000003</v>
      </c>
      <c r="L51">
        <v>1</v>
      </c>
      <c r="M51">
        <f t="shared" si="0"/>
        <v>1</v>
      </c>
      <c r="N51" s="7">
        <v>3870.9175999999998</v>
      </c>
    </row>
    <row r="52" spans="1:14" x14ac:dyDescent="0.3">
      <c r="A52">
        <v>18</v>
      </c>
      <c r="B52" t="s">
        <v>7</v>
      </c>
      <c r="C52" s="10">
        <v>35.625</v>
      </c>
      <c r="D52" s="10" t="s">
        <v>33</v>
      </c>
      <c r="E52">
        <v>0</v>
      </c>
      <c r="F52" s="20" t="s">
        <v>10</v>
      </c>
      <c r="G52" t="s">
        <v>14</v>
      </c>
      <c r="H52" s="7">
        <v>221.11307499999998</v>
      </c>
      <c r="J52">
        <v>18</v>
      </c>
      <c r="K52" s="10">
        <v>35.625</v>
      </c>
      <c r="L52">
        <v>0</v>
      </c>
      <c r="M52">
        <f t="shared" si="0"/>
        <v>0</v>
      </c>
      <c r="N52" s="7">
        <v>221.11307499999998</v>
      </c>
    </row>
    <row r="53" spans="1:14" x14ac:dyDescent="0.3">
      <c r="A53">
        <v>21</v>
      </c>
      <c r="B53" t="s">
        <v>7</v>
      </c>
      <c r="C53" s="10">
        <v>33.630000000000003</v>
      </c>
      <c r="D53" s="10" t="s">
        <v>32</v>
      </c>
      <c r="E53">
        <v>2</v>
      </c>
      <c r="F53" s="20" t="s">
        <v>10</v>
      </c>
      <c r="G53" t="s">
        <v>13</v>
      </c>
      <c r="H53" s="7">
        <v>357.98286999999999</v>
      </c>
      <c r="J53">
        <v>21</v>
      </c>
      <c r="K53" s="10">
        <v>33.630000000000003</v>
      </c>
      <c r="L53">
        <v>2</v>
      </c>
      <c r="M53">
        <f t="shared" si="0"/>
        <v>0</v>
      </c>
      <c r="N53" s="7">
        <v>357.98286999999999</v>
      </c>
    </row>
    <row r="54" spans="1:14" x14ac:dyDescent="0.3">
      <c r="A54">
        <v>48</v>
      </c>
      <c r="B54" t="s">
        <v>8</v>
      </c>
      <c r="C54" s="10">
        <v>28</v>
      </c>
      <c r="D54" s="10" t="s">
        <v>31</v>
      </c>
      <c r="E54">
        <v>1</v>
      </c>
      <c r="F54" s="20" t="s">
        <v>9</v>
      </c>
      <c r="G54" t="s">
        <v>12</v>
      </c>
      <c r="H54" s="7">
        <v>2356.8272000000002</v>
      </c>
      <c r="J54">
        <v>48</v>
      </c>
      <c r="K54" s="10">
        <v>28</v>
      </c>
      <c r="L54">
        <v>1</v>
      </c>
      <c r="M54">
        <f t="shared" si="0"/>
        <v>1</v>
      </c>
      <c r="N54" s="7">
        <v>2356.8272000000002</v>
      </c>
    </row>
    <row r="55" spans="1:14" x14ac:dyDescent="0.3">
      <c r="A55">
        <v>36</v>
      </c>
      <c r="B55" t="s">
        <v>8</v>
      </c>
      <c r="C55" s="10">
        <v>34.43</v>
      </c>
      <c r="D55" s="10" t="s">
        <v>32</v>
      </c>
      <c r="E55">
        <v>0</v>
      </c>
      <c r="F55" s="20" t="s">
        <v>9</v>
      </c>
      <c r="G55" t="s">
        <v>11</v>
      </c>
      <c r="H55" s="7">
        <v>3774.2575700000002</v>
      </c>
      <c r="J55">
        <v>36</v>
      </c>
      <c r="K55" s="10">
        <v>34.43</v>
      </c>
      <c r="L55">
        <v>0</v>
      </c>
      <c r="M55">
        <f t="shared" si="0"/>
        <v>1</v>
      </c>
      <c r="N55" s="7">
        <v>3774.2575700000002</v>
      </c>
    </row>
    <row r="56" spans="1:14" x14ac:dyDescent="0.3">
      <c r="A56">
        <v>40</v>
      </c>
      <c r="B56" t="s">
        <v>7</v>
      </c>
      <c r="C56" s="10">
        <v>28.69</v>
      </c>
      <c r="D56" s="10" t="s">
        <v>31</v>
      </c>
      <c r="E56">
        <v>3</v>
      </c>
      <c r="F56" s="20" t="s">
        <v>10</v>
      </c>
      <c r="G56" t="s">
        <v>13</v>
      </c>
      <c r="H56" s="7">
        <v>805.96791000000007</v>
      </c>
      <c r="J56">
        <v>40</v>
      </c>
      <c r="K56" s="10">
        <v>28.69</v>
      </c>
      <c r="L56">
        <v>3</v>
      </c>
      <c r="M56">
        <f t="shared" si="0"/>
        <v>0</v>
      </c>
      <c r="N56" s="7">
        <v>805.96791000000007</v>
      </c>
    </row>
    <row r="57" spans="1:14" x14ac:dyDescent="0.3">
      <c r="A57">
        <v>58</v>
      </c>
      <c r="B57" t="s">
        <v>8</v>
      </c>
      <c r="C57" s="10">
        <v>36.954999999999998</v>
      </c>
      <c r="D57" s="10" t="s">
        <v>33</v>
      </c>
      <c r="E57">
        <v>2</v>
      </c>
      <c r="F57" s="20" t="s">
        <v>9</v>
      </c>
      <c r="G57" t="s">
        <v>13</v>
      </c>
      <c r="H57" s="7">
        <v>4749.649445</v>
      </c>
      <c r="J57">
        <v>58</v>
      </c>
      <c r="K57" s="10">
        <v>36.954999999999998</v>
      </c>
      <c r="L57">
        <v>2</v>
      </c>
      <c r="M57">
        <f t="shared" si="0"/>
        <v>1</v>
      </c>
      <c r="N57" s="7">
        <v>4749.649445</v>
      </c>
    </row>
    <row r="58" spans="1:14" x14ac:dyDescent="0.3">
      <c r="A58">
        <v>58</v>
      </c>
      <c r="B58" t="s">
        <v>7</v>
      </c>
      <c r="C58" s="10">
        <v>31.824999999999999</v>
      </c>
      <c r="D58" s="10" t="s">
        <v>32</v>
      </c>
      <c r="E58">
        <v>2</v>
      </c>
      <c r="F58" s="20" t="s">
        <v>10</v>
      </c>
      <c r="G58" t="s">
        <v>14</v>
      </c>
      <c r="H58" s="7">
        <v>1360.7368750000001</v>
      </c>
      <c r="J58">
        <v>58</v>
      </c>
      <c r="K58" s="10">
        <v>31.824999999999999</v>
      </c>
      <c r="L58">
        <v>2</v>
      </c>
      <c r="M58">
        <f t="shared" si="0"/>
        <v>0</v>
      </c>
      <c r="N58" s="7">
        <v>1360.7368750000001</v>
      </c>
    </row>
    <row r="59" spans="1:14" x14ac:dyDescent="0.3">
      <c r="A59">
        <v>18</v>
      </c>
      <c r="B59" t="s">
        <v>8</v>
      </c>
      <c r="C59" s="10">
        <v>31.68</v>
      </c>
      <c r="D59" s="10" t="s">
        <v>32</v>
      </c>
      <c r="E59">
        <v>2</v>
      </c>
      <c r="F59" s="20" t="s">
        <v>9</v>
      </c>
      <c r="G59" t="s">
        <v>11</v>
      </c>
      <c r="H59" s="7">
        <v>3430.3167200000003</v>
      </c>
      <c r="J59">
        <v>18</v>
      </c>
      <c r="K59" s="10">
        <v>31.68</v>
      </c>
      <c r="L59">
        <v>2</v>
      </c>
      <c r="M59">
        <f t="shared" si="0"/>
        <v>1</v>
      </c>
      <c r="N59" s="7">
        <v>3430.3167200000003</v>
      </c>
    </row>
    <row r="60" spans="1:14" x14ac:dyDescent="0.3">
      <c r="A60">
        <v>53</v>
      </c>
      <c r="B60" t="s">
        <v>7</v>
      </c>
      <c r="C60" s="10">
        <v>22.88</v>
      </c>
      <c r="D60" s="10" t="s">
        <v>30</v>
      </c>
      <c r="E60">
        <v>1</v>
      </c>
      <c r="F60" s="20" t="s">
        <v>9</v>
      </c>
      <c r="G60" t="s">
        <v>11</v>
      </c>
      <c r="H60" s="7">
        <v>2324.4790199999998</v>
      </c>
      <c r="J60">
        <v>53</v>
      </c>
      <c r="K60" s="10">
        <v>22.88</v>
      </c>
      <c r="L60">
        <v>1</v>
      </c>
      <c r="M60">
        <f t="shared" si="0"/>
        <v>1</v>
      </c>
      <c r="N60" s="7">
        <v>2324.4790199999998</v>
      </c>
    </row>
    <row r="61" spans="1:14" x14ac:dyDescent="0.3">
      <c r="A61">
        <v>34</v>
      </c>
      <c r="B61" t="s">
        <v>7</v>
      </c>
      <c r="C61" s="10">
        <v>37.335000000000001</v>
      </c>
      <c r="D61" s="10" t="s">
        <v>33</v>
      </c>
      <c r="E61">
        <v>2</v>
      </c>
      <c r="F61" s="20" t="s">
        <v>10</v>
      </c>
      <c r="G61" t="s">
        <v>13</v>
      </c>
      <c r="H61" s="7">
        <v>598.95236499999999</v>
      </c>
      <c r="J61">
        <v>34</v>
      </c>
      <c r="K61" s="10">
        <v>37.335000000000001</v>
      </c>
      <c r="L61">
        <v>2</v>
      </c>
      <c r="M61">
        <f t="shared" si="0"/>
        <v>0</v>
      </c>
      <c r="N61" s="7">
        <v>598.95236499999999</v>
      </c>
    </row>
    <row r="62" spans="1:14" x14ac:dyDescent="0.3">
      <c r="A62">
        <v>43</v>
      </c>
      <c r="B62" t="s">
        <v>8</v>
      </c>
      <c r="C62" s="10">
        <v>27.36</v>
      </c>
      <c r="D62" s="10" t="s">
        <v>31</v>
      </c>
      <c r="E62">
        <v>3</v>
      </c>
      <c r="F62" s="20" t="s">
        <v>10</v>
      </c>
      <c r="G62" t="s">
        <v>14</v>
      </c>
      <c r="H62" s="7">
        <v>860.62173999999993</v>
      </c>
      <c r="J62">
        <v>43</v>
      </c>
      <c r="K62" s="10">
        <v>27.36</v>
      </c>
      <c r="L62">
        <v>3</v>
      </c>
      <c r="M62">
        <f t="shared" si="0"/>
        <v>0</v>
      </c>
      <c r="N62" s="7">
        <v>860.62173999999993</v>
      </c>
    </row>
    <row r="63" spans="1:14" x14ac:dyDescent="0.3">
      <c r="A63">
        <v>25</v>
      </c>
      <c r="B63" t="s">
        <v>8</v>
      </c>
      <c r="C63" s="10">
        <v>33.659999999999997</v>
      </c>
      <c r="D63" s="10" t="s">
        <v>32</v>
      </c>
      <c r="E63">
        <v>4</v>
      </c>
      <c r="F63" s="20" t="s">
        <v>10</v>
      </c>
      <c r="G63" t="s">
        <v>11</v>
      </c>
      <c r="H63" s="7">
        <v>450.46624000000003</v>
      </c>
      <c r="J63">
        <v>25</v>
      </c>
      <c r="K63" s="10">
        <v>33.659999999999997</v>
      </c>
      <c r="L63">
        <v>4</v>
      </c>
      <c r="M63">
        <f t="shared" si="0"/>
        <v>0</v>
      </c>
      <c r="N63" s="7">
        <v>450.46624000000003</v>
      </c>
    </row>
    <row r="64" spans="1:14" x14ac:dyDescent="0.3">
      <c r="A64">
        <v>64</v>
      </c>
      <c r="B64" t="s">
        <v>8</v>
      </c>
      <c r="C64" s="10">
        <v>24.7</v>
      </c>
      <c r="D64" s="10" t="s">
        <v>30</v>
      </c>
      <c r="E64">
        <v>1</v>
      </c>
      <c r="F64" s="20" t="s">
        <v>10</v>
      </c>
      <c r="G64" t="s">
        <v>13</v>
      </c>
      <c r="H64" s="7">
        <v>3016.6618170000002</v>
      </c>
      <c r="J64">
        <v>64</v>
      </c>
      <c r="K64" s="10">
        <v>24.7</v>
      </c>
      <c r="L64">
        <v>1</v>
      </c>
      <c r="M64">
        <f t="shared" si="0"/>
        <v>0</v>
      </c>
      <c r="N64" s="7">
        <v>3016.6618170000002</v>
      </c>
    </row>
    <row r="65" spans="1:14" x14ac:dyDescent="0.3">
      <c r="A65">
        <v>28</v>
      </c>
      <c r="B65" t="s">
        <v>7</v>
      </c>
      <c r="C65" s="10">
        <v>25.934999999999999</v>
      </c>
      <c r="D65" s="10" t="s">
        <v>31</v>
      </c>
      <c r="E65">
        <v>1</v>
      </c>
      <c r="F65" s="20" t="s">
        <v>10</v>
      </c>
      <c r="G65" t="s">
        <v>13</v>
      </c>
      <c r="H65" s="7">
        <v>413.36416499999996</v>
      </c>
      <c r="J65">
        <v>28</v>
      </c>
      <c r="K65" s="10">
        <v>25.934999999999999</v>
      </c>
      <c r="L65">
        <v>1</v>
      </c>
      <c r="M65">
        <f t="shared" si="0"/>
        <v>0</v>
      </c>
      <c r="N65" s="7">
        <v>413.36416499999996</v>
      </c>
    </row>
    <row r="66" spans="1:14" x14ac:dyDescent="0.3">
      <c r="A66">
        <v>20</v>
      </c>
      <c r="B66" t="s">
        <v>7</v>
      </c>
      <c r="C66" s="10">
        <v>22.42</v>
      </c>
      <c r="D66" s="10" t="s">
        <v>30</v>
      </c>
      <c r="E66">
        <v>0</v>
      </c>
      <c r="F66" s="20" t="s">
        <v>9</v>
      </c>
      <c r="G66" t="s">
        <v>13</v>
      </c>
      <c r="H66" s="7">
        <v>1471.1743799999999</v>
      </c>
      <c r="J66">
        <v>20</v>
      </c>
      <c r="K66" s="10">
        <v>22.42</v>
      </c>
      <c r="L66">
        <v>0</v>
      </c>
      <c r="M66">
        <f t="shared" si="0"/>
        <v>1</v>
      </c>
      <c r="N66" s="7">
        <v>1471.1743799999999</v>
      </c>
    </row>
    <row r="67" spans="1:14" x14ac:dyDescent="0.3">
      <c r="A67">
        <v>19</v>
      </c>
      <c r="B67" t="s">
        <v>7</v>
      </c>
      <c r="C67" s="10">
        <v>28.9</v>
      </c>
      <c r="D67" s="10" t="s">
        <v>31</v>
      </c>
      <c r="E67">
        <v>0</v>
      </c>
      <c r="F67" s="20" t="s">
        <v>10</v>
      </c>
      <c r="G67" t="s">
        <v>12</v>
      </c>
      <c r="H67" s="7">
        <v>174.32139999999998</v>
      </c>
      <c r="J67">
        <v>19</v>
      </c>
      <c r="K67" s="10">
        <v>28.9</v>
      </c>
      <c r="L67">
        <v>0</v>
      </c>
      <c r="M67">
        <f t="shared" ref="M67:M130" si="1">IF(F67="Sim", 1, 0)</f>
        <v>0</v>
      </c>
      <c r="N67" s="7">
        <v>174.32139999999998</v>
      </c>
    </row>
    <row r="68" spans="1:14" x14ac:dyDescent="0.3">
      <c r="A68">
        <v>61</v>
      </c>
      <c r="B68" t="s">
        <v>7</v>
      </c>
      <c r="C68" s="10">
        <v>39.1</v>
      </c>
      <c r="D68" s="10" t="s">
        <v>33</v>
      </c>
      <c r="E68">
        <v>2</v>
      </c>
      <c r="F68" s="20" t="s">
        <v>10</v>
      </c>
      <c r="G68" t="s">
        <v>12</v>
      </c>
      <c r="H68" s="7">
        <v>1423.5072</v>
      </c>
      <c r="J68">
        <v>61</v>
      </c>
      <c r="K68" s="10">
        <v>39.1</v>
      </c>
      <c r="L68">
        <v>2</v>
      </c>
      <c r="M68">
        <f t="shared" si="1"/>
        <v>0</v>
      </c>
      <c r="N68" s="7">
        <v>1423.5072</v>
      </c>
    </row>
    <row r="69" spans="1:14" x14ac:dyDescent="0.3">
      <c r="A69">
        <v>40</v>
      </c>
      <c r="B69" t="s">
        <v>8</v>
      </c>
      <c r="C69" s="10">
        <v>26.315000000000001</v>
      </c>
      <c r="D69" s="10" t="s">
        <v>31</v>
      </c>
      <c r="E69">
        <v>1</v>
      </c>
      <c r="F69" s="20" t="s">
        <v>10</v>
      </c>
      <c r="G69" t="s">
        <v>13</v>
      </c>
      <c r="H69" s="7">
        <v>638.93778499999996</v>
      </c>
      <c r="J69">
        <v>40</v>
      </c>
      <c r="K69" s="10">
        <v>26.315000000000001</v>
      </c>
      <c r="L69">
        <v>1</v>
      </c>
      <c r="M69">
        <f t="shared" si="1"/>
        <v>0</v>
      </c>
      <c r="N69" s="7">
        <v>638.93778499999996</v>
      </c>
    </row>
    <row r="70" spans="1:14" x14ac:dyDescent="0.3">
      <c r="A70">
        <v>40</v>
      </c>
      <c r="B70" t="s">
        <v>7</v>
      </c>
      <c r="C70" s="10">
        <v>36.19</v>
      </c>
      <c r="D70" s="10" t="s">
        <v>33</v>
      </c>
      <c r="E70">
        <v>0</v>
      </c>
      <c r="F70" s="20" t="s">
        <v>10</v>
      </c>
      <c r="G70" t="s">
        <v>11</v>
      </c>
      <c r="H70" s="7">
        <v>592.01040999999998</v>
      </c>
      <c r="J70">
        <v>40</v>
      </c>
      <c r="K70" s="10">
        <v>36.19</v>
      </c>
      <c r="L70">
        <v>0</v>
      </c>
      <c r="M70">
        <f t="shared" si="1"/>
        <v>0</v>
      </c>
      <c r="N70" s="7">
        <v>592.01040999999998</v>
      </c>
    </row>
    <row r="71" spans="1:14" x14ac:dyDescent="0.3">
      <c r="A71">
        <v>28</v>
      </c>
      <c r="B71" t="s">
        <v>8</v>
      </c>
      <c r="C71" s="10">
        <v>23.98</v>
      </c>
      <c r="D71" s="10" t="s">
        <v>30</v>
      </c>
      <c r="E71">
        <v>3</v>
      </c>
      <c r="F71" s="20" t="s">
        <v>9</v>
      </c>
      <c r="G71" t="s">
        <v>11</v>
      </c>
      <c r="H71" s="7">
        <v>1766.3144199999999</v>
      </c>
      <c r="J71">
        <v>28</v>
      </c>
      <c r="K71" s="10">
        <v>23.98</v>
      </c>
      <c r="L71">
        <v>3</v>
      </c>
      <c r="M71">
        <f t="shared" si="1"/>
        <v>1</v>
      </c>
      <c r="N71" s="7">
        <v>1766.3144199999999</v>
      </c>
    </row>
    <row r="72" spans="1:14" x14ac:dyDescent="0.3">
      <c r="A72">
        <v>27</v>
      </c>
      <c r="B72" t="s">
        <v>7</v>
      </c>
      <c r="C72" s="10">
        <v>24.75</v>
      </c>
      <c r="D72" s="10" t="s">
        <v>30</v>
      </c>
      <c r="E72">
        <v>0</v>
      </c>
      <c r="F72" s="20" t="s">
        <v>9</v>
      </c>
      <c r="G72" t="s">
        <v>11</v>
      </c>
      <c r="H72" s="7">
        <v>1657.7779500000001</v>
      </c>
      <c r="J72">
        <v>27</v>
      </c>
      <c r="K72" s="10">
        <v>24.75</v>
      </c>
      <c r="L72">
        <v>0</v>
      </c>
      <c r="M72">
        <f t="shared" si="1"/>
        <v>1</v>
      </c>
      <c r="N72" s="7">
        <v>1657.7779500000001</v>
      </c>
    </row>
    <row r="73" spans="1:14" x14ac:dyDescent="0.3">
      <c r="A73">
        <v>31</v>
      </c>
      <c r="B73" t="s">
        <v>8</v>
      </c>
      <c r="C73" s="10">
        <v>28.5</v>
      </c>
      <c r="D73" s="10" t="s">
        <v>31</v>
      </c>
      <c r="E73">
        <v>5</v>
      </c>
      <c r="F73" s="20" t="s">
        <v>10</v>
      </c>
      <c r="G73" t="s">
        <v>14</v>
      </c>
      <c r="H73" s="7">
        <v>679.94579999999996</v>
      </c>
      <c r="J73">
        <v>31</v>
      </c>
      <c r="K73" s="10">
        <v>28.5</v>
      </c>
      <c r="L73">
        <v>5</v>
      </c>
      <c r="M73">
        <f t="shared" si="1"/>
        <v>0</v>
      </c>
      <c r="N73" s="7">
        <v>679.94579999999996</v>
      </c>
    </row>
    <row r="74" spans="1:14" x14ac:dyDescent="0.3">
      <c r="A74">
        <v>53</v>
      </c>
      <c r="B74" t="s">
        <v>7</v>
      </c>
      <c r="C74" s="10">
        <v>28.1</v>
      </c>
      <c r="D74" s="10" t="s">
        <v>31</v>
      </c>
      <c r="E74">
        <v>3</v>
      </c>
      <c r="F74" s="20" t="s">
        <v>10</v>
      </c>
      <c r="G74" t="s">
        <v>12</v>
      </c>
      <c r="H74" s="7">
        <v>1174.1726000000001</v>
      </c>
      <c r="J74">
        <v>53</v>
      </c>
      <c r="K74" s="10">
        <v>28.1</v>
      </c>
      <c r="L74">
        <v>3</v>
      </c>
      <c r="M74">
        <f t="shared" si="1"/>
        <v>0</v>
      </c>
      <c r="N74" s="7">
        <v>1174.1726000000001</v>
      </c>
    </row>
    <row r="75" spans="1:14" x14ac:dyDescent="0.3">
      <c r="A75">
        <v>58</v>
      </c>
      <c r="B75" t="s">
        <v>8</v>
      </c>
      <c r="C75" s="10">
        <v>32.01</v>
      </c>
      <c r="D75" s="10" t="s">
        <v>32</v>
      </c>
      <c r="E75">
        <v>1</v>
      </c>
      <c r="F75" s="20" t="s">
        <v>10</v>
      </c>
      <c r="G75" t="s">
        <v>11</v>
      </c>
      <c r="H75" s="7">
        <v>1194.6625899999999</v>
      </c>
      <c r="J75">
        <v>58</v>
      </c>
      <c r="K75" s="10">
        <v>32.01</v>
      </c>
      <c r="L75">
        <v>1</v>
      </c>
      <c r="M75">
        <f t="shared" si="1"/>
        <v>0</v>
      </c>
      <c r="N75" s="7">
        <v>1194.6625899999999</v>
      </c>
    </row>
    <row r="76" spans="1:14" x14ac:dyDescent="0.3">
      <c r="A76">
        <v>44</v>
      </c>
      <c r="B76" t="s">
        <v>8</v>
      </c>
      <c r="C76" s="10">
        <v>27.4</v>
      </c>
      <c r="D76" s="10" t="s">
        <v>31</v>
      </c>
      <c r="E76">
        <v>2</v>
      </c>
      <c r="F76" s="20" t="s">
        <v>10</v>
      </c>
      <c r="G76" t="s">
        <v>12</v>
      </c>
      <c r="H76" s="7">
        <v>772.68540000000007</v>
      </c>
      <c r="J76">
        <v>44</v>
      </c>
      <c r="K76" s="10">
        <v>27.4</v>
      </c>
      <c r="L76">
        <v>2</v>
      </c>
      <c r="M76">
        <f t="shared" si="1"/>
        <v>0</v>
      </c>
      <c r="N76" s="7">
        <v>772.68540000000007</v>
      </c>
    </row>
    <row r="77" spans="1:14" x14ac:dyDescent="0.3">
      <c r="A77">
        <v>57</v>
      </c>
      <c r="B77" t="s">
        <v>8</v>
      </c>
      <c r="C77" s="10">
        <v>34.01</v>
      </c>
      <c r="D77" s="10" t="s">
        <v>32</v>
      </c>
      <c r="E77">
        <v>0</v>
      </c>
      <c r="F77" s="20" t="s">
        <v>10</v>
      </c>
      <c r="G77" t="s">
        <v>13</v>
      </c>
      <c r="H77" s="7">
        <v>1135.6660900000002</v>
      </c>
      <c r="J77">
        <v>57</v>
      </c>
      <c r="K77" s="10">
        <v>34.01</v>
      </c>
      <c r="L77">
        <v>0</v>
      </c>
      <c r="M77">
        <f t="shared" si="1"/>
        <v>0</v>
      </c>
      <c r="N77" s="7">
        <v>1135.6660900000002</v>
      </c>
    </row>
    <row r="78" spans="1:14" x14ac:dyDescent="0.3">
      <c r="A78">
        <v>29</v>
      </c>
      <c r="B78" t="s">
        <v>7</v>
      </c>
      <c r="C78" s="10">
        <v>29.59</v>
      </c>
      <c r="D78" s="10" t="s">
        <v>31</v>
      </c>
      <c r="E78">
        <v>1</v>
      </c>
      <c r="F78" s="20" t="s">
        <v>10</v>
      </c>
      <c r="G78" t="s">
        <v>11</v>
      </c>
      <c r="H78" s="7">
        <v>394.74131</v>
      </c>
      <c r="J78">
        <v>29</v>
      </c>
      <c r="K78" s="10">
        <v>29.59</v>
      </c>
      <c r="L78">
        <v>1</v>
      </c>
      <c r="M78">
        <f t="shared" si="1"/>
        <v>0</v>
      </c>
      <c r="N78" s="7">
        <v>394.74131</v>
      </c>
    </row>
    <row r="79" spans="1:14" x14ac:dyDescent="0.3">
      <c r="A79">
        <v>21</v>
      </c>
      <c r="B79" t="s">
        <v>8</v>
      </c>
      <c r="C79" s="10">
        <v>35.53</v>
      </c>
      <c r="D79" s="10" t="s">
        <v>33</v>
      </c>
      <c r="E79">
        <v>0</v>
      </c>
      <c r="F79" s="20" t="s">
        <v>10</v>
      </c>
      <c r="G79" t="s">
        <v>11</v>
      </c>
      <c r="H79" s="7">
        <v>153.24697</v>
      </c>
      <c r="J79">
        <v>21</v>
      </c>
      <c r="K79" s="10">
        <v>35.53</v>
      </c>
      <c r="L79">
        <v>0</v>
      </c>
      <c r="M79">
        <f t="shared" si="1"/>
        <v>0</v>
      </c>
      <c r="N79" s="7">
        <v>153.24697</v>
      </c>
    </row>
    <row r="80" spans="1:14" x14ac:dyDescent="0.3">
      <c r="A80">
        <v>22</v>
      </c>
      <c r="B80" t="s">
        <v>7</v>
      </c>
      <c r="C80" s="10">
        <v>39.805</v>
      </c>
      <c r="D80" s="10" t="s">
        <v>33</v>
      </c>
      <c r="E80">
        <v>0</v>
      </c>
      <c r="F80" s="20" t="s">
        <v>10</v>
      </c>
      <c r="G80" t="s">
        <v>14</v>
      </c>
      <c r="H80" s="7">
        <v>275.502095</v>
      </c>
      <c r="J80">
        <v>22</v>
      </c>
      <c r="K80" s="10">
        <v>39.805</v>
      </c>
      <c r="L80">
        <v>0</v>
      </c>
      <c r="M80">
        <f t="shared" si="1"/>
        <v>0</v>
      </c>
      <c r="N80" s="7">
        <v>275.502095</v>
      </c>
    </row>
    <row r="81" spans="1:14" x14ac:dyDescent="0.3">
      <c r="A81">
        <v>41</v>
      </c>
      <c r="B81" t="s">
        <v>7</v>
      </c>
      <c r="C81" s="10">
        <v>32.965000000000003</v>
      </c>
      <c r="D81" s="10" t="s">
        <v>32</v>
      </c>
      <c r="E81">
        <v>0</v>
      </c>
      <c r="F81" s="20" t="s">
        <v>10</v>
      </c>
      <c r="G81" t="s">
        <v>13</v>
      </c>
      <c r="H81" s="7">
        <v>657.10243500000001</v>
      </c>
      <c r="J81">
        <v>41</v>
      </c>
      <c r="K81" s="10">
        <v>32.965000000000003</v>
      </c>
      <c r="L81">
        <v>0</v>
      </c>
      <c r="M81">
        <f t="shared" si="1"/>
        <v>0</v>
      </c>
      <c r="N81" s="7">
        <v>657.10243500000001</v>
      </c>
    </row>
    <row r="82" spans="1:14" x14ac:dyDescent="0.3">
      <c r="A82">
        <v>31</v>
      </c>
      <c r="B82" t="s">
        <v>8</v>
      </c>
      <c r="C82" s="10">
        <v>26.885000000000002</v>
      </c>
      <c r="D82" s="10" t="s">
        <v>31</v>
      </c>
      <c r="E82">
        <v>1</v>
      </c>
      <c r="F82" s="20" t="s">
        <v>10</v>
      </c>
      <c r="G82" t="s">
        <v>14</v>
      </c>
      <c r="H82" s="7">
        <v>444.12131499999998</v>
      </c>
      <c r="J82">
        <v>31</v>
      </c>
      <c r="K82" s="10">
        <v>26.885000000000002</v>
      </c>
      <c r="L82">
        <v>1</v>
      </c>
      <c r="M82">
        <f t="shared" si="1"/>
        <v>0</v>
      </c>
      <c r="N82" s="7">
        <v>444.12131499999998</v>
      </c>
    </row>
    <row r="83" spans="1:14" x14ac:dyDescent="0.3">
      <c r="A83">
        <v>45</v>
      </c>
      <c r="B83" t="s">
        <v>7</v>
      </c>
      <c r="C83" s="10">
        <v>38.284999999999997</v>
      </c>
      <c r="D83" s="10" t="s">
        <v>33</v>
      </c>
      <c r="E83">
        <v>0</v>
      </c>
      <c r="F83" s="20" t="s">
        <v>10</v>
      </c>
      <c r="G83" t="s">
        <v>14</v>
      </c>
      <c r="H83" s="7">
        <v>793.52911500000005</v>
      </c>
      <c r="J83">
        <v>45</v>
      </c>
      <c r="K83" s="10">
        <v>38.284999999999997</v>
      </c>
      <c r="L83">
        <v>0</v>
      </c>
      <c r="M83">
        <f t="shared" si="1"/>
        <v>0</v>
      </c>
      <c r="N83" s="7">
        <v>793.52911500000005</v>
      </c>
    </row>
    <row r="84" spans="1:14" x14ac:dyDescent="0.3">
      <c r="A84">
        <v>22</v>
      </c>
      <c r="B84" t="s">
        <v>8</v>
      </c>
      <c r="C84" s="10">
        <v>37.619999999999997</v>
      </c>
      <c r="D84" s="10" t="s">
        <v>33</v>
      </c>
      <c r="E84">
        <v>1</v>
      </c>
      <c r="F84" s="20" t="s">
        <v>9</v>
      </c>
      <c r="G84" t="s">
        <v>11</v>
      </c>
      <c r="H84" s="7">
        <v>3716.51638</v>
      </c>
      <c r="J84">
        <v>22</v>
      </c>
      <c r="K84" s="10">
        <v>37.619999999999997</v>
      </c>
      <c r="L84">
        <v>1</v>
      </c>
      <c r="M84">
        <f t="shared" si="1"/>
        <v>1</v>
      </c>
      <c r="N84" s="7">
        <v>3716.51638</v>
      </c>
    </row>
    <row r="85" spans="1:14" x14ac:dyDescent="0.3">
      <c r="A85">
        <v>48</v>
      </c>
      <c r="B85" t="s">
        <v>7</v>
      </c>
      <c r="C85" s="10">
        <v>41.23</v>
      </c>
      <c r="D85" s="10" t="s">
        <v>34</v>
      </c>
      <c r="E85">
        <v>4</v>
      </c>
      <c r="F85" s="20" t="s">
        <v>10</v>
      </c>
      <c r="G85" t="s">
        <v>13</v>
      </c>
      <c r="H85" s="7">
        <v>1103.36617</v>
      </c>
      <c r="J85">
        <v>48</v>
      </c>
      <c r="K85" s="10">
        <v>41.23</v>
      </c>
      <c r="L85">
        <v>4</v>
      </c>
      <c r="M85">
        <f t="shared" si="1"/>
        <v>0</v>
      </c>
      <c r="N85" s="7">
        <v>1103.36617</v>
      </c>
    </row>
    <row r="86" spans="1:14" x14ac:dyDescent="0.3">
      <c r="A86">
        <v>37</v>
      </c>
      <c r="B86" t="s">
        <v>7</v>
      </c>
      <c r="C86" s="10">
        <v>34.799999999999997</v>
      </c>
      <c r="D86" s="10" t="s">
        <v>32</v>
      </c>
      <c r="E86">
        <v>2</v>
      </c>
      <c r="F86" s="20" t="s">
        <v>9</v>
      </c>
      <c r="G86" t="s">
        <v>12</v>
      </c>
      <c r="H86" s="7">
        <v>3983.6518999999998</v>
      </c>
      <c r="J86">
        <v>37</v>
      </c>
      <c r="K86" s="10">
        <v>34.799999999999997</v>
      </c>
      <c r="L86">
        <v>2</v>
      </c>
      <c r="M86">
        <f t="shared" si="1"/>
        <v>1</v>
      </c>
      <c r="N86" s="7">
        <v>3983.6518999999998</v>
      </c>
    </row>
    <row r="87" spans="1:14" x14ac:dyDescent="0.3">
      <c r="A87">
        <v>45</v>
      </c>
      <c r="B87" t="s">
        <v>8</v>
      </c>
      <c r="C87" s="10">
        <v>22.895</v>
      </c>
      <c r="D87" s="10" t="s">
        <v>30</v>
      </c>
      <c r="E87">
        <v>2</v>
      </c>
      <c r="F87" s="20" t="s">
        <v>9</v>
      </c>
      <c r="G87" t="s">
        <v>13</v>
      </c>
      <c r="H87" s="7">
        <v>2109.8554049999998</v>
      </c>
      <c r="J87">
        <v>45</v>
      </c>
      <c r="K87" s="10">
        <v>22.895</v>
      </c>
      <c r="L87">
        <v>2</v>
      </c>
      <c r="M87">
        <f t="shared" si="1"/>
        <v>1</v>
      </c>
      <c r="N87" s="7">
        <v>2109.8554049999998</v>
      </c>
    </row>
    <row r="88" spans="1:14" x14ac:dyDescent="0.3">
      <c r="A88">
        <v>57</v>
      </c>
      <c r="B88" t="s">
        <v>7</v>
      </c>
      <c r="C88" s="10">
        <v>31.16</v>
      </c>
      <c r="D88" s="10" t="s">
        <v>32</v>
      </c>
      <c r="E88">
        <v>0</v>
      </c>
      <c r="F88" s="20" t="s">
        <v>9</v>
      </c>
      <c r="G88" t="s">
        <v>13</v>
      </c>
      <c r="H88" s="7">
        <v>4357.8939399999999</v>
      </c>
      <c r="J88">
        <v>57</v>
      </c>
      <c r="K88" s="10">
        <v>31.16</v>
      </c>
      <c r="L88">
        <v>0</v>
      </c>
      <c r="M88">
        <f t="shared" si="1"/>
        <v>1</v>
      </c>
      <c r="N88" s="7">
        <v>4357.8939399999999</v>
      </c>
    </row>
    <row r="89" spans="1:14" x14ac:dyDescent="0.3">
      <c r="A89">
        <v>56</v>
      </c>
      <c r="B89" t="s">
        <v>7</v>
      </c>
      <c r="C89" s="10">
        <v>27.2</v>
      </c>
      <c r="D89" s="10" t="s">
        <v>31</v>
      </c>
      <c r="E89">
        <v>0</v>
      </c>
      <c r="F89" s="20" t="s">
        <v>10</v>
      </c>
      <c r="G89" t="s">
        <v>12</v>
      </c>
      <c r="H89" s="7">
        <v>1107.3175999999999</v>
      </c>
      <c r="J89">
        <v>56</v>
      </c>
      <c r="K89" s="10">
        <v>27.2</v>
      </c>
      <c r="L89">
        <v>0</v>
      </c>
      <c r="M89">
        <f t="shared" si="1"/>
        <v>0</v>
      </c>
      <c r="N89" s="7">
        <v>1107.3175999999999</v>
      </c>
    </row>
    <row r="90" spans="1:14" x14ac:dyDescent="0.3">
      <c r="A90">
        <v>46</v>
      </c>
      <c r="B90" t="s">
        <v>7</v>
      </c>
      <c r="C90" s="10">
        <v>27.74</v>
      </c>
      <c r="D90" s="10" t="s">
        <v>31</v>
      </c>
      <c r="E90">
        <v>0</v>
      </c>
      <c r="F90" s="20" t="s">
        <v>10</v>
      </c>
      <c r="G90" t="s">
        <v>13</v>
      </c>
      <c r="H90" s="7">
        <v>802.66665999999998</v>
      </c>
      <c r="J90">
        <v>46</v>
      </c>
      <c r="K90" s="10">
        <v>27.74</v>
      </c>
      <c r="L90">
        <v>0</v>
      </c>
      <c r="M90">
        <f t="shared" si="1"/>
        <v>0</v>
      </c>
      <c r="N90" s="7">
        <v>802.66665999999998</v>
      </c>
    </row>
    <row r="91" spans="1:14" x14ac:dyDescent="0.3">
      <c r="A91">
        <v>55</v>
      </c>
      <c r="B91" t="s">
        <v>7</v>
      </c>
      <c r="C91" s="10">
        <v>26.98</v>
      </c>
      <c r="D91" s="10" t="s">
        <v>31</v>
      </c>
      <c r="E91">
        <v>0</v>
      </c>
      <c r="F91" s="20" t="s">
        <v>10</v>
      </c>
      <c r="G91" t="s">
        <v>13</v>
      </c>
      <c r="H91" s="7">
        <v>1108.2577200000001</v>
      </c>
      <c r="J91">
        <v>55</v>
      </c>
      <c r="K91" s="10">
        <v>26.98</v>
      </c>
      <c r="L91">
        <v>0</v>
      </c>
      <c r="M91">
        <f t="shared" si="1"/>
        <v>0</v>
      </c>
      <c r="N91" s="7">
        <v>1108.2577200000001</v>
      </c>
    </row>
    <row r="92" spans="1:14" x14ac:dyDescent="0.3">
      <c r="A92">
        <v>21</v>
      </c>
      <c r="B92" t="s">
        <v>7</v>
      </c>
      <c r="C92" s="10">
        <v>39.49</v>
      </c>
      <c r="D92" s="10" t="s">
        <v>33</v>
      </c>
      <c r="E92">
        <v>0</v>
      </c>
      <c r="F92" s="20" t="s">
        <v>10</v>
      </c>
      <c r="G92" t="s">
        <v>11</v>
      </c>
      <c r="H92" s="7">
        <v>202.69740999999999</v>
      </c>
      <c r="J92">
        <v>21</v>
      </c>
      <c r="K92" s="10">
        <v>39.49</v>
      </c>
      <c r="L92">
        <v>0</v>
      </c>
      <c r="M92">
        <f t="shared" si="1"/>
        <v>0</v>
      </c>
      <c r="N92" s="7">
        <v>202.69740999999999</v>
      </c>
    </row>
    <row r="93" spans="1:14" x14ac:dyDescent="0.3">
      <c r="A93">
        <v>53</v>
      </c>
      <c r="B93" t="s">
        <v>7</v>
      </c>
      <c r="C93" s="10">
        <v>24.795000000000002</v>
      </c>
      <c r="D93" s="10" t="s">
        <v>30</v>
      </c>
      <c r="E93">
        <v>1</v>
      </c>
      <c r="F93" s="20" t="s">
        <v>10</v>
      </c>
      <c r="G93" t="s">
        <v>13</v>
      </c>
      <c r="H93" s="7">
        <v>1094.213205</v>
      </c>
      <c r="J93">
        <v>53</v>
      </c>
      <c r="K93" s="10">
        <v>24.795000000000002</v>
      </c>
      <c r="L93">
        <v>1</v>
      </c>
      <c r="M93">
        <f t="shared" si="1"/>
        <v>0</v>
      </c>
      <c r="N93" s="7">
        <v>1094.213205</v>
      </c>
    </row>
    <row r="94" spans="1:14" x14ac:dyDescent="0.3">
      <c r="A94">
        <v>59</v>
      </c>
      <c r="B94" t="s">
        <v>8</v>
      </c>
      <c r="C94" s="10">
        <v>29.83</v>
      </c>
      <c r="D94" s="10" t="s">
        <v>31</v>
      </c>
      <c r="E94">
        <v>3</v>
      </c>
      <c r="F94" s="20" t="s">
        <v>9</v>
      </c>
      <c r="G94" t="s">
        <v>14</v>
      </c>
      <c r="H94" s="7">
        <v>3018.4936699999998</v>
      </c>
      <c r="J94">
        <v>59</v>
      </c>
      <c r="K94" s="10">
        <v>29.83</v>
      </c>
      <c r="L94">
        <v>3</v>
      </c>
      <c r="M94">
        <f t="shared" si="1"/>
        <v>1</v>
      </c>
      <c r="N94" s="7">
        <v>3018.4936699999998</v>
      </c>
    </row>
    <row r="95" spans="1:14" x14ac:dyDescent="0.3">
      <c r="A95">
        <v>35</v>
      </c>
      <c r="B95" t="s">
        <v>8</v>
      </c>
      <c r="C95" s="10">
        <v>34.770000000000003</v>
      </c>
      <c r="D95" s="10" t="s">
        <v>32</v>
      </c>
      <c r="E95">
        <v>2</v>
      </c>
      <c r="F95" s="20" t="s">
        <v>10</v>
      </c>
      <c r="G95" t="s">
        <v>13</v>
      </c>
      <c r="H95" s="7">
        <v>572.90053</v>
      </c>
      <c r="J95">
        <v>35</v>
      </c>
      <c r="K95" s="10">
        <v>34.770000000000003</v>
      </c>
      <c r="L95">
        <v>2</v>
      </c>
      <c r="M95">
        <f t="shared" si="1"/>
        <v>0</v>
      </c>
      <c r="N95" s="7">
        <v>572.90053</v>
      </c>
    </row>
    <row r="96" spans="1:14" x14ac:dyDescent="0.3">
      <c r="A96">
        <v>64</v>
      </c>
      <c r="B96" t="s">
        <v>7</v>
      </c>
      <c r="C96" s="10">
        <v>31.3</v>
      </c>
      <c r="D96" s="10" t="s">
        <v>32</v>
      </c>
      <c r="E96">
        <v>2</v>
      </c>
      <c r="F96" s="20" t="s">
        <v>9</v>
      </c>
      <c r="G96" t="s">
        <v>12</v>
      </c>
      <c r="H96" s="7">
        <v>4729.1054999999997</v>
      </c>
      <c r="J96">
        <v>64</v>
      </c>
      <c r="K96" s="10">
        <v>31.3</v>
      </c>
      <c r="L96">
        <v>2</v>
      </c>
      <c r="M96">
        <f t="shared" si="1"/>
        <v>1</v>
      </c>
      <c r="N96" s="7">
        <v>4729.1054999999997</v>
      </c>
    </row>
    <row r="97" spans="1:14" x14ac:dyDescent="0.3">
      <c r="A97">
        <v>28</v>
      </c>
      <c r="B97" t="s">
        <v>7</v>
      </c>
      <c r="C97" s="10">
        <v>37.619999999999997</v>
      </c>
      <c r="D97" s="10" t="s">
        <v>33</v>
      </c>
      <c r="E97">
        <v>1</v>
      </c>
      <c r="F97" s="20" t="s">
        <v>10</v>
      </c>
      <c r="G97" t="s">
        <v>11</v>
      </c>
      <c r="H97" s="7">
        <v>376.68838</v>
      </c>
      <c r="J97">
        <v>28</v>
      </c>
      <c r="K97" s="10">
        <v>37.619999999999997</v>
      </c>
      <c r="L97">
        <v>1</v>
      </c>
      <c r="M97">
        <f t="shared" si="1"/>
        <v>0</v>
      </c>
      <c r="N97" s="7">
        <v>376.68838</v>
      </c>
    </row>
    <row r="98" spans="1:14" x14ac:dyDescent="0.3">
      <c r="A98">
        <v>54</v>
      </c>
      <c r="B98" t="s">
        <v>7</v>
      </c>
      <c r="C98" s="10">
        <v>30.8</v>
      </c>
      <c r="D98" s="10" t="s">
        <v>32</v>
      </c>
      <c r="E98">
        <v>3</v>
      </c>
      <c r="F98" s="20" t="s">
        <v>10</v>
      </c>
      <c r="G98" t="s">
        <v>12</v>
      </c>
      <c r="H98" s="7">
        <v>1210.5319999999999</v>
      </c>
      <c r="J98">
        <v>54</v>
      </c>
      <c r="K98" s="10">
        <v>30.8</v>
      </c>
      <c r="L98">
        <v>3</v>
      </c>
      <c r="M98">
        <f t="shared" si="1"/>
        <v>0</v>
      </c>
      <c r="N98" s="7">
        <v>1210.5319999999999</v>
      </c>
    </row>
    <row r="99" spans="1:14" x14ac:dyDescent="0.3">
      <c r="A99">
        <v>55</v>
      </c>
      <c r="B99" t="s">
        <v>8</v>
      </c>
      <c r="C99" s="10">
        <v>38.28</v>
      </c>
      <c r="D99" s="10" t="s">
        <v>33</v>
      </c>
      <c r="E99">
        <v>0</v>
      </c>
      <c r="F99" s="20" t="s">
        <v>10</v>
      </c>
      <c r="G99" t="s">
        <v>11</v>
      </c>
      <c r="H99" s="7">
        <v>1022.62842</v>
      </c>
      <c r="J99">
        <v>55</v>
      </c>
      <c r="K99" s="10">
        <v>38.28</v>
      </c>
      <c r="L99">
        <v>0</v>
      </c>
      <c r="M99">
        <f t="shared" si="1"/>
        <v>0</v>
      </c>
      <c r="N99" s="7">
        <v>1022.62842</v>
      </c>
    </row>
    <row r="100" spans="1:14" x14ac:dyDescent="0.3">
      <c r="A100">
        <v>56</v>
      </c>
      <c r="B100" t="s">
        <v>8</v>
      </c>
      <c r="C100" s="10">
        <v>19.95</v>
      </c>
      <c r="D100" s="10" t="s">
        <v>30</v>
      </c>
      <c r="E100">
        <v>0</v>
      </c>
      <c r="F100" s="20" t="s">
        <v>9</v>
      </c>
      <c r="G100" t="s">
        <v>14</v>
      </c>
      <c r="H100" s="7">
        <v>2241.26485</v>
      </c>
      <c r="J100">
        <v>56</v>
      </c>
      <c r="K100" s="10">
        <v>19.95</v>
      </c>
      <c r="L100">
        <v>0</v>
      </c>
      <c r="M100">
        <f t="shared" si="1"/>
        <v>1</v>
      </c>
      <c r="N100" s="7">
        <v>2241.26485</v>
      </c>
    </row>
    <row r="101" spans="1:14" x14ac:dyDescent="0.3">
      <c r="A101">
        <v>38</v>
      </c>
      <c r="B101" t="s">
        <v>8</v>
      </c>
      <c r="C101" s="10">
        <v>19.3</v>
      </c>
      <c r="D101" s="10" t="s">
        <v>30</v>
      </c>
      <c r="E101">
        <v>0</v>
      </c>
      <c r="F101" s="20" t="s">
        <v>9</v>
      </c>
      <c r="G101" t="s">
        <v>12</v>
      </c>
      <c r="H101" s="7">
        <v>1582.0699</v>
      </c>
      <c r="J101">
        <v>38</v>
      </c>
      <c r="K101" s="10">
        <v>19.3</v>
      </c>
      <c r="L101">
        <v>0</v>
      </c>
      <c r="M101">
        <f t="shared" si="1"/>
        <v>1</v>
      </c>
      <c r="N101" s="7">
        <v>1582.0699</v>
      </c>
    </row>
    <row r="102" spans="1:14" x14ac:dyDescent="0.3">
      <c r="A102">
        <v>41</v>
      </c>
      <c r="B102" t="s">
        <v>7</v>
      </c>
      <c r="C102" s="10">
        <v>31.6</v>
      </c>
      <c r="D102" s="10" t="s">
        <v>32</v>
      </c>
      <c r="E102">
        <v>0</v>
      </c>
      <c r="F102" s="20" t="s">
        <v>10</v>
      </c>
      <c r="G102" t="s">
        <v>12</v>
      </c>
      <c r="H102" s="7">
        <v>618.61270000000002</v>
      </c>
      <c r="J102">
        <v>41</v>
      </c>
      <c r="K102" s="10">
        <v>31.6</v>
      </c>
      <c r="L102">
        <v>0</v>
      </c>
      <c r="M102">
        <f t="shared" si="1"/>
        <v>0</v>
      </c>
      <c r="N102" s="7">
        <v>618.61270000000002</v>
      </c>
    </row>
    <row r="103" spans="1:14" x14ac:dyDescent="0.3">
      <c r="A103">
        <v>30</v>
      </c>
      <c r="B103" t="s">
        <v>8</v>
      </c>
      <c r="C103" s="10">
        <v>25.46</v>
      </c>
      <c r="D103" s="10" t="s">
        <v>31</v>
      </c>
      <c r="E103">
        <v>0</v>
      </c>
      <c r="F103" s="20" t="s">
        <v>10</v>
      </c>
      <c r="G103" t="s">
        <v>14</v>
      </c>
      <c r="H103" s="7">
        <v>364.50894</v>
      </c>
      <c r="J103">
        <v>30</v>
      </c>
      <c r="K103" s="10">
        <v>25.46</v>
      </c>
      <c r="L103">
        <v>0</v>
      </c>
      <c r="M103">
        <f t="shared" si="1"/>
        <v>0</v>
      </c>
      <c r="N103" s="7">
        <v>364.50894</v>
      </c>
    </row>
    <row r="104" spans="1:14" x14ac:dyDescent="0.3">
      <c r="A104">
        <v>18</v>
      </c>
      <c r="B104" t="s">
        <v>7</v>
      </c>
      <c r="C104" s="10">
        <v>30.114999999999998</v>
      </c>
      <c r="D104" s="10" t="s">
        <v>32</v>
      </c>
      <c r="E104">
        <v>0</v>
      </c>
      <c r="F104" s="20" t="s">
        <v>10</v>
      </c>
      <c r="G104" t="s">
        <v>14</v>
      </c>
      <c r="H104" s="7">
        <v>2134.4846699999998</v>
      </c>
      <c r="J104">
        <v>18</v>
      </c>
      <c r="K104" s="10">
        <v>30.114999999999998</v>
      </c>
      <c r="L104">
        <v>0</v>
      </c>
      <c r="M104">
        <f t="shared" si="1"/>
        <v>0</v>
      </c>
      <c r="N104" s="7">
        <v>2134.4846699999998</v>
      </c>
    </row>
    <row r="105" spans="1:14" x14ac:dyDescent="0.3">
      <c r="A105">
        <v>61</v>
      </c>
      <c r="B105" t="s">
        <v>7</v>
      </c>
      <c r="C105" s="10">
        <v>29.92</v>
      </c>
      <c r="D105" s="10" t="s">
        <v>31</v>
      </c>
      <c r="E105">
        <v>3</v>
      </c>
      <c r="F105" s="20" t="s">
        <v>9</v>
      </c>
      <c r="G105" t="s">
        <v>11</v>
      </c>
      <c r="H105" s="7">
        <v>3094.2191800000001</v>
      </c>
      <c r="J105">
        <v>61</v>
      </c>
      <c r="K105" s="10">
        <v>29.92</v>
      </c>
      <c r="L105">
        <v>3</v>
      </c>
      <c r="M105">
        <f t="shared" si="1"/>
        <v>1</v>
      </c>
      <c r="N105" s="7">
        <v>3094.2191800000001</v>
      </c>
    </row>
    <row r="106" spans="1:14" x14ac:dyDescent="0.3">
      <c r="A106">
        <v>34</v>
      </c>
      <c r="B106" t="s">
        <v>7</v>
      </c>
      <c r="C106" s="10">
        <v>27.5</v>
      </c>
      <c r="D106" s="10" t="s">
        <v>31</v>
      </c>
      <c r="E106">
        <v>1</v>
      </c>
      <c r="F106" s="20" t="s">
        <v>10</v>
      </c>
      <c r="G106" t="s">
        <v>12</v>
      </c>
      <c r="H106" s="7">
        <v>500.38530000000003</v>
      </c>
      <c r="J106">
        <v>34</v>
      </c>
      <c r="K106" s="10">
        <v>27.5</v>
      </c>
      <c r="L106">
        <v>1</v>
      </c>
      <c r="M106">
        <f t="shared" si="1"/>
        <v>0</v>
      </c>
      <c r="N106" s="7">
        <v>500.38530000000003</v>
      </c>
    </row>
    <row r="107" spans="1:14" x14ac:dyDescent="0.3">
      <c r="A107">
        <v>20</v>
      </c>
      <c r="B107" t="s">
        <v>8</v>
      </c>
      <c r="C107" s="10">
        <v>28.024999999999999</v>
      </c>
      <c r="D107" s="10" t="s">
        <v>31</v>
      </c>
      <c r="E107">
        <v>1</v>
      </c>
      <c r="F107" s="20" t="s">
        <v>9</v>
      </c>
      <c r="G107" t="s">
        <v>13</v>
      </c>
      <c r="H107" s="7">
        <v>1756.037975</v>
      </c>
      <c r="J107">
        <v>20</v>
      </c>
      <c r="K107" s="10">
        <v>28.024999999999999</v>
      </c>
      <c r="L107">
        <v>1</v>
      </c>
      <c r="M107">
        <f t="shared" si="1"/>
        <v>1</v>
      </c>
      <c r="N107" s="7">
        <v>1756.037975</v>
      </c>
    </row>
    <row r="108" spans="1:14" x14ac:dyDescent="0.3">
      <c r="A108">
        <v>19</v>
      </c>
      <c r="B108" t="s">
        <v>7</v>
      </c>
      <c r="C108" s="10">
        <v>28.4</v>
      </c>
      <c r="D108" s="10" t="s">
        <v>31</v>
      </c>
      <c r="E108">
        <v>1</v>
      </c>
      <c r="F108" s="20" t="s">
        <v>10</v>
      </c>
      <c r="G108" t="s">
        <v>12</v>
      </c>
      <c r="H108" s="7">
        <v>233.15189999999998</v>
      </c>
      <c r="J108">
        <v>19</v>
      </c>
      <c r="K108" s="10">
        <v>28.4</v>
      </c>
      <c r="L108">
        <v>1</v>
      </c>
      <c r="M108">
        <f t="shared" si="1"/>
        <v>0</v>
      </c>
      <c r="N108" s="7">
        <v>233.15189999999998</v>
      </c>
    </row>
    <row r="109" spans="1:14" x14ac:dyDescent="0.3">
      <c r="A109">
        <v>26</v>
      </c>
      <c r="B109" t="s">
        <v>8</v>
      </c>
      <c r="C109" s="10">
        <v>30.875</v>
      </c>
      <c r="D109" s="10" t="s">
        <v>32</v>
      </c>
      <c r="E109">
        <v>2</v>
      </c>
      <c r="F109" s="20" t="s">
        <v>10</v>
      </c>
      <c r="G109" t="s">
        <v>13</v>
      </c>
      <c r="H109" s="7">
        <v>387.73042500000003</v>
      </c>
      <c r="J109">
        <v>26</v>
      </c>
      <c r="K109" s="10">
        <v>30.875</v>
      </c>
      <c r="L109">
        <v>2</v>
      </c>
      <c r="M109">
        <f t="shared" si="1"/>
        <v>0</v>
      </c>
      <c r="N109" s="7">
        <v>387.73042500000003</v>
      </c>
    </row>
    <row r="110" spans="1:14" x14ac:dyDescent="0.3">
      <c r="A110">
        <v>29</v>
      </c>
      <c r="B110" t="s">
        <v>8</v>
      </c>
      <c r="C110" s="10">
        <v>27.94</v>
      </c>
      <c r="D110" s="10" t="s">
        <v>31</v>
      </c>
      <c r="E110">
        <v>0</v>
      </c>
      <c r="F110" s="20" t="s">
        <v>10</v>
      </c>
      <c r="G110" t="s">
        <v>11</v>
      </c>
      <c r="H110" s="7">
        <v>286.71195999999998</v>
      </c>
      <c r="J110">
        <v>29</v>
      </c>
      <c r="K110" s="10">
        <v>27.94</v>
      </c>
      <c r="L110">
        <v>0</v>
      </c>
      <c r="M110">
        <f t="shared" si="1"/>
        <v>0</v>
      </c>
      <c r="N110" s="7">
        <v>286.71195999999998</v>
      </c>
    </row>
    <row r="111" spans="1:14" x14ac:dyDescent="0.3">
      <c r="A111">
        <v>63</v>
      </c>
      <c r="B111" t="s">
        <v>8</v>
      </c>
      <c r="C111" s="10">
        <v>35.090000000000003</v>
      </c>
      <c r="D111" s="10" t="s">
        <v>33</v>
      </c>
      <c r="E111">
        <v>0</v>
      </c>
      <c r="F111" s="20" t="s">
        <v>9</v>
      </c>
      <c r="G111" t="s">
        <v>11</v>
      </c>
      <c r="H111" s="7">
        <v>4705.55321</v>
      </c>
      <c r="J111">
        <v>63</v>
      </c>
      <c r="K111" s="10">
        <v>35.090000000000003</v>
      </c>
      <c r="L111">
        <v>0</v>
      </c>
      <c r="M111">
        <f t="shared" si="1"/>
        <v>1</v>
      </c>
      <c r="N111" s="7">
        <v>4705.55321</v>
      </c>
    </row>
    <row r="112" spans="1:14" x14ac:dyDescent="0.3">
      <c r="A112">
        <v>54</v>
      </c>
      <c r="B112" t="s">
        <v>8</v>
      </c>
      <c r="C112" s="10">
        <v>33.630000000000003</v>
      </c>
      <c r="D112" s="10" t="s">
        <v>32</v>
      </c>
      <c r="E112">
        <v>1</v>
      </c>
      <c r="F112" s="20" t="s">
        <v>10</v>
      </c>
      <c r="G112" t="s">
        <v>13</v>
      </c>
      <c r="H112" s="7">
        <v>1082.5253699999998</v>
      </c>
      <c r="J112">
        <v>54</v>
      </c>
      <c r="K112" s="10">
        <v>33.630000000000003</v>
      </c>
      <c r="L112">
        <v>1</v>
      </c>
      <c r="M112">
        <f t="shared" si="1"/>
        <v>0</v>
      </c>
      <c r="N112" s="7">
        <v>1082.5253699999998</v>
      </c>
    </row>
    <row r="113" spans="1:14" x14ac:dyDescent="0.3">
      <c r="A113">
        <v>55</v>
      </c>
      <c r="B113" t="s">
        <v>7</v>
      </c>
      <c r="C113" s="10">
        <v>29.7</v>
      </c>
      <c r="D113" s="10" t="s">
        <v>31</v>
      </c>
      <c r="E113">
        <v>2</v>
      </c>
      <c r="F113" s="20" t="s">
        <v>10</v>
      </c>
      <c r="G113" t="s">
        <v>12</v>
      </c>
      <c r="H113" s="7">
        <v>1188.1358</v>
      </c>
      <c r="J113">
        <v>55</v>
      </c>
      <c r="K113" s="10">
        <v>29.7</v>
      </c>
      <c r="L113">
        <v>2</v>
      </c>
      <c r="M113">
        <f t="shared" si="1"/>
        <v>0</v>
      </c>
      <c r="N113" s="7">
        <v>1188.1358</v>
      </c>
    </row>
    <row r="114" spans="1:14" x14ac:dyDescent="0.3">
      <c r="A114">
        <v>37</v>
      </c>
      <c r="B114" t="s">
        <v>8</v>
      </c>
      <c r="C114" s="10">
        <v>30.8</v>
      </c>
      <c r="D114" s="10" t="s">
        <v>32</v>
      </c>
      <c r="E114">
        <v>0</v>
      </c>
      <c r="F114" s="20" t="s">
        <v>10</v>
      </c>
      <c r="G114" t="s">
        <v>12</v>
      </c>
      <c r="H114" s="7">
        <v>464.67590000000001</v>
      </c>
      <c r="J114">
        <v>37</v>
      </c>
      <c r="K114" s="10">
        <v>30.8</v>
      </c>
      <c r="L114">
        <v>0</v>
      </c>
      <c r="M114">
        <f t="shared" si="1"/>
        <v>0</v>
      </c>
      <c r="N114" s="7">
        <v>464.67590000000001</v>
      </c>
    </row>
    <row r="115" spans="1:14" x14ac:dyDescent="0.3">
      <c r="A115">
        <v>21</v>
      </c>
      <c r="B115" t="s">
        <v>7</v>
      </c>
      <c r="C115" s="10">
        <v>35.72</v>
      </c>
      <c r="D115" s="10" t="s">
        <v>33</v>
      </c>
      <c r="E115">
        <v>0</v>
      </c>
      <c r="F115" s="20" t="s">
        <v>10</v>
      </c>
      <c r="G115" t="s">
        <v>13</v>
      </c>
      <c r="H115" s="7">
        <v>240.47337999999999</v>
      </c>
      <c r="J115">
        <v>21</v>
      </c>
      <c r="K115" s="10">
        <v>35.72</v>
      </c>
      <c r="L115">
        <v>0</v>
      </c>
      <c r="M115">
        <f t="shared" si="1"/>
        <v>0</v>
      </c>
      <c r="N115" s="7">
        <v>240.47337999999999</v>
      </c>
    </row>
    <row r="116" spans="1:14" x14ac:dyDescent="0.3">
      <c r="A116">
        <v>52</v>
      </c>
      <c r="B116" t="s">
        <v>8</v>
      </c>
      <c r="C116" s="10">
        <v>32.204999999999998</v>
      </c>
      <c r="D116" s="10" t="s">
        <v>32</v>
      </c>
      <c r="E116">
        <v>3</v>
      </c>
      <c r="F116" s="20" t="s">
        <v>10</v>
      </c>
      <c r="G116" t="s">
        <v>14</v>
      </c>
      <c r="H116" s="7">
        <v>1148.8316950000001</v>
      </c>
      <c r="J116">
        <v>52</v>
      </c>
      <c r="K116" s="10">
        <v>32.204999999999998</v>
      </c>
      <c r="L116">
        <v>3</v>
      </c>
      <c r="M116">
        <f t="shared" si="1"/>
        <v>0</v>
      </c>
      <c r="N116" s="7">
        <v>1148.8316950000001</v>
      </c>
    </row>
    <row r="117" spans="1:14" x14ac:dyDescent="0.3">
      <c r="A117">
        <v>60</v>
      </c>
      <c r="B117" t="s">
        <v>8</v>
      </c>
      <c r="C117" s="10">
        <v>28.594999999999999</v>
      </c>
      <c r="D117" s="10" t="s">
        <v>31</v>
      </c>
      <c r="E117">
        <v>0</v>
      </c>
      <c r="F117" s="20" t="s">
        <v>10</v>
      </c>
      <c r="G117" t="s">
        <v>14</v>
      </c>
      <c r="H117" s="7">
        <v>3025.9995559999998</v>
      </c>
      <c r="J117">
        <v>60</v>
      </c>
      <c r="K117" s="10">
        <v>28.594999999999999</v>
      </c>
      <c r="L117">
        <v>0</v>
      </c>
      <c r="M117">
        <f t="shared" si="1"/>
        <v>0</v>
      </c>
      <c r="N117" s="7">
        <v>3025.9995559999998</v>
      </c>
    </row>
    <row r="118" spans="1:14" x14ac:dyDescent="0.3">
      <c r="A118">
        <v>58</v>
      </c>
      <c r="B118" t="s">
        <v>8</v>
      </c>
      <c r="C118" s="10">
        <v>49.06</v>
      </c>
      <c r="D118" s="10" t="s">
        <v>34</v>
      </c>
      <c r="E118">
        <v>0</v>
      </c>
      <c r="F118" s="20" t="s">
        <v>10</v>
      </c>
      <c r="G118" t="s">
        <v>11</v>
      </c>
      <c r="H118" s="7">
        <v>1138.1325400000001</v>
      </c>
      <c r="J118">
        <v>58</v>
      </c>
      <c r="K118" s="10">
        <v>49.06</v>
      </c>
      <c r="L118">
        <v>0</v>
      </c>
      <c r="M118">
        <f t="shared" si="1"/>
        <v>0</v>
      </c>
      <c r="N118" s="7">
        <v>1138.1325400000001</v>
      </c>
    </row>
    <row r="119" spans="1:14" x14ac:dyDescent="0.3">
      <c r="A119">
        <v>29</v>
      </c>
      <c r="B119" t="s">
        <v>7</v>
      </c>
      <c r="C119" s="10">
        <v>27.94</v>
      </c>
      <c r="D119" s="10" t="s">
        <v>31</v>
      </c>
      <c r="E119">
        <v>1</v>
      </c>
      <c r="F119" s="20" t="s">
        <v>9</v>
      </c>
      <c r="G119" t="s">
        <v>11</v>
      </c>
      <c r="H119" s="7">
        <v>1910.7779600000001</v>
      </c>
      <c r="J119">
        <v>29</v>
      </c>
      <c r="K119" s="10">
        <v>27.94</v>
      </c>
      <c r="L119">
        <v>1</v>
      </c>
      <c r="M119">
        <f t="shared" si="1"/>
        <v>1</v>
      </c>
      <c r="N119" s="7">
        <v>1910.7779600000001</v>
      </c>
    </row>
    <row r="120" spans="1:14" x14ac:dyDescent="0.3">
      <c r="A120">
        <v>49</v>
      </c>
      <c r="B120" t="s">
        <v>7</v>
      </c>
      <c r="C120" s="10">
        <v>27.17</v>
      </c>
      <c r="D120" s="10" t="s">
        <v>31</v>
      </c>
      <c r="E120">
        <v>0</v>
      </c>
      <c r="F120" s="20" t="s">
        <v>10</v>
      </c>
      <c r="G120" t="s">
        <v>11</v>
      </c>
      <c r="H120" s="7">
        <v>860.13292999999999</v>
      </c>
      <c r="J120">
        <v>49</v>
      </c>
      <c r="K120" s="10">
        <v>27.17</v>
      </c>
      <c r="L120">
        <v>0</v>
      </c>
      <c r="M120">
        <f t="shared" si="1"/>
        <v>0</v>
      </c>
      <c r="N120" s="7">
        <v>860.13292999999999</v>
      </c>
    </row>
    <row r="121" spans="1:14" x14ac:dyDescent="0.3">
      <c r="A121">
        <v>37</v>
      </c>
      <c r="B121" t="s">
        <v>7</v>
      </c>
      <c r="C121" s="10">
        <v>23.37</v>
      </c>
      <c r="D121" s="10" t="s">
        <v>30</v>
      </c>
      <c r="E121">
        <v>2</v>
      </c>
      <c r="F121" s="20" t="s">
        <v>10</v>
      </c>
      <c r="G121" t="s">
        <v>13</v>
      </c>
      <c r="H121" s="7">
        <v>668.64313000000004</v>
      </c>
      <c r="J121">
        <v>37</v>
      </c>
      <c r="K121" s="10">
        <v>23.37</v>
      </c>
      <c r="L121">
        <v>2</v>
      </c>
      <c r="M121">
        <f t="shared" si="1"/>
        <v>0</v>
      </c>
      <c r="N121" s="7">
        <v>668.64313000000004</v>
      </c>
    </row>
    <row r="122" spans="1:14" x14ac:dyDescent="0.3">
      <c r="A122">
        <v>44</v>
      </c>
      <c r="B122" t="s">
        <v>8</v>
      </c>
      <c r="C122" s="10">
        <v>37.1</v>
      </c>
      <c r="D122" s="10" t="s">
        <v>33</v>
      </c>
      <c r="E122">
        <v>2</v>
      </c>
      <c r="F122" s="20" t="s">
        <v>10</v>
      </c>
      <c r="G122" t="s">
        <v>12</v>
      </c>
      <c r="H122" s="7">
        <v>774.03370000000007</v>
      </c>
      <c r="J122">
        <v>44</v>
      </c>
      <c r="K122" s="10">
        <v>37.1</v>
      </c>
      <c r="L122">
        <v>2</v>
      </c>
      <c r="M122">
        <f t="shared" si="1"/>
        <v>0</v>
      </c>
      <c r="N122" s="7">
        <v>774.03370000000007</v>
      </c>
    </row>
    <row r="123" spans="1:14" x14ac:dyDescent="0.3">
      <c r="A123">
        <v>18</v>
      </c>
      <c r="B123" t="s">
        <v>8</v>
      </c>
      <c r="C123" s="10">
        <v>23.75</v>
      </c>
      <c r="D123" s="10" t="s">
        <v>30</v>
      </c>
      <c r="E123">
        <v>0</v>
      </c>
      <c r="F123" s="20" t="s">
        <v>10</v>
      </c>
      <c r="G123" t="s">
        <v>14</v>
      </c>
      <c r="H123" s="7">
        <v>170.56244999999998</v>
      </c>
      <c r="J123">
        <v>18</v>
      </c>
      <c r="K123" s="10">
        <v>23.75</v>
      </c>
      <c r="L123">
        <v>0</v>
      </c>
      <c r="M123">
        <f t="shared" si="1"/>
        <v>0</v>
      </c>
      <c r="N123" s="7">
        <v>170.56244999999998</v>
      </c>
    </row>
    <row r="124" spans="1:14" x14ac:dyDescent="0.3">
      <c r="A124">
        <v>20</v>
      </c>
      <c r="B124" t="s">
        <v>7</v>
      </c>
      <c r="C124" s="10">
        <v>28.975000000000001</v>
      </c>
      <c r="D124" s="10" t="s">
        <v>31</v>
      </c>
      <c r="E124">
        <v>0</v>
      </c>
      <c r="F124" s="20" t="s">
        <v>10</v>
      </c>
      <c r="G124" t="s">
        <v>13</v>
      </c>
      <c r="H124" s="7">
        <v>225.747525</v>
      </c>
      <c r="J124">
        <v>20</v>
      </c>
      <c r="K124" s="10">
        <v>28.975000000000001</v>
      </c>
      <c r="L124">
        <v>0</v>
      </c>
      <c r="M124">
        <f t="shared" si="1"/>
        <v>0</v>
      </c>
      <c r="N124" s="7">
        <v>225.747525</v>
      </c>
    </row>
    <row r="125" spans="1:14" x14ac:dyDescent="0.3">
      <c r="A125">
        <v>44</v>
      </c>
      <c r="B125" t="s">
        <v>8</v>
      </c>
      <c r="C125" s="10">
        <v>31.35</v>
      </c>
      <c r="D125" s="10" t="s">
        <v>32</v>
      </c>
      <c r="E125">
        <v>1</v>
      </c>
      <c r="F125" s="20" t="s">
        <v>9</v>
      </c>
      <c r="G125" t="s">
        <v>14</v>
      </c>
      <c r="H125" s="7">
        <v>3955.6494499999999</v>
      </c>
      <c r="J125">
        <v>44</v>
      </c>
      <c r="K125" s="10">
        <v>31.35</v>
      </c>
      <c r="L125">
        <v>1</v>
      </c>
      <c r="M125">
        <f t="shared" si="1"/>
        <v>1</v>
      </c>
      <c r="N125" s="7">
        <v>3955.6494499999999</v>
      </c>
    </row>
    <row r="126" spans="1:14" x14ac:dyDescent="0.3">
      <c r="A126">
        <v>47</v>
      </c>
      <c r="B126" t="s">
        <v>7</v>
      </c>
      <c r="C126" s="10">
        <v>33.914999999999999</v>
      </c>
      <c r="D126" s="10" t="s">
        <v>32</v>
      </c>
      <c r="E126">
        <v>3</v>
      </c>
      <c r="F126" s="20" t="s">
        <v>10</v>
      </c>
      <c r="G126" t="s">
        <v>13</v>
      </c>
      <c r="H126" s="7">
        <v>1011.500885</v>
      </c>
      <c r="J126">
        <v>47</v>
      </c>
      <c r="K126" s="10">
        <v>33.914999999999999</v>
      </c>
      <c r="L126">
        <v>3</v>
      </c>
      <c r="M126">
        <f t="shared" si="1"/>
        <v>0</v>
      </c>
      <c r="N126" s="7">
        <v>1011.500885</v>
      </c>
    </row>
    <row r="127" spans="1:14" x14ac:dyDescent="0.3">
      <c r="A127">
        <v>26</v>
      </c>
      <c r="B127" t="s">
        <v>7</v>
      </c>
      <c r="C127" s="10">
        <v>28.785</v>
      </c>
      <c r="D127" s="10" t="s">
        <v>31</v>
      </c>
      <c r="E127">
        <v>0</v>
      </c>
      <c r="F127" s="20" t="s">
        <v>10</v>
      </c>
      <c r="G127" t="s">
        <v>14</v>
      </c>
      <c r="H127" s="7">
        <v>338.53991500000001</v>
      </c>
      <c r="J127">
        <v>26</v>
      </c>
      <c r="K127" s="10">
        <v>28.785</v>
      </c>
      <c r="L127">
        <v>0</v>
      </c>
      <c r="M127">
        <f t="shared" si="1"/>
        <v>0</v>
      </c>
      <c r="N127" s="7">
        <v>338.53991500000001</v>
      </c>
    </row>
    <row r="128" spans="1:14" x14ac:dyDescent="0.3">
      <c r="A128">
        <v>19</v>
      </c>
      <c r="B128" t="s">
        <v>7</v>
      </c>
      <c r="C128" s="10">
        <v>28.3</v>
      </c>
      <c r="D128" s="10" t="s">
        <v>31</v>
      </c>
      <c r="E128">
        <v>0</v>
      </c>
      <c r="F128" s="20" t="s">
        <v>9</v>
      </c>
      <c r="G128" t="s">
        <v>12</v>
      </c>
      <c r="H128" s="7">
        <v>1708.1080000000002</v>
      </c>
      <c r="J128">
        <v>19</v>
      </c>
      <c r="K128" s="10">
        <v>28.3</v>
      </c>
      <c r="L128">
        <v>0</v>
      </c>
      <c r="M128">
        <f t="shared" si="1"/>
        <v>1</v>
      </c>
      <c r="N128" s="7">
        <v>1708.1080000000002</v>
      </c>
    </row>
    <row r="129" spans="1:14" x14ac:dyDescent="0.3">
      <c r="A129">
        <v>52</v>
      </c>
      <c r="B129" t="s">
        <v>7</v>
      </c>
      <c r="C129" s="10">
        <v>37.4</v>
      </c>
      <c r="D129" s="10" t="s">
        <v>33</v>
      </c>
      <c r="E129">
        <v>0</v>
      </c>
      <c r="F129" s="20" t="s">
        <v>10</v>
      </c>
      <c r="G129" t="s">
        <v>12</v>
      </c>
      <c r="H129" s="7">
        <v>963.4538</v>
      </c>
      <c r="J129">
        <v>52</v>
      </c>
      <c r="K129" s="10">
        <v>37.4</v>
      </c>
      <c r="L129">
        <v>0</v>
      </c>
      <c r="M129">
        <f t="shared" si="1"/>
        <v>0</v>
      </c>
      <c r="N129" s="7">
        <v>963.4538</v>
      </c>
    </row>
    <row r="130" spans="1:14" x14ac:dyDescent="0.3">
      <c r="A130">
        <v>32</v>
      </c>
      <c r="B130" t="s">
        <v>7</v>
      </c>
      <c r="C130" s="7">
        <v>17.765000000000001</v>
      </c>
      <c r="D130" s="10" t="s">
        <v>29</v>
      </c>
      <c r="E130">
        <v>2</v>
      </c>
      <c r="F130" s="20" t="s">
        <v>9</v>
      </c>
      <c r="G130" t="s">
        <v>13</v>
      </c>
      <c r="H130" s="7">
        <v>3273.4186300000001</v>
      </c>
      <c r="J130">
        <v>32</v>
      </c>
      <c r="K130" s="7">
        <v>17.765000000000001</v>
      </c>
      <c r="L130">
        <v>2</v>
      </c>
      <c r="M130">
        <f t="shared" si="1"/>
        <v>1</v>
      </c>
      <c r="N130" s="7">
        <v>3273.4186300000001</v>
      </c>
    </row>
    <row r="131" spans="1:14" x14ac:dyDescent="0.3">
      <c r="A131">
        <v>38</v>
      </c>
      <c r="B131" t="s">
        <v>8</v>
      </c>
      <c r="C131" s="10">
        <v>34.700000000000003</v>
      </c>
      <c r="D131" s="10" t="s">
        <v>32</v>
      </c>
      <c r="E131">
        <v>2</v>
      </c>
      <c r="F131" s="20" t="s">
        <v>10</v>
      </c>
      <c r="G131" t="s">
        <v>12</v>
      </c>
      <c r="H131" s="7">
        <v>608.2405</v>
      </c>
      <c r="J131">
        <v>38</v>
      </c>
      <c r="K131" s="10">
        <v>34.700000000000003</v>
      </c>
      <c r="L131">
        <v>2</v>
      </c>
      <c r="M131">
        <f t="shared" ref="M131:M194" si="2">IF(F131="Sim", 1, 0)</f>
        <v>0</v>
      </c>
      <c r="N131" s="7">
        <v>608.2405</v>
      </c>
    </row>
    <row r="132" spans="1:14" x14ac:dyDescent="0.3">
      <c r="A132">
        <v>59</v>
      </c>
      <c r="B132" t="s">
        <v>7</v>
      </c>
      <c r="C132" s="10">
        <v>26.504999999999999</v>
      </c>
      <c r="D132" s="10" t="s">
        <v>31</v>
      </c>
      <c r="E132">
        <v>0</v>
      </c>
      <c r="F132" s="20" t="s">
        <v>10</v>
      </c>
      <c r="G132" t="s">
        <v>14</v>
      </c>
      <c r="H132" s="7">
        <v>1281.5444949999999</v>
      </c>
      <c r="J132">
        <v>59</v>
      </c>
      <c r="K132" s="10">
        <v>26.504999999999999</v>
      </c>
      <c r="L132">
        <v>0</v>
      </c>
      <c r="M132">
        <f t="shared" si="2"/>
        <v>0</v>
      </c>
      <c r="N132" s="7">
        <v>1281.5444949999999</v>
      </c>
    </row>
    <row r="133" spans="1:14" x14ac:dyDescent="0.3">
      <c r="A133">
        <v>61</v>
      </c>
      <c r="B133" t="s">
        <v>7</v>
      </c>
      <c r="C133" s="10">
        <v>22.04</v>
      </c>
      <c r="D133" s="10" t="s">
        <v>30</v>
      </c>
      <c r="E133">
        <v>0</v>
      </c>
      <c r="F133" s="20" t="s">
        <v>10</v>
      </c>
      <c r="G133" t="s">
        <v>14</v>
      </c>
      <c r="H133" s="7">
        <v>1361.6358599999999</v>
      </c>
      <c r="J133">
        <v>61</v>
      </c>
      <c r="K133" s="10">
        <v>22.04</v>
      </c>
      <c r="L133">
        <v>0</v>
      </c>
      <c r="M133">
        <f t="shared" si="2"/>
        <v>0</v>
      </c>
      <c r="N133" s="7">
        <v>1361.6358599999999</v>
      </c>
    </row>
    <row r="134" spans="1:14" x14ac:dyDescent="0.3">
      <c r="A134">
        <v>53</v>
      </c>
      <c r="B134" t="s">
        <v>7</v>
      </c>
      <c r="C134" s="10">
        <v>35.9</v>
      </c>
      <c r="D134" s="10" t="s">
        <v>33</v>
      </c>
      <c r="E134">
        <v>2</v>
      </c>
      <c r="F134" s="20" t="s">
        <v>10</v>
      </c>
      <c r="G134" t="s">
        <v>12</v>
      </c>
      <c r="H134" s="7">
        <v>1116.3568</v>
      </c>
      <c r="J134">
        <v>53</v>
      </c>
      <c r="K134" s="10">
        <v>35.9</v>
      </c>
      <c r="L134">
        <v>2</v>
      </c>
      <c r="M134">
        <f t="shared" si="2"/>
        <v>0</v>
      </c>
      <c r="N134" s="7">
        <v>1116.3568</v>
      </c>
    </row>
    <row r="135" spans="1:14" x14ac:dyDescent="0.3">
      <c r="A135">
        <v>19</v>
      </c>
      <c r="B135" t="s">
        <v>8</v>
      </c>
      <c r="C135" s="10">
        <v>25.555</v>
      </c>
      <c r="D135" s="10" t="s">
        <v>31</v>
      </c>
      <c r="E135">
        <v>0</v>
      </c>
      <c r="F135" s="20" t="s">
        <v>10</v>
      </c>
      <c r="G135" t="s">
        <v>13</v>
      </c>
      <c r="H135" s="7">
        <v>163.25644500000001</v>
      </c>
      <c r="J135">
        <v>19</v>
      </c>
      <c r="K135" s="10">
        <v>25.555</v>
      </c>
      <c r="L135">
        <v>0</v>
      </c>
      <c r="M135">
        <f t="shared" si="2"/>
        <v>0</v>
      </c>
      <c r="N135" s="7">
        <v>163.25644500000001</v>
      </c>
    </row>
    <row r="136" spans="1:14" x14ac:dyDescent="0.3">
      <c r="A136">
        <v>20</v>
      </c>
      <c r="B136" t="s">
        <v>7</v>
      </c>
      <c r="C136" s="10">
        <v>28.785</v>
      </c>
      <c r="D136" s="10" t="s">
        <v>31</v>
      </c>
      <c r="E136">
        <v>0</v>
      </c>
      <c r="F136" s="20" t="s">
        <v>10</v>
      </c>
      <c r="G136" t="s">
        <v>14</v>
      </c>
      <c r="H136" s="7">
        <v>245.721115</v>
      </c>
      <c r="J136">
        <v>20</v>
      </c>
      <c r="K136" s="10">
        <v>28.785</v>
      </c>
      <c r="L136">
        <v>0</v>
      </c>
      <c r="M136">
        <f t="shared" si="2"/>
        <v>0</v>
      </c>
      <c r="N136" s="7">
        <v>245.721115</v>
      </c>
    </row>
    <row r="137" spans="1:14" x14ac:dyDescent="0.3">
      <c r="A137">
        <v>22</v>
      </c>
      <c r="B137" t="s">
        <v>7</v>
      </c>
      <c r="C137" s="10">
        <v>28.05</v>
      </c>
      <c r="D137" s="10" t="s">
        <v>31</v>
      </c>
      <c r="E137">
        <v>0</v>
      </c>
      <c r="F137" s="20" t="s">
        <v>10</v>
      </c>
      <c r="G137" t="s">
        <v>11</v>
      </c>
      <c r="H137" s="7">
        <v>215.56815</v>
      </c>
      <c r="J137">
        <v>22</v>
      </c>
      <c r="K137" s="10">
        <v>28.05</v>
      </c>
      <c r="L137">
        <v>0</v>
      </c>
      <c r="M137">
        <f t="shared" si="2"/>
        <v>0</v>
      </c>
      <c r="N137" s="7">
        <v>215.56815</v>
      </c>
    </row>
    <row r="138" spans="1:14" x14ac:dyDescent="0.3">
      <c r="A138">
        <v>19</v>
      </c>
      <c r="B138" t="s">
        <v>8</v>
      </c>
      <c r="C138" s="10">
        <v>34.1</v>
      </c>
      <c r="D138" s="10" t="s">
        <v>32</v>
      </c>
      <c r="E138">
        <v>0</v>
      </c>
      <c r="F138" s="20" t="s">
        <v>10</v>
      </c>
      <c r="G138" t="s">
        <v>12</v>
      </c>
      <c r="H138" s="7">
        <v>126.1442</v>
      </c>
      <c r="J138">
        <v>19</v>
      </c>
      <c r="K138" s="10">
        <v>34.1</v>
      </c>
      <c r="L138">
        <v>0</v>
      </c>
      <c r="M138">
        <f t="shared" si="2"/>
        <v>0</v>
      </c>
      <c r="N138" s="7">
        <v>126.1442</v>
      </c>
    </row>
    <row r="139" spans="1:14" x14ac:dyDescent="0.3">
      <c r="A139">
        <v>22</v>
      </c>
      <c r="B139" t="s">
        <v>8</v>
      </c>
      <c r="C139" s="10">
        <v>25.175000000000001</v>
      </c>
      <c r="D139" s="10" t="s">
        <v>31</v>
      </c>
      <c r="E139">
        <v>0</v>
      </c>
      <c r="F139" s="20" t="s">
        <v>10</v>
      </c>
      <c r="G139" t="s">
        <v>13</v>
      </c>
      <c r="H139" s="7">
        <v>204.56852499999999</v>
      </c>
      <c r="J139">
        <v>22</v>
      </c>
      <c r="K139" s="10">
        <v>25.175000000000001</v>
      </c>
      <c r="L139">
        <v>0</v>
      </c>
      <c r="M139">
        <f t="shared" si="2"/>
        <v>0</v>
      </c>
      <c r="N139" s="7">
        <v>204.56852499999999</v>
      </c>
    </row>
    <row r="140" spans="1:14" x14ac:dyDescent="0.3">
      <c r="A140">
        <v>54</v>
      </c>
      <c r="B140" t="s">
        <v>7</v>
      </c>
      <c r="C140" s="10">
        <v>31.9</v>
      </c>
      <c r="D140" s="10" t="s">
        <v>32</v>
      </c>
      <c r="E140">
        <v>3</v>
      </c>
      <c r="F140" s="20" t="s">
        <v>10</v>
      </c>
      <c r="G140" t="s">
        <v>11</v>
      </c>
      <c r="H140" s="7">
        <v>2732.2733859999998</v>
      </c>
      <c r="J140">
        <v>54</v>
      </c>
      <c r="K140" s="10">
        <v>31.9</v>
      </c>
      <c r="L140">
        <v>3</v>
      </c>
      <c r="M140">
        <f t="shared" si="2"/>
        <v>0</v>
      </c>
      <c r="N140" s="7">
        <v>2732.2733859999998</v>
      </c>
    </row>
    <row r="141" spans="1:14" x14ac:dyDescent="0.3">
      <c r="A141">
        <v>22</v>
      </c>
      <c r="B141" t="s">
        <v>7</v>
      </c>
      <c r="C141" s="10">
        <v>36</v>
      </c>
      <c r="D141" s="10" t="s">
        <v>33</v>
      </c>
      <c r="E141">
        <v>0</v>
      </c>
      <c r="F141" s="20" t="s">
        <v>10</v>
      </c>
      <c r="G141" t="s">
        <v>12</v>
      </c>
      <c r="H141" s="7">
        <v>216.67320000000001</v>
      </c>
      <c r="J141">
        <v>22</v>
      </c>
      <c r="K141" s="10">
        <v>36</v>
      </c>
      <c r="L141">
        <v>0</v>
      </c>
      <c r="M141">
        <f t="shared" si="2"/>
        <v>0</v>
      </c>
      <c r="N141" s="7">
        <v>216.67320000000001</v>
      </c>
    </row>
    <row r="142" spans="1:14" x14ac:dyDescent="0.3">
      <c r="A142">
        <v>34</v>
      </c>
      <c r="B142" t="s">
        <v>8</v>
      </c>
      <c r="C142" s="10">
        <v>22.42</v>
      </c>
      <c r="D142" s="10" t="s">
        <v>30</v>
      </c>
      <c r="E142">
        <v>2</v>
      </c>
      <c r="F142" s="20" t="s">
        <v>10</v>
      </c>
      <c r="G142" t="s">
        <v>14</v>
      </c>
      <c r="H142" s="7">
        <v>2737.5904780000001</v>
      </c>
      <c r="J142">
        <v>34</v>
      </c>
      <c r="K142" s="10">
        <v>22.42</v>
      </c>
      <c r="L142">
        <v>2</v>
      </c>
      <c r="M142">
        <f t="shared" si="2"/>
        <v>0</v>
      </c>
      <c r="N142" s="7">
        <v>2737.5904780000001</v>
      </c>
    </row>
    <row r="143" spans="1:14" x14ac:dyDescent="0.3">
      <c r="A143">
        <v>26</v>
      </c>
      <c r="B143" t="s">
        <v>8</v>
      </c>
      <c r="C143" s="10">
        <v>32.49</v>
      </c>
      <c r="D143" s="10" t="s">
        <v>32</v>
      </c>
      <c r="E143">
        <v>1</v>
      </c>
      <c r="F143" s="20" t="s">
        <v>10</v>
      </c>
      <c r="G143" t="s">
        <v>14</v>
      </c>
      <c r="H143" s="7">
        <v>349.05491000000001</v>
      </c>
      <c r="J143">
        <v>26</v>
      </c>
      <c r="K143" s="10">
        <v>32.49</v>
      </c>
      <c r="L143">
        <v>1</v>
      </c>
      <c r="M143">
        <f t="shared" si="2"/>
        <v>0</v>
      </c>
      <c r="N143" s="7">
        <v>349.05491000000001</v>
      </c>
    </row>
    <row r="144" spans="1:14" x14ac:dyDescent="0.3">
      <c r="A144">
        <v>34</v>
      </c>
      <c r="B144" t="s">
        <v>8</v>
      </c>
      <c r="C144" s="10">
        <v>25.3</v>
      </c>
      <c r="D144" s="10" t="s">
        <v>31</v>
      </c>
      <c r="E144">
        <v>2</v>
      </c>
      <c r="F144" s="20" t="s">
        <v>9</v>
      </c>
      <c r="G144" t="s">
        <v>11</v>
      </c>
      <c r="H144" s="7">
        <v>1897.2494999999999</v>
      </c>
      <c r="J144">
        <v>34</v>
      </c>
      <c r="K144" s="10">
        <v>25.3</v>
      </c>
      <c r="L144">
        <v>2</v>
      </c>
      <c r="M144">
        <f t="shared" si="2"/>
        <v>1</v>
      </c>
      <c r="N144" s="7">
        <v>1897.2494999999999</v>
      </c>
    </row>
    <row r="145" spans="1:14" x14ac:dyDescent="0.3">
      <c r="A145">
        <v>29</v>
      </c>
      <c r="B145" t="s">
        <v>8</v>
      </c>
      <c r="C145" s="10">
        <v>29.734999999999999</v>
      </c>
      <c r="D145" s="10" t="s">
        <v>31</v>
      </c>
      <c r="E145">
        <v>2</v>
      </c>
      <c r="F145" s="20" t="s">
        <v>10</v>
      </c>
      <c r="G145" t="s">
        <v>13</v>
      </c>
      <c r="H145" s="7">
        <v>1815.7876000000001</v>
      </c>
      <c r="J145">
        <v>29</v>
      </c>
      <c r="K145" s="10">
        <v>29.734999999999999</v>
      </c>
      <c r="L145">
        <v>2</v>
      </c>
      <c r="M145">
        <f t="shared" si="2"/>
        <v>0</v>
      </c>
      <c r="N145" s="7">
        <v>1815.7876000000001</v>
      </c>
    </row>
    <row r="146" spans="1:14" x14ac:dyDescent="0.3">
      <c r="A146">
        <v>30</v>
      </c>
      <c r="B146" t="s">
        <v>8</v>
      </c>
      <c r="C146" s="10">
        <v>28.69</v>
      </c>
      <c r="D146" s="10" t="s">
        <v>31</v>
      </c>
      <c r="E146">
        <v>3</v>
      </c>
      <c r="F146" s="20" t="s">
        <v>9</v>
      </c>
      <c r="G146" t="s">
        <v>13</v>
      </c>
      <c r="H146" s="7">
        <v>2074.5989099999997</v>
      </c>
      <c r="J146">
        <v>30</v>
      </c>
      <c r="K146" s="10">
        <v>28.69</v>
      </c>
      <c r="L146">
        <v>3</v>
      </c>
      <c r="M146">
        <f t="shared" si="2"/>
        <v>1</v>
      </c>
      <c r="N146" s="7">
        <v>2074.5989099999997</v>
      </c>
    </row>
    <row r="147" spans="1:14" x14ac:dyDescent="0.3">
      <c r="A147">
        <v>29</v>
      </c>
      <c r="B147" t="s">
        <v>7</v>
      </c>
      <c r="C147" s="10">
        <v>38.83</v>
      </c>
      <c r="D147" s="10" t="s">
        <v>33</v>
      </c>
      <c r="E147">
        <v>3</v>
      </c>
      <c r="F147" s="20" t="s">
        <v>10</v>
      </c>
      <c r="G147" t="s">
        <v>11</v>
      </c>
      <c r="H147" s="7">
        <v>513.82566999999995</v>
      </c>
      <c r="J147">
        <v>29</v>
      </c>
      <c r="K147" s="10">
        <v>38.83</v>
      </c>
      <c r="L147">
        <v>3</v>
      </c>
      <c r="M147">
        <f t="shared" si="2"/>
        <v>0</v>
      </c>
      <c r="N147" s="7">
        <v>513.82566999999995</v>
      </c>
    </row>
    <row r="148" spans="1:14" x14ac:dyDescent="0.3">
      <c r="A148">
        <v>46</v>
      </c>
      <c r="B148" t="s">
        <v>8</v>
      </c>
      <c r="C148" s="10">
        <v>30.495000000000001</v>
      </c>
      <c r="D148" s="10" t="s">
        <v>32</v>
      </c>
      <c r="E148">
        <v>3</v>
      </c>
      <c r="F148" s="20" t="s">
        <v>9</v>
      </c>
      <c r="G148" t="s">
        <v>13</v>
      </c>
      <c r="H148" s="7">
        <v>4072.0551050000004</v>
      </c>
      <c r="J148">
        <v>46</v>
      </c>
      <c r="K148" s="10">
        <v>30.495000000000001</v>
      </c>
      <c r="L148">
        <v>3</v>
      </c>
      <c r="M148">
        <f t="shared" si="2"/>
        <v>1</v>
      </c>
      <c r="N148" s="7">
        <v>4072.0551050000004</v>
      </c>
    </row>
    <row r="149" spans="1:14" x14ac:dyDescent="0.3">
      <c r="A149">
        <v>51</v>
      </c>
      <c r="B149" t="s">
        <v>7</v>
      </c>
      <c r="C149" s="10">
        <v>37.729999999999997</v>
      </c>
      <c r="D149" s="10" t="s">
        <v>33</v>
      </c>
      <c r="E149">
        <v>1</v>
      </c>
      <c r="F149" s="20" t="s">
        <v>10</v>
      </c>
      <c r="G149" t="s">
        <v>11</v>
      </c>
      <c r="H149" s="7">
        <v>987.76077000000009</v>
      </c>
      <c r="J149">
        <v>51</v>
      </c>
      <c r="K149" s="10">
        <v>37.729999999999997</v>
      </c>
      <c r="L149">
        <v>1</v>
      </c>
      <c r="M149">
        <f t="shared" si="2"/>
        <v>0</v>
      </c>
      <c r="N149" s="7">
        <v>987.76077000000009</v>
      </c>
    </row>
    <row r="150" spans="1:14" x14ac:dyDescent="0.3">
      <c r="A150">
        <v>53</v>
      </c>
      <c r="B150" t="s">
        <v>7</v>
      </c>
      <c r="C150" s="10">
        <v>37.43</v>
      </c>
      <c r="D150" s="10" t="s">
        <v>33</v>
      </c>
      <c r="E150">
        <v>1</v>
      </c>
      <c r="F150" s="20" t="s">
        <v>10</v>
      </c>
      <c r="G150" t="s">
        <v>13</v>
      </c>
      <c r="H150" s="7">
        <v>1095.96947</v>
      </c>
      <c r="J150">
        <v>53</v>
      </c>
      <c r="K150" s="10">
        <v>37.43</v>
      </c>
      <c r="L150">
        <v>1</v>
      </c>
      <c r="M150">
        <f t="shared" si="2"/>
        <v>0</v>
      </c>
      <c r="N150" s="7">
        <v>1095.96947</v>
      </c>
    </row>
    <row r="151" spans="1:14" x14ac:dyDescent="0.3">
      <c r="A151">
        <v>19</v>
      </c>
      <c r="B151" t="s">
        <v>8</v>
      </c>
      <c r="C151" s="10">
        <v>28.4</v>
      </c>
      <c r="D151" s="10" t="s">
        <v>31</v>
      </c>
      <c r="E151">
        <v>1</v>
      </c>
      <c r="F151" s="20" t="s">
        <v>10</v>
      </c>
      <c r="G151" t="s">
        <v>12</v>
      </c>
      <c r="H151" s="7">
        <v>184.25190000000001</v>
      </c>
      <c r="J151">
        <v>19</v>
      </c>
      <c r="K151" s="10">
        <v>28.4</v>
      </c>
      <c r="L151">
        <v>1</v>
      </c>
      <c r="M151">
        <f t="shared" si="2"/>
        <v>0</v>
      </c>
      <c r="N151" s="7">
        <v>184.25190000000001</v>
      </c>
    </row>
    <row r="152" spans="1:14" x14ac:dyDescent="0.3">
      <c r="A152">
        <v>35</v>
      </c>
      <c r="B152" t="s">
        <v>8</v>
      </c>
      <c r="C152" s="10">
        <v>24.13</v>
      </c>
      <c r="D152" s="10" t="s">
        <v>30</v>
      </c>
      <c r="E152">
        <v>1</v>
      </c>
      <c r="F152" s="20" t="s">
        <v>10</v>
      </c>
      <c r="G152" t="s">
        <v>13</v>
      </c>
      <c r="H152" s="7">
        <v>512.52157</v>
      </c>
      <c r="J152">
        <v>35</v>
      </c>
      <c r="K152" s="10">
        <v>24.13</v>
      </c>
      <c r="L152">
        <v>1</v>
      </c>
      <c r="M152">
        <f t="shared" si="2"/>
        <v>0</v>
      </c>
      <c r="N152" s="7">
        <v>512.52157</v>
      </c>
    </row>
    <row r="153" spans="1:14" x14ac:dyDescent="0.3">
      <c r="A153">
        <v>48</v>
      </c>
      <c r="B153" t="s">
        <v>8</v>
      </c>
      <c r="C153" s="10">
        <v>29.7</v>
      </c>
      <c r="D153" s="10" t="s">
        <v>31</v>
      </c>
      <c r="E153">
        <v>0</v>
      </c>
      <c r="F153" s="20" t="s">
        <v>10</v>
      </c>
      <c r="G153" t="s">
        <v>11</v>
      </c>
      <c r="H153" s="7">
        <v>778.96350000000007</v>
      </c>
      <c r="J153">
        <v>48</v>
      </c>
      <c r="K153" s="10">
        <v>29.7</v>
      </c>
      <c r="L153">
        <v>0</v>
      </c>
      <c r="M153">
        <f t="shared" si="2"/>
        <v>0</v>
      </c>
      <c r="N153" s="7">
        <v>778.96350000000007</v>
      </c>
    </row>
    <row r="154" spans="1:14" x14ac:dyDescent="0.3">
      <c r="A154">
        <v>32</v>
      </c>
      <c r="B154" t="s">
        <v>7</v>
      </c>
      <c r="C154" s="10">
        <v>37.145000000000003</v>
      </c>
      <c r="D154" s="10" t="s">
        <v>33</v>
      </c>
      <c r="E154">
        <v>3</v>
      </c>
      <c r="F154" s="20" t="s">
        <v>10</v>
      </c>
      <c r="G154" t="s">
        <v>14</v>
      </c>
      <c r="H154" s="7">
        <v>633.43435499999998</v>
      </c>
      <c r="J154">
        <v>32</v>
      </c>
      <c r="K154" s="10">
        <v>37.145000000000003</v>
      </c>
      <c r="L154">
        <v>3</v>
      </c>
      <c r="M154">
        <f t="shared" si="2"/>
        <v>0</v>
      </c>
      <c r="N154" s="7">
        <v>633.43435499999998</v>
      </c>
    </row>
    <row r="155" spans="1:14" x14ac:dyDescent="0.3">
      <c r="A155">
        <v>42</v>
      </c>
      <c r="B155" t="s">
        <v>7</v>
      </c>
      <c r="C155" s="10">
        <v>23.37</v>
      </c>
      <c r="D155" s="10" t="s">
        <v>30</v>
      </c>
      <c r="E155">
        <v>0</v>
      </c>
      <c r="F155" s="20" t="s">
        <v>9</v>
      </c>
      <c r="G155" t="s">
        <v>14</v>
      </c>
      <c r="H155" s="7">
        <v>1996.4746299999999</v>
      </c>
      <c r="J155">
        <v>42</v>
      </c>
      <c r="K155" s="10">
        <v>23.37</v>
      </c>
      <c r="L155">
        <v>0</v>
      </c>
      <c r="M155">
        <f t="shared" si="2"/>
        <v>1</v>
      </c>
      <c r="N155" s="7">
        <v>1996.4746299999999</v>
      </c>
    </row>
    <row r="156" spans="1:14" x14ac:dyDescent="0.3">
      <c r="A156">
        <v>40</v>
      </c>
      <c r="B156" t="s">
        <v>7</v>
      </c>
      <c r="C156" s="10">
        <v>25.46</v>
      </c>
      <c r="D156" s="10" t="s">
        <v>31</v>
      </c>
      <c r="E156">
        <v>1</v>
      </c>
      <c r="F156" s="20" t="s">
        <v>10</v>
      </c>
      <c r="G156" t="s">
        <v>14</v>
      </c>
      <c r="H156" s="7">
        <v>707.71893999999998</v>
      </c>
      <c r="J156">
        <v>40</v>
      </c>
      <c r="K156" s="10">
        <v>25.46</v>
      </c>
      <c r="L156">
        <v>1</v>
      </c>
      <c r="M156">
        <f t="shared" si="2"/>
        <v>0</v>
      </c>
      <c r="N156" s="7">
        <v>707.71893999999998</v>
      </c>
    </row>
    <row r="157" spans="1:14" x14ac:dyDescent="0.3">
      <c r="A157">
        <v>44</v>
      </c>
      <c r="B157" t="s">
        <v>8</v>
      </c>
      <c r="C157" s="10">
        <v>39.520000000000003</v>
      </c>
      <c r="D157" s="10" t="s">
        <v>33</v>
      </c>
      <c r="E157">
        <v>0</v>
      </c>
      <c r="F157" s="20" t="s">
        <v>10</v>
      </c>
      <c r="G157" t="s">
        <v>13</v>
      </c>
      <c r="H157" s="7">
        <v>694.87007999999992</v>
      </c>
      <c r="J157">
        <v>44</v>
      </c>
      <c r="K157" s="10">
        <v>39.520000000000003</v>
      </c>
      <c r="L157">
        <v>0</v>
      </c>
      <c r="M157">
        <f t="shared" si="2"/>
        <v>0</v>
      </c>
      <c r="N157" s="7">
        <v>694.87007999999992</v>
      </c>
    </row>
    <row r="158" spans="1:14" x14ac:dyDescent="0.3">
      <c r="A158">
        <v>48</v>
      </c>
      <c r="B158" t="s">
        <v>8</v>
      </c>
      <c r="C158" s="10">
        <v>24.42</v>
      </c>
      <c r="D158" s="10" t="s">
        <v>30</v>
      </c>
      <c r="E158">
        <v>0</v>
      </c>
      <c r="F158" s="20" t="s">
        <v>9</v>
      </c>
      <c r="G158" t="s">
        <v>11</v>
      </c>
      <c r="H158" s="7">
        <v>2122.3675800000001</v>
      </c>
      <c r="J158">
        <v>48</v>
      </c>
      <c r="K158" s="10">
        <v>24.42</v>
      </c>
      <c r="L158">
        <v>0</v>
      </c>
      <c r="M158">
        <f t="shared" si="2"/>
        <v>1</v>
      </c>
      <c r="N158" s="7">
        <v>2122.3675800000001</v>
      </c>
    </row>
    <row r="159" spans="1:14" x14ac:dyDescent="0.3">
      <c r="A159">
        <v>18</v>
      </c>
      <c r="B159" t="s">
        <v>8</v>
      </c>
      <c r="C159" s="10">
        <v>25.175000000000001</v>
      </c>
      <c r="D159" s="10" t="s">
        <v>31</v>
      </c>
      <c r="E159">
        <v>0</v>
      </c>
      <c r="F159" s="20" t="s">
        <v>9</v>
      </c>
      <c r="G159" t="s">
        <v>14</v>
      </c>
      <c r="H159" s="7">
        <v>1551.818025</v>
      </c>
      <c r="J159">
        <v>18</v>
      </c>
      <c r="K159" s="10">
        <v>25.175000000000001</v>
      </c>
      <c r="L159">
        <v>0</v>
      </c>
      <c r="M159">
        <f t="shared" si="2"/>
        <v>1</v>
      </c>
      <c r="N159" s="7">
        <v>1551.818025</v>
      </c>
    </row>
    <row r="160" spans="1:14" x14ac:dyDescent="0.3">
      <c r="A160">
        <v>30</v>
      </c>
      <c r="B160" t="s">
        <v>8</v>
      </c>
      <c r="C160" s="10">
        <v>35.53</v>
      </c>
      <c r="D160" s="10" t="s">
        <v>33</v>
      </c>
      <c r="E160">
        <v>0</v>
      </c>
      <c r="F160" s="20" t="s">
        <v>9</v>
      </c>
      <c r="G160" t="s">
        <v>11</v>
      </c>
      <c r="H160" s="7">
        <v>3695.02567</v>
      </c>
      <c r="J160">
        <v>30</v>
      </c>
      <c r="K160" s="10">
        <v>35.53</v>
      </c>
      <c r="L160">
        <v>0</v>
      </c>
      <c r="M160">
        <f t="shared" si="2"/>
        <v>1</v>
      </c>
      <c r="N160" s="7">
        <v>3695.02567</v>
      </c>
    </row>
    <row r="161" spans="1:14" x14ac:dyDescent="0.3">
      <c r="A161">
        <v>50</v>
      </c>
      <c r="B161" t="s">
        <v>7</v>
      </c>
      <c r="C161" s="10">
        <v>27.83</v>
      </c>
      <c r="D161" s="10" t="s">
        <v>31</v>
      </c>
      <c r="E161">
        <v>3</v>
      </c>
      <c r="F161" s="20" t="s">
        <v>10</v>
      </c>
      <c r="G161" t="s">
        <v>11</v>
      </c>
      <c r="H161" s="7">
        <v>1974.9383379999999</v>
      </c>
      <c r="J161">
        <v>50</v>
      </c>
      <c r="K161" s="10">
        <v>27.83</v>
      </c>
      <c r="L161">
        <v>3</v>
      </c>
      <c r="M161">
        <f t="shared" si="2"/>
        <v>0</v>
      </c>
      <c r="N161" s="7">
        <v>1974.9383379999999</v>
      </c>
    </row>
    <row r="162" spans="1:14" x14ac:dyDescent="0.3">
      <c r="A162">
        <v>42</v>
      </c>
      <c r="B162" t="s">
        <v>7</v>
      </c>
      <c r="C162" s="10">
        <v>26.6</v>
      </c>
      <c r="D162" s="10" t="s">
        <v>31</v>
      </c>
      <c r="E162">
        <v>0</v>
      </c>
      <c r="F162" s="20" t="s">
        <v>9</v>
      </c>
      <c r="G162" t="s">
        <v>13</v>
      </c>
      <c r="H162" s="7">
        <v>2134.8705999999997</v>
      </c>
      <c r="J162">
        <v>42</v>
      </c>
      <c r="K162" s="10">
        <v>26.6</v>
      </c>
      <c r="L162">
        <v>0</v>
      </c>
      <c r="M162">
        <f t="shared" si="2"/>
        <v>1</v>
      </c>
      <c r="N162" s="7">
        <v>2134.8705999999997</v>
      </c>
    </row>
    <row r="163" spans="1:14" x14ac:dyDescent="0.3">
      <c r="A163">
        <v>18</v>
      </c>
      <c r="B163" t="s">
        <v>7</v>
      </c>
      <c r="C163" s="10">
        <v>36.85</v>
      </c>
      <c r="D163" s="10" t="s">
        <v>33</v>
      </c>
      <c r="E163">
        <v>0</v>
      </c>
      <c r="F163" s="20" t="s">
        <v>9</v>
      </c>
      <c r="G163" t="s">
        <v>11</v>
      </c>
      <c r="H163" s="7">
        <v>3614.9483500000001</v>
      </c>
      <c r="J163">
        <v>18</v>
      </c>
      <c r="K163" s="10">
        <v>36.85</v>
      </c>
      <c r="L163">
        <v>0</v>
      </c>
      <c r="M163">
        <f t="shared" si="2"/>
        <v>1</v>
      </c>
      <c r="N163" s="7">
        <v>3614.9483500000001</v>
      </c>
    </row>
    <row r="164" spans="1:14" x14ac:dyDescent="0.3">
      <c r="A164">
        <v>54</v>
      </c>
      <c r="B164" t="s">
        <v>8</v>
      </c>
      <c r="C164" s="10">
        <v>39.6</v>
      </c>
      <c r="D164" s="10" t="s">
        <v>33</v>
      </c>
      <c r="E164">
        <v>1</v>
      </c>
      <c r="F164" s="20" t="s">
        <v>10</v>
      </c>
      <c r="G164" t="s">
        <v>12</v>
      </c>
      <c r="H164" s="7">
        <v>1045.0552</v>
      </c>
      <c r="J164">
        <v>54</v>
      </c>
      <c r="K164" s="10">
        <v>39.6</v>
      </c>
      <c r="L164">
        <v>1</v>
      </c>
      <c r="M164">
        <f t="shared" si="2"/>
        <v>0</v>
      </c>
      <c r="N164" s="7">
        <v>1045.0552</v>
      </c>
    </row>
    <row r="165" spans="1:14" x14ac:dyDescent="0.3">
      <c r="A165">
        <v>32</v>
      </c>
      <c r="B165" t="s">
        <v>7</v>
      </c>
      <c r="C165" s="10">
        <v>29.8</v>
      </c>
      <c r="D165" s="10" t="s">
        <v>31</v>
      </c>
      <c r="E165">
        <v>2</v>
      </c>
      <c r="F165" s="20" t="s">
        <v>10</v>
      </c>
      <c r="G165" t="s">
        <v>12</v>
      </c>
      <c r="H165" s="7">
        <v>515.21339999999998</v>
      </c>
      <c r="J165">
        <v>32</v>
      </c>
      <c r="K165" s="10">
        <v>29.8</v>
      </c>
      <c r="L165">
        <v>2</v>
      </c>
      <c r="M165">
        <f t="shared" si="2"/>
        <v>0</v>
      </c>
      <c r="N165" s="7">
        <v>515.21339999999998</v>
      </c>
    </row>
    <row r="166" spans="1:14" x14ac:dyDescent="0.3">
      <c r="A166">
        <v>37</v>
      </c>
      <c r="B166" t="s">
        <v>8</v>
      </c>
      <c r="C166" s="10">
        <v>29.64</v>
      </c>
      <c r="D166" s="10" t="s">
        <v>31</v>
      </c>
      <c r="E166">
        <v>0</v>
      </c>
      <c r="F166" s="20" t="s">
        <v>10</v>
      </c>
      <c r="G166" t="s">
        <v>13</v>
      </c>
      <c r="H166" s="7">
        <v>502.81466</v>
      </c>
      <c r="J166">
        <v>37</v>
      </c>
      <c r="K166" s="10">
        <v>29.64</v>
      </c>
      <c r="L166">
        <v>0</v>
      </c>
      <c r="M166">
        <f t="shared" si="2"/>
        <v>0</v>
      </c>
      <c r="N166" s="7">
        <v>502.81466</v>
      </c>
    </row>
    <row r="167" spans="1:14" x14ac:dyDescent="0.3">
      <c r="A167">
        <v>47</v>
      </c>
      <c r="B167" t="s">
        <v>8</v>
      </c>
      <c r="C167" s="10">
        <v>28.215</v>
      </c>
      <c r="D167" s="10" t="s">
        <v>31</v>
      </c>
      <c r="E167">
        <v>4</v>
      </c>
      <c r="F167" s="20" t="s">
        <v>10</v>
      </c>
      <c r="G167" t="s">
        <v>14</v>
      </c>
      <c r="H167" s="7">
        <v>1040.7085849999999</v>
      </c>
      <c r="J167">
        <v>47</v>
      </c>
      <c r="K167" s="10">
        <v>28.215</v>
      </c>
      <c r="L167">
        <v>4</v>
      </c>
      <c r="M167">
        <f t="shared" si="2"/>
        <v>0</v>
      </c>
      <c r="N167" s="7">
        <v>1040.7085849999999</v>
      </c>
    </row>
    <row r="168" spans="1:14" x14ac:dyDescent="0.3">
      <c r="A168">
        <v>20</v>
      </c>
      <c r="B168" t="s">
        <v>7</v>
      </c>
      <c r="C168" s="10">
        <v>37</v>
      </c>
      <c r="D168" s="10" t="s">
        <v>33</v>
      </c>
      <c r="E168">
        <v>5</v>
      </c>
      <c r="F168" s="20" t="s">
        <v>10</v>
      </c>
      <c r="G168" t="s">
        <v>12</v>
      </c>
      <c r="H168" s="7">
        <v>483.06299999999999</v>
      </c>
      <c r="J168">
        <v>20</v>
      </c>
      <c r="K168" s="10">
        <v>37</v>
      </c>
      <c r="L168">
        <v>5</v>
      </c>
      <c r="M168">
        <f t="shared" si="2"/>
        <v>0</v>
      </c>
      <c r="N168" s="7">
        <v>483.06299999999999</v>
      </c>
    </row>
    <row r="169" spans="1:14" x14ac:dyDescent="0.3">
      <c r="A169">
        <v>32</v>
      </c>
      <c r="B169" t="s">
        <v>7</v>
      </c>
      <c r="C169" s="10">
        <v>33.155000000000001</v>
      </c>
      <c r="D169" s="10" t="s">
        <v>32</v>
      </c>
      <c r="E169">
        <v>3</v>
      </c>
      <c r="F169" s="20" t="s">
        <v>10</v>
      </c>
      <c r="G169" t="s">
        <v>13</v>
      </c>
      <c r="H169" s="7">
        <v>612.87974499999996</v>
      </c>
      <c r="J169">
        <v>32</v>
      </c>
      <c r="K169" s="10">
        <v>33.155000000000001</v>
      </c>
      <c r="L169">
        <v>3</v>
      </c>
      <c r="M169">
        <f t="shared" si="2"/>
        <v>0</v>
      </c>
      <c r="N169" s="7">
        <v>612.87974499999996</v>
      </c>
    </row>
    <row r="170" spans="1:14" x14ac:dyDescent="0.3">
      <c r="A170">
        <v>19</v>
      </c>
      <c r="B170" t="s">
        <v>7</v>
      </c>
      <c r="C170" s="10">
        <v>31.824999999999999</v>
      </c>
      <c r="D170" s="10" t="s">
        <v>32</v>
      </c>
      <c r="E170">
        <v>1</v>
      </c>
      <c r="F170" s="20" t="s">
        <v>10</v>
      </c>
      <c r="G170" t="s">
        <v>13</v>
      </c>
      <c r="H170" s="7">
        <v>271.927975</v>
      </c>
      <c r="J170">
        <v>19</v>
      </c>
      <c r="K170" s="10">
        <v>31.824999999999999</v>
      </c>
      <c r="L170">
        <v>1</v>
      </c>
      <c r="M170">
        <f t="shared" si="2"/>
        <v>0</v>
      </c>
      <c r="N170" s="7">
        <v>271.927975</v>
      </c>
    </row>
    <row r="171" spans="1:14" x14ac:dyDescent="0.3">
      <c r="A171">
        <v>27</v>
      </c>
      <c r="B171" t="s">
        <v>8</v>
      </c>
      <c r="C171" s="10">
        <v>18.905000000000001</v>
      </c>
      <c r="D171" s="10" t="s">
        <v>30</v>
      </c>
      <c r="E171">
        <v>3</v>
      </c>
      <c r="F171" s="20" t="s">
        <v>10</v>
      </c>
      <c r="G171" t="s">
        <v>14</v>
      </c>
      <c r="H171" s="7">
        <v>482.79049500000002</v>
      </c>
      <c r="J171">
        <v>27</v>
      </c>
      <c r="K171" s="10">
        <v>18.905000000000001</v>
      </c>
      <c r="L171">
        <v>3</v>
      </c>
      <c r="M171">
        <f t="shared" si="2"/>
        <v>0</v>
      </c>
      <c r="N171" s="7">
        <v>482.79049500000002</v>
      </c>
    </row>
    <row r="172" spans="1:14" x14ac:dyDescent="0.3">
      <c r="A172">
        <v>63</v>
      </c>
      <c r="B172" t="s">
        <v>8</v>
      </c>
      <c r="C172" s="10">
        <v>41.47</v>
      </c>
      <c r="D172" s="10" t="s">
        <v>34</v>
      </c>
      <c r="E172">
        <v>0</v>
      </c>
      <c r="F172" s="20" t="s">
        <v>10</v>
      </c>
      <c r="G172" t="s">
        <v>11</v>
      </c>
      <c r="H172" s="7">
        <v>1340.5390299999999</v>
      </c>
      <c r="J172">
        <v>63</v>
      </c>
      <c r="K172" s="10">
        <v>41.47</v>
      </c>
      <c r="L172">
        <v>0</v>
      </c>
      <c r="M172">
        <f t="shared" si="2"/>
        <v>0</v>
      </c>
      <c r="N172" s="7">
        <v>1340.5390299999999</v>
      </c>
    </row>
    <row r="173" spans="1:14" x14ac:dyDescent="0.3">
      <c r="A173">
        <v>49</v>
      </c>
      <c r="B173" t="s">
        <v>8</v>
      </c>
      <c r="C173" s="10">
        <v>30.3</v>
      </c>
      <c r="D173" s="10" t="s">
        <v>32</v>
      </c>
      <c r="E173">
        <v>0</v>
      </c>
      <c r="F173" s="20" t="s">
        <v>10</v>
      </c>
      <c r="G173" t="s">
        <v>12</v>
      </c>
      <c r="H173" s="7">
        <v>811.66800000000001</v>
      </c>
      <c r="J173">
        <v>49</v>
      </c>
      <c r="K173" s="10">
        <v>30.3</v>
      </c>
      <c r="L173">
        <v>0</v>
      </c>
      <c r="M173">
        <f t="shared" si="2"/>
        <v>0</v>
      </c>
      <c r="N173" s="7">
        <v>811.66800000000001</v>
      </c>
    </row>
    <row r="174" spans="1:14" x14ac:dyDescent="0.3">
      <c r="A174">
        <v>18</v>
      </c>
      <c r="B174" t="s">
        <v>8</v>
      </c>
      <c r="C174" s="10">
        <v>15.96</v>
      </c>
      <c r="D174" s="10" t="s">
        <v>29</v>
      </c>
      <c r="E174">
        <v>0</v>
      </c>
      <c r="F174" s="20" t="s">
        <v>10</v>
      </c>
      <c r="G174" t="s">
        <v>14</v>
      </c>
      <c r="H174" s="7">
        <v>169.47963999999999</v>
      </c>
      <c r="J174">
        <v>18</v>
      </c>
      <c r="K174" s="10">
        <v>15.96</v>
      </c>
      <c r="L174">
        <v>0</v>
      </c>
      <c r="M174">
        <f t="shared" si="2"/>
        <v>0</v>
      </c>
      <c r="N174" s="7">
        <v>169.47963999999999</v>
      </c>
    </row>
    <row r="175" spans="1:14" x14ac:dyDescent="0.3">
      <c r="A175">
        <v>35</v>
      </c>
      <c r="B175" t="s">
        <v>7</v>
      </c>
      <c r="C175" s="10">
        <v>34.799999999999997</v>
      </c>
      <c r="D175" s="10" t="s">
        <v>32</v>
      </c>
      <c r="E175">
        <v>1</v>
      </c>
      <c r="F175" s="20" t="s">
        <v>10</v>
      </c>
      <c r="G175" t="s">
        <v>12</v>
      </c>
      <c r="H175" s="7">
        <v>524.60469999999998</v>
      </c>
      <c r="J175">
        <v>35</v>
      </c>
      <c r="K175" s="10">
        <v>34.799999999999997</v>
      </c>
      <c r="L175">
        <v>1</v>
      </c>
      <c r="M175">
        <f t="shared" si="2"/>
        <v>0</v>
      </c>
      <c r="N175" s="7">
        <v>524.60469999999998</v>
      </c>
    </row>
    <row r="176" spans="1:14" x14ac:dyDescent="0.3">
      <c r="A176">
        <v>24</v>
      </c>
      <c r="B176" t="s">
        <v>7</v>
      </c>
      <c r="C176" s="10">
        <v>33.344999999999999</v>
      </c>
      <c r="D176" s="10" t="s">
        <v>32</v>
      </c>
      <c r="E176">
        <v>0</v>
      </c>
      <c r="F176" s="20" t="s">
        <v>10</v>
      </c>
      <c r="G176" t="s">
        <v>13</v>
      </c>
      <c r="H176" s="7">
        <v>285.54375500000003</v>
      </c>
      <c r="J176">
        <v>24</v>
      </c>
      <c r="K176" s="10">
        <v>33.344999999999999</v>
      </c>
      <c r="L176">
        <v>0</v>
      </c>
      <c r="M176">
        <f t="shared" si="2"/>
        <v>0</v>
      </c>
      <c r="N176" s="7">
        <v>285.54375500000003</v>
      </c>
    </row>
    <row r="177" spans="1:14" x14ac:dyDescent="0.3">
      <c r="A177">
        <v>63</v>
      </c>
      <c r="B177" t="s">
        <v>7</v>
      </c>
      <c r="C177" s="10">
        <v>37.700000000000003</v>
      </c>
      <c r="D177" s="10" t="s">
        <v>33</v>
      </c>
      <c r="E177">
        <v>0</v>
      </c>
      <c r="F177" s="20" t="s">
        <v>9</v>
      </c>
      <c r="G177" t="s">
        <v>12</v>
      </c>
      <c r="H177" s="7">
        <v>4882.4449999999997</v>
      </c>
      <c r="J177">
        <v>63</v>
      </c>
      <c r="K177" s="10">
        <v>37.700000000000003</v>
      </c>
      <c r="L177">
        <v>0</v>
      </c>
      <c r="M177">
        <f t="shared" si="2"/>
        <v>1</v>
      </c>
      <c r="N177" s="7">
        <v>4882.4449999999997</v>
      </c>
    </row>
    <row r="178" spans="1:14" x14ac:dyDescent="0.3">
      <c r="A178">
        <v>38</v>
      </c>
      <c r="B178" t="s">
        <v>8</v>
      </c>
      <c r="C178" s="10">
        <v>27.835000000000001</v>
      </c>
      <c r="D178" s="10" t="s">
        <v>31</v>
      </c>
      <c r="E178">
        <v>2</v>
      </c>
      <c r="F178" s="20" t="s">
        <v>10</v>
      </c>
      <c r="G178" t="s">
        <v>13</v>
      </c>
      <c r="H178" s="7">
        <v>645.58626500000003</v>
      </c>
      <c r="J178">
        <v>38</v>
      </c>
      <c r="K178" s="10">
        <v>27.835000000000001</v>
      </c>
      <c r="L178">
        <v>2</v>
      </c>
      <c r="M178">
        <f t="shared" si="2"/>
        <v>0</v>
      </c>
      <c r="N178" s="7">
        <v>645.58626500000003</v>
      </c>
    </row>
    <row r="179" spans="1:14" x14ac:dyDescent="0.3">
      <c r="A179">
        <v>54</v>
      </c>
      <c r="B179" t="s">
        <v>8</v>
      </c>
      <c r="C179" s="10">
        <v>29.2</v>
      </c>
      <c r="D179" s="10" t="s">
        <v>31</v>
      </c>
      <c r="E179">
        <v>1</v>
      </c>
      <c r="F179" s="20" t="s">
        <v>10</v>
      </c>
      <c r="G179" t="s">
        <v>12</v>
      </c>
      <c r="H179" s="7">
        <v>1043.6096</v>
      </c>
      <c r="J179">
        <v>54</v>
      </c>
      <c r="K179" s="10">
        <v>29.2</v>
      </c>
      <c r="L179">
        <v>1</v>
      </c>
      <c r="M179">
        <f t="shared" si="2"/>
        <v>0</v>
      </c>
      <c r="N179" s="7">
        <v>1043.6096</v>
      </c>
    </row>
    <row r="180" spans="1:14" x14ac:dyDescent="0.3">
      <c r="A180">
        <v>46</v>
      </c>
      <c r="B180" t="s">
        <v>7</v>
      </c>
      <c r="C180" s="10">
        <v>28.9</v>
      </c>
      <c r="D180" s="10" t="s">
        <v>31</v>
      </c>
      <c r="E180">
        <v>2</v>
      </c>
      <c r="F180" s="20" t="s">
        <v>10</v>
      </c>
      <c r="G180" t="s">
        <v>12</v>
      </c>
      <c r="H180" s="7">
        <v>882.3279</v>
      </c>
      <c r="J180">
        <v>46</v>
      </c>
      <c r="K180" s="10">
        <v>28.9</v>
      </c>
      <c r="L180">
        <v>2</v>
      </c>
      <c r="M180">
        <f t="shared" si="2"/>
        <v>0</v>
      </c>
      <c r="N180" s="7">
        <v>882.3279</v>
      </c>
    </row>
    <row r="181" spans="1:14" x14ac:dyDescent="0.3">
      <c r="A181">
        <v>41</v>
      </c>
      <c r="B181" t="s">
        <v>7</v>
      </c>
      <c r="C181" s="10">
        <v>33.155000000000001</v>
      </c>
      <c r="D181" s="10" t="s">
        <v>32</v>
      </c>
      <c r="E181">
        <v>3</v>
      </c>
      <c r="F181" s="20" t="s">
        <v>10</v>
      </c>
      <c r="G181" t="s">
        <v>14</v>
      </c>
      <c r="H181" s="7">
        <v>853.828845</v>
      </c>
      <c r="J181">
        <v>41</v>
      </c>
      <c r="K181" s="10">
        <v>33.155000000000001</v>
      </c>
      <c r="L181">
        <v>3</v>
      </c>
      <c r="M181">
        <f t="shared" si="2"/>
        <v>0</v>
      </c>
      <c r="N181" s="7">
        <v>853.828845</v>
      </c>
    </row>
    <row r="182" spans="1:14" x14ac:dyDescent="0.3">
      <c r="A182">
        <v>58</v>
      </c>
      <c r="B182" t="s">
        <v>8</v>
      </c>
      <c r="C182" s="10">
        <v>28.594999999999999</v>
      </c>
      <c r="D182" s="10" t="s">
        <v>31</v>
      </c>
      <c r="E182">
        <v>0</v>
      </c>
      <c r="F182" s="20" t="s">
        <v>10</v>
      </c>
      <c r="G182" t="s">
        <v>13</v>
      </c>
      <c r="H182" s="7">
        <v>1173.5879049999999</v>
      </c>
      <c r="J182">
        <v>58</v>
      </c>
      <c r="K182" s="10">
        <v>28.594999999999999</v>
      </c>
      <c r="L182">
        <v>0</v>
      </c>
      <c r="M182">
        <f t="shared" si="2"/>
        <v>0</v>
      </c>
      <c r="N182" s="7">
        <v>1173.5879049999999</v>
      </c>
    </row>
    <row r="183" spans="1:14" x14ac:dyDescent="0.3">
      <c r="A183">
        <v>18</v>
      </c>
      <c r="B183" t="s">
        <v>7</v>
      </c>
      <c r="C183" s="10">
        <v>38.28</v>
      </c>
      <c r="D183" s="10" t="s">
        <v>33</v>
      </c>
      <c r="E183">
        <v>0</v>
      </c>
      <c r="F183" s="20" t="s">
        <v>10</v>
      </c>
      <c r="G183" t="s">
        <v>11</v>
      </c>
      <c r="H183" s="7">
        <v>163.18212</v>
      </c>
      <c r="J183">
        <v>18</v>
      </c>
      <c r="K183" s="10">
        <v>38.28</v>
      </c>
      <c r="L183">
        <v>0</v>
      </c>
      <c r="M183">
        <f t="shared" si="2"/>
        <v>0</v>
      </c>
      <c r="N183" s="7">
        <v>163.18212</v>
      </c>
    </row>
    <row r="184" spans="1:14" x14ac:dyDescent="0.3">
      <c r="A184">
        <v>22</v>
      </c>
      <c r="B184" t="s">
        <v>8</v>
      </c>
      <c r="C184" s="10">
        <v>19.95</v>
      </c>
      <c r="D184" s="10" t="s">
        <v>30</v>
      </c>
      <c r="E184">
        <v>3</v>
      </c>
      <c r="F184" s="20" t="s">
        <v>10</v>
      </c>
      <c r="G184" t="s">
        <v>14</v>
      </c>
      <c r="H184" s="7">
        <v>400.54225000000002</v>
      </c>
      <c r="J184">
        <v>22</v>
      </c>
      <c r="K184" s="10">
        <v>19.95</v>
      </c>
      <c r="L184">
        <v>3</v>
      </c>
      <c r="M184">
        <f t="shared" si="2"/>
        <v>0</v>
      </c>
      <c r="N184" s="7">
        <v>400.54225000000002</v>
      </c>
    </row>
    <row r="185" spans="1:14" x14ac:dyDescent="0.3">
      <c r="A185">
        <v>44</v>
      </c>
      <c r="B185" t="s">
        <v>7</v>
      </c>
      <c r="C185" s="10">
        <v>26.41</v>
      </c>
      <c r="D185" s="10" t="s">
        <v>31</v>
      </c>
      <c r="E185">
        <v>0</v>
      </c>
      <c r="F185" s="20" t="s">
        <v>10</v>
      </c>
      <c r="G185" t="s">
        <v>13</v>
      </c>
      <c r="H185" s="7">
        <v>741.94778999999994</v>
      </c>
      <c r="J185">
        <v>44</v>
      </c>
      <c r="K185" s="10">
        <v>26.41</v>
      </c>
      <c r="L185">
        <v>0</v>
      </c>
      <c r="M185">
        <f t="shared" si="2"/>
        <v>0</v>
      </c>
      <c r="N185" s="7">
        <v>741.94778999999994</v>
      </c>
    </row>
    <row r="186" spans="1:14" x14ac:dyDescent="0.3">
      <c r="A186">
        <v>44</v>
      </c>
      <c r="B186" t="s">
        <v>8</v>
      </c>
      <c r="C186" s="10">
        <v>30.69</v>
      </c>
      <c r="D186" s="10" t="s">
        <v>32</v>
      </c>
      <c r="E186">
        <v>2</v>
      </c>
      <c r="F186" s="20" t="s">
        <v>10</v>
      </c>
      <c r="G186" t="s">
        <v>11</v>
      </c>
      <c r="H186" s="7">
        <v>773.14270999999997</v>
      </c>
      <c r="J186">
        <v>44</v>
      </c>
      <c r="K186" s="10">
        <v>30.69</v>
      </c>
      <c r="L186">
        <v>2</v>
      </c>
      <c r="M186">
        <f t="shared" si="2"/>
        <v>0</v>
      </c>
      <c r="N186" s="7">
        <v>773.14270999999997</v>
      </c>
    </row>
    <row r="187" spans="1:14" x14ac:dyDescent="0.3">
      <c r="A187">
        <v>36</v>
      </c>
      <c r="B187" t="s">
        <v>8</v>
      </c>
      <c r="C187" s="10">
        <v>41.895000000000003</v>
      </c>
      <c r="D187" s="10" t="s">
        <v>34</v>
      </c>
      <c r="E187">
        <v>3</v>
      </c>
      <c r="F187" s="20" t="s">
        <v>9</v>
      </c>
      <c r="G187" t="s">
        <v>14</v>
      </c>
      <c r="H187" s="7">
        <v>4375.333705</v>
      </c>
      <c r="J187">
        <v>36</v>
      </c>
      <c r="K187" s="10">
        <v>41.895000000000003</v>
      </c>
      <c r="L187">
        <v>3</v>
      </c>
      <c r="M187">
        <f t="shared" si="2"/>
        <v>1</v>
      </c>
      <c r="N187" s="7">
        <v>4375.333705</v>
      </c>
    </row>
    <row r="188" spans="1:14" x14ac:dyDescent="0.3">
      <c r="A188">
        <v>26</v>
      </c>
      <c r="B188" t="s">
        <v>7</v>
      </c>
      <c r="C188" s="10">
        <v>29.92</v>
      </c>
      <c r="D188" s="10" t="s">
        <v>31</v>
      </c>
      <c r="E188">
        <v>2</v>
      </c>
      <c r="F188" s="20" t="s">
        <v>10</v>
      </c>
      <c r="G188" t="s">
        <v>11</v>
      </c>
      <c r="H188" s="7">
        <v>398.19767999999999</v>
      </c>
      <c r="J188">
        <v>26</v>
      </c>
      <c r="K188" s="10">
        <v>29.92</v>
      </c>
      <c r="L188">
        <v>2</v>
      </c>
      <c r="M188">
        <f t="shared" si="2"/>
        <v>0</v>
      </c>
      <c r="N188" s="7">
        <v>398.19767999999999</v>
      </c>
    </row>
    <row r="189" spans="1:14" x14ac:dyDescent="0.3">
      <c r="A189">
        <v>30</v>
      </c>
      <c r="B189" t="s">
        <v>7</v>
      </c>
      <c r="C189" s="10">
        <v>30.9</v>
      </c>
      <c r="D189" s="10" t="s">
        <v>32</v>
      </c>
      <c r="E189">
        <v>3</v>
      </c>
      <c r="F189" s="20" t="s">
        <v>10</v>
      </c>
      <c r="G189" t="s">
        <v>12</v>
      </c>
      <c r="H189" s="7">
        <v>532.56510000000003</v>
      </c>
      <c r="J189">
        <v>30</v>
      </c>
      <c r="K189" s="10">
        <v>30.9</v>
      </c>
      <c r="L189">
        <v>3</v>
      </c>
      <c r="M189">
        <f t="shared" si="2"/>
        <v>0</v>
      </c>
      <c r="N189" s="7">
        <v>532.56510000000003</v>
      </c>
    </row>
    <row r="190" spans="1:14" x14ac:dyDescent="0.3">
      <c r="A190">
        <v>41</v>
      </c>
      <c r="B190" t="s">
        <v>7</v>
      </c>
      <c r="C190" s="10">
        <v>32.200000000000003</v>
      </c>
      <c r="D190" s="10" t="s">
        <v>32</v>
      </c>
      <c r="E190">
        <v>1</v>
      </c>
      <c r="F190" s="20" t="s">
        <v>10</v>
      </c>
      <c r="G190" t="s">
        <v>12</v>
      </c>
      <c r="H190" s="7">
        <v>677.59609999999998</v>
      </c>
      <c r="J190">
        <v>41</v>
      </c>
      <c r="K190" s="10">
        <v>32.200000000000003</v>
      </c>
      <c r="L190">
        <v>1</v>
      </c>
      <c r="M190">
        <f t="shared" si="2"/>
        <v>0</v>
      </c>
      <c r="N190" s="7">
        <v>677.59609999999998</v>
      </c>
    </row>
    <row r="191" spans="1:14" x14ac:dyDescent="0.3">
      <c r="A191">
        <v>29</v>
      </c>
      <c r="B191" t="s">
        <v>7</v>
      </c>
      <c r="C191" s="10">
        <v>32.11</v>
      </c>
      <c r="D191" s="10" t="s">
        <v>32</v>
      </c>
      <c r="E191">
        <v>2</v>
      </c>
      <c r="F191" s="20" t="s">
        <v>10</v>
      </c>
      <c r="G191" t="s">
        <v>13</v>
      </c>
      <c r="H191" s="7">
        <v>492.29158999999999</v>
      </c>
      <c r="J191">
        <v>29</v>
      </c>
      <c r="K191" s="10">
        <v>32.11</v>
      </c>
      <c r="L191">
        <v>2</v>
      </c>
      <c r="M191">
        <f t="shared" si="2"/>
        <v>0</v>
      </c>
      <c r="N191" s="7">
        <v>492.29158999999999</v>
      </c>
    </row>
    <row r="192" spans="1:14" x14ac:dyDescent="0.3">
      <c r="A192">
        <v>61</v>
      </c>
      <c r="B192" t="s">
        <v>8</v>
      </c>
      <c r="C192" s="10">
        <v>31.57</v>
      </c>
      <c r="D192" s="10" t="s">
        <v>32</v>
      </c>
      <c r="E192">
        <v>0</v>
      </c>
      <c r="F192" s="20" t="s">
        <v>10</v>
      </c>
      <c r="G192" t="s">
        <v>11</v>
      </c>
      <c r="H192" s="7">
        <v>1255.76053</v>
      </c>
      <c r="J192">
        <v>61</v>
      </c>
      <c r="K192" s="10">
        <v>31.57</v>
      </c>
      <c r="L192">
        <v>0</v>
      </c>
      <c r="M192">
        <f t="shared" si="2"/>
        <v>0</v>
      </c>
      <c r="N192" s="7">
        <v>1255.76053</v>
      </c>
    </row>
    <row r="193" spans="1:14" x14ac:dyDescent="0.3">
      <c r="A193">
        <v>36</v>
      </c>
      <c r="B193" t="s">
        <v>7</v>
      </c>
      <c r="C193" s="10">
        <v>26.2</v>
      </c>
      <c r="D193" s="10" t="s">
        <v>31</v>
      </c>
      <c r="E193">
        <v>0</v>
      </c>
      <c r="F193" s="20" t="s">
        <v>10</v>
      </c>
      <c r="G193" t="s">
        <v>12</v>
      </c>
      <c r="H193" s="7">
        <v>488.38659999999999</v>
      </c>
      <c r="J193">
        <v>36</v>
      </c>
      <c r="K193" s="10">
        <v>26.2</v>
      </c>
      <c r="L193">
        <v>0</v>
      </c>
      <c r="M193">
        <f t="shared" si="2"/>
        <v>0</v>
      </c>
      <c r="N193" s="7">
        <v>488.38659999999999</v>
      </c>
    </row>
    <row r="194" spans="1:14" x14ac:dyDescent="0.3">
      <c r="A194">
        <v>25</v>
      </c>
      <c r="B194" t="s">
        <v>8</v>
      </c>
      <c r="C194" s="10">
        <v>25.74</v>
      </c>
      <c r="D194" s="10" t="s">
        <v>31</v>
      </c>
      <c r="E194">
        <v>0</v>
      </c>
      <c r="F194" s="20" t="s">
        <v>10</v>
      </c>
      <c r="G194" t="s">
        <v>11</v>
      </c>
      <c r="H194" s="7">
        <v>213.76536000000002</v>
      </c>
      <c r="J194">
        <v>25</v>
      </c>
      <c r="K194" s="10">
        <v>25.74</v>
      </c>
      <c r="L194">
        <v>0</v>
      </c>
      <c r="M194">
        <f t="shared" si="2"/>
        <v>0</v>
      </c>
      <c r="N194" s="7">
        <v>213.76536000000002</v>
      </c>
    </row>
    <row r="195" spans="1:14" x14ac:dyDescent="0.3">
      <c r="A195">
        <v>56</v>
      </c>
      <c r="B195" t="s">
        <v>7</v>
      </c>
      <c r="C195" s="10">
        <v>26.6</v>
      </c>
      <c r="D195" s="10" t="s">
        <v>31</v>
      </c>
      <c r="E195">
        <v>1</v>
      </c>
      <c r="F195" s="20" t="s">
        <v>10</v>
      </c>
      <c r="G195" t="s">
        <v>13</v>
      </c>
      <c r="H195" s="7">
        <v>1204.4342000000001</v>
      </c>
      <c r="J195">
        <v>56</v>
      </c>
      <c r="K195" s="10">
        <v>26.6</v>
      </c>
      <c r="L195">
        <v>1</v>
      </c>
      <c r="M195">
        <f t="shared" ref="M195:M258" si="3">IF(F195="Sim", 1, 0)</f>
        <v>0</v>
      </c>
      <c r="N195" s="7">
        <v>1204.4342000000001</v>
      </c>
    </row>
    <row r="196" spans="1:14" x14ac:dyDescent="0.3">
      <c r="A196">
        <v>18</v>
      </c>
      <c r="B196" t="s">
        <v>8</v>
      </c>
      <c r="C196" s="10">
        <v>34.43</v>
      </c>
      <c r="D196" s="10" t="s">
        <v>32</v>
      </c>
      <c r="E196">
        <v>0</v>
      </c>
      <c r="F196" s="20" t="s">
        <v>10</v>
      </c>
      <c r="G196" t="s">
        <v>11</v>
      </c>
      <c r="H196" s="7">
        <v>113.74697</v>
      </c>
      <c r="J196">
        <v>18</v>
      </c>
      <c r="K196" s="10">
        <v>34.43</v>
      </c>
      <c r="L196">
        <v>0</v>
      </c>
      <c r="M196">
        <f t="shared" si="3"/>
        <v>0</v>
      </c>
      <c r="N196" s="7">
        <v>113.74697</v>
      </c>
    </row>
    <row r="197" spans="1:14" x14ac:dyDescent="0.3">
      <c r="A197">
        <v>19</v>
      </c>
      <c r="B197" t="s">
        <v>8</v>
      </c>
      <c r="C197" s="10">
        <v>30.59</v>
      </c>
      <c r="D197" s="10" t="s">
        <v>32</v>
      </c>
      <c r="E197">
        <v>0</v>
      </c>
      <c r="F197" s="20" t="s">
        <v>10</v>
      </c>
      <c r="G197" t="s">
        <v>13</v>
      </c>
      <c r="H197" s="7">
        <v>163.95631</v>
      </c>
      <c r="J197">
        <v>19</v>
      </c>
      <c r="K197" s="10">
        <v>30.59</v>
      </c>
      <c r="L197">
        <v>0</v>
      </c>
      <c r="M197">
        <f t="shared" si="3"/>
        <v>0</v>
      </c>
      <c r="N197" s="7">
        <v>163.95631</v>
      </c>
    </row>
    <row r="198" spans="1:14" x14ac:dyDescent="0.3">
      <c r="A198">
        <v>39</v>
      </c>
      <c r="B198" t="s">
        <v>7</v>
      </c>
      <c r="C198" s="10">
        <v>32.799999999999997</v>
      </c>
      <c r="D198" s="10" t="s">
        <v>32</v>
      </c>
      <c r="E198">
        <v>0</v>
      </c>
      <c r="F198" s="20" t="s">
        <v>10</v>
      </c>
      <c r="G198" t="s">
        <v>12</v>
      </c>
      <c r="H198" s="7">
        <v>564.97149999999999</v>
      </c>
      <c r="J198">
        <v>39</v>
      </c>
      <c r="K198" s="10">
        <v>32.799999999999997</v>
      </c>
      <c r="L198">
        <v>0</v>
      </c>
      <c r="M198">
        <f t="shared" si="3"/>
        <v>0</v>
      </c>
      <c r="N198" s="7">
        <v>564.97149999999999</v>
      </c>
    </row>
    <row r="199" spans="1:14" x14ac:dyDescent="0.3">
      <c r="A199">
        <v>45</v>
      </c>
      <c r="B199" t="s">
        <v>7</v>
      </c>
      <c r="C199" s="10">
        <v>28.6</v>
      </c>
      <c r="D199" s="10" t="s">
        <v>31</v>
      </c>
      <c r="E199">
        <v>2</v>
      </c>
      <c r="F199" s="20" t="s">
        <v>10</v>
      </c>
      <c r="G199" t="s">
        <v>11</v>
      </c>
      <c r="H199" s="7">
        <v>851.68290000000002</v>
      </c>
      <c r="J199">
        <v>45</v>
      </c>
      <c r="K199" s="10">
        <v>28.6</v>
      </c>
      <c r="L199">
        <v>2</v>
      </c>
      <c r="M199">
        <f t="shared" si="3"/>
        <v>0</v>
      </c>
      <c r="N199" s="7">
        <v>851.68290000000002</v>
      </c>
    </row>
    <row r="200" spans="1:14" x14ac:dyDescent="0.3">
      <c r="A200">
        <v>51</v>
      </c>
      <c r="B200" t="s">
        <v>7</v>
      </c>
      <c r="C200" s="7">
        <v>18.05</v>
      </c>
      <c r="D200" s="10" t="s">
        <v>29</v>
      </c>
      <c r="E200">
        <v>0</v>
      </c>
      <c r="F200" s="20" t="s">
        <v>10</v>
      </c>
      <c r="G200" t="s">
        <v>13</v>
      </c>
      <c r="H200" s="7">
        <v>964.42525000000001</v>
      </c>
      <c r="J200">
        <v>51</v>
      </c>
      <c r="K200" s="7">
        <v>18.05</v>
      </c>
      <c r="L200">
        <v>0</v>
      </c>
      <c r="M200">
        <f t="shared" si="3"/>
        <v>0</v>
      </c>
      <c r="N200" s="7">
        <v>964.42525000000001</v>
      </c>
    </row>
    <row r="201" spans="1:14" x14ac:dyDescent="0.3">
      <c r="A201">
        <v>64</v>
      </c>
      <c r="B201" t="s">
        <v>7</v>
      </c>
      <c r="C201" s="10">
        <v>39.33</v>
      </c>
      <c r="D201" s="10" t="s">
        <v>33</v>
      </c>
      <c r="E201">
        <v>0</v>
      </c>
      <c r="F201" s="20" t="s">
        <v>10</v>
      </c>
      <c r="G201" t="s">
        <v>14</v>
      </c>
      <c r="H201" s="7">
        <v>1490.15167</v>
      </c>
      <c r="J201">
        <v>64</v>
      </c>
      <c r="K201" s="10">
        <v>39.33</v>
      </c>
      <c r="L201">
        <v>0</v>
      </c>
      <c r="M201">
        <f t="shared" si="3"/>
        <v>0</v>
      </c>
      <c r="N201" s="7">
        <v>1490.15167</v>
      </c>
    </row>
    <row r="202" spans="1:14" x14ac:dyDescent="0.3">
      <c r="A202">
        <v>19</v>
      </c>
      <c r="B202" t="s">
        <v>7</v>
      </c>
      <c r="C202" s="10">
        <v>32.11</v>
      </c>
      <c r="D202" s="10" t="s">
        <v>32</v>
      </c>
      <c r="E202">
        <v>0</v>
      </c>
      <c r="F202" s="20" t="s">
        <v>10</v>
      </c>
      <c r="G202" t="s">
        <v>13</v>
      </c>
      <c r="H202" s="7">
        <v>213.06759000000002</v>
      </c>
      <c r="J202">
        <v>19</v>
      </c>
      <c r="K202" s="10">
        <v>32.11</v>
      </c>
      <c r="L202">
        <v>0</v>
      </c>
      <c r="M202">
        <f t="shared" si="3"/>
        <v>0</v>
      </c>
      <c r="N202" s="7">
        <v>213.06759000000002</v>
      </c>
    </row>
    <row r="203" spans="1:14" x14ac:dyDescent="0.3">
      <c r="A203">
        <v>48</v>
      </c>
      <c r="B203" t="s">
        <v>7</v>
      </c>
      <c r="C203" s="10">
        <v>32.229999999999997</v>
      </c>
      <c r="D203" s="10" t="s">
        <v>32</v>
      </c>
      <c r="E203">
        <v>1</v>
      </c>
      <c r="F203" s="20" t="s">
        <v>10</v>
      </c>
      <c r="G203" t="s">
        <v>11</v>
      </c>
      <c r="H203" s="7">
        <v>887.11517000000003</v>
      </c>
      <c r="J203">
        <v>48</v>
      </c>
      <c r="K203" s="10">
        <v>32.229999999999997</v>
      </c>
      <c r="L203">
        <v>1</v>
      </c>
      <c r="M203">
        <f t="shared" si="3"/>
        <v>0</v>
      </c>
      <c r="N203" s="7">
        <v>887.11517000000003</v>
      </c>
    </row>
    <row r="204" spans="1:14" x14ac:dyDescent="0.3">
      <c r="A204">
        <v>60</v>
      </c>
      <c r="B204" t="s">
        <v>7</v>
      </c>
      <c r="C204" s="10">
        <v>24.035</v>
      </c>
      <c r="D204" s="10" t="s">
        <v>30</v>
      </c>
      <c r="E204">
        <v>0</v>
      </c>
      <c r="F204" s="20" t="s">
        <v>10</v>
      </c>
      <c r="G204" t="s">
        <v>13</v>
      </c>
      <c r="H204" s="7">
        <v>1301.220865</v>
      </c>
      <c r="J204">
        <v>60</v>
      </c>
      <c r="K204" s="10">
        <v>24.035</v>
      </c>
      <c r="L204">
        <v>0</v>
      </c>
      <c r="M204">
        <f t="shared" si="3"/>
        <v>0</v>
      </c>
      <c r="N204" s="7">
        <v>1301.220865</v>
      </c>
    </row>
    <row r="205" spans="1:14" x14ac:dyDescent="0.3">
      <c r="A205">
        <v>27</v>
      </c>
      <c r="B205" t="s">
        <v>7</v>
      </c>
      <c r="C205" s="10">
        <v>36.08</v>
      </c>
      <c r="D205" s="10" t="s">
        <v>33</v>
      </c>
      <c r="E205">
        <v>0</v>
      </c>
      <c r="F205" s="20" t="s">
        <v>9</v>
      </c>
      <c r="G205" t="s">
        <v>11</v>
      </c>
      <c r="H205" s="7">
        <v>3713.3898200000003</v>
      </c>
      <c r="J205">
        <v>27</v>
      </c>
      <c r="K205" s="10">
        <v>36.08</v>
      </c>
      <c r="L205">
        <v>0</v>
      </c>
      <c r="M205">
        <f t="shared" si="3"/>
        <v>1</v>
      </c>
      <c r="N205" s="7">
        <v>3713.3898200000003</v>
      </c>
    </row>
    <row r="206" spans="1:14" x14ac:dyDescent="0.3">
      <c r="A206">
        <v>46</v>
      </c>
      <c r="B206" t="s">
        <v>8</v>
      </c>
      <c r="C206" s="10">
        <v>22.3</v>
      </c>
      <c r="D206" s="10" t="s">
        <v>30</v>
      </c>
      <c r="E206">
        <v>0</v>
      </c>
      <c r="F206" s="20" t="s">
        <v>10</v>
      </c>
      <c r="G206" t="s">
        <v>12</v>
      </c>
      <c r="H206" s="7">
        <v>714.71049999999991</v>
      </c>
      <c r="J206">
        <v>46</v>
      </c>
      <c r="K206" s="10">
        <v>22.3</v>
      </c>
      <c r="L206">
        <v>0</v>
      </c>
      <c r="M206">
        <f t="shared" si="3"/>
        <v>0</v>
      </c>
      <c r="N206" s="7">
        <v>714.71049999999991</v>
      </c>
    </row>
    <row r="207" spans="1:14" x14ac:dyDescent="0.3">
      <c r="A207">
        <v>28</v>
      </c>
      <c r="B207" t="s">
        <v>7</v>
      </c>
      <c r="C207" s="10">
        <v>28.88</v>
      </c>
      <c r="D207" s="10" t="s">
        <v>31</v>
      </c>
      <c r="E207">
        <v>1</v>
      </c>
      <c r="F207" s="20" t="s">
        <v>10</v>
      </c>
      <c r="G207" t="s">
        <v>14</v>
      </c>
      <c r="H207" s="7">
        <v>433.77352000000002</v>
      </c>
      <c r="J207">
        <v>28</v>
      </c>
      <c r="K207" s="10">
        <v>28.88</v>
      </c>
      <c r="L207">
        <v>1</v>
      </c>
      <c r="M207">
        <f t="shared" si="3"/>
        <v>0</v>
      </c>
      <c r="N207" s="7">
        <v>433.77352000000002</v>
      </c>
    </row>
    <row r="208" spans="1:14" x14ac:dyDescent="0.3">
      <c r="A208">
        <v>59</v>
      </c>
      <c r="B208" t="s">
        <v>8</v>
      </c>
      <c r="C208" s="10">
        <v>26.4</v>
      </c>
      <c r="D208" s="10" t="s">
        <v>31</v>
      </c>
      <c r="E208">
        <v>0</v>
      </c>
      <c r="F208" s="20" t="s">
        <v>10</v>
      </c>
      <c r="G208" t="s">
        <v>11</v>
      </c>
      <c r="H208" s="7">
        <v>1174.3299000000002</v>
      </c>
      <c r="J208">
        <v>59</v>
      </c>
      <c r="K208" s="10">
        <v>26.4</v>
      </c>
      <c r="L208">
        <v>0</v>
      </c>
      <c r="M208">
        <f t="shared" si="3"/>
        <v>0</v>
      </c>
      <c r="N208" s="7">
        <v>1174.3299000000002</v>
      </c>
    </row>
    <row r="209" spans="1:14" x14ac:dyDescent="0.3">
      <c r="A209">
        <v>35</v>
      </c>
      <c r="B209" t="s">
        <v>8</v>
      </c>
      <c r="C209" s="10">
        <v>27.74</v>
      </c>
      <c r="D209" s="10" t="s">
        <v>31</v>
      </c>
      <c r="E209">
        <v>2</v>
      </c>
      <c r="F209" s="20" t="s">
        <v>9</v>
      </c>
      <c r="G209" t="s">
        <v>14</v>
      </c>
      <c r="H209" s="7">
        <v>2098.4093600000001</v>
      </c>
      <c r="J209">
        <v>35</v>
      </c>
      <c r="K209" s="10">
        <v>27.74</v>
      </c>
      <c r="L209">
        <v>2</v>
      </c>
      <c r="M209">
        <f t="shared" si="3"/>
        <v>1</v>
      </c>
      <c r="N209" s="7">
        <v>2098.4093600000001</v>
      </c>
    </row>
    <row r="210" spans="1:14" x14ac:dyDescent="0.3">
      <c r="A210">
        <v>63</v>
      </c>
      <c r="B210" t="s">
        <v>7</v>
      </c>
      <c r="C210" s="10">
        <v>31.8</v>
      </c>
      <c r="D210" s="10" t="s">
        <v>32</v>
      </c>
      <c r="E210">
        <v>0</v>
      </c>
      <c r="F210" s="20" t="s">
        <v>10</v>
      </c>
      <c r="G210" t="s">
        <v>12</v>
      </c>
      <c r="H210" s="7">
        <v>1388.0949000000001</v>
      </c>
      <c r="J210">
        <v>63</v>
      </c>
      <c r="K210" s="10">
        <v>31.8</v>
      </c>
      <c r="L210">
        <v>0</v>
      </c>
      <c r="M210">
        <f t="shared" si="3"/>
        <v>0</v>
      </c>
      <c r="N210" s="7">
        <v>1388.0949000000001</v>
      </c>
    </row>
    <row r="211" spans="1:14" x14ac:dyDescent="0.3">
      <c r="A211">
        <v>40</v>
      </c>
      <c r="B211" t="s">
        <v>8</v>
      </c>
      <c r="C211" s="10">
        <v>41.23</v>
      </c>
      <c r="D211" s="10" t="s">
        <v>34</v>
      </c>
      <c r="E211">
        <v>1</v>
      </c>
      <c r="F211" s="20" t="s">
        <v>10</v>
      </c>
      <c r="G211" t="s">
        <v>14</v>
      </c>
      <c r="H211" s="7">
        <v>661.01097000000004</v>
      </c>
      <c r="J211">
        <v>40</v>
      </c>
      <c r="K211" s="10">
        <v>41.23</v>
      </c>
      <c r="L211">
        <v>1</v>
      </c>
      <c r="M211">
        <f t="shared" si="3"/>
        <v>0</v>
      </c>
      <c r="N211" s="7">
        <v>661.01097000000004</v>
      </c>
    </row>
    <row r="212" spans="1:14" x14ac:dyDescent="0.3">
      <c r="A212">
        <v>20</v>
      </c>
      <c r="B212" t="s">
        <v>8</v>
      </c>
      <c r="C212" s="10">
        <v>33</v>
      </c>
      <c r="D212" s="10" t="s">
        <v>32</v>
      </c>
      <c r="E212">
        <v>1</v>
      </c>
      <c r="F212" s="20" t="s">
        <v>10</v>
      </c>
      <c r="G212" t="s">
        <v>12</v>
      </c>
      <c r="H212" s="7">
        <v>198.00700000000001</v>
      </c>
      <c r="J212">
        <v>20</v>
      </c>
      <c r="K212" s="10">
        <v>33</v>
      </c>
      <c r="L212">
        <v>1</v>
      </c>
      <c r="M212">
        <f t="shared" si="3"/>
        <v>0</v>
      </c>
      <c r="N212" s="7">
        <v>198.00700000000001</v>
      </c>
    </row>
    <row r="213" spans="1:14" x14ac:dyDescent="0.3">
      <c r="A213">
        <v>40</v>
      </c>
      <c r="B213" t="s">
        <v>8</v>
      </c>
      <c r="C213" s="10">
        <v>30.875</v>
      </c>
      <c r="D213" s="10" t="s">
        <v>32</v>
      </c>
      <c r="E213">
        <v>4</v>
      </c>
      <c r="F213" s="20" t="s">
        <v>10</v>
      </c>
      <c r="G213" t="s">
        <v>13</v>
      </c>
      <c r="H213" s="7">
        <v>816.27162500000009</v>
      </c>
      <c r="J213">
        <v>40</v>
      </c>
      <c r="K213" s="10">
        <v>30.875</v>
      </c>
      <c r="L213">
        <v>4</v>
      </c>
      <c r="M213">
        <f t="shared" si="3"/>
        <v>0</v>
      </c>
      <c r="N213" s="7">
        <v>816.27162500000009</v>
      </c>
    </row>
    <row r="214" spans="1:14" x14ac:dyDescent="0.3">
      <c r="A214">
        <v>24</v>
      </c>
      <c r="B214" t="s">
        <v>8</v>
      </c>
      <c r="C214" s="10">
        <v>28.5</v>
      </c>
      <c r="D214" s="10" t="s">
        <v>31</v>
      </c>
      <c r="E214">
        <v>2</v>
      </c>
      <c r="F214" s="20" t="s">
        <v>10</v>
      </c>
      <c r="G214" t="s">
        <v>13</v>
      </c>
      <c r="H214" s="7">
        <v>353.77030000000002</v>
      </c>
      <c r="J214">
        <v>24</v>
      </c>
      <c r="K214" s="10">
        <v>28.5</v>
      </c>
      <c r="L214">
        <v>2</v>
      </c>
      <c r="M214">
        <f t="shared" si="3"/>
        <v>0</v>
      </c>
      <c r="N214" s="7">
        <v>353.77030000000002</v>
      </c>
    </row>
    <row r="215" spans="1:14" x14ac:dyDescent="0.3">
      <c r="A215">
        <v>34</v>
      </c>
      <c r="B215" t="s">
        <v>7</v>
      </c>
      <c r="C215" s="10">
        <v>26.73</v>
      </c>
      <c r="D215" s="10" t="s">
        <v>31</v>
      </c>
      <c r="E215">
        <v>1</v>
      </c>
      <c r="F215" s="20" t="s">
        <v>10</v>
      </c>
      <c r="G215" t="s">
        <v>11</v>
      </c>
      <c r="H215" s="7">
        <v>500.27826999999996</v>
      </c>
      <c r="J215">
        <v>34</v>
      </c>
      <c r="K215" s="10">
        <v>26.73</v>
      </c>
      <c r="L215">
        <v>1</v>
      </c>
      <c r="M215">
        <f t="shared" si="3"/>
        <v>0</v>
      </c>
      <c r="N215" s="7">
        <v>500.27826999999996</v>
      </c>
    </row>
    <row r="216" spans="1:14" x14ac:dyDescent="0.3">
      <c r="A216">
        <v>45</v>
      </c>
      <c r="B216" t="s">
        <v>7</v>
      </c>
      <c r="C216" s="10">
        <v>30.9</v>
      </c>
      <c r="D216" s="10" t="s">
        <v>32</v>
      </c>
      <c r="E216">
        <v>2</v>
      </c>
      <c r="F216" s="20" t="s">
        <v>10</v>
      </c>
      <c r="G216" t="s">
        <v>12</v>
      </c>
      <c r="H216" s="7">
        <v>852.00260000000003</v>
      </c>
      <c r="J216">
        <v>45</v>
      </c>
      <c r="K216" s="10">
        <v>30.9</v>
      </c>
      <c r="L216">
        <v>2</v>
      </c>
      <c r="M216">
        <f t="shared" si="3"/>
        <v>0</v>
      </c>
      <c r="N216" s="7">
        <v>852.00260000000003</v>
      </c>
    </row>
    <row r="217" spans="1:14" x14ac:dyDescent="0.3">
      <c r="A217">
        <v>41</v>
      </c>
      <c r="B217" t="s">
        <v>7</v>
      </c>
      <c r="C217" s="10">
        <v>37.1</v>
      </c>
      <c r="D217" s="10" t="s">
        <v>33</v>
      </c>
      <c r="E217">
        <v>2</v>
      </c>
      <c r="F217" s="20" t="s">
        <v>10</v>
      </c>
      <c r="G217" t="s">
        <v>12</v>
      </c>
      <c r="H217" s="7">
        <v>737.17719999999997</v>
      </c>
      <c r="J217">
        <v>41</v>
      </c>
      <c r="K217" s="10">
        <v>37.1</v>
      </c>
      <c r="L217">
        <v>2</v>
      </c>
      <c r="M217">
        <f t="shared" si="3"/>
        <v>0</v>
      </c>
      <c r="N217" s="7">
        <v>737.17719999999997</v>
      </c>
    </row>
    <row r="218" spans="1:14" x14ac:dyDescent="0.3">
      <c r="A218">
        <v>53</v>
      </c>
      <c r="B218" t="s">
        <v>7</v>
      </c>
      <c r="C218" s="10">
        <v>26.6</v>
      </c>
      <c r="D218" s="10" t="s">
        <v>31</v>
      </c>
      <c r="E218">
        <v>0</v>
      </c>
      <c r="F218" s="20" t="s">
        <v>10</v>
      </c>
      <c r="G218" t="s">
        <v>13</v>
      </c>
      <c r="H218" s="7">
        <v>1035.5641000000001</v>
      </c>
      <c r="J218">
        <v>53</v>
      </c>
      <c r="K218" s="10">
        <v>26.6</v>
      </c>
      <c r="L218">
        <v>0</v>
      </c>
      <c r="M218">
        <f t="shared" si="3"/>
        <v>0</v>
      </c>
      <c r="N218" s="7">
        <v>1035.5641000000001</v>
      </c>
    </row>
    <row r="219" spans="1:14" x14ac:dyDescent="0.3">
      <c r="A219">
        <v>27</v>
      </c>
      <c r="B219" t="s">
        <v>8</v>
      </c>
      <c r="C219" s="10">
        <v>23.1</v>
      </c>
      <c r="D219" s="10" t="s">
        <v>30</v>
      </c>
      <c r="E219">
        <v>0</v>
      </c>
      <c r="F219" s="20" t="s">
        <v>10</v>
      </c>
      <c r="G219" t="s">
        <v>11</v>
      </c>
      <c r="H219" s="7">
        <v>248.37359999999998</v>
      </c>
      <c r="J219">
        <v>27</v>
      </c>
      <c r="K219" s="10">
        <v>23.1</v>
      </c>
      <c r="L219">
        <v>0</v>
      </c>
      <c r="M219">
        <f t="shared" si="3"/>
        <v>0</v>
      </c>
      <c r="N219" s="7">
        <v>248.37359999999998</v>
      </c>
    </row>
    <row r="220" spans="1:14" x14ac:dyDescent="0.3">
      <c r="A220">
        <v>26</v>
      </c>
      <c r="B220" t="s">
        <v>7</v>
      </c>
      <c r="C220" s="10">
        <v>29.92</v>
      </c>
      <c r="D220" s="10" t="s">
        <v>31</v>
      </c>
      <c r="E220">
        <v>1</v>
      </c>
      <c r="F220" s="20" t="s">
        <v>10</v>
      </c>
      <c r="G220" t="s">
        <v>11</v>
      </c>
      <c r="H220" s="7">
        <v>339.29768000000001</v>
      </c>
      <c r="J220">
        <v>26</v>
      </c>
      <c r="K220" s="10">
        <v>29.92</v>
      </c>
      <c r="L220">
        <v>1</v>
      </c>
      <c r="M220">
        <f t="shared" si="3"/>
        <v>0</v>
      </c>
      <c r="N220" s="7">
        <v>339.29768000000001</v>
      </c>
    </row>
    <row r="221" spans="1:14" x14ac:dyDescent="0.3">
      <c r="A221">
        <v>24</v>
      </c>
      <c r="B221" t="s">
        <v>7</v>
      </c>
      <c r="C221" s="10">
        <v>23.21</v>
      </c>
      <c r="D221" s="10" t="s">
        <v>30</v>
      </c>
      <c r="E221">
        <v>0</v>
      </c>
      <c r="F221" s="20" t="s">
        <v>10</v>
      </c>
      <c r="G221" t="s">
        <v>11</v>
      </c>
      <c r="H221" s="7">
        <v>2508.1767840000002</v>
      </c>
      <c r="J221">
        <v>24</v>
      </c>
      <c r="K221" s="10">
        <v>23.21</v>
      </c>
      <c r="L221">
        <v>0</v>
      </c>
      <c r="M221">
        <f t="shared" si="3"/>
        <v>0</v>
      </c>
      <c r="N221" s="7">
        <v>2508.1767840000002</v>
      </c>
    </row>
    <row r="222" spans="1:14" x14ac:dyDescent="0.3">
      <c r="A222">
        <v>34</v>
      </c>
      <c r="B222" t="s">
        <v>7</v>
      </c>
      <c r="C222" s="10">
        <v>33.700000000000003</v>
      </c>
      <c r="D222" s="10" t="s">
        <v>32</v>
      </c>
      <c r="E222">
        <v>1</v>
      </c>
      <c r="F222" s="20" t="s">
        <v>10</v>
      </c>
      <c r="G222" t="s">
        <v>12</v>
      </c>
      <c r="H222" s="7">
        <v>501.24709999999993</v>
      </c>
      <c r="J222">
        <v>34</v>
      </c>
      <c r="K222" s="10">
        <v>33.700000000000003</v>
      </c>
      <c r="L222">
        <v>1</v>
      </c>
      <c r="M222">
        <f t="shared" si="3"/>
        <v>0</v>
      </c>
      <c r="N222" s="7">
        <v>501.24709999999993</v>
      </c>
    </row>
    <row r="223" spans="1:14" x14ac:dyDescent="0.3">
      <c r="A223">
        <v>53</v>
      </c>
      <c r="B223" t="s">
        <v>7</v>
      </c>
      <c r="C223" s="10">
        <v>33.25</v>
      </c>
      <c r="D223" s="10" t="s">
        <v>32</v>
      </c>
      <c r="E223">
        <v>0</v>
      </c>
      <c r="F223" s="20" t="s">
        <v>10</v>
      </c>
      <c r="G223" t="s">
        <v>14</v>
      </c>
      <c r="H223" s="7">
        <v>1056.4884500000001</v>
      </c>
      <c r="J223">
        <v>53</v>
      </c>
      <c r="K223" s="10">
        <v>33.25</v>
      </c>
      <c r="L223">
        <v>0</v>
      </c>
      <c r="M223">
        <f t="shared" si="3"/>
        <v>0</v>
      </c>
      <c r="N223" s="7">
        <v>1056.4884500000001</v>
      </c>
    </row>
    <row r="224" spans="1:14" x14ac:dyDescent="0.3">
      <c r="A224">
        <v>32</v>
      </c>
      <c r="B224" t="s">
        <v>8</v>
      </c>
      <c r="C224" s="10">
        <v>30.8</v>
      </c>
      <c r="D224" s="10" t="s">
        <v>32</v>
      </c>
      <c r="E224">
        <v>3</v>
      </c>
      <c r="F224" s="20" t="s">
        <v>10</v>
      </c>
      <c r="G224" t="s">
        <v>12</v>
      </c>
      <c r="H224" s="7">
        <v>525.35239999999999</v>
      </c>
      <c r="J224">
        <v>32</v>
      </c>
      <c r="K224" s="10">
        <v>30.8</v>
      </c>
      <c r="L224">
        <v>3</v>
      </c>
      <c r="M224">
        <f t="shared" si="3"/>
        <v>0</v>
      </c>
      <c r="N224" s="7">
        <v>525.35239999999999</v>
      </c>
    </row>
    <row r="225" spans="1:14" x14ac:dyDescent="0.3">
      <c r="A225">
        <v>19</v>
      </c>
      <c r="B225" t="s">
        <v>8</v>
      </c>
      <c r="C225" s="10">
        <v>34.799999999999997</v>
      </c>
      <c r="D225" s="10" t="s">
        <v>32</v>
      </c>
      <c r="E225">
        <v>0</v>
      </c>
      <c r="F225" s="20" t="s">
        <v>9</v>
      </c>
      <c r="G225" t="s">
        <v>12</v>
      </c>
      <c r="H225" s="7">
        <v>3477.9614999999999</v>
      </c>
      <c r="J225">
        <v>19</v>
      </c>
      <c r="K225" s="10">
        <v>34.799999999999997</v>
      </c>
      <c r="L225">
        <v>0</v>
      </c>
      <c r="M225">
        <f t="shared" si="3"/>
        <v>1</v>
      </c>
      <c r="N225" s="7">
        <v>3477.9614999999999</v>
      </c>
    </row>
    <row r="226" spans="1:14" x14ac:dyDescent="0.3">
      <c r="A226">
        <v>42</v>
      </c>
      <c r="B226" t="s">
        <v>8</v>
      </c>
      <c r="C226" s="10">
        <v>24.64</v>
      </c>
      <c r="D226" s="10" t="s">
        <v>30</v>
      </c>
      <c r="E226">
        <v>0</v>
      </c>
      <c r="F226" s="20" t="s">
        <v>9</v>
      </c>
      <c r="G226" t="s">
        <v>11</v>
      </c>
      <c r="H226" s="7">
        <v>1951.5541600000001</v>
      </c>
      <c r="J226">
        <v>42</v>
      </c>
      <c r="K226" s="10">
        <v>24.64</v>
      </c>
      <c r="L226">
        <v>0</v>
      </c>
      <c r="M226">
        <f t="shared" si="3"/>
        <v>1</v>
      </c>
      <c r="N226" s="7">
        <v>1951.5541600000001</v>
      </c>
    </row>
    <row r="227" spans="1:14" x14ac:dyDescent="0.3">
      <c r="A227">
        <v>55</v>
      </c>
      <c r="B227" t="s">
        <v>8</v>
      </c>
      <c r="C227" s="10">
        <v>33.880000000000003</v>
      </c>
      <c r="D227" s="10" t="s">
        <v>32</v>
      </c>
      <c r="E227">
        <v>3</v>
      </c>
      <c r="F227" s="20" t="s">
        <v>10</v>
      </c>
      <c r="G227" t="s">
        <v>11</v>
      </c>
      <c r="H227" s="7">
        <v>1198.7168200000001</v>
      </c>
      <c r="J227">
        <v>55</v>
      </c>
      <c r="K227" s="10">
        <v>33.880000000000003</v>
      </c>
      <c r="L227">
        <v>3</v>
      </c>
      <c r="M227">
        <f t="shared" si="3"/>
        <v>0</v>
      </c>
      <c r="N227" s="7">
        <v>1198.7168200000001</v>
      </c>
    </row>
    <row r="228" spans="1:14" x14ac:dyDescent="0.3">
      <c r="A228">
        <v>28</v>
      </c>
      <c r="B228" t="s">
        <v>8</v>
      </c>
      <c r="C228" s="10">
        <v>38.06</v>
      </c>
      <c r="D228" s="10" t="s">
        <v>33</v>
      </c>
      <c r="E228">
        <v>0</v>
      </c>
      <c r="F228" s="20" t="s">
        <v>10</v>
      </c>
      <c r="G228" t="s">
        <v>11</v>
      </c>
      <c r="H228" s="7">
        <v>268.94953999999996</v>
      </c>
      <c r="J228">
        <v>28</v>
      </c>
      <c r="K228" s="10">
        <v>38.06</v>
      </c>
      <c r="L228">
        <v>0</v>
      </c>
      <c r="M228">
        <f t="shared" si="3"/>
        <v>0</v>
      </c>
      <c r="N228" s="7">
        <v>268.94953999999996</v>
      </c>
    </row>
    <row r="229" spans="1:14" x14ac:dyDescent="0.3">
      <c r="A229">
        <v>58</v>
      </c>
      <c r="B229" t="s">
        <v>7</v>
      </c>
      <c r="C229" s="10">
        <v>41.91</v>
      </c>
      <c r="D229" s="10" t="s">
        <v>34</v>
      </c>
      <c r="E229">
        <v>0</v>
      </c>
      <c r="F229" s="20" t="s">
        <v>10</v>
      </c>
      <c r="G229" t="s">
        <v>11</v>
      </c>
      <c r="H229" s="7">
        <v>2422.7337240000002</v>
      </c>
      <c r="J229">
        <v>58</v>
      </c>
      <c r="K229" s="10">
        <v>41.91</v>
      </c>
      <c r="L229">
        <v>0</v>
      </c>
      <c r="M229">
        <f t="shared" si="3"/>
        <v>0</v>
      </c>
      <c r="N229" s="7">
        <v>2422.7337240000002</v>
      </c>
    </row>
    <row r="230" spans="1:14" x14ac:dyDescent="0.3">
      <c r="A230">
        <v>41</v>
      </c>
      <c r="B230" t="s">
        <v>7</v>
      </c>
      <c r="C230" s="10">
        <v>31.635000000000002</v>
      </c>
      <c r="D230" s="10" t="s">
        <v>32</v>
      </c>
      <c r="E230">
        <v>1</v>
      </c>
      <c r="F230" s="20" t="s">
        <v>10</v>
      </c>
      <c r="G230" t="s">
        <v>14</v>
      </c>
      <c r="H230" s="7">
        <v>735.81756500000006</v>
      </c>
      <c r="J230">
        <v>41</v>
      </c>
      <c r="K230" s="10">
        <v>31.635000000000002</v>
      </c>
      <c r="L230">
        <v>1</v>
      </c>
      <c r="M230">
        <f t="shared" si="3"/>
        <v>0</v>
      </c>
      <c r="N230" s="7">
        <v>735.81756500000006</v>
      </c>
    </row>
    <row r="231" spans="1:14" x14ac:dyDescent="0.3">
      <c r="A231">
        <v>47</v>
      </c>
      <c r="B231" t="s">
        <v>8</v>
      </c>
      <c r="C231" s="10">
        <v>25.46</v>
      </c>
      <c r="D231" s="10" t="s">
        <v>31</v>
      </c>
      <c r="E231">
        <v>2</v>
      </c>
      <c r="F231" s="20" t="s">
        <v>10</v>
      </c>
      <c r="G231" t="s">
        <v>14</v>
      </c>
      <c r="H231" s="7">
        <v>922.52564000000007</v>
      </c>
      <c r="J231">
        <v>47</v>
      </c>
      <c r="K231" s="10">
        <v>25.46</v>
      </c>
      <c r="L231">
        <v>2</v>
      </c>
      <c r="M231">
        <f t="shared" si="3"/>
        <v>0</v>
      </c>
      <c r="N231" s="7">
        <v>922.52564000000007</v>
      </c>
    </row>
    <row r="232" spans="1:14" x14ac:dyDescent="0.3">
      <c r="A232">
        <v>42</v>
      </c>
      <c r="B232" t="s">
        <v>7</v>
      </c>
      <c r="C232" s="10">
        <v>36.195</v>
      </c>
      <c r="D232" s="10" t="s">
        <v>33</v>
      </c>
      <c r="E232">
        <v>1</v>
      </c>
      <c r="F232" s="20" t="s">
        <v>10</v>
      </c>
      <c r="G232" t="s">
        <v>13</v>
      </c>
      <c r="H232" s="7">
        <v>744.36430499999994</v>
      </c>
      <c r="J232">
        <v>42</v>
      </c>
      <c r="K232" s="10">
        <v>36.195</v>
      </c>
      <c r="L232">
        <v>1</v>
      </c>
      <c r="M232">
        <f t="shared" si="3"/>
        <v>0</v>
      </c>
      <c r="N232" s="7">
        <v>744.36430499999994</v>
      </c>
    </row>
    <row r="233" spans="1:14" x14ac:dyDescent="0.3">
      <c r="A233">
        <v>59</v>
      </c>
      <c r="B233" t="s">
        <v>7</v>
      </c>
      <c r="C233" s="10">
        <v>27.83</v>
      </c>
      <c r="D233" s="10" t="s">
        <v>31</v>
      </c>
      <c r="E233">
        <v>3</v>
      </c>
      <c r="F233" s="20" t="s">
        <v>10</v>
      </c>
      <c r="G233" t="s">
        <v>11</v>
      </c>
      <c r="H233" s="7">
        <v>1400.1286700000001</v>
      </c>
      <c r="J233">
        <v>59</v>
      </c>
      <c r="K233" s="10">
        <v>27.83</v>
      </c>
      <c r="L233">
        <v>3</v>
      </c>
      <c r="M233">
        <f t="shared" si="3"/>
        <v>0</v>
      </c>
      <c r="N233" s="7">
        <v>1400.1286700000001</v>
      </c>
    </row>
    <row r="234" spans="1:14" x14ac:dyDescent="0.3">
      <c r="A234">
        <v>19</v>
      </c>
      <c r="B234" t="s">
        <v>7</v>
      </c>
      <c r="C234" s="7">
        <v>17.8</v>
      </c>
      <c r="D234" s="10" t="s">
        <v>29</v>
      </c>
      <c r="E234">
        <v>0</v>
      </c>
      <c r="F234" s="20" t="s">
        <v>10</v>
      </c>
      <c r="G234" t="s">
        <v>12</v>
      </c>
      <c r="H234" s="7">
        <v>172.77850000000001</v>
      </c>
      <c r="J234">
        <v>19</v>
      </c>
      <c r="K234" s="7">
        <v>17.8</v>
      </c>
      <c r="L234">
        <v>0</v>
      </c>
      <c r="M234">
        <f t="shared" si="3"/>
        <v>0</v>
      </c>
      <c r="N234" s="7">
        <v>172.77850000000001</v>
      </c>
    </row>
    <row r="235" spans="1:14" x14ac:dyDescent="0.3">
      <c r="A235">
        <v>59</v>
      </c>
      <c r="B235" t="s">
        <v>8</v>
      </c>
      <c r="C235" s="10">
        <v>27.5</v>
      </c>
      <c r="D235" s="10" t="s">
        <v>31</v>
      </c>
      <c r="E235">
        <v>1</v>
      </c>
      <c r="F235" s="20" t="s">
        <v>10</v>
      </c>
      <c r="G235" t="s">
        <v>12</v>
      </c>
      <c r="H235" s="7">
        <v>1233.3827999999999</v>
      </c>
      <c r="J235">
        <v>59</v>
      </c>
      <c r="K235" s="10">
        <v>27.5</v>
      </c>
      <c r="L235">
        <v>1</v>
      </c>
      <c r="M235">
        <f t="shared" si="3"/>
        <v>0</v>
      </c>
      <c r="N235" s="7">
        <v>1233.3827999999999</v>
      </c>
    </row>
    <row r="236" spans="1:14" x14ac:dyDescent="0.3">
      <c r="A236">
        <v>39</v>
      </c>
      <c r="B236" t="s">
        <v>8</v>
      </c>
      <c r="C236" s="10">
        <v>24.51</v>
      </c>
      <c r="D236" s="10" t="s">
        <v>30</v>
      </c>
      <c r="E236">
        <v>2</v>
      </c>
      <c r="F236" s="20" t="s">
        <v>10</v>
      </c>
      <c r="G236" t="s">
        <v>13</v>
      </c>
      <c r="H236" s="7">
        <v>671.01918999999998</v>
      </c>
      <c r="J236">
        <v>39</v>
      </c>
      <c r="K236" s="10">
        <v>24.51</v>
      </c>
      <c r="L236">
        <v>2</v>
      </c>
      <c r="M236">
        <f t="shared" si="3"/>
        <v>0</v>
      </c>
      <c r="N236" s="7">
        <v>671.01918999999998</v>
      </c>
    </row>
    <row r="237" spans="1:14" x14ac:dyDescent="0.3">
      <c r="A237">
        <v>40</v>
      </c>
      <c r="B237" t="s">
        <v>7</v>
      </c>
      <c r="C237" s="10">
        <v>22.22</v>
      </c>
      <c r="D237" s="10" t="s">
        <v>30</v>
      </c>
      <c r="E237">
        <v>2</v>
      </c>
      <c r="F237" s="20" t="s">
        <v>9</v>
      </c>
      <c r="G237" t="s">
        <v>11</v>
      </c>
      <c r="H237" s="7">
        <v>1944.4265800000001</v>
      </c>
      <c r="J237">
        <v>40</v>
      </c>
      <c r="K237" s="10">
        <v>22.22</v>
      </c>
      <c r="L237">
        <v>2</v>
      </c>
      <c r="M237">
        <f t="shared" si="3"/>
        <v>1</v>
      </c>
      <c r="N237" s="7">
        <v>1944.4265800000001</v>
      </c>
    </row>
    <row r="238" spans="1:14" x14ac:dyDescent="0.3">
      <c r="A238">
        <v>18</v>
      </c>
      <c r="B238" t="s">
        <v>7</v>
      </c>
      <c r="C238" s="10">
        <v>26.73</v>
      </c>
      <c r="D238" s="10" t="s">
        <v>31</v>
      </c>
      <c r="E238">
        <v>0</v>
      </c>
      <c r="F238" s="20" t="s">
        <v>10</v>
      </c>
      <c r="G238" t="s">
        <v>11</v>
      </c>
      <c r="H238" s="7">
        <v>161.57666999999998</v>
      </c>
      <c r="J238">
        <v>18</v>
      </c>
      <c r="K238" s="10">
        <v>26.73</v>
      </c>
      <c r="L238">
        <v>0</v>
      </c>
      <c r="M238">
        <f t="shared" si="3"/>
        <v>0</v>
      </c>
      <c r="N238" s="7">
        <v>161.57666999999998</v>
      </c>
    </row>
    <row r="239" spans="1:14" x14ac:dyDescent="0.3">
      <c r="A239">
        <v>31</v>
      </c>
      <c r="B239" t="s">
        <v>8</v>
      </c>
      <c r="C239" s="10">
        <v>38.39</v>
      </c>
      <c r="D239" s="10" t="s">
        <v>33</v>
      </c>
      <c r="E239">
        <v>2</v>
      </c>
      <c r="F239" s="20" t="s">
        <v>10</v>
      </c>
      <c r="G239" t="s">
        <v>11</v>
      </c>
      <c r="H239" s="7">
        <v>446.32051000000001</v>
      </c>
      <c r="J239">
        <v>31</v>
      </c>
      <c r="K239" s="10">
        <v>38.39</v>
      </c>
      <c r="L239">
        <v>2</v>
      </c>
      <c r="M239">
        <f t="shared" si="3"/>
        <v>0</v>
      </c>
      <c r="N239" s="7">
        <v>446.32051000000001</v>
      </c>
    </row>
    <row r="240" spans="1:14" x14ac:dyDescent="0.3">
      <c r="A240">
        <v>19</v>
      </c>
      <c r="B240" t="s">
        <v>8</v>
      </c>
      <c r="C240" s="10">
        <v>29.07</v>
      </c>
      <c r="D240" s="10" t="s">
        <v>31</v>
      </c>
      <c r="E240">
        <v>0</v>
      </c>
      <c r="F240" s="20" t="s">
        <v>9</v>
      </c>
      <c r="G240" t="s">
        <v>13</v>
      </c>
      <c r="H240" s="7">
        <v>1735.26803</v>
      </c>
      <c r="J240">
        <v>19</v>
      </c>
      <c r="K240" s="10">
        <v>29.07</v>
      </c>
      <c r="L240">
        <v>0</v>
      </c>
      <c r="M240">
        <f t="shared" si="3"/>
        <v>1</v>
      </c>
      <c r="N240" s="7">
        <v>1735.26803</v>
      </c>
    </row>
    <row r="241" spans="1:14" x14ac:dyDescent="0.3">
      <c r="A241">
        <v>44</v>
      </c>
      <c r="B241" t="s">
        <v>8</v>
      </c>
      <c r="C241" s="10">
        <v>38.06</v>
      </c>
      <c r="D241" s="10" t="s">
        <v>33</v>
      </c>
      <c r="E241">
        <v>1</v>
      </c>
      <c r="F241" s="20" t="s">
        <v>10</v>
      </c>
      <c r="G241" t="s">
        <v>11</v>
      </c>
      <c r="H241" s="7">
        <v>715.26714000000004</v>
      </c>
      <c r="J241">
        <v>44</v>
      </c>
      <c r="K241" s="10">
        <v>38.06</v>
      </c>
      <c r="L241">
        <v>1</v>
      </c>
      <c r="M241">
        <f t="shared" si="3"/>
        <v>0</v>
      </c>
      <c r="N241" s="7">
        <v>715.26714000000004</v>
      </c>
    </row>
    <row r="242" spans="1:14" x14ac:dyDescent="0.3">
      <c r="A242">
        <v>23</v>
      </c>
      <c r="B242" t="s">
        <v>7</v>
      </c>
      <c r="C242" s="10">
        <v>36.67</v>
      </c>
      <c r="D242" s="10" t="s">
        <v>33</v>
      </c>
      <c r="E242">
        <v>2</v>
      </c>
      <c r="F242" s="20" t="s">
        <v>9</v>
      </c>
      <c r="G242" t="s">
        <v>14</v>
      </c>
      <c r="H242" s="7">
        <v>3851.1628299999998</v>
      </c>
      <c r="J242">
        <v>23</v>
      </c>
      <c r="K242" s="10">
        <v>36.67</v>
      </c>
      <c r="L242">
        <v>2</v>
      </c>
      <c r="M242">
        <f t="shared" si="3"/>
        <v>1</v>
      </c>
      <c r="N242" s="7">
        <v>3851.1628299999998</v>
      </c>
    </row>
    <row r="243" spans="1:14" x14ac:dyDescent="0.3">
      <c r="A243">
        <v>33</v>
      </c>
      <c r="B243" t="s">
        <v>7</v>
      </c>
      <c r="C243" s="10">
        <v>22.135000000000002</v>
      </c>
      <c r="D243" s="10" t="s">
        <v>30</v>
      </c>
      <c r="E243">
        <v>1</v>
      </c>
      <c r="F243" s="20" t="s">
        <v>10</v>
      </c>
      <c r="G243" t="s">
        <v>14</v>
      </c>
      <c r="H243" s="7">
        <v>535.407465</v>
      </c>
      <c r="J243">
        <v>33</v>
      </c>
      <c r="K243" s="10">
        <v>22.135000000000002</v>
      </c>
      <c r="L243">
        <v>1</v>
      </c>
      <c r="M243">
        <f t="shared" si="3"/>
        <v>0</v>
      </c>
      <c r="N243" s="7">
        <v>535.407465</v>
      </c>
    </row>
    <row r="244" spans="1:14" x14ac:dyDescent="0.3">
      <c r="A244">
        <v>55</v>
      </c>
      <c r="B244" t="s">
        <v>7</v>
      </c>
      <c r="C244" s="10">
        <v>26.8</v>
      </c>
      <c r="D244" s="10" t="s">
        <v>31</v>
      </c>
      <c r="E244">
        <v>1</v>
      </c>
      <c r="F244" s="20" t="s">
        <v>10</v>
      </c>
      <c r="G244" t="s">
        <v>12</v>
      </c>
      <c r="H244" s="7">
        <v>3516.013457</v>
      </c>
      <c r="J244">
        <v>55</v>
      </c>
      <c r="K244" s="10">
        <v>26.8</v>
      </c>
      <c r="L244">
        <v>1</v>
      </c>
      <c r="M244">
        <f t="shared" si="3"/>
        <v>0</v>
      </c>
      <c r="N244" s="7">
        <v>3516.013457</v>
      </c>
    </row>
    <row r="245" spans="1:14" x14ac:dyDescent="0.3">
      <c r="A245">
        <v>40</v>
      </c>
      <c r="B245" t="s">
        <v>8</v>
      </c>
      <c r="C245" s="10">
        <v>35.299999999999997</v>
      </c>
      <c r="D245" s="10" t="s">
        <v>33</v>
      </c>
      <c r="E245">
        <v>3</v>
      </c>
      <c r="F245" s="20" t="s">
        <v>10</v>
      </c>
      <c r="G245" t="s">
        <v>12</v>
      </c>
      <c r="H245" s="7">
        <v>719.68669999999997</v>
      </c>
      <c r="J245">
        <v>40</v>
      </c>
      <c r="K245" s="10">
        <v>35.299999999999997</v>
      </c>
      <c r="L245">
        <v>3</v>
      </c>
      <c r="M245">
        <f t="shared" si="3"/>
        <v>0</v>
      </c>
      <c r="N245" s="7">
        <v>719.68669999999997</v>
      </c>
    </row>
    <row r="246" spans="1:14" x14ac:dyDescent="0.3">
      <c r="A246">
        <v>63</v>
      </c>
      <c r="B246" t="s">
        <v>7</v>
      </c>
      <c r="C246" s="10">
        <v>27.74</v>
      </c>
      <c r="D246" s="10" t="s">
        <v>31</v>
      </c>
      <c r="E246">
        <v>0</v>
      </c>
      <c r="F246" s="20" t="s">
        <v>9</v>
      </c>
      <c r="G246" t="s">
        <v>14</v>
      </c>
      <c r="H246" s="7">
        <v>2952.3165600000002</v>
      </c>
      <c r="J246">
        <v>63</v>
      </c>
      <c r="K246" s="10">
        <v>27.74</v>
      </c>
      <c r="L246">
        <v>0</v>
      </c>
      <c r="M246">
        <f t="shared" si="3"/>
        <v>1</v>
      </c>
      <c r="N246" s="7">
        <v>2952.3165600000002</v>
      </c>
    </row>
    <row r="247" spans="1:14" x14ac:dyDescent="0.3">
      <c r="A247">
        <v>54</v>
      </c>
      <c r="B247" t="s">
        <v>8</v>
      </c>
      <c r="C247" s="10">
        <v>30.02</v>
      </c>
      <c r="D247" s="10" t="s">
        <v>32</v>
      </c>
      <c r="E247">
        <v>0</v>
      </c>
      <c r="F247" s="20" t="s">
        <v>10</v>
      </c>
      <c r="G247" t="s">
        <v>13</v>
      </c>
      <c r="H247" s="7">
        <v>2447.6478510000002</v>
      </c>
      <c r="J247">
        <v>54</v>
      </c>
      <c r="K247" s="10">
        <v>30.02</v>
      </c>
      <c r="L247">
        <v>0</v>
      </c>
      <c r="M247">
        <f t="shared" si="3"/>
        <v>0</v>
      </c>
      <c r="N247" s="7">
        <v>2447.6478510000002</v>
      </c>
    </row>
    <row r="248" spans="1:14" x14ac:dyDescent="0.3">
      <c r="A248">
        <v>60</v>
      </c>
      <c r="B248" t="s">
        <v>7</v>
      </c>
      <c r="C248" s="10">
        <v>38.06</v>
      </c>
      <c r="D248" s="10" t="s">
        <v>33</v>
      </c>
      <c r="E248">
        <v>0</v>
      </c>
      <c r="F248" s="20" t="s">
        <v>10</v>
      </c>
      <c r="G248" t="s">
        <v>11</v>
      </c>
      <c r="H248" s="7">
        <v>1264.8703399999999</v>
      </c>
      <c r="J248">
        <v>60</v>
      </c>
      <c r="K248" s="10">
        <v>38.06</v>
      </c>
      <c r="L248">
        <v>0</v>
      </c>
      <c r="M248">
        <f t="shared" si="3"/>
        <v>0</v>
      </c>
      <c r="N248" s="7">
        <v>1264.8703399999999</v>
      </c>
    </row>
    <row r="249" spans="1:14" x14ac:dyDescent="0.3">
      <c r="A249">
        <v>24</v>
      </c>
      <c r="B249" t="s">
        <v>8</v>
      </c>
      <c r="C249" s="10">
        <v>35.86</v>
      </c>
      <c r="D249" s="10" t="s">
        <v>33</v>
      </c>
      <c r="E249">
        <v>0</v>
      </c>
      <c r="F249" s="20" t="s">
        <v>10</v>
      </c>
      <c r="G249" t="s">
        <v>11</v>
      </c>
      <c r="H249" s="7">
        <v>198.69333999999998</v>
      </c>
      <c r="J249">
        <v>24</v>
      </c>
      <c r="K249" s="10">
        <v>35.86</v>
      </c>
      <c r="L249">
        <v>0</v>
      </c>
      <c r="M249">
        <f t="shared" si="3"/>
        <v>0</v>
      </c>
      <c r="N249" s="7">
        <v>198.69333999999998</v>
      </c>
    </row>
    <row r="250" spans="1:14" x14ac:dyDescent="0.3">
      <c r="A250">
        <v>19</v>
      </c>
      <c r="B250" t="s">
        <v>8</v>
      </c>
      <c r="C250" s="10">
        <v>20.9</v>
      </c>
      <c r="D250" s="10" t="s">
        <v>30</v>
      </c>
      <c r="E250">
        <v>1</v>
      </c>
      <c r="F250" s="20" t="s">
        <v>10</v>
      </c>
      <c r="G250" t="s">
        <v>12</v>
      </c>
      <c r="H250" s="7">
        <v>183.20940000000002</v>
      </c>
      <c r="J250">
        <v>19</v>
      </c>
      <c r="K250" s="10">
        <v>20.9</v>
      </c>
      <c r="L250">
        <v>1</v>
      </c>
      <c r="M250">
        <f t="shared" si="3"/>
        <v>0</v>
      </c>
      <c r="N250" s="7">
        <v>183.20940000000002</v>
      </c>
    </row>
    <row r="251" spans="1:14" x14ac:dyDescent="0.3">
      <c r="A251">
        <v>29</v>
      </c>
      <c r="B251" t="s">
        <v>8</v>
      </c>
      <c r="C251" s="10">
        <v>28.975000000000001</v>
      </c>
      <c r="D251" s="10" t="s">
        <v>31</v>
      </c>
      <c r="E251">
        <v>1</v>
      </c>
      <c r="F251" s="20" t="s">
        <v>10</v>
      </c>
      <c r="G251" t="s">
        <v>14</v>
      </c>
      <c r="H251" s="7">
        <v>404.05582500000003</v>
      </c>
      <c r="J251">
        <v>29</v>
      </c>
      <c r="K251" s="10">
        <v>28.975000000000001</v>
      </c>
      <c r="L251">
        <v>1</v>
      </c>
      <c r="M251">
        <f t="shared" si="3"/>
        <v>0</v>
      </c>
      <c r="N251" s="7">
        <v>404.05582500000003</v>
      </c>
    </row>
    <row r="252" spans="1:14" x14ac:dyDescent="0.3">
      <c r="A252">
        <v>18</v>
      </c>
      <c r="B252" t="s">
        <v>8</v>
      </c>
      <c r="C252" s="10">
        <v>17.29</v>
      </c>
      <c r="D252" s="10" t="s">
        <v>29</v>
      </c>
      <c r="E252">
        <v>2</v>
      </c>
      <c r="F252" s="20" t="s">
        <v>9</v>
      </c>
      <c r="G252" t="s">
        <v>14</v>
      </c>
      <c r="H252" s="7">
        <v>1282.94551</v>
      </c>
      <c r="J252">
        <v>18</v>
      </c>
      <c r="K252" s="10">
        <v>17.29</v>
      </c>
      <c r="L252">
        <v>2</v>
      </c>
      <c r="M252">
        <f t="shared" si="3"/>
        <v>1</v>
      </c>
      <c r="N252" s="7">
        <v>1282.94551</v>
      </c>
    </row>
    <row r="253" spans="1:14" x14ac:dyDescent="0.3">
      <c r="A253">
        <v>63</v>
      </c>
      <c r="B253" t="s">
        <v>7</v>
      </c>
      <c r="C253" s="10">
        <v>32.200000000000003</v>
      </c>
      <c r="D253" s="10" t="s">
        <v>32</v>
      </c>
      <c r="E253">
        <v>2</v>
      </c>
      <c r="F253" s="20" t="s">
        <v>9</v>
      </c>
      <c r="G253" t="s">
        <v>12</v>
      </c>
      <c r="H253" s="7">
        <v>4730.5304999999998</v>
      </c>
      <c r="J253">
        <v>63</v>
      </c>
      <c r="K253" s="10">
        <v>32.200000000000003</v>
      </c>
      <c r="L253">
        <v>2</v>
      </c>
      <c r="M253">
        <f t="shared" si="3"/>
        <v>1</v>
      </c>
      <c r="N253" s="7">
        <v>4730.5304999999998</v>
      </c>
    </row>
    <row r="254" spans="1:14" x14ac:dyDescent="0.3">
      <c r="A254">
        <v>54</v>
      </c>
      <c r="B254" t="s">
        <v>8</v>
      </c>
      <c r="C254" s="10">
        <v>34.21</v>
      </c>
      <c r="D254" s="10" t="s">
        <v>32</v>
      </c>
      <c r="E254">
        <v>2</v>
      </c>
      <c r="F254" s="20" t="s">
        <v>9</v>
      </c>
      <c r="G254" t="s">
        <v>11</v>
      </c>
      <c r="H254" s="7">
        <v>4426.0749900000001</v>
      </c>
      <c r="J254">
        <v>54</v>
      </c>
      <c r="K254" s="10">
        <v>34.21</v>
      </c>
      <c r="L254">
        <v>2</v>
      </c>
      <c r="M254">
        <f t="shared" si="3"/>
        <v>1</v>
      </c>
      <c r="N254" s="7">
        <v>4426.0749900000001</v>
      </c>
    </row>
    <row r="255" spans="1:14" x14ac:dyDescent="0.3">
      <c r="A255">
        <v>27</v>
      </c>
      <c r="B255" t="s">
        <v>8</v>
      </c>
      <c r="C255" s="10">
        <v>30.3</v>
      </c>
      <c r="D255" s="10" t="s">
        <v>32</v>
      </c>
      <c r="E255">
        <v>3</v>
      </c>
      <c r="F255" s="20" t="s">
        <v>10</v>
      </c>
      <c r="G255" t="s">
        <v>12</v>
      </c>
      <c r="H255" s="7">
        <v>426.07439999999997</v>
      </c>
      <c r="J255">
        <v>27</v>
      </c>
      <c r="K255" s="10">
        <v>30.3</v>
      </c>
      <c r="L255">
        <v>3</v>
      </c>
      <c r="M255">
        <f t="shared" si="3"/>
        <v>0</v>
      </c>
      <c r="N255" s="7">
        <v>426.07439999999997</v>
      </c>
    </row>
    <row r="256" spans="1:14" x14ac:dyDescent="0.3">
      <c r="A256">
        <v>50</v>
      </c>
      <c r="B256" t="s">
        <v>8</v>
      </c>
      <c r="C256" s="10">
        <v>31.824999999999999</v>
      </c>
      <c r="D256" s="10" t="s">
        <v>32</v>
      </c>
      <c r="E256">
        <v>0</v>
      </c>
      <c r="F256" s="20" t="s">
        <v>9</v>
      </c>
      <c r="G256" t="s">
        <v>14</v>
      </c>
      <c r="H256" s="7">
        <v>4109.7161749999996</v>
      </c>
      <c r="J256">
        <v>50</v>
      </c>
      <c r="K256" s="10">
        <v>31.824999999999999</v>
      </c>
      <c r="L256">
        <v>0</v>
      </c>
      <c r="M256">
        <f t="shared" si="3"/>
        <v>1</v>
      </c>
      <c r="N256" s="7">
        <v>4109.7161749999996</v>
      </c>
    </row>
    <row r="257" spans="1:14" x14ac:dyDescent="0.3">
      <c r="A257">
        <v>55</v>
      </c>
      <c r="B257" t="s">
        <v>7</v>
      </c>
      <c r="C257" s="10">
        <v>25.364999999999998</v>
      </c>
      <c r="D257" s="10" t="s">
        <v>31</v>
      </c>
      <c r="E257">
        <v>3</v>
      </c>
      <c r="F257" s="20" t="s">
        <v>10</v>
      </c>
      <c r="G257" t="s">
        <v>14</v>
      </c>
      <c r="H257" s="7">
        <v>1304.7332350000001</v>
      </c>
      <c r="J257">
        <v>55</v>
      </c>
      <c r="K257" s="10">
        <v>25.364999999999998</v>
      </c>
      <c r="L257">
        <v>3</v>
      </c>
      <c r="M257">
        <f t="shared" si="3"/>
        <v>0</v>
      </c>
      <c r="N257" s="7">
        <v>1304.7332350000001</v>
      </c>
    </row>
    <row r="258" spans="1:14" x14ac:dyDescent="0.3">
      <c r="A258">
        <v>56</v>
      </c>
      <c r="B258" t="s">
        <v>8</v>
      </c>
      <c r="C258" s="10">
        <v>33.630000000000003</v>
      </c>
      <c r="D258" s="10" t="s">
        <v>32</v>
      </c>
      <c r="E258">
        <v>0</v>
      </c>
      <c r="F258" s="20" t="s">
        <v>9</v>
      </c>
      <c r="G258" t="s">
        <v>13</v>
      </c>
      <c r="H258" s="7">
        <v>4392.1183700000001</v>
      </c>
      <c r="J258">
        <v>56</v>
      </c>
      <c r="K258" s="10">
        <v>33.630000000000003</v>
      </c>
      <c r="L258">
        <v>0</v>
      </c>
      <c r="M258">
        <f t="shared" si="3"/>
        <v>1</v>
      </c>
      <c r="N258" s="7">
        <v>4392.1183700000001</v>
      </c>
    </row>
    <row r="259" spans="1:14" x14ac:dyDescent="0.3">
      <c r="A259">
        <v>38</v>
      </c>
      <c r="B259" t="s">
        <v>7</v>
      </c>
      <c r="C259" s="10">
        <v>40.15</v>
      </c>
      <c r="D259" s="10" t="s">
        <v>34</v>
      </c>
      <c r="E259">
        <v>0</v>
      </c>
      <c r="F259" s="20" t="s">
        <v>10</v>
      </c>
      <c r="G259" t="s">
        <v>11</v>
      </c>
      <c r="H259" s="7">
        <v>540.09804999999994</v>
      </c>
      <c r="J259">
        <v>38</v>
      </c>
      <c r="K259" s="10">
        <v>40.15</v>
      </c>
      <c r="L259">
        <v>0</v>
      </c>
      <c r="M259">
        <f t="shared" ref="M259:M322" si="4">IF(F259="Sim", 1, 0)</f>
        <v>0</v>
      </c>
      <c r="N259" s="7">
        <v>540.09804999999994</v>
      </c>
    </row>
    <row r="260" spans="1:14" x14ac:dyDescent="0.3">
      <c r="A260">
        <v>51</v>
      </c>
      <c r="B260" t="s">
        <v>8</v>
      </c>
      <c r="C260" s="10">
        <v>24.414999999999999</v>
      </c>
      <c r="D260" s="10" t="s">
        <v>30</v>
      </c>
      <c r="E260">
        <v>4</v>
      </c>
      <c r="F260" s="20" t="s">
        <v>10</v>
      </c>
      <c r="G260" t="s">
        <v>13</v>
      </c>
      <c r="H260" s="7">
        <v>1152.0099850000001</v>
      </c>
      <c r="J260">
        <v>51</v>
      </c>
      <c r="K260" s="10">
        <v>24.414999999999999</v>
      </c>
      <c r="L260">
        <v>4</v>
      </c>
      <c r="M260">
        <f t="shared" si="4"/>
        <v>0</v>
      </c>
      <c r="N260" s="7">
        <v>1152.0099850000001</v>
      </c>
    </row>
    <row r="261" spans="1:14" x14ac:dyDescent="0.3">
      <c r="A261">
        <v>19</v>
      </c>
      <c r="B261" t="s">
        <v>8</v>
      </c>
      <c r="C261" s="10">
        <v>31.92</v>
      </c>
      <c r="D261" s="10" t="s">
        <v>32</v>
      </c>
      <c r="E261">
        <v>0</v>
      </c>
      <c r="F261" s="20" t="s">
        <v>9</v>
      </c>
      <c r="G261" t="s">
        <v>13</v>
      </c>
      <c r="H261" s="7">
        <v>3375.02918</v>
      </c>
      <c r="J261">
        <v>19</v>
      </c>
      <c r="K261" s="10">
        <v>31.92</v>
      </c>
      <c r="L261">
        <v>0</v>
      </c>
      <c r="M261">
        <f t="shared" si="4"/>
        <v>1</v>
      </c>
      <c r="N261" s="7">
        <v>3375.02918</v>
      </c>
    </row>
    <row r="262" spans="1:14" x14ac:dyDescent="0.3">
      <c r="A262">
        <v>58</v>
      </c>
      <c r="B262" t="s">
        <v>7</v>
      </c>
      <c r="C262" s="10">
        <v>25.2</v>
      </c>
      <c r="D262" s="10" t="s">
        <v>31</v>
      </c>
      <c r="E262">
        <v>0</v>
      </c>
      <c r="F262" s="20" t="s">
        <v>10</v>
      </c>
      <c r="G262" t="s">
        <v>12</v>
      </c>
      <c r="H262" s="7">
        <v>1183.7159999999999</v>
      </c>
      <c r="J262">
        <v>58</v>
      </c>
      <c r="K262" s="10">
        <v>25.2</v>
      </c>
      <c r="L262">
        <v>0</v>
      </c>
      <c r="M262">
        <f t="shared" si="4"/>
        <v>0</v>
      </c>
      <c r="N262" s="7">
        <v>1183.7159999999999</v>
      </c>
    </row>
    <row r="263" spans="1:14" x14ac:dyDescent="0.3">
      <c r="A263">
        <v>20</v>
      </c>
      <c r="B263" t="s">
        <v>7</v>
      </c>
      <c r="C263" s="10">
        <v>26.84</v>
      </c>
      <c r="D263" s="10" t="s">
        <v>31</v>
      </c>
      <c r="E263">
        <v>1</v>
      </c>
      <c r="F263" s="20" t="s">
        <v>9</v>
      </c>
      <c r="G263" t="s">
        <v>11</v>
      </c>
      <c r="H263" s="7">
        <v>1708.52676</v>
      </c>
      <c r="J263">
        <v>20</v>
      </c>
      <c r="K263" s="10">
        <v>26.84</v>
      </c>
      <c r="L263">
        <v>1</v>
      </c>
      <c r="M263">
        <f t="shared" si="4"/>
        <v>1</v>
      </c>
      <c r="N263" s="7">
        <v>1708.52676</v>
      </c>
    </row>
    <row r="264" spans="1:14" x14ac:dyDescent="0.3">
      <c r="A264">
        <v>52</v>
      </c>
      <c r="B264" t="s">
        <v>8</v>
      </c>
      <c r="C264" s="10">
        <v>24.32</v>
      </c>
      <c r="D264" s="10" t="s">
        <v>30</v>
      </c>
      <c r="E264">
        <v>3</v>
      </c>
      <c r="F264" s="20" t="s">
        <v>9</v>
      </c>
      <c r="G264" t="s">
        <v>14</v>
      </c>
      <c r="H264" s="7">
        <v>2486.9836800000003</v>
      </c>
      <c r="J264">
        <v>52</v>
      </c>
      <c r="K264" s="10">
        <v>24.32</v>
      </c>
      <c r="L264">
        <v>3</v>
      </c>
      <c r="M264">
        <f t="shared" si="4"/>
        <v>1</v>
      </c>
      <c r="N264" s="7">
        <v>2486.9836800000003</v>
      </c>
    </row>
    <row r="265" spans="1:14" x14ac:dyDescent="0.3">
      <c r="A265">
        <v>19</v>
      </c>
      <c r="B265" t="s">
        <v>8</v>
      </c>
      <c r="C265" s="10">
        <v>36.954999999999998</v>
      </c>
      <c r="D265" s="10" t="s">
        <v>33</v>
      </c>
      <c r="E265">
        <v>0</v>
      </c>
      <c r="F265" s="20" t="s">
        <v>9</v>
      </c>
      <c r="G265" t="s">
        <v>13</v>
      </c>
      <c r="H265" s="7">
        <v>3621.9405449999999</v>
      </c>
      <c r="J265">
        <v>19</v>
      </c>
      <c r="K265" s="10">
        <v>36.954999999999998</v>
      </c>
      <c r="L265">
        <v>0</v>
      </c>
      <c r="M265">
        <f t="shared" si="4"/>
        <v>1</v>
      </c>
      <c r="N265" s="7">
        <v>3621.9405449999999</v>
      </c>
    </row>
    <row r="266" spans="1:14" x14ac:dyDescent="0.3">
      <c r="A266">
        <v>53</v>
      </c>
      <c r="B266" t="s">
        <v>7</v>
      </c>
      <c r="C266" s="10">
        <v>38.06</v>
      </c>
      <c r="D266" s="10" t="s">
        <v>33</v>
      </c>
      <c r="E266">
        <v>3</v>
      </c>
      <c r="F266" s="20" t="s">
        <v>10</v>
      </c>
      <c r="G266" t="s">
        <v>11</v>
      </c>
      <c r="H266" s="7">
        <v>2046.2997660000001</v>
      </c>
      <c r="J266">
        <v>53</v>
      </c>
      <c r="K266" s="10">
        <v>38.06</v>
      </c>
      <c r="L266">
        <v>3</v>
      </c>
      <c r="M266">
        <f t="shared" si="4"/>
        <v>0</v>
      </c>
      <c r="N266" s="7">
        <v>2046.2997660000001</v>
      </c>
    </row>
    <row r="267" spans="1:14" x14ac:dyDescent="0.3">
      <c r="A267">
        <v>46</v>
      </c>
      <c r="B267" t="s">
        <v>8</v>
      </c>
      <c r="C267" s="10">
        <v>42.35</v>
      </c>
      <c r="D267" s="10" t="s">
        <v>34</v>
      </c>
      <c r="E267">
        <v>3</v>
      </c>
      <c r="F267" s="20" t="s">
        <v>9</v>
      </c>
      <c r="G267" t="s">
        <v>11</v>
      </c>
      <c r="H267" s="7">
        <v>4615.1124499999996</v>
      </c>
      <c r="J267">
        <v>46</v>
      </c>
      <c r="K267" s="10">
        <v>42.35</v>
      </c>
      <c r="L267">
        <v>3</v>
      </c>
      <c r="M267">
        <f t="shared" si="4"/>
        <v>1</v>
      </c>
      <c r="N267" s="7">
        <v>4615.1124499999996</v>
      </c>
    </row>
    <row r="268" spans="1:14" x14ac:dyDescent="0.3">
      <c r="A268">
        <v>40</v>
      </c>
      <c r="B268" t="s">
        <v>8</v>
      </c>
      <c r="C268" s="10">
        <v>19.8</v>
      </c>
      <c r="D268" s="10" t="s">
        <v>30</v>
      </c>
      <c r="E268">
        <v>1</v>
      </c>
      <c r="F268" s="20" t="s">
        <v>9</v>
      </c>
      <c r="G268" t="s">
        <v>11</v>
      </c>
      <c r="H268" s="7">
        <v>1717.9522000000002</v>
      </c>
      <c r="J268">
        <v>40</v>
      </c>
      <c r="K268" s="10">
        <v>19.8</v>
      </c>
      <c r="L268">
        <v>1</v>
      </c>
      <c r="M268">
        <f t="shared" si="4"/>
        <v>1</v>
      </c>
      <c r="N268" s="7">
        <v>1717.9522000000002</v>
      </c>
    </row>
    <row r="269" spans="1:14" x14ac:dyDescent="0.3">
      <c r="A269">
        <v>59</v>
      </c>
      <c r="B269" t="s">
        <v>7</v>
      </c>
      <c r="C269" s="10">
        <v>32.395000000000003</v>
      </c>
      <c r="D269" s="10" t="s">
        <v>32</v>
      </c>
      <c r="E269">
        <v>3</v>
      </c>
      <c r="F269" s="20" t="s">
        <v>10</v>
      </c>
      <c r="G269" t="s">
        <v>14</v>
      </c>
      <c r="H269" s="7">
        <v>1459.0632049999999</v>
      </c>
      <c r="J269">
        <v>59</v>
      </c>
      <c r="K269" s="10">
        <v>32.395000000000003</v>
      </c>
      <c r="L269">
        <v>3</v>
      </c>
      <c r="M269">
        <f t="shared" si="4"/>
        <v>0</v>
      </c>
      <c r="N269" s="7">
        <v>1459.0632049999999</v>
      </c>
    </row>
    <row r="270" spans="1:14" x14ac:dyDescent="0.3">
      <c r="A270">
        <v>45</v>
      </c>
      <c r="B270" t="s">
        <v>8</v>
      </c>
      <c r="C270" s="10">
        <v>30.2</v>
      </c>
      <c r="D270" s="10" t="s">
        <v>32</v>
      </c>
      <c r="E270">
        <v>1</v>
      </c>
      <c r="F270" s="20" t="s">
        <v>10</v>
      </c>
      <c r="G270" t="s">
        <v>12</v>
      </c>
      <c r="H270" s="7">
        <v>744.10529999999994</v>
      </c>
      <c r="J270">
        <v>45</v>
      </c>
      <c r="K270" s="10">
        <v>30.2</v>
      </c>
      <c r="L270">
        <v>1</v>
      </c>
      <c r="M270">
        <f t="shared" si="4"/>
        <v>0</v>
      </c>
      <c r="N270" s="7">
        <v>744.10529999999994</v>
      </c>
    </row>
    <row r="271" spans="1:14" x14ac:dyDescent="0.3">
      <c r="A271">
        <v>49</v>
      </c>
      <c r="B271" t="s">
        <v>8</v>
      </c>
      <c r="C271" s="10">
        <v>25.84</v>
      </c>
      <c r="D271" s="10" t="s">
        <v>31</v>
      </c>
      <c r="E271">
        <v>1</v>
      </c>
      <c r="F271" s="20" t="s">
        <v>10</v>
      </c>
      <c r="G271" t="s">
        <v>14</v>
      </c>
      <c r="H271" s="7">
        <v>928.24806000000012</v>
      </c>
      <c r="J271">
        <v>49</v>
      </c>
      <c r="K271" s="10">
        <v>25.84</v>
      </c>
      <c r="L271">
        <v>1</v>
      </c>
      <c r="M271">
        <f t="shared" si="4"/>
        <v>0</v>
      </c>
      <c r="N271" s="7">
        <v>928.24806000000012</v>
      </c>
    </row>
    <row r="272" spans="1:14" x14ac:dyDescent="0.3">
      <c r="A272">
        <v>18</v>
      </c>
      <c r="B272" t="s">
        <v>8</v>
      </c>
      <c r="C272" s="10">
        <v>29.37</v>
      </c>
      <c r="D272" s="10" t="s">
        <v>31</v>
      </c>
      <c r="E272">
        <v>1</v>
      </c>
      <c r="F272" s="20" t="s">
        <v>10</v>
      </c>
      <c r="G272" t="s">
        <v>11</v>
      </c>
      <c r="H272" s="7">
        <v>171.94363000000001</v>
      </c>
      <c r="J272">
        <v>18</v>
      </c>
      <c r="K272" s="10">
        <v>29.37</v>
      </c>
      <c r="L272">
        <v>1</v>
      </c>
      <c r="M272">
        <f t="shared" si="4"/>
        <v>0</v>
      </c>
      <c r="N272" s="7">
        <v>171.94363000000001</v>
      </c>
    </row>
    <row r="273" spans="1:14" x14ac:dyDescent="0.3">
      <c r="A273">
        <v>50</v>
      </c>
      <c r="B273" t="s">
        <v>8</v>
      </c>
      <c r="C273" s="10">
        <v>34.200000000000003</v>
      </c>
      <c r="D273" s="10" t="s">
        <v>32</v>
      </c>
      <c r="E273">
        <v>2</v>
      </c>
      <c r="F273" s="20" t="s">
        <v>9</v>
      </c>
      <c r="G273" t="s">
        <v>12</v>
      </c>
      <c r="H273" s="7">
        <v>4285.6838000000007</v>
      </c>
      <c r="J273">
        <v>50</v>
      </c>
      <c r="K273" s="10">
        <v>34.200000000000003</v>
      </c>
      <c r="L273">
        <v>2</v>
      </c>
      <c r="M273">
        <f t="shared" si="4"/>
        <v>1</v>
      </c>
      <c r="N273" s="7">
        <v>4285.6838000000007</v>
      </c>
    </row>
    <row r="274" spans="1:14" x14ac:dyDescent="0.3">
      <c r="A274">
        <v>41</v>
      </c>
      <c r="B274" t="s">
        <v>8</v>
      </c>
      <c r="C274" s="10">
        <v>37.049999999999997</v>
      </c>
      <c r="D274" s="10" t="s">
        <v>33</v>
      </c>
      <c r="E274">
        <v>2</v>
      </c>
      <c r="F274" s="20" t="s">
        <v>10</v>
      </c>
      <c r="G274" t="s">
        <v>13</v>
      </c>
      <c r="H274" s="7">
        <v>726.57024999999999</v>
      </c>
      <c r="J274">
        <v>41</v>
      </c>
      <c r="K274" s="10">
        <v>37.049999999999997</v>
      </c>
      <c r="L274">
        <v>2</v>
      </c>
      <c r="M274">
        <f t="shared" si="4"/>
        <v>0</v>
      </c>
      <c r="N274" s="7">
        <v>726.57024999999999</v>
      </c>
    </row>
    <row r="275" spans="1:14" x14ac:dyDescent="0.3">
      <c r="A275">
        <v>50</v>
      </c>
      <c r="B275" t="s">
        <v>8</v>
      </c>
      <c r="C275" s="10">
        <v>27.454999999999998</v>
      </c>
      <c r="D275" s="10" t="s">
        <v>31</v>
      </c>
      <c r="E275">
        <v>1</v>
      </c>
      <c r="F275" s="20" t="s">
        <v>10</v>
      </c>
      <c r="G275" t="s">
        <v>14</v>
      </c>
      <c r="H275" s="7">
        <v>961.76624500000003</v>
      </c>
      <c r="J275">
        <v>50</v>
      </c>
      <c r="K275" s="10">
        <v>27.454999999999998</v>
      </c>
      <c r="L275">
        <v>1</v>
      </c>
      <c r="M275">
        <f t="shared" si="4"/>
        <v>0</v>
      </c>
      <c r="N275" s="7">
        <v>961.76624500000003</v>
      </c>
    </row>
    <row r="276" spans="1:14" x14ac:dyDescent="0.3">
      <c r="A276">
        <v>25</v>
      </c>
      <c r="B276" t="s">
        <v>8</v>
      </c>
      <c r="C276" s="10">
        <v>27.55</v>
      </c>
      <c r="D276" s="10" t="s">
        <v>31</v>
      </c>
      <c r="E276">
        <v>0</v>
      </c>
      <c r="F276" s="20" t="s">
        <v>10</v>
      </c>
      <c r="G276" t="s">
        <v>13</v>
      </c>
      <c r="H276" s="7">
        <v>252.31694999999999</v>
      </c>
      <c r="J276">
        <v>25</v>
      </c>
      <c r="K276" s="10">
        <v>27.55</v>
      </c>
      <c r="L276">
        <v>0</v>
      </c>
      <c r="M276">
        <f t="shared" si="4"/>
        <v>0</v>
      </c>
      <c r="N276" s="7">
        <v>252.31694999999999</v>
      </c>
    </row>
    <row r="277" spans="1:14" x14ac:dyDescent="0.3">
      <c r="A277">
        <v>47</v>
      </c>
      <c r="B277" t="s">
        <v>7</v>
      </c>
      <c r="C277" s="10">
        <v>26.6</v>
      </c>
      <c r="D277" s="10" t="s">
        <v>31</v>
      </c>
      <c r="E277">
        <v>2</v>
      </c>
      <c r="F277" s="20" t="s">
        <v>10</v>
      </c>
      <c r="G277" t="s">
        <v>14</v>
      </c>
      <c r="H277" s="7">
        <v>971.58410000000003</v>
      </c>
      <c r="J277">
        <v>47</v>
      </c>
      <c r="K277" s="10">
        <v>26.6</v>
      </c>
      <c r="L277">
        <v>2</v>
      </c>
      <c r="M277">
        <f t="shared" si="4"/>
        <v>0</v>
      </c>
      <c r="N277" s="7">
        <v>971.58410000000003</v>
      </c>
    </row>
    <row r="278" spans="1:14" x14ac:dyDescent="0.3">
      <c r="A278">
        <v>19</v>
      </c>
      <c r="B278" t="s">
        <v>8</v>
      </c>
      <c r="C278" s="10">
        <v>20.614999999999998</v>
      </c>
      <c r="D278" s="10" t="s">
        <v>30</v>
      </c>
      <c r="E278">
        <v>2</v>
      </c>
      <c r="F278" s="20" t="s">
        <v>10</v>
      </c>
      <c r="G278" t="s">
        <v>13</v>
      </c>
      <c r="H278" s="7">
        <v>280.36978499999998</v>
      </c>
      <c r="J278">
        <v>19</v>
      </c>
      <c r="K278" s="10">
        <v>20.614999999999998</v>
      </c>
      <c r="L278">
        <v>2</v>
      </c>
      <c r="M278">
        <f t="shared" si="4"/>
        <v>0</v>
      </c>
      <c r="N278" s="7">
        <v>280.36978499999998</v>
      </c>
    </row>
    <row r="279" spans="1:14" x14ac:dyDescent="0.3">
      <c r="A279">
        <v>22</v>
      </c>
      <c r="B279" t="s">
        <v>7</v>
      </c>
      <c r="C279" s="10">
        <v>24.3</v>
      </c>
      <c r="D279" s="10" t="s">
        <v>30</v>
      </c>
      <c r="E279">
        <v>0</v>
      </c>
      <c r="F279" s="20" t="s">
        <v>10</v>
      </c>
      <c r="G279" t="s">
        <v>12</v>
      </c>
      <c r="H279" s="7">
        <v>215.04689999999999</v>
      </c>
      <c r="J279">
        <v>22</v>
      </c>
      <c r="K279" s="10">
        <v>24.3</v>
      </c>
      <c r="L279">
        <v>0</v>
      </c>
      <c r="M279">
        <f t="shared" si="4"/>
        <v>0</v>
      </c>
      <c r="N279" s="7">
        <v>215.04689999999999</v>
      </c>
    </row>
    <row r="280" spans="1:14" x14ac:dyDescent="0.3">
      <c r="A280">
        <v>59</v>
      </c>
      <c r="B280" t="s">
        <v>8</v>
      </c>
      <c r="C280" s="10">
        <v>31.79</v>
      </c>
      <c r="D280" s="10" t="s">
        <v>32</v>
      </c>
      <c r="E280">
        <v>2</v>
      </c>
      <c r="F280" s="20" t="s">
        <v>10</v>
      </c>
      <c r="G280" t="s">
        <v>11</v>
      </c>
      <c r="H280" s="7">
        <v>1292.8791100000001</v>
      </c>
      <c r="J280">
        <v>59</v>
      </c>
      <c r="K280" s="10">
        <v>31.79</v>
      </c>
      <c r="L280">
        <v>2</v>
      </c>
      <c r="M280">
        <f t="shared" si="4"/>
        <v>0</v>
      </c>
      <c r="N280" s="7">
        <v>1292.8791100000001</v>
      </c>
    </row>
    <row r="281" spans="1:14" x14ac:dyDescent="0.3">
      <c r="A281">
        <v>51</v>
      </c>
      <c r="B281" t="s">
        <v>7</v>
      </c>
      <c r="C281" s="10">
        <v>21.56</v>
      </c>
      <c r="D281" s="10" t="s">
        <v>30</v>
      </c>
      <c r="E281">
        <v>1</v>
      </c>
      <c r="F281" s="20" t="s">
        <v>10</v>
      </c>
      <c r="G281" t="s">
        <v>11</v>
      </c>
      <c r="H281" s="7">
        <v>985.51314000000002</v>
      </c>
      <c r="J281">
        <v>51</v>
      </c>
      <c r="K281" s="10">
        <v>21.56</v>
      </c>
      <c r="L281">
        <v>1</v>
      </c>
      <c r="M281">
        <f t="shared" si="4"/>
        <v>0</v>
      </c>
      <c r="N281" s="7">
        <v>985.51314000000002</v>
      </c>
    </row>
    <row r="282" spans="1:14" x14ac:dyDescent="0.3">
      <c r="A282">
        <v>40</v>
      </c>
      <c r="B282" t="s">
        <v>7</v>
      </c>
      <c r="C282" s="10">
        <v>28.12</v>
      </c>
      <c r="D282" s="10" t="s">
        <v>31</v>
      </c>
      <c r="E282">
        <v>1</v>
      </c>
      <c r="F282" s="20" t="s">
        <v>9</v>
      </c>
      <c r="G282" t="s">
        <v>14</v>
      </c>
      <c r="H282" s="7">
        <v>2233.1566800000001</v>
      </c>
      <c r="J282">
        <v>40</v>
      </c>
      <c r="K282" s="10">
        <v>28.12</v>
      </c>
      <c r="L282">
        <v>1</v>
      </c>
      <c r="M282">
        <f t="shared" si="4"/>
        <v>1</v>
      </c>
      <c r="N282" s="7">
        <v>2233.1566800000001</v>
      </c>
    </row>
    <row r="283" spans="1:14" x14ac:dyDescent="0.3">
      <c r="A283">
        <v>54</v>
      </c>
      <c r="B283" t="s">
        <v>8</v>
      </c>
      <c r="C283" s="10">
        <v>40.564999999999998</v>
      </c>
      <c r="D283" s="10" t="s">
        <v>34</v>
      </c>
      <c r="E283">
        <v>3</v>
      </c>
      <c r="F283" s="20" t="s">
        <v>9</v>
      </c>
      <c r="G283" t="s">
        <v>14</v>
      </c>
      <c r="H283" s="7">
        <v>4854.9178350000002</v>
      </c>
      <c r="J283">
        <v>54</v>
      </c>
      <c r="K283" s="10">
        <v>40.564999999999998</v>
      </c>
      <c r="L283">
        <v>3</v>
      </c>
      <c r="M283">
        <f t="shared" si="4"/>
        <v>1</v>
      </c>
      <c r="N283" s="7">
        <v>4854.9178350000002</v>
      </c>
    </row>
    <row r="284" spans="1:14" x14ac:dyDescent="0.3">
      <c r="A284">
        <v>30</v>
      </c>
      <c r="B284" t="s">
        <v>8</v>
      </c>
      <c r="C284" s="10">
        <v>27.645</v>
      </c>
      <c r="D284" s="10" t="s">
        <v>31</v>
      </c>
      <c r="E284">
        <v>1</v>
      </c>
      <c r="F284" s="20" t="s">
        <v>10</v>
      </c>
      <c r="G284" t="s">
        <v>14</v>
      </c>
      <c r="H284" s="7">
        <v>423.71265499999998</v>
      </c>
      <c r="J284">
        <v>30</v>
      </c>
      <c r="K284" s="10">
        <v>27.645</v>
      </c>
      <c r="L284">
        <v>1</v>
      </c>
      <c r="M284">
        <f t="shared" si="4"/>
        <v>0</v>
      </c>
      <c r="N284" s="7">
        <v>423.71265499999998</v>
      </c>
    </row>
    <row r="285" spans="1:14" x14ac:dyDescent="0.3">
      <c r="A285">
        <v>55</v>
      </c>
      <c r="B285" t="s">
        <v>7</v>
      </c>
      <c r="C285" s="10">
        <v>32.395000000000003</v>
      </c>
      <c r="D285" s="10" t="s">
        <v>32</v>
      </c>
      <c r="E285">
        <v>1</v>
      </c>
      <c r="F285" s="20" t="s">
        <v>10</v>
      </c>
      <c r="G285" t="s">
        <v>14</v>
      </c>
      <c r="H285" s="7">
        <v>1187.9104050000001</v>
      </c>
      <c r="J285">
        <v>55</v>
      </c>
      <c r="K285" s="10">
        <v>32.395000000000003</v>
      </c>
      <c r="L285">
        <v>1</v>
      </c>
      <c r="M285">
        <f t="shared" si="4"/>
        <v>0</v>
      </c>
      <c r="N285" s="7">
        <v>1187.9104050000001</v>
      </c>
    </row>
    <row r="286" spans="1:14" x14ac:dyDescent="0.3">
      <c r="A286">
        <v>52</v>
      </c>
      <c r="B286" t="s">
        <v>7</v>
      </c>
      <c r="C286" s="10">
        <v>31.2</v>
      </c>
      <c r="D286" s="10" t="s">
        <v>32</v>
      </c>
      <c r="E286">
        <v>0</v>
      </c>
      <c r="F286" s="20" t="s">
        <v>10</v>
      </c>
      <c r="G286" t="s">
        <v>12</v>
      </c>
      <c r="H286" s="7">
        <v>962.59199999999998</v>
      </c>
      <c r="J286">
        <v>52</v>
      </c>
      <c r="K286" s="10">
        <v>31.2</v>
      </c>
      <c r="L286">
        <v>0</v>
      </c>
      <c r="M286">
        <f t="shared" si="4"/>
        <v>0</v>
      </c>
      <c r="N286" s="7">
        <v>962.59199999999998</v>
      </c>
    </row>
    <row r="287" spans="1:14" x14ac:dyDescent="0.3">
      <c r="A287">
        <v>46</v>
      </c>
      <c r="B287" t="s">
        <v>8</v>
      </c>
      <c r="C287" s="10">
        <v>26.62</v>
      </c>
      <c r="D287" s="10" t="s">
        <v>31</v>
      </c>
      <c r="E287">
        <v>1</v>
      </c>
      <c r="F287" s="20" t="s">
        <v>10</v>
      </c>
      <c r="G287" t="s">
        <v>11</v>
      </c>
      <c r="H287" s="7">
        <v>774.21098000000006</v>
      </c>
      <c r="J287">
        <v>46</v>
      </c>
      <c r="K287" s="10">
        <v>26.62</v>
      </c>
      <c r="L287">
        <v>1</v>
      </c>
      <c r="M287">
        <f t="shared" si="4"/>
        <v>0</v>
      </c>
      <c r="N287" s="7">
        <v>774.21098000000006</v>
      </c>
    </row>
    <row r="288" spans="1:14" x14ac:dyDescent="0.3">
      <c r="A288">
        <v>46</v>
      </c>
      <c r="B288" t="s">
        <v>7</v>
      </c>
      <c r="C288" s="10">
        <v>48.07</v>
      </c>
      <c r="D288" s="10" t="s">
        <v>34</v>
      </c>
      <c r="E288">
        <v>2</v>
      </c>
      <c r="F288" s="20" t="s">
        <v>10</v>
      </c>
      <c r="G288" t="s">
        <v>14</v>
      </c>
      <c r="H288" s="7">
        <v>943.29253000000006</v>
      </c>
      <c r="J288">
        <v>46</v>
      </c>
      <c r="K288" s="10">
        <v>48.07</v>
      </c>
      <c r="L288">
        <v>2</v>
      </c>
      <c r="M288">
        <f t="shared" si="4"/>
        <v>0</v>
      </c>
      <c r="N288" s="7">
        <v>943.29253000000006</v>
      </c>
    </row>
    <row r="289" spans="1:14" x14ac:dyDescent="0.3">
      <c r="A289">
        <v>63</v>
      </c>
      <c r="B289" t="s">
        <v>7</v>
      </c>
      <c r="C289" s="10">
        <v>26.22</v>
      </c>
      <c r="D289" s="10" t="s">
        <v>31</v>
      </c>
      <c r="E289">
        <v>0</v>
      </c>
      <c r="F289" s="20" t="s">
        <v>10</v>
      </c>
      <c r="G289" t="s">
        <v>13</v>
      </c>
      <c r="H289" s="7">
        <v>1425.6192800000001</v>
      </c>
      <c r="J289">
        <v>63</v>
      </c>
      <c r="K289" s="10">
        <v>26.22</v>
      </c>
      <c r="L289">
        <v>0</v>
      </c>
      <c r="M289">
        <f t="shared" si="4"/>
        <v>0</v>
      </c>
      <c r="N289" s="7">
        <v>1425.6192800000001</v>
      </c>
    </row>
    <row r="290" spans="1:14" x14ac:dyDescent="0.3">
      <c r="A290">
        <v>59</v>
      </c>
      <c r="B290" t="s">
        <v>7</v>
      </c>
      <c r="C290" s="10">
        <v>36.765000000000001</v>
      </c>
      <c r="D290" s="10" t="s">
        <v>33</v>
      </c>
      <c r="E290">
        <v>1</v>
      </c>
      <c r="F290" s="20" t="s">
        <v>9</v>
      </c>
      <c r="G290" t="s">
        <v>14</v>
      </c>
      <c r="H290" s="7">
        <v>4789.6791350000003</v>
      </c>
      <c r="J290">
        <v>59</v>
      </c>
      <c r="K290" s="10">
        <v>36.765000000000001</v>
      </c>
      <c r="L290">
        <v>1</v>
      </c>
      <c r="M290">
        <f t="shared" si="4"/>
        <v>1</v>
      </c>
      <c r="N290" s="7">
        <v>4789.6791350000003</v>
      </c>
    </row>
    <row r="291" spans="1:14" x14ac:dyDescent="0.3">
      <c r="A291">
        <v>52</v>
      </c>
      <c r="B291" t="s">
        <v>8</v>
      </c>
      <c r="C291" s="10">
        <v>26.4</v>
      </c>
      <c r="D291" s="10" t="s">
        <v>31</v>
      </c>
      <c r="E291">
        <v>3</v>
      </c>
      <c r="F291" s="20" t="s">
        <v>10</v>
      </c>
      <c r="G291" t="s">
        <v>11</v>
      </c>
      <c r="H291" s="7">
        <v>2599.2821039999999</v>
      </c>
      <c r="J291">
        <v>52</v>
      </c>
      <c r="K291" s="10">
        <v>26.4</v>
      </c>
      <c r="L291">
        <v>3</v>
      </c>
      <c r="M291">
        <f t="shared" si="4"/>
        <v>0</v>
      </c>
      <c r="N291" s="7">
        <v>2599.2821039999999</v>
      </c>
    </row>
    <row r="292" spans="1:14" x14ac:dyDescent="0.3">
      <c r="A292">
        <v>28</v>
      </c>
      <c r="B292" t="s">
        <v>7</v>
      </c>
      <c r="C292" s="10">
        <v>33.4</v>
      </c>
      <c r="D292" s="10" t="s">
        <v>32</v>
      </c>
      <c r="E292">
        <v>0</v>
      </c>
      <c r="F292" s="20" t="s">
        <v>10</v>
      </c>
      <c r="G292" t="s">
        <v>12</v>
      </c>
      <c r="H292" s="7">
        <v>317.20179999999999</v>
      </c>
      <c r="J292">
        <v>28</v>
      </c>
      <c r="K292" s="10">
        <v>33.4</v>
      </c>
      <c r="L292">
        <v>0</v>
      </c>
      <c r="M292">
        <f t="shared" si="4"/>
        <v>0</v>
      </c>
      <c r="N292" s="7">
        <v>317.20179999999999</v>
      </c>
    </row>
    <row r="293" spans="1:14" x14ac:dyDescent="0.3">
      <c r="A293">
        <v>29</v>
      </c>
      <c r="B293" t="s">
        <v>8</v>
      </c>
      <c r="C293" s="10">
        <v>29.64</v>
      </c>
      <c r="D293" s="10" t="s">
        <v>31</v>
      </c>
      <c r="E293">
        <v>1</v>
      </c>
      <c r="F293" s="20" t="s">
        <v>10</v>
      </c>
      <c r="G293" t="s">
        <v>14</v>
      </c>
      <c r="H293" s="7">
        <v>2027.7807509999998</v>
      </c>
      <c r="J293">
        <v>29</v>
      </c>
      <c r="K293" s="10">
        <v>29.64</v>
      </c>
      <c r="L293">
        <v>1</v>
      </c>
      <c r="M293">
        <f t="shared" si="4"/>
        <v>0</v>
      </c>
      <c r="N293" s="7">
        <v>2027.7807509999998</v>
      </c>
    </row>
    <row r="294" spans="1:14" x14ac:dyDescent="0.3">
      <c r="A294">
        <v>25</v>
      </c>
      <c r="B294" t="s">
        <v>8</v>
      </c>
      <c r="C294" s="10">
        <v>45.54</v>
      </c>
      <c r="D294" s="10" t="s">
        <v>34</v>
      </c>
      <c r="E294">
        <v>2</v>
      </c>
      <c r="F294" s="20" t="s">
        <v>9</v>
      </c>
      <c r="G294" t="s">
        <v>11</v>
      </c>
      <c r="H294" s="7">
        <v>4211.2235600000004</v>
      </c>
      <c r="J294">
        <v>25</v>
      </c>
      <c r="K294" s="10">
        <v>45.54</v>
      </c>
      <c r="L294">
        <v>2</v>
      </c>
      <c r="M294">
        <f t="shared" si="4"/>
        <v>1</v>
      </c>
      <c r="N294" s="7">
        <v>4211.2235600000004</v>
      </c>
    </row>
    <row r="295" spans="1:14" x14ac:dyDescent="0.3">
      <c r="A295">
        <v>22</v>
      </c>
      <c r="B295" t="s">
        <v>7</v>
      </c>
      <c r="C295" s="10">
        <v>28.82</v>
      </c>
      <c r="D295" s="10" t="s">
        <v>31</v>
      </c>
      <c r="E295">
        <v>0</v>
      </c>
      <c r="F295" s="20" t="s">
        <v>10</v>
      </c>
      <c r="G295" t="s">
        <v>11</v>
      </c>
      <c r="H295" s="7">
        <v>215.67518000000001</v>
      </c>
      <c r="J295">
        <v>22</v>
      </c>
      <c r="K295" s="10">
        <v>28.82</v>
      </c>
      <c r="L295">
        <v>0</v>
      </c>
      <c r="M295">
        <f t="shared" si="4"/>
        <v>0</v>
      </c>
      <c r="N295" s="7">
        <v>215.67518000000001</v>
      </c>
    </row>
    <row r="296" spans="1:14" x14ac:dyDescent="0.3">
      <c r="A296">
        <v>25</v>
      </c>
      <c r="B296" t="s">
        <v>8</v>
      </c>
      <c r="C296" s="10">
        <v>26.8</v>
      </c>
      <c r="D296" s="10" t="s">
        <v>31</v>
      </c>
      <c r="E296">
        <v>3</v>
      </c>
      <c r="F296" s="20" t="s">
        <v>10</v>
      </c>
      <c r="G296" t="s">
        <v>12</v>
      </c>
      <c r="H296" s="7">
        <v>390.61270000000002</v>
      </c>
      <c r="J296">
        <v>25</v>
      </c>
      <c r="K296" s="10">
        <v>26.8</v>
      </c>
      <c r="L296">
        <v>3</v>
      </c>
      <c r="M296">
        <f t="shared" si="4"/>
        <v>0</v>
      </c>
      <c r="N296" s="7">
        <v>390.61270000000002</v>
      </c>
    </row>
    <row r="297" spans="1:14" x14ac:dyDescent="0.3">
      <c r="A297">
        <v>18</v>
      </c>
      <c r="B297" t="s">
        <v>8</v>
      </c>
      <c r="C297" s="10">
        <v>22.99</v>
      </c>
      <c r="D297" s="10" t="s">
        <v>30</v>
      </c>
      <c r="E297">
        <v>0</v>
      </c>
      <c r="F297" s="20" t="s">
        <v>10</v>
      </c>
      <c r="G297" t="s">
        <v>14</v>
      </c>
      <c r="H297" s="7">
        <v>170.45680999999999</v>
      </c>
      <c r="J297">
        <v>18</v>
      </c>
      <c r="K297" s="10">
        <v>22.99</v>
      </c>
      <c r="L297">
        <v>0</v>
      </c>
      <c r="M297">
        <f t="shared" si="4"/>
        <v>0</v>
      </c>
      <c r="N297" s="7">
        <v>170.45680999999999</v>
      </c>
    </row>
    <row r="298" spans="1:14" x14ac:dyDescent="0.3">
      <c r="A298">
        <v>19</v>
      </c>
      <c r="B298" t="s">
        <v>8</v>
      </c>
      <c r="C298" s="10">
        <v>27.7</v>
      </c>
      <c r="D298" s="10" t="s">
        <v>31</v>
      </c>
      <c r="E298">
        <v>0</v>
      </c>
      <c r="F298" s="20" t="s">
        <v>9</v>
      </c>
      <c r="G298" t="s">
        <v>12</v>
      </c>
      <c r="H298" s="7">
        <v>1629.7846</v>
      </c>
      <c r="J298">
        <v>19</v>
      </c>
      <c r="K298" s="10">
        <v>27.7</v>
      </c>
      <c r="L298">
        <v>0</v>
      </c>
      <c r="M298">
        <f t="shared" si="4"/>
        <v>1</v>
      </c>
      <c r="N298" s="7">
        <v>1629.7846</v>
      </c>
    </row>
    <row r="299" spans="1:14" x14ac:dyDescent="0.3">
      <c r="A299">
        <v>47</v>
      </c>
      <c r="B299" t="s">
        <v>8</v>
      </c>
      <c r="C299" s="10">
        <v>25.41</v>
      </c>
      <c r="D299" s="10" t="s">
        <v>31</v>
      </c>
      <c r="E299">
        <v>1</v>
      </c>
      <c r="F299" s="20" t="s">
        <v>9</v>
      </c>
      <c r="G299" t="s">
        <v>11</v>
      </c>
      <c r="H299" s="7">
        <v>2197.86769</v>
      </c>
      <c r="J299">
        <v>47</v>
      </c>
      <c r="K299" s="10">
        <v>25.41</v>
      </c>
      <c r="L299">
        <v>1</v>
      </c>
      <c r="M299">
        <f t="shared" si="4"/>
        <v>1</v>
      </c>
      <c r="N299" s="7">
        <v>2197.86769</v>
      </c>
    </row>
    <row r="300" spans="1:14" x14ac:dyDescent="0.3">
      <c r="A300">
        <v>31</v>
      </c>
      <c r="B300" t="s">
        <v>8</v>
      </c>
      <c r="C300" s="10">
        <v>34.39</v>
      </c>
      <c r="D300" s="10" t="s">
        <v>32</v>
      </c>
      <c r="E300">
        <v>3</v>
      </c>
      <c r="F300" s="20" t="s">
        <v>9</v>
      </c>
      <c r="G300" t="s">
        <v>13</v>
      </c>
      <c r="H300" s="7">
        <v>3874.6355100000001</v>
      </c>
      <c r="J300">
        <v>31</v>
      </c>
      <c r="K300" s="10">
        <v>34.39</v>
      </c>
      <c r="L300">
        <v>3</v>
      </c>
      <c r="M300">
        <f t="shared" si="4"/>
        <v>1</v>
      </c>
      <c r="N300" s="7">
        <v>3874.6355100000001</v>
      </c>
    </row>
    <row r="301" spans="1:14" x14ac:dyDescent="0.3">
      <c r="A301">
        <v>48</v>
      </c>
      <c r="B301" t="s">
        <v>7</v>
      </c>
      <c r="C301" s="10">
        <v>28.88</v>
      </c>
      <c r="D301" s="10" t="s">
        <v>31</v>
      </c>
      <c r="E301">
        <v>1</v>
      </c>
      <c r="F301" s="20" t="s">
        <v>10</v>
      </c>
      <c r="G301" t="s">
        <v>13</v>
      </c>
      <c r="H301" s="7">
        <v>924.94951999999989</v>
      </c>
      <c r="J301">
        <v>48</v>
      </c>
      <c r="K301" s="10">
        <v>28.88</v>
      </c>
      <c r="L301">
        <v>1</v>
      </c>
      <c r="M301">
        <f t="shared" si="4"/>
        <v>0</v>
      </c>
      <c r="N301" s="7">
        <v>924.94951999999989</v>
      </c>
    </row>
    <row r="302" spans="1:14" x14ac:dyDescent="0.3">
      <c r="A302">
        <v>36</v>
      </c>
      <c r="B302" t="s">
        <v>8</v>
      </c>
      <c r="C302" s="10">
        <v>27.55</v>
      </c>
      <c r="D302" s="10" t="s">
        <v>31</v>
      </c>
      <c r="E302">
        <v>3</v>
      </c>
      <c r="F302" s="20" t="s">
        <v>10</v>
      </c>
      <c r="G302" t="s">
        <v>14</v>
      </c>
      <c r="H302" s="7">
        <v>674.67425000000003</v>
      </c>
      <c r="J302">
        <v>36</v>
      </c>
      <c r="K302" s="10">
        <v>27.55</v>
      </c>
      <c r="L302">
        <v>3</v>
      </c>
      <c r="M302">
        <f t="shared" si="4"/>
        <v>0</v>
      </c>
      <c r="N302" s="7">
        <v>674.67425000000003</v>
      </c>
    </row>
    <row r="303" spans="1:14" x14ac:dyDescent="0.3">
      <c r="A303">
        <v>53</v>
      </c>
      <c r="B303" t="s">
        <v>7</v>
      </c>
      <c r="C303" s="10">
        <v>22.61</v>
      </c>
      <c r="D303" s="10" t="s">
        <v>30</v>
      </c>
      <c r="E303">
        <v>3</v>
      </c>
      <c r="F303" s="20" t="s">
        <v>9</v>
      </c>
      <c r="G303" t="s">
        <v>14</v>
      </c>
      <c r="H303" s="7">
        <v>2487.3384900000001</v>
      </c>
      <c r="J303">
        <v>53</v>
      </c>
      <c r="K303" s="10">
        <v>22.61</v>
      </c>
      <c r="L303">
        <v>3</v>
      </c>
      <c r="M303">
        <f t="shared" si="4"/>
        <v>1</v>
      </c>
      <c r="N303" s="7">
        <v>2487.3384900000001</v>
      </c>
    </row>
    <row r="304" spans="1:14" x14ac:dyDescent="0.3">
      <c r="A304">
        <v>56</v>
      </c>
      <c r="B304" t="s">
        <v>7</v>
      </c>
      <c r="C304" s="10">
        <v>37.51</v>
      </c>
      <c r="D304" s="10" t="s">
        <v>33</v>
      </c>
      <c r="E304">
        <v>2</v>
      </c>
      <c r="F304" s="20" t="s">
        <v>10</v>
      </c>
      <c r="G304" t="s">
        <v>11</v>
      </c>
      <c r="H304" s="7">
        <v>1226.55069</v>
      </c>
      <c r="J304">
        <v>56</v>
      </c>
      <c r="K304" s="10">
        <v>37.51</v>
      </c>
      <c r="L304">
        <v>2</v>
      </c>
      <c r="M304">
        <f t="shared" si="4"/>
        <v>0</v>
      </c>
      <c r="N304" s="7">
        <v>1226.55069</v>
      </c>
    </row>
    <row r="305" spans="1:14" x14ac:dyDescent="0.3">
      <c r="A305">
        <v>28</v>
      </c>
      <c r="B305" t="s">
        <v>7</v>
      </c>
      <c r="C305" s="10">
        <v>33</v>
      </c>
      <c r="D305" s="10" t="s">
        <v>32</v>
      </c>
      <c r="E305">
        <v>2</v>
      </c>
      <c r="F305" s="20" t="s">
        <v>10</v>
      </c>
      <c r="G305" t="s">
        <v>11</v>
      </c>
      <c r="H305" s="7">
        <v>434.94620000000003</v>
      </c>
      <c r="J305">
        <v>28</v>
      </c>
      <c r="K305" s="10">
        <v>33</v>
      </c>
      <c r="L305">
        <v>2</v>
      </c>
      <c r="M305">
        <f t="shared" si="4"/>
        <v>0</v>
      </c>
      <c r="N305" s="7">
        <v>434.94620000000003</v>
      </c>
    </row>
    <row r="306" spans="1:14" x14ac:dyDescent="0.3">
      <c r="A306">
        <v>57</v>
      </c>
      <c r="B306" t="s">
        <v>7</v>
      </c>
      <c r="C306" s="10">
        <v>38</v>
      </c>
      <c r="D306" s="10" t="s">
        <v>33</v>
      </c>
      <c r="E306">
        <v>2</v>
      </c>
      <c r="F306" s="20" t="s">
        <v>10</v>
      </c>
      <c r="G306" t="s">
        <v>12</v>
      </c>
      <c r="H306" s="7">
        <v>1264.6206999999999</v>
      </c>
      <c r="J306">
        <v>57</v>
      </c>
      <c r="K306" s="10">
        <v>38</v>
      </c>
      <c r="L306">
        <v>2</v>
      </c>
      <c r="M306">
        <f t="shared" si="4"/>
        <v>0</v>
      </c>
      <c r="N306" s="7">
        <v>1264.6206999999999</v>
      </c>
    </row>
    <row r="307" spans="1:14" x14ac:dyDescent="0.3">
      <c r="A307">
        <v>29</v>
      </c>
      <c r="B307" t="s">
        <v>8</v>
      </c>
      <c r="C307" s="10">
        <v>33.344999999999999</v>
      </c>
      <c r="D307" s="10" t="s">
        <v>32</v>
      </c>
      <c r="E307">
        <v>2</v>
      </c>
      <c r="F307" s="20" t="s">
        <v>10</v>
      </c>
      <c r="G307" t="s">
        <v>13</v>
      </c>
      <c r="H307" s="7">
        <v>1944.2353500000002</v>
      </c>
      <c r="J307">
        <v>29</v>
      </c>
      <c r="K307" s="10">
        <v>33.344999999999999</v>
      </c>
      <c r="L307">
        <v>2</v>
      </c>
      <c r="M307">
        <f t="shared" si="4"/>
        <v>0</v>
      </c>
      <c r="N307" s="7">
        <v>1944.2353500000002</v>
      </c>
    </row>
    <row r="308" spans="1:14" x14ac:dyDescent="0.3">
      <c r="A308">
        <v>28</v>
      </c>
      <c r="B308" t="s">
        <v>7</v>
      </c>
      <c r="C308" s="10">
        <v>27.5</v>
      </c>
      <c r="D308" s="10" t="s">
        <v>31</v>
      </c>
      <c r="E308">
        <v>2</v>
      </c>
      <c r="F308" s="20" t="s">
        <v>10</v>
      </c>
      <c r="G308" t="s">
        <v>12</v>
      </c>
      <c r="H308" s="7">
        <v>2017.7671129999999</v>
      </c>
      <c r="J308">
        <v>28</v>
      </c>
      <c r="K308" s="10">
        <v>27.5</v>
      </c>
      <c r="L308">
        <v>2</v>
      </c>
      <c r="M308">
        <f t="shared" si="4"/>
        <v>0</v>
      </c>
      <c r="N308" s="7">
        <v>2017.7671129999999</v>
      </c>
    </row>
    <row r="309" spans="1:14" x14ac:dyDescent="0.3">
      <c r="A309">
        <v>30</v>
      </c>
      <c r="B309" t="s">
        <v>7</v>
      </c>
      <c r="C309" s="10">
        <v>33.33</v>
      </c>
      <c r="D309" s="10" t="s">
        <v>32</v>
      </c>
      <c r="E309">
        <v>1</v>
      </c>
      <c r="F309" s="20" t="s">
        <v>10</v>
      </c>
      <c r="G309" t="s">
        <v>11</v>
      </c>
      <c r="H309" s="7">
        <v>415.10287</v>
      </c>
      <c r="J309">
        <v>30</v>
      </c>
      <c r="K309" s="10">
        <v>33.33</v>
      </c>
      <c r="L309">
        <v>1</v>
      </c>
      <c r="M309">
        <f t="shared" si="4"/>
        <v>0</v>
      </c>
      <c r="N309" s="7">
        <v>415.10287</v>
      </c>
    </row>
    <row r="310" spans="1:14" x14ac:dyDescent="0.3">
      <c r="A310">
        <v>58</v>
      </c>
      <c r="B310" t="s">
        <v>8</v>
      </c>
      <c r="C310" s="10">
        <v>34.865000000000002</v>
      </c>
      <c r="D310" s="10" t="s">
        <v>32</v>
      </c>
      <c r="E310">
        <v>0</v>
      </c>
      <c r="F310" s="20" t="s">
        <v>10</v>
      </c>
      <c r="G310" t="s">
        <v>14</v>
      </c>
      <c r="H310" s="7">
        <v>1194.459435</v>
      </c>
      <c r="J310">
        <v>58</v>
      </c>
      <c r="K310" s="10">
        <v>34.865000000000002</v>
      </c>
      <c r="L310">
        <v>0</v>
      </c>
      <c r="M310">
        <f t="shared" si="4"/>
        <v>0</v>
      </c>
      <c r="N310" s="7">
        <v>1194.459435</v>
      </c>
    </row>
    <row r="311" spans="1:14" x14ac:dyDescent="0.3">
      <c r="A311">
        <v>41</v>
      </c>
      <c r="B311" t="s">
        <v>7</v>
      </c>
      <c r="C311" s="10">
        <v>33.06</v>
      </c>
      <c r="D311" s="10" t="s">
        <v>32</v>
      </c>
      <c r="E311">
        <v>2</v>
      </c>
      <c r="F311" s="20" t="s">
        <v>10</v>
      </c>
      <c r="G311" t="s">
        <v>13</v>
      </c>
      <c r="H311" s="7">
        <v>774.91563999999994</v>
      </c>
      <c r="J311">
        <v>41</v>
      </c>
      <c r="K311" s="10">
        <v>33.06</v>
      </c>
      <c r="L311">
        <v>2</v>
      </c>
      <c r="M311">
        <f t="shared" si="4"/>
        <v>0</v>
      </c>
      <c r="N311" s="7">
        <v>774.91563999999994</v>
      </c>
    </row>
    <row r="312" spans="1:14" x14ac:dyDescent="0.3">
      <c r="A312">
        <v>50</v>
      </c>
      <c r="B312" t="s">
        <v>8</v>
      </c>
      <c r="C312" s="10">
        <v>26.6</v>
      </c>
      <c r="D312" s="10" t="s">
        <v>31</v>
      </c>
      <c r="E312">
        <v>0</v>
      </c>
      <c r="F312" s="20" t="s">
        <v>10</v>
      </c>
      <c r="G312" t="s">
        <v>12</v>
      </c>
      <c r="H312" s="7">
        <v>844.44740000000002</v>
      </c>
      <c r="J312">
        <v>50</v>
      </c>
      <c r="K312" s="10">
        <v>26.6</v>
      </c>
      <c r="L312">
        <v>0</v>
      </c>
      <c r="M312">
        <f t="shared" si="4"/>
        <v>0</v>
      </c>
      <c r="N312" s="7">
        <v>844.44740000000002</v>
      </c>
    </row>
    <row r="313" spans="1:14" x14ac:dyDescent="0.3">
      <c r="A313">
        <v>19</v>
      </c>
      <c r="B313" t="s">
        <v>7</v>
      </c>
      <c r="C313" s="10">
        <v>24.7</v>
      </c>
      <c r="D313" s="10" t="s">
        <v>30</v>
      </c>
      <c r="E313">
        <v>0</v>
      </c>
      <c r="F313" s="20" t="s">
        <v>10</v>
      </c>
      <c r="G313" t="s">
        <v>12</v>
      </c>
      <c r="H313" s="7">
        <v>173.73759999999999</v>
      </c>
      <c r="J313">
        <v>19</v>
      </c>
      <c r="K313" s="10">
        <v>24.7</v>
      </c>
      <c r="L313">
        <v>0</v>
      </c>
      <c r="M313">
        <f t="shared" si="4"/>
        <v>0</v>
      </c>
      <c r="N313" s="7">
        <v>173.73759999999999</v>
      </c>
    </row>
    <row r="314" spans="1:14" x14ac:dyDescent="0.3">
      <c r="A314">
        <v>43</v>
      </c>
      <c r="B314" t="s">
        <v>8</v>
      </c>
      <c r="C314" s="10">
        <v>35.97</v>
      </c>
      <c r="D314" s="10" t="s">
        <v>33</v>
      </c>
      <c r="E314">
        <v>3</v>
      </c>
      <c r="F314" s="20" t="s">
        <v>9</v>
      </c>
      <c r="G314" t="s">
        <v>11</v>
      </c>
      <c r="H314" s="7">
        <v>4212.4515300000003</v>
      </c>
      <c r="J314">
        <v>43</v>
      </c>
      <c r="K314" s="10">
        <v>35.97</v>
      </c>
      <c r="L314">
        <v>3</v>
      </c>
      <c r="M314">
        <f t="shared" si="4"/>
        <v>1</v>
      </c>
      <c r="N314" s="7">
        <v>4212.4515300000003</v>
      </c>
    </row>
    <row r="315" spans="1:14" x14ac:dyDescent="0.3">
      <c r="A315">
        <v>49</v>
      </c>
      <c r="B315" t="s">
        <v>8</v>
      </c>
      <c r="C315" s="10">
        <v>35.86</v>
      </c>
      <c r="D315" s="10" t="s">
        <v>33</v>
      </c>
      <c r="E315">
        <v>0</v>
      </c>
      <c r="F315" s="20" t="s">
        <v>10</v>
      </c>
      <c r="G315" t="s">
        <v>11</v>
      </c>
      <c r="H315" s="7">
        <v>812.44083999999998</v>
      </c>
      <c r="J315">
        <v>49</v>
      </c>
      <c r="K315" s="10">
        <v>35.86</v>
      </c>
      <c r="L315">
        <v>0</v>
      </c>
      <c r="M315">
        <f t="shared" si="4"/>
        <v>0</v>
      </c>
      <c r="N315" s="7">
        <v>812.44083999999998</v>
      </c>
    </row>
    <row r="316" spans="1:14" x14ac:dyDescent="0.3">
      <c r="A316">
        <v>27</v>
      </c>
      <c r="B316" t="s">
        <v>7</v>
      </c>
      <c r="C316" s="10">
        <v>31.4</v>
      </c>
      <c r="D316" s="10" t="s">
        <v>32</v>
      </c>
      <c r="E316">
        <v>0</v>
      </c>
      <c r="F316" s="20" t="s">
        <v>9</v>
      </c>
      <c r="G316" t="s">
        <v>12</v>
      </c>
      <c r="H316" s="7">
        <v>3483.8872999999999</v>
      </c>
      <c r="J316">
        <v>27</v>
      </c>
      <c r="K316" s="10">
        <v>31.4</v>
      </c>
      <c r="L316">
        <v>0</v>
      </c>
      <c r="M316">
        <f t="shared" si="4"/>
        <v>1</v>
      </c>
      <c r="N316" s="7">
        <v>3483.8872999999999</v>
      </c>
    </row>
    <row r="317" spans="1:14" x14ac:dyDescent="0.3">
      <c r="A317">
        <v>52</v>
      </c>
      <c r="B317" t="s">
        <v>8</v>
      </c>
      <c r="C317" s="10">
        <v>33.25</v>
      </c>
      <c r="D317" s="10" t="s">
        <v>32</v>
      </c>
      <c r="E317">
        <v>0</v>
      </c>
      <c r="F317" s="20" t="s">
        <v>10</v>
      </c>
      <c r="G317" t="s">
        <v>14</v>
      </c>
      <c r="H317" s="7">
        <v>972.27695000000006</v>
      </c>
      <c r="J317">
        <v>52</v>
      </c>
      <c r="K317" s="10">
        <v>33.25</v>
      </c>
      <c r="L317">
        <v>0</v>
      </c>
      <c r="M317">
        <f t="shared" si="4"/>
        <v>0</v>
      </c>
      <c r="N317" s="7">
        <v>972.27695000000006</v>
      </c>
    </row>
    <row r="318" spans="1:14" x14ac:dyDescent="0.3">
      <c r="A318">
        <v>50</v>
      </c>
      <c r="B318" t="s">
        <v>8</v>
      </c>
      <c r="C318" s="10">
        <v>32.204999999999998</v>
      </c>
      <c r="D318" s="10" t="s">
        <v>32</v>
      </c>
      <c r="E318">
        <v>0</v>
      </c>
      <c r="F318" s="20" t="s">
        <v>10</v>
      </c>
      <c r="G318" t="s">
        <v>13</v>
      </c>
      <c r="H318" s="7">
        <v>883.52649500000007</v>
      </c>
      <c r="J318">
        <v>50</v>
      </c>
      <c r="K318" s="10">
        <v>32.204999999999998</v>
      </c>
      <c r="L318">
        <v>0</v>
      </c>
      <c r="M318">
        <f t="shared" si="4"/>
        <v>0</v>
      </c>
      <c r="N318" s="7">
        <v>883.52649500000007</v>
      </c>
    </row>
    <row r="319" spans="1:14" x14ac:dyDescent="0.3">
      <c r="A319">
        <v>54</v>
      </c>
      <c r="B319" t="s">
        <v>8</v>
      </c>
      <c r="C319" s="10">
        <v>32.774999999999999</v>
      </c>
      <c r="D319" s="10" t="s">
        <v>32</v>
      </c>
      <c r="E319">
        <v>0</v>
      </c>
      <c r="F319" s="20" t="s">
        <v>10</v>
      </c>
      <c r="G319" t="s">
        <v>14</v>
      </c>
      <c r="H319" s="7">
        <v>1043.506525</v>
      </c>
      <c r="J319">
        <v>54</v>
      </c>
      <c r="K319" s="10">
        <v>32.774999999999999</v>
      </c>
      <c r="L319">
        <v>0</v>
      </c>
      <c r="M319">
        <f t="shared" si="4"/>
        <v>0</v>
      </c>
      <c r="N319" s="7">
        <v>1043.506525</v>
      </c>
    </row>
    <row r="320" spans="1:14" x14ac:dyDescent="0.3">
      <c r="A320">
        <v>44</v>
      </c>
      <c r="B320" t="s">
        <v>7</v>
      </c>
      <c r="C320" s="10">
        <v>27.645</v>
      </c>
      <c r="D320" s="10" t="s">
        <v>31</v>
      </c>
      <c r="E320">
        <v>0</v>
      </c>
      <c r="F320" s="20" t="s">
        <v>10</v>
      </c>
      <c r="G320" t="s">
        <v>13</v>
      </c>
      <c r="H320" s="7">
        <v>742.11945500000002</v>
      </c>
      <c r="J320">
        <v>44</v>
      </c>
      <c r="K320" s="10">
        <v>27.645</v>
      </c>
      <c r="L320">
        <v>0</v>
      </c>
      <c r="M320">
        <f t="shared" si="4"/>
        <v>0</v>
      </c>
      <c r="N320" s="7">
        <v>742.11945500000002</v>
      </c>
    </row>
    <row r="321" spans="1:14" x14ac:dyDescent="0.3">
      <c r="A321">
        <v>32</v>
      </c>
      <c r="B321" t="s">
        <v>8</v>
      </c>
      <c r="C321" s="10">
        <v>37.335000000000001</v>
      </c>
      <c r="D321" s="10" t="s">
        <v>33</v>
      </c>
      <c r="E321">
        <v>1</v>
      </c>
      <c r="F321" s="20" t="s">
        <v>10</v>
      </c>
      <c r="G321" t="s">
        <v>14</v>
      </c>
      <c r="H321" s="7">
        <v>466.76076499999999</v>
      </c>
      <c r="J321">
        <v>32</v>
      </c>
      <c r="K321" s="10">
        <v>37.335000000000001</v>
      </c>
      <c r="L321">
        <v>1</v>
      </c>
      <c r="M321">
        <f t="shared" si="4"/>
        <v>0</v>
      </c>
      <c r="N321" s="7">
        <v>466.76076499999999</v>
      </c>
    </row>
    <row r="322" spans="1:14" x14ac:dyDescent="0.3">
      <c r="A322">
        <v>34</v>
      </c>
      <c r="B322" t="s">
        <v>8</v>
      </c>
      <c r="C322" s="10">
        <v>25.27</v>
      </c>
      <c r="D322" s="10" t="s">
        <v>31</v>
      </c>
      <c r="E322">
        <v>1</v>
      </c>
      <c r="F322" s="20" t="s">
        <v>10</v>
      </c>
      <c r="G322" t="s">
        <v>13</v>
      </c>
      <c r="H322" s="7">
        <v>489.47533000000004</v>
      </c>
      <c r="J322">
        <v>34</v>
      </c>
      <c r="K322" s="10">
        <v>25.27</v>
      </c>
      <c r="L322">
        <v>1</v>
      </c>
      <c r="M322">
        <f t="shared" si="4"/>
        <v>0</v>
      </c>
      <c r="N322" s="7">
        <v>489.47533000000004</v>
      </c>
    </row>
    <row r="323" spans="1:14" x14ac:dyDescent="0.3">
      <c r="A323">
        <v>26</v>
      </c>
      <c r="B323" t="s">
        <v>7</v>
      </c>
      <c r="C323" s="10">
        <v>29.64</v>
      </c>
      <c r="D323" s="10" t="s">
        <v>31</v>
      </c>
      <c r="E323">
        <v>4</v>
      </c>
      <c r="F323" s="20" t="s">
        <v>10</v>
      </c>
      <c r="G323" t="s">
        <v>14</v>
      </c>
      <c r="H323" s="7">
        <v>2467.166334</v>
      </c>
      <c r="J323">
        <v>26</v>
      </c>
      <c r="K323" s="10">
        <v>29.64</v>
      </c>
      <c r="L323">
        <v>4</v>
      </c>
      <c r="M323">
        <f t="shared" ref="M323:M386" si="5">IF(F323="Sim", 1, 0)</f>
        <v>0</v>
      </c>
      <c r="N323" s="7">
        <v>2467.166334</v>
      </c>
    </row>
    <row r="324" spans="1:14" x14ac:dyDescent="0.3">
      <c r="A324">
        <v>34</v>
      </c>
      <c r="B324" t="s">
        <v>8</v>
      </c>
      <c r="C324" s="10">
        <v>30.8</v>
      </c>
      <c r="D324" s="10" t="s">
        <v>32</v>
      </c>
      <c r="E324">
        <v>0</v>
      </c>
      <c r="F324" s="20" t="s">
        <v>9</v>
      </c>
      <c r="G324" t="s">
        <v>12</v>
      </c>
      <c r="H324" s="7">
        <v>3549.1639999999998</v>
      </c>
      <c r="J324">
        <v>34</v>
      </c>
      <c r="K324" s="10">
        <v>30.8</v>
      </c>
      <c r="L324">
        <v>0</v>
      </c>
      <c r="M324">
        <f t="shared" si="5"/>
        <v>1</v>
      </c>
      <c r="N324" s="7">
        <v>3549.1639999999998</v>
      </c>
    </row>
    <row r="325" spans="1:14" x14ac:dyDescent="0.3">
      <c r="A325">
        <v>57</v>
      </c>
      <c r="B325" t="s">
        <v>8</v>
      </c>
      <c r="C325" s="10">
        <v>40.945</v>
      </c>
      <c r="D325" s="10" t="s">
        <v>34</v>
      </c>
      <c r="E325">
        <v>0</v>
      </c>
      <c r="F325" s="20" t="s">
        <v>10</v>
      </c>
      <c r="G325" t="s">
        <v>14</v>
      </c>
      <c r="H325" s="7">
        <v>1156.6300550000001</v>
      </c>
      <c r="J325">
        <v>57</v>
      </c>
      <c r="K325" s="10">
        <v>40.945</v>
      </c>
      <c r="L325">
        <v>0</v>
      </c>
      <c r="M325">
        <f t="shared" si="5"/>
        <v>0</v>
      </c>
      <c r="N325" s="7">
        <v>1156.6300550000001</v>
      </c>
    </row>
    <row r="326" spans="1:14" x14ac:dyDescent="0.3">
      <c r="A326">
        <v>29</v>
      </c>
      <c r="B326" t="s">
        <v>8</v>
      </c>
      <c r="C326" s="10">
        <v>27.2</v>
      </c>
      <c r="D326" s="10" t="s">
        <v>31</v>
      </c>
      <c r="E326">
        <v>0</v>
      </c>
      <c r="F326" s="20" t="s">
        <v>10</v>
      </c>
      <c r="G326" t="s">
        <v>12</v>
      </c>
      <c r="H326" s="7">
        <v>286.60910000000001</v>
      </c>
      <c r="J326">
        <v>29</v>
      </c>
      <c r="K326" s="10">
        <v>27.2</v>
      </c>
      <c r="L326">
        <v>0</v>
      </c>
      <c r="M326">
        <f t="shared" si="5"/>
        <v>0</v>
      </c>
      <c r="N326" s="7">
        <v>286.60910000000001</v>
      </c>
    </row>
    <row r="327" spans="1:14" x14ac:dyDescent="0.3">
      <c r="A327">
        <v>40</v>
      </c>
      <c r="B327" t="s">
        <v>8</v>
      </c>
      <c r="C327" s="10">
        <v>34.104999999999997</v>
      </c>
      <c r="D327" s="10" t="s">
        <v>32</v>
      </c>
      <c r="E327">
        <v>1</v>
      </c>
      <c r="F327" s="20" t="s">
        <v>10</v>
      </c>
      <c r="G327" t="s">
        <v>14</v>
      </c>
      <c r="H327" s="7">
        <v>660.02059499999996</v>
      </c>
      <c r="J327">
        <v>40</v>
      </c>
      <c r="K327" s="10">
        <v>34.104999999999997</v>
      </c>
      <c r="L327">
        <v>1</v>
      </c>
      <c r="M327">
        <f t="shared" si="5"/>
        <v>0</v>
      </c>
      <c r="N327" s="7">
        <v>660.02059499999996</v>
      </c>
    </row>
    <row r="328" spans="1:14" x14ac:dyDescent="0.3">
      <c r="A328">
        <v>27</v>
      </c>
      <c r="B328" t="s">
        <v>7</v>
      </c>
      <c r="C328" s="10">
        <v>23.21</v>
      </c>
      <c r="D328" s="10" t="s">
        <v>30</v>
      </c>
      <c r="E328">
        <v>1</v>
      </c>
      <c r="F328" s="20" t="s">
        <v>10</v>
      </c>
      <c r="G328" t="s">
        <v>11</v>
      </c>
      <c r="H328" s="7">
        <v>356.18889000000001</v>
      </c>
      <c r="J328">
        <v>27</v>
      </c>
      <c r="K328" s="10">
        <v>23.21</v>
      </c>
      <c r="L328">
        <v>1</v>
      </c>
      <c r="M328">
        <f t="shared" si="5"/>
        <v>0</v>
      </c>
      <c r="N328" s="7">
        <v>356.18889000000001</v>
      </c>
    </row>
    <row r="329" spans="1:14" x14ac:dyDescent="0.3">
      <c r="A329">
        <v>45</v>
      </c>
      <c r="B329" t="s">
        <v>8</v>
      </c>
      <c r="C329" s="10">
        <v>36.479999999999997</v>
      </c>
      <c r="D329" s="10" t="s">
        <v>33</v>
      </c>
      <c r="E329">
        <v>2</v>
      </c>
      <c r="F329" s="20" t="s">
        <v>9</v>
      </c>
      <c r="G329" t="s">
        <v>13</v>
      </c>
      <c r="H329" s="7">
        <v>4276.0502200000001</v>
      </c>
      <c r="J329">
        <v>45</v>
      </c>
      <c r="K329" s="10">
        <v>36.479999999999997</v>
      </c>
      <c r="L329">
        <v>2</v>
      </c>
      <c r="M329">
        <f t="shared" si="5"/>
        <v>1</v>
      </c>
      <c r="N329" s="7">
        <v>4276.0502200000001</v>
      </c>
    </row>
    <row r="330" spans="1:14" x14ac:dyDescent="0.3">
      <c r="A330">
        <v>64</v>
      </c>
      <c r="B330" t="s">
        <v>7</v>
      </c>
      <c r="C330" s="10">
        <v>33.799999999999997</v>
      </c>
      <c r="D330" s="10" t="s">
        <v>32</v>
      </c>
      <c r="E330">
        <v>1</v>
      </c>
      <c r="F330" s="20" t="s">
        <v>9</v>
      </c>
      <c r="G330" t="s">
        <v>12</v>
      </c>
      <c r="H330" s="7">
        <v>4792.8029999999999</v>
      </c>
      <c r="J330">
        <v>64</v>
      </c>
      <c r="K330" s="10">
        <v>33.799999999999997</v>
      </c>
      <c r="L330">
        <v>1</v>
      </c>
      <c r="M330">
        <f t="shared" si="5"/>
        <v>1</v>
      </c>
      <c r="N330" s="7">
        <v>4792.8029999999999</v>
      </c>
    </row>
    <row r="331" spans="1:14" x14ac:dyDescent="0.3">
      <c r="A331">
        <v>52</v>
      </c>
      <c r="B331" t="s">
        <v>8</v>
      </c>
      <c r="C331" s="10">
        <v>36.700000000000003</v>
      </c>
      <c r="D331" s="10" t="s">
        <v>33</v>
      </c>
      <c r="E331">
        <v>0</v>
      </c>
      <c r="F331" s="20" t="s">
        <v>10</v>
      </c>
      <c r="G331" t="s">
        <v>12</v>
      </c>
      <c r="H331" s="7">
        <v>914.45650000000001</v>
      </c>
      <c r="J331">
        <v>52</v>
      </c>
      <c r="K331" s="10">
        <v>36.700000000000003</v>
      </c>
      <c r="L331">
        <v>0</v>
      </c>
      <c r="M331">
        <f t="shared" si="5"/>
        <v>0</v>
      </c>
      <c r="N331" s="7">
        <v>914.45650000000001</v>
      </c>
    </row>
    <row r="332" spans="1:14" x14ac:dyDescent="0.3">
      <c r="A332">
        <v>61</v>
      </c>
      <c r="B332" t="s">
        <v>7</v>
      </c>
      <c r="C332" s="10">
        <v>36.384999999999998</v>
      </c>
      <c r="D332" s="10" t="s">
        <v>33</v>
      </c>
      <c r="E332">
        <v>1</v>
      </c>
      <c r="F332" s="20" t="s">
        <v>9</v>
      </c>
      <c r="G332" t="s">
        <v>14</v>
      </c>
      <c r="H332" s="7">
        <v>4851.7563150000005</v>
      </c>
      <c r="J332">
        <v>61</v>
      </c>
      <c r="K332" s="10">
        <v>36.384999999999998</v>
      </c>
      <c r="L332">
        <v>1</v>
      </c>
      <c r="M332">
        <f t="shared" si="5"/>
        <v>1</v>
      </c>
      <c r="N332" s="7">
        <v>4851.7563150000005</v>
      </c>
    </row>
    <row r="333" spans="1:14" x14ac:dyDescent="0.3">
      <c r="A333">
        <v>52</v>
      </c>
      <c r="B333" t="s">
        <v>8</v>
      </c>
      <c r="C333" s="10">
        <v>27.36</v>
      </c>
      <c r="D333" s="10" t="s">
        <v>31</v>
      </c>
      <c r="E333">
        <v>0</v>
      </c>
      <c r="F333" s="20" t="s">
        <v>9</v>
      </c>
      <c r="G333" t="s">
        <v>13</v>
      </c>
      <c r="H333" s="7">
        <v>2439.3622399999999</v>
      </c>
      <c r="J333">
        <v>52</v>
      </c>
      <c r="K333" s="10">
        <v>27.36</v>
      </c>
      <c r="L333">
        <v>0</v>
      </c>
      <c r="M333">
        <f t="shared" si="5"/>
        <v>1</v>
      </c>
      <c r="N333" s="7">
        <v>2439.3622399999999</v>
      </c>
    </row>
    <row r="334" spans="1:14" x14ac:dyDescent="0.3">
      <c r="A334">
        <v>61</v>
      </c>
      <c r="B334" t="s">
        <v>7</v>
      </c>
      <c r="C334" s="10">
        <v>31.16</v>
      </c>
      <c r="D334" s="10" t="s">
        <v>32</v>
      </c>
      <c r="E334">
        <v>0</v>
      </c>
      <c r="F334" s="20" t="s">
        <v>10</v>
      </c>
      <c r="G334" t="s">
        <v>13</v>
      </c>
      <c r="H334" s="7">
        <v>1342.90354</v>
      </c>
      <c r="J334">
        <v>61</v>
      </c>
      <c r="K334" s="10">
        <v>31.16</v>
      </c>
      <c r="L334">
        <v>0</v>
      </c>
      <c r="M334">
        <f t="shared" si="5"/>
        <v>0</v>
      </c>
      <c r="N334" s="7">
        <v>1342.90354</v>
      </c>
    </row>
    <row r="335" spans="1:14" x14ac:dyDescent="0.3">
      <c r="A335">
        <v>56</v>
      </c>
      <c r="B335" t="s">
        <v>7</v>
      </c>
      <c r="C335" s="10">
        <v>28.785</v>
      </c>
      <c r="D335" s="10" t="s">
        <v>31</v>
      </c>
      <c r="E335">
        <v>0</v>
      </c>
      <c r="F335" s="20" t="s">
        <v>10</v>
      </c>
      <c r="G335" t="s">
        <v>14</v>
      </c>
      <c r="H335" s="7">
        <v>1165.8379150000001</v>
      </c>
      <c r="J335">
        <v>56</v>
      </c>
      <c r="K335" s="10">
        <v>28.785</v>
      </c>
      <c r="L335">
        <v>0</v>
      </c>
      <c r="M335">
        <f t="shared" si="5"/>
        <v>0</v>
      </c>
      <c r="N335" s="7">
        <v>1165.8379150000001</v>
      </c>
    </row>
    <row r="336" spans="1:14" x14ac:dyDescent="0.3">
      <c r="A336">
        <v>43</v>
      </c>
      <c r="B336" t="s">
        <v>7</v>
      </c>
      <c r="C336" s="10">
        <v>35.72</v>
      </c>
      <c r="D336" s="10" t="s">
        <v>33</v>
      </c>
      <c r="E336">
        <v>2</v>
      </c>
      <c r="F336" s="20" t="s">
        <v>10</v>
      </c>
      <c r="G336" t="s">
        <v>14</v>
      </c>
      <c r="H336" s="7">
        <v>1914.4576519999998</v>
      </c>
      <c r="J336">
        <v>43</v>
      </c>
      <c r="K336" s="10">
        <v>35.72</v>
      </c>
      <c r="L336">
        <v>2</v>
      </c>
      <c r="M336">
        <f t="shared" si="5"/>
        <v>0</v>
      </c>
      <c r="N336" s="7">
        <v>1914.4576519999998</v>
      </c>
    </row>
    <row r="337" spans="1:14" x14ac:dyDescent="0.3">
      <c r="A337">
        <v>64</v>
      </c>
      <c r="B337" t="s">
        <v>8</v>
      </c>
      <c r="C337" s="10">
        <v>34.5</v>
      </c>
      <c r="D337" s="10" t="s">
        <v>32</v>
      </c>
      <c r="E337">
        <v>0</v>
      </c>
      <c r="F337" s="20" t="s">
        <v>10</v>
      </c>
      <c r="G337" t="s">
        <v>12</v>
      </c>
      <c r="H337" s="7">
        <v>1382.2802999999999</v>
      </c>
      <c r="J337">
        <v>64</v>
      </c>
      <c r="K337" s="10">
        <v>34.5</v>
      </c>
      <c r="L337">
        <v>0</v>
      </c>
      <c r="M337">
        <f t="shared" si="5"/>
        <v>0</v>
      </c>
      <c r="N337" s="7">
        <v>1382.2802999999999</v>
      </c>
    </row>
    <row r="338" spans="1:14" x14ac:dyDescent="0.3">
      <c r="A338">
        <v>60</v>
      </c>
      <c r="B338" t="s">
        <v>8</v>
      </c>
      <c r="C338" s="10">
        <v>25.74</v>
      </c>
      <c r="D338" s="10" t="s">
        <v>31</v>
      </c>
      <c r="E338">
        <v>0</v>
      </c>
      <c r="F338" s="20" t="s">
        <v>10</v>
      </c>
      <c r="G338" t="s">
        <v>11</v>
      </c>
      <c r="H338" s="7">
        <v>1214.2578600000002</v>
      </c>
      <c r="J338">
        <v>60</v>
      </c>
      <c r="K338" s="10">
        <v>25.74</v>
      </c>
      <c r="L338">
        <v>0</v>
      </c>
      <c r="M338">
        <f t="shared" si="5"/>
        <v>0</v>
      </c>
      <c r="N338" s="7">
        <v>1214.2578600000002</v>
      </c>
    </row>
    <row r="339" spans="1:14" x14ac:dyDescent="0.3">
      <c r="A339">
        <v>62</v>
      </c>
      <c r="B339" t="s">
        <v>8</v>
      </c>
      <c r="C339" s="10">
        <v>27.55</v>
      </c>
      <c r="D339" s="10" t="s">
        <v>31</v>
      </c>
      <c r="E339">
        <v>1</v>
      </c>
      <c r="F339" s="20" t="s">
        <v>10</v>
      </c>
      <c r="G339" t="s">
        <v>13</v>
      </c>
      <c r="H339" s="7">
        <v>1393.76665</v>
      </c>
      <c r="J339">
        <v>62</v>
      </c>
      <c r="K339" s="10">
        <v>27.55</v>
      </c>
      <c r="L339">
        <v>1</v>
      </c>
      <c r="M339">
        <f t="shared" si="5"/>
        <v>0</v>
      </c>
      <c r="N339" s="7">
        <v>1393.76665</v>
      </c>
    </row>
    <row r="340" spans="1:14" x14ac:dyDescent="0.3">
      <c r="A340">
        <v>50</v>
      </c>
      <c r="B340" t="s">
        <v>8</v>
      </c>
      <c r="C340" s="10">
        <v>32.299999999999997</v>
      </c>
      <c r="D340" s="10" t="s">
        <v>32</v>
      </c>
      <c r="E340">
        <v>1</v>
      </c>
      <c r="F340" s="20" t="s">
        <v>9</v>
      </c>
      <c r="G340" t="s">
        <v>14</v>
      </c>
      <c r="H340" s="7">
        <v>4191.9097000000002</v>
      </c>
      <c r="J340">
        <v>50</v>
      </c>
      <c r="K340" s="10">
        <v>32.299999999999997</v>
      </c>
      <c r="L340">
        <v>1</v>
      </c>
      <c r="M340">
        <f t="shared" si="5"/>
        <v>1</v>
      </c>
      <c r="N340" s="7">
        <v>4191.9097000000002</v>
      </c>
    </row>
    <row r="341" spans="1:14" x14ac:dyDescent="0.3">
      <c r="A341">
        <v>46</v>
      </c>
      <c r="B341" t="s">
        <v>7</v>
      </c>
      <c r="C341" s="10">
        <v>27.72</v>
      </c>
      <c r="D341" s="10" t="s">
        <v>31</v>
      </c>
      <c r="E341">
        <v>1</v>
      </c>
      <c r="F341" s="20" t="s">
        <v>10</v>
      </c>
      <c r="G341" t="s">
        <v>11</v>
      </c>
      <c r="H341" s="7">
        <v>823.26388000000009</v>
      </c>
      <c r="J341">
        <v>46</v>
      </c>
      <c r="K341" s="10">
        <v>27.72</v>
      </c>
      <c r="L341">
        <v>1</v>
      </c>
      <c r="M341">
        <f t="shared" si="5"/>
        <v>0</v>
      </c>
      <c r="N341" s="7">
        <v>823.26388000000009</v>
      </c>
    </row>
    <row r="342" spans="1:14" x14ac:dyDescent="0.3">
      <c r="A342">
        <v>24</v>
      </c>
      <c r="B342" t="s">
        <v>7</v>
      </c>
      <c r="C342" s="10">
        <v>27.6</v>
      </c>
      <c r="D342" s="10" t="s">
        <v>31</v>
      </c>
      <c r="E342">
        <v>0</v>
      </c>
      <c r="F342" s="20" t="s">
        <v>10</v>
      </c>
      <c r="G342" t="s">
        <v>12</v>
      </c>
      <c r="H342" s="7">
        <v>1895.522017</v>
      </c>
      <c r="J342">
        <v>24</v>
      </c>
      <c r="K342" s="10">
        <v>27.6</v>
      </c>
      <c r="L342">
        <v>0</v>
      </c>
      <c r="M342">
        <f t="shared" si="5"/>
        <v>0</v>
      </c>
      <c r="N342" s="7">
        <v>1895.522017</v>
      </c>
    </row>
    <row r="343" spans="1:14" x14ac:dyDescent="0.3">
      <c r="A343">
        <v>62</v>
      </c>
      <c r="B343" t="s">
        <v>8</v>
      </c>
      <c r="C343" s="10">
        <v>30.02</v>
      </c>
      <c r="D343" s="10" t="s">
        <v>32</v>
      </c>
      <c r="E343">
        <v>0</v>
      </c>
      <c r="F343" s="20" t="s">
        <v>10</v>
      </c>
      <c r="G343" t="s">
        <v>13</v>
      </c>
      <c r="H343" s="7">
        <v>1335.2099800000001</v>
      </c>
      <c r="J343">
        <v>62</v>
      </c>
      <c r="K343" s="10">
        <v>30.02</v>
      </c>
      <c r="L343">
        <v>0</v>
      </c>
      <c r="M343">
        <f t="shared" si="5"/>
        <v>0</v>
      </c>
      <c r="N343" s="7">
        <v>1335.2099800000001</v>
      </c>
    </row>
    <row r="344" spans="1:14" x14ac:dyDescent="0.3">
      <c r="A344">
        <v>60</v>
      </c>
      <c r="B344" t="s">
        <v>7</v>
      </c>
      <c r="C344" s="10">
        <v>27.55</v>
      </c>
      <c r="D344" s="10" t="s">
        <v>31</v>
      </c>
      <c r="E344">
        <v>0</v>
      </c>
      <c r="F344" s="20" t="s">
        <v>10</v>
      </c>
      <c r="G344" t="s">
        <v>14</v>
      </c>
      <c r="H344" s="7">
        <v>1321.7094499999998</v>
      </c>
      <c r="J344">
        <v>60</v>
      </c>
      <c r="K344" s="10">
        <v>27.55</v>
      </c>
      <c r="L344">
        <v>0</v>
      </c>
      <c r="M344">
        <f t="shared" si="5"/>
        <v>0</v>
      </c>
      <c r="N344" s="7">
        <v>1321.7094499999998</v>
      </c>
    </row>
    <row r="345" spans="1:14" x14ac:dyDescent="0.3">
      <c r="A345">
        <v>63</v>
      </c>
      <c r="B345" t="s">
        <v>8</v>
      </c>
      <c r="C345" s="10">
        <v>36.765000000000001</v>
      </c>
      <c r="D345" s="10" t="s">
        <v>33</v>
      </c>
      <c r="E345">
        <v>0</v>
      </c>
      <c r="F345" s="20" t="s">
        <v>10</v>
      </c>
      <c r="G345" t="s">
        <v>14</v>
      </c>
      <c r="H345" s="7">
        <v>1398.185035</v>
      </c>
      <c r="J345">
        <v>63</v>
      </c>
      <c r="K345" s="10">
        <v>36.765000000000001</v>
      </c>
      <c r="L345">
        <v>0</v>
      </c>
      <c r="M345">
        <f t="shared" si="5"/>
        <v>0</v>
      </c>
      <c r="N345" s="7">
        <v>1398.185035</v>
      </c>
    </row>
    <row r="346" spans="1:14" x14ac:dyDescent="0.3">
      <c r="A346">
        <v>49</v>
      </c>
      <c r="B346" t="s">
        <v>7</v>
      </c>
      <c r="C346" s="10">
        <v>41.47</v>
      </c>
      <c r="D346" s="10" t="s">
        <v>34</v>
      </c>
      <c r="E346">
        <v>4</v>
      </c>
      <c r="F346" s="20" t="s">
        <v>10</v>
      </c>
      <c r="G346" t="s">
        <v>11</v>
      </c>
      <c r="H346" s="7">
        <v>1097.72063</v>
      </c>
      <c r="J346">
        <v>49</v>
      </c>
      <c r="K346" s="10">
        <v>41.47</v>
      </c>
      <c r="L346">
        <v>4</v>
      </c>
      <c r="M346">
        <f t="shared" si="5"/>
        <v>0</v>
      </c>
      <c r="N346" s="7">
        <v>1097.72063</v>
      </c>
    </row>
    <row r="347" spans="1:14" x14ac:dyDescent="0.3">
      <c r="A347">
        <v>34</v>
      </c>
      <c r="B347" t="s">
        <v>7</v>
      </c>
      <c r="C347" s="10">
        <v>29.26</v>
      </c>
      <c r="D347" s="10" t="s">
        <v>31</v>
      </c>
      <c r="E347">
        <v>3</v>
      </c>
      <c r="F347" s="20" t="s">
        <v>10</v>
      </c>
      <c r="G347" t="s">
        <v>11</v>
      </c>
      <c r="H347" s="7">
        <v>618.42993999999999</v>
      </c>
      <c r="J347">
        <v>34</v>
      </c>
      <c r="K347" s="10">
        <v>29.26</v>
      </c>
      <c r="L347">
        <v>3</v>
      </c>
      <c r="M347">
        <f t="shared" si="5"/>
        <v>0</v>
      </c>
      <c r="N347" s="7">
        <v>618.42993999999999</v>
      </c>
    </row>
    <row r="348" spans="1:14" x14ac:dyDescent="0.3">
      <c r="A348">
        <v>33</v>
      </c>
      <c r="B348" t="s">
        <v>8</v>
      </c>
      <c r="C348" s="10">
        <v>35.75</v>
      </c>
      <c r="D348" s="10" t="s">
        <v>33</v>
      </c>
      <c r="E348">
        <v>2</v>
      </c>
      <c r="F348" s="20" t="s">
        <v>10</v>
      </c>
      <c r="G348" t="s">
        <v>11</v>
      </c>
      <c r="H348" s="7">
        <v>488.99995000000001</v>
      </c>
      <c r="J348">
        <v>33</v>
      </c>
      <c r="K348" s="10">
        <v>35.75</v>
      </c>
      <c r="L348">
        <v>2</v>
      </c>
      <c r="M348">
        <f t="shared" si="5"/>
        <v>0</v>
      </c>
      <c r="N348" s="7">
        <v>488.99995000000001</v>
      </c>
    </row>
    <row r="349" spans="1:14" x14ac:dyDescent="0.3">
      <c r="A349">
        <v>46</v>
      </c>
      <c r="B349" t="s">
        <v>8</v>
      </c>
      <c r="C349" s="10">
        <v>33.344999999999999</v>
      </c>
      <c r="D349" s="10" t="s">
        <v>32</v>
      </c>
      <c r="E349">
        <v>1</v>
      </c>
      <c r="F349" s="20" t="s">
        <v>10</v>
      </c>
      <c r="G349" t="s">
        <v>14</v>
      </c>
      <c r="H349" s="7">
        <v>833.44575499999996</v>
      </c>
      <c r="J349">
        <v>46</v>
      </c>
      <c r="K349" s="10">
        <v>33.344999999999999</v>
      </c>
      <c r="L349">
        <v>1</v>
      </c>
      <c r="M349">
        <f t="shared" si="5"/>
        <v>0</v>
      </c>
      <c r="N349" s="7">
        <v>833.44575499999996</v>
      </c>
    </row>
    <row r="350" spans="1:14" x14ac:dyDescent="0.3">
      <c r="A350">
        <v>36</v>
      </c>
      <c r="B350" t="s">
        <v>7</v>
      </c>
      <c r="C350" s="10">
        <v>29.92</v>
      </c>
      <c r="D350" s="10" t="s">
        <v>31</v>
      </c>
      <c r="E350">
        <v>1</v>
      </c>
      <c r="F350" s="20" t="s">
        <v>10</v>
      </c>
      <c r="G350" t="s">
        <v>11</v>
      </c>
      <c r="H350" s="7">
        <v>547.80367999999999</v>
      </c>
      <c r="J350">
        <v>36</v>
      </c>
      <c r="K350" s="10">
        <v>29.92</v>
      </c>
      <c r="L350">
        <v>1</v>
      </c>
      <c r="M350">
        <f t="shared" si="5"/>
        <v>0</v>
      </c>
      <c r="N350" s="7">
        <v>547.80367999999999</v>
      </c>
    </row>
    <row r="351" spans="1:14" x14ac:dyDescent="0.3">
      <c r="A351">
        <v>19</v>
      </c>
      <c r="B351" t="s">
        <v>8</v>
      </c>
      <c r="C351" s="10">
        <v>27.835000000000001</v>
      </c>
      <c r="D351" s="10" t="s">
        <v>31</v>
      </c>
      <c r="E351">
        <v>0</v>
      </c>
      <c r="F351" s="20" t="s">
        <v>10</v>
      </c>
      <c r="G351" t="s">
        <v>13</v>
      </c>
      <c r="H351" s="7">
        <v>163.573365</v>
      </c>
      <c r="J351">
        <v>19</v>
      </c>
      <c r="K351" s="10">
        <v>27.835000000000001</v>
      </c>
      <c r="L351">
        <v>0</v>
      </c>
      <c r="M351">
        <f t="shared" si="5"/>
        <v>0</v>
      </c>
      <c r="N351" s="7">
        <v>163.573365</v>
      </c>
    </row>
    <row r="352" spans="1:14" x14ac:dyDescent="0.3">
      <c r="A352">
        <v>57</v>
      </c>
      <c r="B352" t="s">
        <v>7</v>
      </c>
      <c r="C352" s="10">
        <v>23.18</v>
      </c>
      <c r="D352" s="10" t="s">
        <v>30</v>
      </c>
      <c r="E352">
        <v>0</v>
      </c>
      <c r="F352" s="20" t="s">
        <v>10</v>
      </c>
      <c r="G352" t="s">
        <v>13</v>
      </c>
      <c r="H352" s="7">
        <v>1183.0607199999999</v>
      </c>
      <c r="J352">
        <v>57</v>
      </c>
      <c r="K352" s="10">
        <v>23.18</v>
      </c>
      <c r="L352">
        <v>0</v>
      </c>
      <c r="M352">
        <f t="shared" si="5"/>
        <v>0</v>
      </c>
      <c r="N352" s="7">
        <v>1183.0607199999999</v>
      </c>
    </row>
    <row r="353" spans="1:14" x14ac:dyDescent="0.3">
      <c r="A353">
        <v>50</v>
      </c>
      <c r="B353" t="s">
        <v>7</v>
      </c>
      <c r="C353" s="10">
        <v>25.6</v>
      </c>
      <c r="D353" s="10" t="s">
        <v>31</v>
      </c>
      <c r="E353">
        <v>0</v>
      </c>
      <c r="F353" s="20" t="s">
        <v>10</v>
      </c>
      <c r="G353" t="s">
        <v>12</v>
      </c>
      <c r="H353" s="7">
        <v>893.2084000000001</v>
      </c>
      <c r="J353">
        <v>50</v>
      </c>
      <c r="K353" s="10">
        <v>25.6</v>
      </c>
      <c r="L353">
        <v>0</v>
      </c>
      <c r="M353">
        <f t="shared" si="5"/>
        <v>0</v>
      </c>
      <c r="N353" s="7">
        <v>893.2084000000001</v>
      </c>
    </row>
    <row r="354" spans="1:14" x14ac:dyDescent="0.3">
      <c r="A354">
        <v>30</v>
      </c>
      <c r="B354" t="s">
        <v>7</v>
      </c>
      <c r="C354" s="10">
        <v>27.7</v>
      </c>
      <c r="D354" s="10" t="s">
        <v>31</v>
      </c>
      <c r="E354">
        <v>0</v>
      </c>
      <c r="F354" s="20" t="s">
        <v>10</v>
      </c>
      <c r="G354" t="s">
        <v>12</v>
      </c>
      <c r="H354" s="7">
        <v>355.4203</v>
      </c>
      <c r="J354">
        <v>30</v>
      </c>
      <c r="K354" s="10">
        <v>27.7</v>
      </c>
      <c r="L354">
        <v>0</v>
      </c>
      <c r="M354">
        <f t="shared" si="5"/>
        <v>0</v>
      </c>
      <c r="N354" s="7">
        <v>355.4203</v>
      </c>
    </row>
    <row r="355" spans="1:14" x14ac:dyDescent="0.3">
      <c r="A355">
        <v>33</v>
      </c>
      <c r="B355" t="s">
        <v>8</v>
      </c>
      <c r="C355" s="10">
        <v>35.244999999999997</v>
      </c>
      <c r="D355" s="10" t="s">
        <v>33</v>
      </c>
      <c r="E355">
        <v>0</v>
      </c>
      <c r="F355" s="20" t="s">
        <v>10</v>
      </c>
      <c r="G355" t="s">
        <v>14</v>
      </c>
      <c r="H355" s="7">
        <v>1240.4879100000001</v>
      </c>
      <c r="J355">
        <v>33</v>
      </c>
      <c r="K355" s="10">
        <v>35.244999999999997</v>
      </c>
      <c r="L355">
        <v>0</v>
      </c>
      <c r="M355">
        <f t="shared" si="5"/>
        <v>0</v>
      </c>
      <c r="N355" s="7">
        <v>1240.4879100000001</v>
      </c>
    </row>
    <row r="356" spans="1:14" x14ac:dyDescent="0.3">
      <c r="A356">
        <v>18</v>
      </c>
      <c r="B356" t="s">
        <v>7</v>
      </c>
      <c r="C356" s="10">
        <v>38.28</v>
      </c>
      <c r="D356" s="10" t="s">
        <v>33</v>
      </c>
      <c r="E356">
        <v>0</v>
      </c>
      <c r="F356" s="20" t="s">
        <v>10</v>
      </c>
      <c r="G356" t="s">
        <v>11</v>
      </c>
      <c r="H356" s="7">
        <v>1413.3037749999999</v>
      </c>
      <c r="J356">
        <v>18</v>
      </c>
      <c r="K356" s="10">
        <v>38.28</v>
      </c>
      <c r="L356">
        <v>0</v>
      </c>
      <c r="M356">
        <f t="shared" si="5"/>
        <v>0</v>
      </c>
      <c r="N356" s="7">
        <v>1413.3037749999999</v>
      </c>
    </row>
    <row r="357" spans="1:14" x14ac:dyDescent="0.3">
      <c r="A357">
        <v>46</v>
      </c>
      <c r="B357" t="s">
        <v>8</v>
      </c>
      <c r="C357" s="10">
        <v>27.6</v>
      </c>
      <c r="D357" s="10" t="s">
        <v>31</v>
      </c>
      <c r="E357">
        <v>0</v>
      </c>
      <c r="F357" s="20" t="s">
        <v>10</v>
      </c>
      <c r="G357" t="s">
        <v>12</v>
      </c>
      <c r="H357" s="7">
        <v>2460.3048370000001</v>
      </c>
      <c r="J357">
        <v>46</v>
      </c>
      <c r="K357" s="10">
        <v>27.6</v>
      </c>
      <c r="L357">
        <v>0</v>
      </c>
      <c r="M357">
        <f t="shared" si="5"/>
        <v>0</v>
      </c>
      <c r="N357" s="7">
        <v>2460.3048370000001</v>
      </c>
    </row>
    <row r="358" spans="1:14" x14ac:dyDescent="0.3">
      <c r="A358">
        <v>46</v>
      </c>
      <c r="B358" t="s">
        <v>8</v>
      </c>
      <c r="C358" s="10">
        <v>43.89</v>
      </c>
      <c r="D358" s="10" t="s">
        <v>34</v>
      </c>
      <c r="E358">
        <v>3</v>
      </c>
      <c r="F358" s="20" t="s">
        <v>10</v>
      </c>
      <c r="G358" t="s">
        <v>11</v>
      </c>
      <c r="H358" s="7">
        <v>894.41151000000013</v>
      </c>
      <c r="J358">
        <v>46</v>
      </c>
      <c r="K358" s="10">
        <v>43.89</v>
      </c>
      <c r="L358">
        <v>3</v>
      </c>
      <c r="M358">
        <f t="shared" si="5"/>
        <v>0</v>
      </c>
      <c r="N358" s="7">
        <v>894.41151000000013</v>
      </c>
    </row>
    <row r="359" spans="1:14" x14ac:dyDescent="0.3">
      <c r="A359">
        <v>47</v>
      </c>
      <c r="B359" t="s">
        <v>8</v>
      </c>
      <c r="C359" s="10">
        <v>29.83</v>
      </c>
      <c r="D359" s="10" t="s">
        <v>31</v>
      </c>
      <c r="E359">
        <v>3</v>
      </c>
      <c r="F359" s="20" t="s">
        <v>10</v>
      </c>
      <c r="G359" t="s">
        <v>13</v>
      </c>
      <c r="H359" s="7">
        <v>962.03307000000007</v>
      </c>
      <c r="J359">
        <v>47</v>
      </c>
      <c r="K359" s="10">
        <v>29.83</v>
      </c>
      <c r="L359">
        <v>3</v>
      </c>
      <c r="M359">
        <f t="shared" si="5"/>
        <v>0</v>
      </c>
      <c r="N359" s="7">
        <v>962.03307000000007</v>
      </c>
    </row>
    <row r="360" spans="1:14" x14ac:dyDescent="0.3">
      <c r="A360">
        <v>23</v>
      </c>
      <c r="B360" t="s">
        <v>8</v>
      </c>
      <c r="C360" s="10">
        <v>41.91</v>
      </c>
      <c r="D360" s="10" t="s">
        <v>34</v>
      </c>
      <c r="E360">
        <v>0</v>
      </c>
      <c r="F360" s="20" t="s">
        <v>10</v>
      </c>
      <c r="G360" t="s">
        <v>11</v>
      </c>
      <c r="H360" s="7">
        <v>183.72818999999998</v>
      </c>
      <c r="J360">
        <v>23</v>
      </c>
      <c r="K360" s="10">
        <v>41.91</v>
      </c>
      <c r="L360">
        <v>0</v>
      </c>
      <c r="M360">
        <f t="shared" si="5"/>
        <v>0</v>
      </c>
      <c r="N360" s="7">
        <v>183.72818999999998</v>
      </c>
    </row>
    <row r="361" spans="1:14" x14ac:dyDescent="0.3">
      <c r="A361">
        <v>18</v>
      </c>
      <c r="B361" t="s">
        <v>7</v>
      </c>
      <c r="C361" s="10">
        <v>20.79</v>
      </c>
      <c r="D361" s="10" t="s">
        <v>30</v>
      </c>
      <c r="E361">
        <v>0</v>
      </c>
      <c r="F361" s="20" t="s">
        <v>10</v>
      </c>
      <c r="G361" t="s">
        <v>11</v>
      </c>
      <c r="H361" s="7">
        <v>160.75101000000001</v>
      </c>
      <c r="J361">
        <v>18</v>
      </c>
      <c r="K361" s="10">
        <v>20.79</v>
      </c>
      <c r="L361">
        <v>0</v>
      </c>
      <c r="M361">
        <f t="shared" si="5"/>
        <v>0</v>
      </c>
      <c r="N361" s="7">
        <v>160.75101000000001</v>
      </c>
    </row>
    <row r="362" spans="1:14" x14ac:dyDescent="0.3">
      <c r="A362">
        <v>48</v>
      </c>
      <c r="B362" t="s">
        <v>7</v>
      </c>
      <c r="C362" s="10">
        <v>32.299999999999997</v>
      </c>
      <c r="D362" s="10" t="s">
        <v>32</v>
      </c>
      <c r="E362">
        <v>2</v>
      </c>
      <c r="F362" s="20" t="s">
        <v>10</v>
      </c>
      <c r="G362" t="s">
        <v>14</v>
      </c>
      <c r="H362" s="7">
        <v>1004.3249</v>
      </c>
      <c r="J362">
        <v>48</v>
      </c>
      <c r="K362" s="10">
        <v>32.299999999999997</v>
      </c>
      <c r="L362">
        <v>2</v>
      </c>
      <c r="M362">
        <f t="shared" si="5"/>
        <v>0</v>
      </c>
      <c r="N362" s="7">
        <v>1004.3249</v>
      </c>
    </row>
    <row r="363" spans="1:14" x14ac:dyDescent="0.3">
      <c r="A363">
        <v>35</v>
      </c>
      <c r="B363" t="s">
        <v>8</v>
      </c>
      <c r="C363" s="10">
        <v>30.5</v>
      </c>
      <c r="D363" s="10" t="s">
        <v>32</v>
      </c>
      <c r="E363">
        <v>1</v>
      </c>
      <c r="F363" s="20" t="s">
        <v>10</v>
      </c>
      <c r="G363" t="s">
        <v>12</v>
      </c>
      <c r="H363" s="7">
        <v>475.10699999999997</v>
      </c>
      <c r="J363">
        <v>35</v>
      </c>
      <c r="K363" s="10">
        <v>30.5</v>
      </c>
      <c r="L363">
        <v>1</v>
      </c>
      <c r="M363">
        <f t="shared" si="5"/>
        <v>0</v>
      </c>
      <c r="N363" s="7">
        <v>475.10699999999997</v>
      </c>
    </row>
    <row r="364" spans="1:14" x14ac:dyDescent="0.3">
      <c r="A364">
        <v>19</v>
      </c>
      <c r="B364" t="s">
        <v>7</v>
      </c>
      <c r="C364" s="10">
        <v>21.7</v>
      </c>
      <c r="D364" s="10" t="s">
        <v>30</v>
      </c>
      <c r="E364">
        <v>0</v>
      </c>
      <c r="F364" s="20" t="s">
        <v>9</v>
      </c>
      <c r="G364" t="s">
        <v>12</v>
      </c>
      <c r="H364" s="7">
        <v>1384.4505999999999</v>
      </c>
      <c r="J364">
        <v>19</v>
      </c>
      <c r="K364" s="10">
        <v>21.7</v>
      </c>
      <c r="L364">
        <v>0</v>
      </c>
      <c r="M364">
        <f t="shared" si="5"/>
        <v>1</v>
      </c>
      <c r="N364" s="7">
        <v>1384.4505999999999</v>
      </c>
    </row>
    <row r="365" spans="1:14" x14ac:dyDescent="0.3">
      <c r="A365">
        <v>21</v>
      </c>
      <c r="B365" t="s">
        <v>7</v>
      </c>
      <c r="C365" s="10">
        <v>26.4</v>
      </c>
      <c r="D365" s="10" t="s">
        <v>31</v>
      </c>
      <c r="E365">
        <v>1</v>
      </c>
      <c r="F365" s="20" t="s">
        <v>10</v>
      </c>
      <c r="G365" t="s">
        <v>12</v>
      </c>
      <c r="H365" s="7">
        <v>259.77789999999999</v>
      </c>
      <c r="J365">
        <v>21</v>
      </c>
      <c r="K365" s="10">
        <v>26.4</v>
      </c>
      <c r="L365">
        <v>1</v>
      </c>
      <c r="M365">
        <f t="shared" si="5"/>
        <v>0</v>
      </c>
      <c r="N365" s="7">
        <v>259.77789999999999</v>
      </c>
    </row>
    <row r="366" spans="1:14" x14ac:dyDescent="0.3">
      <c r="A366">
        <v>21</v>
      </c>
      <c r="B366" t="s">
        <v>7</v>
      </c>
      <c r="C366" s="10">
        <v>21.89</v>
      </c>
      <c r="D366" s="10" t="s">
        <v>30</v>
      </c>
      <c r="E366">
        <v>2</v>
      </c>
      <c r="F366" s="20" t="s">
        <v>10</v>
      </c>
      <c r="G366" t="s">
        <v>11</v>
      </c>
      <c r="H366" s="7">
        <v>318.05101000000002</v>
      </c>
      <c r="J366">
        <v>21</v>
      </c>
      <c r="K366" s="10">
        <v>21.89</v>
      </c>
      <c r="L366">
        <v>2</v>
      </c>
      <c r="M366">
        <f t="shared" si="5"/>
        <v>0</v>
      </c>
      <c r="N366" s="7">
        <v>318.05101000000002</v>
      </c>
    </row>
    <row r="367" spans="1:14" x14ac:dyDescent="0.3">
      <c r="A367">
        <v>49</v>
      </c>
      <c r="B367" t="s">
        <v>7</v>
      </c>
      <c r="C367" s="10">
        <v>30.78</v>
      </c>
      <c r="D367" s="10" t="s">
        <v>32</v>
      </c>
      <c r="E367">
        <v>1</v>
      </c>
      <c r="F367" s="20" t="s">
        <v>10</v>
      </c>
      <c r="G367" t="s">
        <v>14</v>
      </c>
      <c r="H367" s="7">
        <v>977.83472000000006</v>
      </c>
      <c r="J367">
        <v>49</v>
      </c>
      <c r="K367" s="10">
        <v>30.78</v>
      </c>
      <c r="L367">
        <v>1</v>
      </c>
      <c r="M367">
        <f t="shared" si="5"/>
        <v>0</v>
      </c>
      <c r="N367" s="7">
        <v>977.83472000000006</v>
      </c>
    </row>
    <row r="368" spans="1:14" x14ac:dyDescent="0.3">
      <c r="A368">
        <v>56</v>
      </c>
      <c r="B368" t="s">
        <v>7</v>
      </c>
      <c r="C368" s="10">
        <v>32.299999999999997</v>
      </c>
      <c r="D368" s="10" t="s">
        <v>32</v>
      </c>
      <c r="E368">
        <v>3</v>
      </c>
      <c r="F368" s="20" t="s">
        <v>10</v>
      </c>
      <c r="G368" t="s">
        <v>14</v>
      </c>
      <c r="H368" s="7">
        <v>1343.0264999999999</v>
      </c>
      <c r="J368">
        <v>56</v>
      </c>
      <c r="K368" s="10">
        <v>32.299999999999997</v>
      </c>
      <c r="L368">
        <v>3</v>
      </c>
      <c r="M368">
        <f t="shared" si="5"/>
        <v>0</v>
      </c>
      <c r="N368" s="7">
        <v>1343.0264999999999</v>
      </c>
    </row>
    <row r="369" spans="1:14" x14ac:dyDescent="0.3">
      <c r="A369">
        <v>42</v>
      </c>
      <c r="B369" t="s">
        <v>7</v>
      </c>
      <c r="C369" s="10">
        <v>24.984999999999999</v>
      </c>
      <c r="D369" s="10" t="s">
        <v>30</v>
      </c>
      <c r="E369">
        <v>2</v>
      </c>
      <c r="F369" s="20" t="s">
        <v>10</v>
      </c>
      <c r="G369" t="s">
        <v>13</v>
      </c>
      <c r="H369" s="7">
        <v>801.70611500000007</v>
      </c>
      <c r="J369">
        <v>42</v>
      </c>
      <c r="K369" s="10">
        <v>24.984999999999999</v>
      </c>
      <c r="L369">
        <v>2</v>
      </c>
      <c r="M369">
        <f t="shared" si="5"/>
        <v>0</v>
      </c>
      <c r="N369" s="7">
        <v>801.70611500000007</v>
      </c>
    </row>
    <row r="370" spans="1:14" x14ac:dyDescent="0.3">
      <c r="A370">
        <v>44</v>
      </c>
      <c r="B370" t="s">
        <v>8</v>
      </c>
      <c r="C370" s="10">
        <v>32.015000000000001</v>
      </c>
      <c r="D370" s="10" t="s">
        <v>32</v>
      </c>
      <c r="E370">
        <v>2</v>
      </c>
      <c r="F370" s="20" t="s">
        <v>10</v>
      </c>
      <c r="G370" t="s">
        <v>13</v>
      </c>
      <c r="H370" s="7">
        <v>811.62688500000002</v>
      </c>
      <c r="J370">
        <v>44</v>
      </c>
      <c r="K370" s="10">
        <v>32.015000000000001</v>
      </c>
      <c r="L370">
        <v>2</v>
      </c>
      <c r="M370">
        <f t="shared" si="5"/>
        <v>0</v>
      </c>
      <c r="N370" s="7">
        <v>811.62688500000002</v>
      </c>
    </row>
    <row r="371" spans="1:14" x14ac:dyDescent="0.3">
      <c r="A371">
        <v>18</v>
      </c>
      <c r="B371" t="s">
        <v>8</v>
      </c>
      <c r="C371" s="10">
        <v>30.4</v>
      </c>
      <c r="D371" s="10" t="s">
        <v>32</v>
      </c>
      <c r="E371">
        <v>3</v>
      </c>
      <c r="F371" s="20" t="s">
        <v>10</v>
      </c>
      <c r="G371" t="s">
        <v>14</v>
      </c>
      <c r="H371" s="7">
        <v>348.18680000000001</v>
      </c>
      <c r="J371">
        <v>18</v>
      </c>
      <c r="K371" s="10">
        <v>30.4</v>
      </c>
      <c r="L371">
        <v>3</v>
      </c>
      <c r="M371">
        <f t="shared" si="5"/>
        <v>0</v>
      </c>
      <c r="N371" s="7">
        <v>348.18680000000001</v>
      </c>
    </row>
    <row r="372" spans="1:14" x14ac:dyDescent="0.3">
      <c r="A372">
        <v>61</v>
      </c>
      <c r="B372" t="s">
        <v>7</v>
      </c>
      <c r="C372" s="10">
        <v>21.09</v>
      </c>
      <c r="D372" s="10" t="s">
        <v>30</v>
      </c>
      <c r="E372">
        <v>0</v>
      </c>
      <c r="F372" s="20" t="s">
        <v>10</v>
      </c>
      <c r="G372" t="s">
        <v>13</v>
      </c>
      <c r="H372" s="7">
        <v>1341.5038099999999</v>
      </c>
      <c r="J372">
        <v>61</v>
      </c>
      <c r="K372" s="10">
        <v>21.09</v>
      </c>
      <c r="L372">
        <v>0</v>
      </c>
      <c r="M372">
        <f t="shared" si="5"/>
        <v>0</v>
      </c>
      <c r="N372" s="7">
        <v>1341.5038099999999</v>
      </c>
    </row>
    <row r="373" spans="1:14" x14ac:dyDescent="0.3">
      <c r="A373">
        <v>57</v>
      </c>
      <c r="B373" t="s">
        <v>7</v>
      </c>
      <c r="C373" s="10">
        <v>22.23</v>
      </c>
      <c r="D373" s="10" t="s">
        <v>30</v>
      </c>
      <c r="E373">
        <v>0</v>
      </c>
      <c r="F373" s="20" t="s">
        <v>10</v>
      </c>
      <c r="G373" t="s">
        <v>14</v>
      </c>
      <c r="H373" s="7">
        <v>1202.92867</v>
      </c>
      <c r="J373">
        <v>57</v>
      </c>
      <c r="K373" s="10">
        <v>22.23</v>
      </c>
      <c r="L373">
        <v>0</v>
      </c>
      <c r="M373">
        <f t="shared" si="5"/>
        <v>0</v>
      </c>
      <c r="N373" s="7">
        <v>1202.92867</v>
      </c>
    </row>
    <row r="374" spans="1:14" x14ac:dyDescent="0.3">
      <c r="A374">
        <v>42</v>
      </c>
      <c r="B374" t="s">
        <v>7</v>
      </c>
      <c r="C374" s="10">
        <v>33.155000000000001</v>
      </c>
      <c r="D374" s="10" t="s">
        <v>32</v>
      </c>
      <c r="E374">
        <v>1</v>
      </c>
      <c r="F374" s="20" t="s">
        <v>10</v>
      </c>
      <c r="G374" t="s">
        <v>14</v>
      </c>
      <c r="H374" s="7">
        <v>763.94174499999997</v>
      </c>
      <c r="J374">
        <v>42</v>
      </c>
      <c r="K374" s="10">
        <v>33.155000000000001</v>
      </c>
      <c r="L374">
        <v>1</v>
      </c>
      <c r="M374">
        <f t="shared" si="5"/>
        <v>0</v>
      </c>
      <c r="N374" s="7">
        <v>763.94174499999997</v>
      </c>
    </row>
    <row r="375" spans="1:14" x14ac:dyDescent="0.3">
      <c r="A375">
        <v>26</v>
      </c>
      <c r="B375" t="s">
        <v>8</v>
      </c>
      <c r="C375" s="10">
        <v>32.9</v>
      </c>
      <c r="D375" s="10" t="s">
        <v>32</v>
      </c>
      <c r="E375">
        <v>2</v>
      </c>
      <c r="F375" s="20" t="s">
        <v>9</v>
      </c>
      <c r="G375" t="s">
        <v>12</v>
      </c>
      <c r="H375" s="7">
        <v>3608.5218999999997</v>
      </c>
      <c r="J375">
        <v>26</v>
      </c>
      <c r="K375" s="10">
        <v>32.9</v>
      </c>
      <c r="L375">
        <v>2</v>
      </c>
      <c r="M375">
        <f t="shared" si="5"/>
        <v>1</v>
      </c>
      <c r="N375" s="7">
        <v>3608.5218999999997</v>
      </c>
    </row>
    <row r="376" spans="1:14" x14ac:dyDescent="0.3">
      <c r="A376">
        <v>20</v>
      </c>
      <c r="B376" t="s">
        <v>8</v>
      </c>
      <c r="C376" s="10">
        <v>33.33</v>
      </c>
      <c r="D376" s="10" t="s">
        <v>32</v>
      </c>
      <c r="E376">
        <v>0</v>
      </c>
      <c r="F376" s="20" t="s">
        <v>10</v>
      </c>
      <c r="G376" t="s">
        <v>11</v>
      </c>
      <c r="H376" s="7">
        <v>139.15287000000001</v>
      </c>
      <c r="J376">
        <v>20</v>
      </c>
      <c r="K376" s="10">
        <v>33.33</v>
      </c>
      <c r="L376">
        <v>0</v>
      </c>
      <c r="M376">
        <f t="shared" si="5"/>
        <v>0</v>
      </c>
      <c r="N376" s="7">
        <v>139.15287000000001</v>
      </c>
    </row>
    <row r="377" spans="1:14" x14ac:dyDescent="0.3">
      <c r="A377">
        <v>23</v>
      </c>
      <c r="B377" t="s">
        <v>7</v>
      </c>
      <c r="C377" s="10">
        <v>28.31</v>
      </c>
      <c r="D377" s="10" t="s">
        <v>31</v>
      </c>
      <c r="E377">
        <v>0</v>
      </c>
      <c r="F377" s="20" t="s">
        <v>9</v>
      </c>
      <c r="G377" t="s">
        <v>13</v>
      </c>
      <c r="H377" s="7">
        <v>1803.39679</v>
      </c>
      <c r="J377">
        <v>23</v>
      </c>
      <c r="K377" s="10">
        <v>28.31</v>
      </c>
      <c r="L377">
        <v>0</v>
      </c>
      <c r="M377">
        <f t="shared" si="5"/>
        <v>1</v>
      </c>
      <c r="N377" s="7">
        <v>1803.39679</v>
      </c>
    </row>
    <row r="378" spans="1:14" x14ac:dyDescent="0.3">
      <c r="A378">
        <v>39</v>
      </c>
      <c r="B378" t="s">
        <v>7</v>
      </c>
      <c r="C378" s="10">
        <v>24.89</v>
      </c>
      <c r="D378" s="10" t="s">
        <v>30</v>
      </c>
      <c r="E378">
        <v>3</v>
      </c>
      <c r="F378" s="20" t="s">
        <v>9</v>
      </c>
      <c r="G378" t="s">
        <v>14</v>
      </c>
      <c r="H378" s="7">
        <v>2165.9930100000001</v>
      </c>
      <c r="J378">
        <v>39</v>
      </c>
      <c r="K378" s="10">
        <v>24.89</v>
      </c>
      <c r="L378">
        <v>3</v>
      </c>
      <c r="M378">
        <f t="shared" si="5"/>
        <v>1</v>
      </c>
      <c r="N378" s="7">
        <v>2165.9930100000001</v>
      </c>
    </row>
    <row r="379" spans="1:14" x14ac:dyDescent="0.3">
      <c r="A379">
        <v>24</v>
      </c>
      <c r="B379" t="s">
        <v>8</v>
      </c>
      <c r="C379" s="10">
        <v>40.15</v>
      </c>
      <c r="D379" s="10" t="s">
        <v>34</v>
      </c>
      <c r="E379">
        <v>0</v>
      </c>
      <c r="F379" s="20" t="s">
        <v>9</v>
      </c>
      <c r="G379" t="s">
        <v>11</v>
      </c>
      <c r="H379" s="7">
        <v>3812.6246500000002</v>
      </c>
      <c r="J379">
        <v>24</v>
      </c>
      <c r="K379" s="10">
        <v>40.15</v>
      </c>
      <c r="L379">
        <v>0</v>
      </c>
      <c r="M379">
        <f t="shared" si="5"/>
        <v>1</v>
      </c>
      <c r="N379" s="7">
        <v>3812.6246500000002</v>
      </c>
    </row>
    <row r="380" spans="1:14" x14ac:dyDescent="0.3">
      <c r="A380">
        <v>64</v>
      </c>
      <c r="B380" t="s">
        <v>7</v>
      </c>
      <c r="C380" s="10">
        <v>30.114999999999998</v>
      </c>
      <c r="D380" s="10" t="s">
        <v>32</v>
      </c>
      <c r="E380">
        <v>3</v>
      </c>
      <c r="F380" s="20" t="s">
        <v>10</v>
      </c>
      <c r="G380" t="s">
        <v>13</v>
      </c>
      <c r="H380" s="7">
        <v>1645.5707849999999</v>
      </c>
      <c r="J380">
        <v>64</v>
      </c>
      <c r="K380" s="10">
        <v>30.114999999999998</v>
      </c>
      <c r="L380">
        <v>3</v>
      </c>
      <c r="M380">
        <f t="shared" si="5"/>
        <v>0</v>
      </c>
      <c r="N380" s="7">
        <v>1645.5707849999999</v>
      </c>
    </row>
    <row r="381" spans="1:14" x14ac:dyDescent="0.3">
      <c r="A381">
        <v>62</v>
      </c>
      <c r="B381" t="s">
        <v>8</v>
      </c>
      <c r="C381" s="10">
        <v>31.46</v>
      </c>
      <c r="D381" s="10" t="s">
        <v>32</v>
      </c>
      <c r="E381">
        <v>1</v>
      </c>
      <c r="F381" s="20" t="s">
        <v>10</v>
      </c>
      <c r="G381" t="s">
        <v>11</v>
      </c>
      <c r="H381" s="7">
        <v>2700.098473</v>
      </c>
      <c r="J381">
        <v>62</v>
      </c>
      <c r="K381" s="10">
        <v>31.46</v>
      </c>
      <c r="L381">
        <v>1</v>
      </c>
      <c r="M381">
        <f t="shared" si="5"/>
        <v>0</v>
      </c>
      <c r="N381" s="7">
        <v>2700.098473</v>
      </c>
    </row>
    <row r="382" spans="1:14" x14ac:dyDescent="0.3">
      <c r="A382">
        <v>27</v>
      </c>
      <c r="B382" t="s">
        <v>7</v>
      </c>
      <c r="C382" s="7">
        <v>17.954999999999998</v>
      </c>
      <c r="D382" s="10" t="s">
        <v>29</v>
      </c>
      <c r="E382">
        <v>2</v>
      </c>
      <c r="F382" s="20" t="s">
        <v>9</v>
      </c>
      <c r="G382" t="s">
        <v>14</v>
      </c>
      <c r="H382" s="7">
        <v>1500.6579449999999</v>
      </c>
      <c r="J382">
        <v>27</v>
      </c>
      <c r="K382" s="7">
        <v>17.954999999999998</v>
      </c>
      <c r="L382">
        <v>2</v>
      </c>
      <c r="M382">
        <f t="shared" si="5"/>
        <v>1</v>
      </c>
      <c r="N382" s="7">
        <v>1500.6579449999999</v>
      </c>
    </row>
    <row r="383" spans="1:14" x14ac:dyDescent="0.3">
      <c r="A383">
        <v>55</v>
      </c>
      <c r="B383" t="s">
        <v>8</v>
      </c>
      <c r="C383" s="10">
        <v>30.684999999999999</v>
      </c>
      <c r="D383" s="10" t="s">
        <v>32</v>
      </c>
      <c r="E383">
        <v>0</v>
      </c>
      <c r="F383" s="20" t="s">
        <v>9</v>
      </c>
      <c r="G383" t="s">
        <v>14</v>
      </c>
      <c r="H383" s="7">
        <v>4230.3692150000006</v>
      </c>
      <c r="J383">
        <v>55</v>
      </c>
      <c r="K383" s="10">
        <v>30.684999999999999</v>
      </c>
      <c r="L383">
        <v>0</v>
      </c>
      <c r="M383">
        <f t="shared" si="5"/>
        <v>1</v>
      </c>
      <c r="N383" s="7">
        <v>4230.3692150000006</v>
      </c>
    </row>
    <row r="384" spans="1:14" x14ac:dyDescent="0.3">
      <c r="A384">
        <v>55</v>
      </c>
      <c r="B384" t="s">
        <v>8</v>
      </c>
      <c r="C384" s="10">
        <v>33</v>
      </c>
      <c r="D384" s="10" t="s">
        <v>32</v>
      </c>
      <c r="E384">
        <v>0</v>
      </c>
      <c r="F384" s="20" t="s">
        <v>10</v>
      </c>
      <c r="G384" t="s">
        <v>11</v>
      </c>
      <c r="H384" s="7">
        <v>2078.1488920000002</v>
      </c>
      <c r="J384">
        <v>55</v>
      </c>
      <c r="K384" s="10">
        <v>33</v>
      </c>
      <c r="L384">
        <v>0</v>
      </c>
      <c r="M384">
        <f t="shared" si="5"/>
        <v>0</v>
      </c>
      <c r="N384" s="7">
        <v>2078.1488920000002</v>
      </c>
    </row>
    <row r="385" spans="1:14" x14ac:dyDescent="0.3">
      <c r="A385">
        <v>35</v>
      </c>
      <c r="B385" t="s">
        <v>7</v>
      </c>
      <c r="C385" s="10">
        <v>43.34</v>
      </c>
      <c r="D385" s="10" t="s">
        <v>34</v>
      </c>
      <c r="E385">
        <v>2</v>
      </c>
      <c r="F385" s="20" t="s">
        <v>10</v>
      </c>
      <c r="G385" t="s">
        <v>11</v>
      </c>
      <c r="H385" s="7">
        <v>584.69175999999993</v>
      </c>
      <c r="J385">
        <v>35</v>
      </c>
      <c r="K385" s="10">
        <v>43.34</v>
      </c>
      <c r="L385">
        <v>2</v>
      </c>
      <c r="M385">
        <f t="shared" si="5"/>
        <v>0</v>
      </c>
      <c r="N385" s="7">
        <v>584.69175999999993</v>
      </c>
    </row>
    <row r="386" spans="1:14" x14ac:dyDescent="0.3">
      <c r="A386">
        <v>44</v>
      </c>
      <c r="B386" t="s">
        <v>8</v>
      </c>
      <c r="C386" s="10">
        <v>22.135000000000002</v>
      </c>
      <c r="D386" s="10" t="s">
        <v>30</v>
      </c>
      <c r="E386">
        <v>2</v>
      </c>
      <c r="F386" s="20" t="s">
        <v>10</v>
      </c>
      <c r="G386" t="s">
        <v>14</v>
      </c>
      <c r="H386" s="7">
        <v>830.25356499999998</v>
      </c>
      <c r="J386">
        <v>44</v>
      </c>
      <c r="K386" s="10">
        <v>22.135000000000002</v>
      </c>
      <c r="L386">
        <v>2</v>
      </c>
      <c r="M386">
        <f t="shared" si="5"/>
        <v>0</v>
      </c>
      <c r="N386" s="7">
        <v>830.25356499999998</v>
      </c>
    </row>
    <row r="387" spans="1:14" x14ac:dyDescent="0.3">
      <c r="A387">
        <v>19</v>
      </c>
      <c r="B387" t="s">
        <v>8</v>
      </c>
      <c r="C387" s="10">
        <v>34.4</v>
      </c>
      <c r="D387" s="10" t="s">
        <v>32</v>
      </c>
      <c r="E387">
        <v>0</v>
      </c>
      <c r="F387" s="20" t="s">
        <v>10</v>
      </c>
      <c r="G387" t="s">
        <v>12</v>
      </c>
      <c r="H387" s="7">
        <v>126.18589999999999</v>
      </c>
      <c r="J387">
        <v>19</v>
      </c>
      <c r="K387" s="10">
        <v>34.4</v>
      </c>
      <c r="L387">
        <v>0</v>
      </c>
      <c r="M387">
        <f t="shared" ref="M387:M450" si="6">IF(F387="Sim", 1, 0)</f>
        <v>0</v>
      </c>
      <c r="N387" s="7">
        <v>126.18589999999999</v>
      </c>
    </row>
    <row r="388" spans="1:14" x14ac:dyDescent="0.3">
      <c r="A388">
        <v>58</v>
      </c>
      <c r="B388" t="s">
        <v>7</v>
      </c>
      <c r="C388" s="10">
        <v>39.049999999999997</v>
      </c>
      <c r="D388" s="10" t="s">
        <v>33</v>
      </c>
      <c r="E388">
        <v>0</v>
      </c>
      <c r="F388" s="20" t="s">
        <v>10</v>
      </c>
      <c r="G388" t="s">
        <v>11</v>
      </c>
      <c r="H388" s="7">
        <v>1185.6411499999999</v>
      </c>
      <c r="J388">
        <v>58</v>
      </c>
      <c r="K388" s="10">
        <v>39.049999999999997</v>
      </c>
      <c r="L388">
        <v>0</v>
      </c>
      <c r="M388">
        <f t="shared" si="6"/>
        <v>0</v>
      </c>
      <c r="N388" s="7">
        <v>1185.6411499999999</v>
      </c>
    </row>
    <row r="389" spans="1:14" x14ac:dyDescent="0.3">
      <c r="A389">
        <v>50</v>
      </c>
      <c r="B389" t="s">
        <v>8</v>
      </c>
      <c r="C389" s="10">
        <v>25.364999999999998</v>
      </c>
      <c r="D389" s="10" t="s">
        <v>31</v>
      </c>
      <c r="E389">
        <v>2</v>
      </c>
      <c r="F389" s="20" t="s">
        <v>10</v>
      </c>
      <c r="G389" t="s">
        <v>13</v>
      </c>
      <c r="H389" s="7">
        <v>3028.4642940000003</v>
      </c>
      <c r="J389">
        <v>50</v>
      </c>
      <c r="K389" s="10">
        <v>25.364999999999998</v>
      </c>
      <c r="L389">
        <v>2</v>
      </c>
      <c r="M389">
        <f t="shared" si="6"/>
        <v>0</v>
      </c>
      <c r="N389" s="7">
        <v>3028.4642940000003</v>
      </c>
    </row>
    <row r="390" spans="1:14" x14ac:dyDescent="0.3">
      <c r="A390">
        <v>26</v>
      </c>
      <c r="B390" t="s">
        <v>7</v>
      </c>
      <c r="C390" s="10">
        <v>22.61</v>
      </c>
      <c r="D390" s="10" t="s">
        <v>30</v>
      </c>
      <c r="E390">
        <v>0</v>
      </c>
      <c r="F390" s="20" t="s">
        <v>10</v>
      </c>
      <c r="G390" t="s">
        <v>13</v>
      </c>
      <c r="H390" s="7">
        <v>317.68159000000003</v>
      </c>
      <c r="J390">
        <v>26</v>
      </c>
      <c r="K390" s="10">
        <v>22.61</v>
      </c>
      <c r="L390">
        <v>0</v>
      </c>
      <c r="M390">
        <f t="shared" si="6"/>
        <v>0</v>
      </c>
      <c r="N390" s="7">
        <v>317.68159000000003</v>
      </c>
    </row>
    <row r="391" spans="1:14" x14ac:dyDescent="0.3">
      <c r="A391">
        <v>24</v>
      </c>
      <c r="B391" t="s">
        <v>7</v>
      </c>
      <c r="C391" s="10">
        <v>30.21</v>
      </c>
      <c r="D391" s="10" t="s">
        <v>32</v>
      </c>
      <c r="E391">
        <v>3</v>
      </c>
      <c r="F391" s="20" t="s">
        <v>10</v>
      </c>
      <c r="G391" t="s">
        <v>13</v>
      </c>
      <c r="H391" s="7">
        <v>461.80798999999996</v>
      </c>
      <c r="J391">
        <v>24</v>
      </c>
      <c r="K391" s="10">
        <v>30.21</v>
      </c>
      <c r="L391">
        <v>3</v>
      </c>
      <c r="M391">
        <f t="shared" si="6"/>
        <v>0</v>
      </c>
      <c r="N391" s="7">
        <v>461.80798999999996</v>
      </c>
    </row>
    <row r="392" spans="1:14" x14ac:dyDescent="0.3">
      <c r="A392">
        <v>48</v>
      </c>
      <c r="B392" t="s">
        <v>8</v>
      </c>
      <c r="C392" s="10">
        <v>35.625</v>
      </c>
      <c r="D392" s="10" t="s">
        <v>33</v>
      </c>
      <c r="E392">
        <v>4</v>
      </c>
      <c r="F392" s="20" t="s">
        <v>10</v>
      </c>
      <c r="G392" t="s">
        <v>14</v>
      </c>
      <c r="H392" s="7">
        <v>1073.687075</v>
      </c>
      <c r="J392">
        <v>48</v>
      </c>
      <c r="K392" s="10">
        <v>35.625</v>
      </c>
      <c r="L392">
        <v>4</v>
      </c>
      <c r="M392">
        <f t="shared" si="6"/>
        <v>0</v>
      </c>
      <c r="N392" s="7">
        <v>1073.687075</v>
      </c>
    </row>
    <row r="393" spans="1:14" x14ac:dyDescent="0.3">
      <c r="A393">
        <v>19</v>
      </c>
      <c r="B393" t="s">
        <v>7</v>
      </c>
      <c r="C393" s="10">
        <v>37.43</v>
      </c>
      <c r="D393" s="10" t="s">
        <v>33</v>
      </c>
      <c r="E393">
        <v>0</v>
      </c>
      <c r="F393" s="20" t="s">
        <v>10</v>
      </c>
      <c r="G393" t="s">
        <v>13</v>
      </c>
      <c r="H393" s="7">
        <v>213.80707000000001</v>
      </c>
      <c r="J393">
        <v>19</v>
      </c>
      <c r="K393" s="10">
        <v>37.43</v>
      </c>
      <c r="L393">
        <v>0</v>
      </c>
      <c r="M393">
        <f t="shared" si="6"/>
        <v>0</v>
      </c>
      <c r="N393" s="7">
        <v>213.80707000000001</v>
      </c>
    </row>
    <row r="394" spans="1:14" x14ac:dyDescent="0.3">
      <c r="A394">
        <v>48</v>
      </c>
      <c r="B394" t="s">
        <v>8</v>
      </c>
      <c r="C394" s="10">
        <v>31.445</v>
      </c>
      <c r="D394" s="10" t="s">
        <v>32</v>
      </c>
      <c r="E394">
        <v>1</v>
      </c>
      <c r="F394" s="20" t="s">
        <v>10</v>
      </c>
      <c r="G394" t="s">
        <v>14</v>
      </c>
      <c r="H394" s="7">
        <v>896.40605500000004</v>
      </c>
      <c r="J394">
        <v>48</v>
      </c>
      <c r="K394" s="10">
        <v>31.445</v>
      </c>
      <c r="L394">
        <v>1</v>
      </c>
      <c r="M394">
        <f t="shared" si="6"/>
        <v>0</v>
      </c>
      <c r="N394" s="7">
        <v>896.40605500000004</v>
      </c>
    </row>
    <row r="395" spans="1:14" x14ac:dyDescent="0.3">
      <c r="A395">
        <v>49</v>
      </c>
      <c r="B395" t="s">
        <v>8</v>
      </c>
      <c r="C395" s="10">
        <v>31.35</v>
      </c>
      <c r="D395" s="10" t="s">
        <v>32</v>
      </c>
      <c r="E395">
        <v>1</v>
      </c>
      <c r="F395" s="20" t="s">
        <v>10</v>
      </c>
      <c r="G395" t="s">
        <v>14</v>
      </c>
      <c r="H395" s="7">
        <v>929.01394999999991</v>
      </c>
      <c r="J395">
        <v>49</v>
      </c>
      <c r="K395" s="10">
        <v>31.35</v>
      </c>
      <c r="L395">
        <v>1</v>
      </c>
      <c r="M395">
        <f t="shared" si="6"/>
        <v>0</v>
      </c>
      <c r="N395" s="7">
        <v>929.01394999999991</v>
      </c>
    </row>
    <row r="396" spans="1:14" x14ac:dyDescent="0.3">
      <c r="A396">
        <v>46</v>
      </c>
      <c r="B396" t="s">
        <v>7</v>
      </c>
      <c r="C396" s="10">
        <v>32.299999999999997</v>
      </c>
      <c r="D396" s="10" t="s">
        <v>32</v>
      </c>
      <c r="E396">
        <v>2</v>
      </c>
      <c r="F396" s="20" t="s">
        <v>10</v>
      </c>
      <c r="G396" t="s">
        <v>14</v>
      </c>
      <c r="H396" s="7">
        <v>941.1004999999999</v>
      </c>
      <c r="J396">
        <v>46</v>
      </c>
      <c r="K396" s="10">
        <v>32.299999999999997</v>
      </c>
      <c r="L396">
        <v>2</v>
      </c>
      <c r="M396">
        <f t="shared" si="6"/>
        <v>0</v>
      </c>
      <c r="N396" s="7">
        <v>941.1004999999999</v>
      </c>
    </row>
    <row r="397" spans="1:14" x14ac:dyDescent="0.3">
      <c r="A397">
        <v>46</v>
      </c>
      <c r="B397" t="s">
        <v>8</v>
      </c>
      <c r="C397" s="10">
        <v>19.855</v>
      </c>
      <c r="D397" s="10" t="s">
        <v>30</v>
      </c>
      <c r="E397">
        <v>0</v>
      </c>
      <c r="F397" s="20" t="s">
        <v>10</v>
      </c>
      <c r="G397" t="s">
        <v>13</v>
      </c>
      <c r="H397" s="7">
        <v>752.67064499999992</v>
      </c>
      <c r="J397">
        <v>46</v>
      </c>
      <c r="K397" s="10">
        <v>19.855</v>
      </c>
      <c r="L397">
        <v>0</v>
      </c>
      <c r="M397">
        <f t="shared" si="6"/>
        <v>0</v>
      </c>
      <c r="N397" s="7">
        <v>752.67064499999992</v>
      </c>
    </row>
    <row r="398" spans="1:14" x14ac:dyDescent="0.3">
      <c r="A398">
        <v>43</v>
      </c>
      <c r="B398" t="s">
        <v>7</v>
      </c>
      <c r="C398" s="10">
        <v>34.4</v>
      </c>
      <c r="D398" s="10" t="s">
        <v>32</v>
      </c>
      <c r="E398">
        <v>3</v>
      </c>
      <c r="F398" s="20" t="s">
        <v>10</v>
      </c>
      <c r="G398" t="s">
        <v>12</v>
      </c>
      <c r="H398" s="7">
        <v>852.20030000000008</v>
      </c>
      <c r="J398">
        <v>43</v>
      </c>
      <c r="K398" s="10">
        <v>34.4</v>
      </c>
      <c r="L398">
        <v>3</v>
      </c>
      <c r="M398">
        <f t="shared" si="6"/>
        <v>0</v>
      </c>
      <c r="N398" s="7">
        <v>852.20030000000008</v>
      </c>
    </row>
    <row r="399" spans="1:14" x14ac:dyDescent="0.3">
      <c r="A399">
        <v>21</v>
      </c>
      <c r="B399" t="s">
        <v>8</v>
      </c>
      <c r="C399" s="10">
        <v>31.02</v>
      </c>
      <c r="D399" s="10" t="s">
        <v>32</v>
      </c>
      <c r="E399">
        <v>0</v>
      </c>
      <c r="F399" s="20" t="s">
        <v>10</v>
      </c>
      <c r="G399" t="s">
        <v>11</v>
      </c>
      <c r="H399" s="7">
        <v>1658.6497709999999</v>
      </c>
      <c r="J399">
        <v>21</v>
      </c>
      <c r="K399" s="10">
        <v>31.02</v>
      </c>
      <c r="L399">
        <v>0</v>
      </c>
      <c r="M399">
        <f t="shared" si="6"/>
        <v>0</v>
      </c>
      <c r="N399" s="7">
        <v>1658.6497709999999</v>
      </c>
    </row>
    <row r="400" spans="1:14" x14ac:dyDescent="0.3">
      <c r="A400">
        <v>64</v>
      </c>
      <c r="B400" t="s">
        <v>8</v>
      </c>
      <c r="C400" s="10">
        <v>25.6</v>
      </c>
      <c r="D400" s="10" t="s">
        <v>31</v>
      </c>
      <c r="E400">
        <v>2</v>
      </c>
      <c r="F400" s="20" t="s">
        <v>10</v>
      </c>
      <c r="G400" t="s">
        <v>12</v>
      </c>
      <c r="H400" s="7">
        <v>1498.8432</v>
      </c>
      <c r="J400">
        <v>64</v>
      </c>
      <c r="K400" s="10">
        <v>25.6</v>
      </c>
      <c r="L400">
        <v>2</v>
      </c>
      <c r="M400">
        <f t="shared" si="6"/>
        <v>0</v>
      </c>
      <c r="N400" s="7">
        <v>1498.8432</v>
      </c>
    </row>
    <row r="401" spans="1:14" x14ac:dyDescent="0.3">
      <c r="A401">
        <v>18</v>
      </c>
      <c r="B401" t="s">
        <v>7</v>
      </c>
      <c r="C401" s="10">
        <v>38.17</v>
      </c>
      <c r="D401" s="10" t="s">
        <v>33</v>
      </c>
      <c r="E401">
        <v>0</v>
      </c>
      <c r="F401" s="20" t="s">
        <v>10</v>
      </c>
      <c r="G401" t="s">
        <v>11</v>
      </c>
      <c r="H401" s="7">
        <v>163.16683</v>
      </c>
      <c r="J401">
        <v>18</v>
      </c>
      <c r="K401" s="10">
        <v>38.17</v>
      </c>
      <c r="L401">
        <v>0</v>
      </c>
      <c r="M401">
        <f t="shared" si="6"/>
        <v>0</v>
      </c>
      <c r="N401" s="7">
        <v>163.16683</v>
      </c>
    </row>
    <row r="402" spans="1:14" x14ac:dyDescent="0.3">
      <c r="A402">
        <v>51</v>
      </c>
      <c r="B402" t="s">
        <v>7</v>
      </c>
      <c r="C402" s="10">
        <v>20.6</v>
      </c>
      <c r="D402" s="10" t="s">
        <v>30</v>
      </c>
      <c r="E402">
        <v>0</v>
      </c>
      <c r="F402" s="20" t="s">
        <v>10</v>
      </c>
      <c r="G402" t="s">
        <v>12</v>
      </c>
      <c r="H402" s="7">
        <v>926.47970000000009</v>
      </c>
      <c r="J402">
        <v>51</v>
      </c>
      <c r="K402" s="10">
        <v>20.6</v>
      </c>
      <c r="L402">
        <v>0</v>
      </c>
      <c r="M402">
        <f t="shared" si="6"/>
        <v>0</v>
      </c>
      <c r="N402" s="7">
        <v>926.47970000000009</v>
      </c>
    </row>
    <row r="403" spans="1:14" x14ac:dyDescent="0.3">
      <c r="A403">
        <v>47</v>
      </c>
      <c r="B403" t="s">
        <v>8</v>
      </c>
      <c r="C403" s="10">
        <v>47.52</v>
      </c>
      <c r="D403" s="10" t="s">
        <v>34</v>
      </c>
      <c r="E403">
        <v>1</v>
      </c>
      <c r="F403" s="20" t="s">
        <v>10</v>
      </c>
      <c r="G403" t="s">
        <v>11</v>
      </c>
      <c r="H403" s="7">
        <v>808.39197999999999</v>
      </c>
      <c r="J403">
        <v>47</v>
      </c>
      <c r="K403" s="10">
        <v>47.52</v>
      </c>
      <c r="L403">
        <v>1</v>
      </c>
      <c r="M403">
        <f t="shared" si="6"/>
        <v>0</v>
      </c>
      <c r="N403" s="7">
        <v>808.39197999999999</v>
      </c>
    </row>
    <row r="404" spans="1:14" x14ac:dyDescent="0.3">
      <c r="A404">
        <v>64</v>
      </c>
      <c r="B404" t="s">
        <v>7</v>
      </c>
      <c r="C404" s="10">
        <v>32.965000000000003</v>
      </c>
      <c r="D404" s="10" t="s">
        <v>32</v>
      </c>
      <c r="E404">
        <v>0</v>
      </c>
      <c r="F404" s="20" t="s">
        <v>10</v>
      </c>
      <c r="G404" t="s">
        <v>13</v>
      </c>
      <c r="H404" s="7">
        <v>1469.2669350000001</v>
      </c>
      <c r="J404">
        <v>64</v>
      </c>
      <c r="K404" s="10">
        <v>32.965000000000003</v>
      </c>
      <c r="L404">
        <v>0</v>
      </c>
      <c r="M404">
        <f t="shared" si="6"/>
        <v>0</v>
      </c>
      <c r="N404" s="7">
        <v>1469.2669350000001</v>
      </c>
    </row>
    <row r="405" spans="1:14" x14ac:dyDescent="0.3">
      <c r="A405">
        <v>49</v>
      </c>
      <c r="B405" t="s">
        <v>8</v>
      </c>
      <c r="C405" s="10">
        <v>32.299999999999997</v>
      </c>
      <c r="D405" s="10" t="s">
        <v>32</v>
      </c>
      <c r="E405">
        <v>3</v>
      </c>
      <c r="F405" s="20" t="s">
        <v>10</v>
      </c>
      <c r="G405" t="s">
        <v>13</v>
      </c>
      <c r="H405" s="7">
        <v>1026.9459999999999</v>
      </c>
      <c r="J405">
        <v>49</v>
      </c>
      <c r="K405" s="10">
        <v>32.299999999999997</v>
      </c>
      <c r="L405">
        <v>3</v>
      </c>
      <c r="M405">
        <f t="shared" si="6"/>
        <v>0</v>
      </c>
      <c r="N405" s="7">
        <v>1026.9459999999999</v>
      </c>
    </row>
    <row r="406" spans="1:14" x14ac:dyDescent="0.3">
      <c r="A406">
        <v>31</v>
      </c>
      <c r="B406" t="s">
        <v>8</v>
      </c>
      <c r="C406" s="10">
        <v>20.399999999999999</v>
      </c>
      <c r="D406" s="10" t="s">
        <v>30</v>
      </c>
      <c r="E406">
        <v>0</v>
      </c>
      <c r="F406" s="20" t="s">
        <v>10</v>
      </c>
      <c r="G406" t="s">
        <v>12</v>
      </c>
      <c r="H406" s="7">
        <v>326.01990000000001</v>
      </c>
      <c r="J406">
        <v>31</v>
      </c>
      <c r="K406" s="10">
        <v>20.399999999999999</v>
      </c>
      <c r="L406">
        <v>0</v>
      </c>
      <c r="M406">
        <f t="shared" si="6"/>
        <v>0</v>
      </c>
      <c r="N406" s="7">
        <v>326.01990000000001</v>
      </c>
    </row>
    <row r="407" spans="1:14" x14ac:dyDescent="0.3">
      <c r="A407">
        <v>52</v>
      </c>
      <c r="B407" t="s">
        <v>7</v>
      </c>
      <c r="C407" s="10">
        <v>38.380000000000003</v>
      </c>
      <c r="D407" s="10" t="s">
        <v>33</v>
      </c>
      <c r="E407">
        <v>2</v>
      </c>
      <c r="F407" s="20" t="s">
        <v>10</v>
      </c>
      <c r="G407" t="s">
        <v>14</v>
      </c>
      <c r="H407" s="7">
        <v>1139.69002</v>
      </c>
      <c r="J407">
        <v>52</v>
      </c>
      <c r="K407" s="10">
        <v>38.380000000000003</v>
      </c>
      <c r="L407">
        <v>2</v>
      </c>
      <c r="M407">
        <f t="shared" si="6"/>
        <v>0</v>
      </c>
      <c r="N407" s="7">
        <v>1139.69002</v>
      </c>
    </row>
    <row r="408" spans="1:14" x14ac:dyDescent="0.3">
      <c r="A408">
        <v>33</v>
      </c>
      <c r="B408" t="s">
        <v>7</v>
      </c>
      <c r="C408" s="10">
        <v>24.31</v>
      </c>
      <c r="D408" s="10" t="s">
        <v>30</v>
      </c>
      <c r="E408">
        <v>0</v>
      </c>
      <c r="F408" s="20" t="s">
        <v>10</v>
      </c>
      <c r="G408" t="s">
        <v>11</v>
      </c>
      <c r="H408" s="7">
        <v>418.50978999999995</v>
      </c>
      <c r="J408">
        <v>33</v>
      </c>
      <c r="K408" s="10">
        <v>24.31</v>
      </c>
      <c r="L408">
        <v>0</v>
      </c>
      <c r="M408">
        <f t="shared" si="6"/>
        <v>0</v>
      </c>
      <c r="N408" s="7">
        <v>418.50978999999995</v>
      </c>
    </row>
    <row r="409" spans="1:14" x14ac:dyDescent="0.3">
      <c r="A409">
        <v>47</v>
      </c>
      <c r="B409" t="s">
        <v>7</v>
      </c>
      <c r="C409" s="10">
        <v>23.6</v>
      </c>
      <c r="D409" s="10" t="s">
        <v>30</v>
      </c>
      <c r="E409">
        <v>1</v>
      </c>
      <c r="F409" s="20" t="s">
        <v>10</v>
      </c>
      <c r="G409" t="s">
        <v>12</v>
      </c>
      <c r="H409" s="7">
        <v>853.96710000000007</v>
      </c>
      <c r="J409">
        <v>47</v>
      </c>
      <c r="K409" s="10">
        <v>23.6</v>
      </c>
      <c r="L409">
        <v>1</v>
      </c>
      <c r="M409">
        <f t="shared" si="6"/>
        <v>0</v>
      </c>
      <c r="N409" s="7">
        <v>853.96710000000007</v>
      </c>
    </row>
    <row r="410" spans="1:14" x14ac:dyDescent="0.3">
      <c r="A410">
        <v>38</v>
      </c>
      <c r="B410" t="s">
        <v>8</v>
      </c>
      <c r="C410" s="10">
        <v>21.12</v>
      </c>
      <c r="D410" s="10" t="s">
        <v>30</v>
      </c>
      <c r="E410">
        <v>3</v>
      </c>
      <c r="F410" s="20" t="s">
        <v>10</v>
      </c>
      <c r="G410" t="s">
        <v>11</v>
      </c>
      <c r="H410" s="7">
        <v>665.25288</v>
      </c>
      <c r="J410">
        <v>38</v>
      </c>
      <c r="K410" s="10">
        <v>21.12</v>
      </c>
      <c r="L410">
        <v>3</v>
      </c>
      <c r="M410">
        <f t="shared" si="6"/>
        <v>0</v>
      </c>
      <c r="N410" s="7">
        <v>665.25288</v>
      </c>
    </row>
    <row r="411" spans="1:14" x14ac:dyDescent="0.3">
      <c r="A411">
        <v>32</v>
      </c>
      <c r="B411" t="s">
        <v>8</v>
      </c>
      <c r="C411" s="10">
        <v>30.03</v>
      </c>
      <c r="D411" s="10" t="s">
        <v>32</v>
      </c>
      <c r="E411">
        <v>1</v>
      </c>
      <c r="F411" s="20" t="s">
        <v>10</v>
      </c>
      <c r="G411" t="s">
        <v>11</v>
      </c>
      <c r="H411" s="7">
        <v>407.44537000000003</v>
      </c>
      <c r="J411">
        <v>32</v>
      </c>
      <c r="K411" s="10">
        <v>30.03</v>
      </c>
      <c r="L411">
        <v>1</v>
      </c>
      <c r="M411">
        <f t="shared" si="6"/>
        <v>0</v>
      </c>
      <c r="N411" s="7">
        <v>407.44537000000003</v>
      </c>
    </row>
    <row r="412" spans="1:14" x14ac:dyDescent="0.3">
      <c r="A412">
        <v>19</v>
      </c>
      <c r="B412" t="s">
        <v>8</v>
      </c>
      <c r="C412" s="10">
        <v>17.48</v>
      </c>
      <c r="D412" s="10" t="s">
        <v>29</v>
      </c>
      <c r="E412">
        <v>0</v>
      </c>
      <c r="F412" s="20" t="s">
        <v>10</v>
      </c>
      <c r="G412" t="s">
        <v>13</v>
      </c>
      <c r="H412" s="7">
        <v>162.13402000000002</v>
      </c>
      <c r="J412">
        <v>19</v>
      </c>
      <c r="K412" s="10">
        <v>17.48</v>
      </c>
      <c r="L412">
        <v>0</v>
      </c>
      <c r="M412">
        <f t="shared" si="6"/>
        <v>0</v>
      </c>
      <c r="N412" s="7">
        <v>162.13402000000002</v>
      </c>
    </row>
    <row r="413" spans="1:14" x14ac:dyDescent="0.3">
      <c r="A413">
        <v>44</v>
      </c>
      <c r="B413" t="s">
        <v>7</v>
      </c>
      <c r="C413" s="10">
        <v>20.234999999999999</v>
      </c>
      <c r="D413" s="10" t="s">
        <v>30</v>
      </c>
      <c r="E413">
        <v>1</v>
      </c>
      <c r="F413" s="20" t="s">
        <v>9</v>
      </c>
      <c r="G413" t="s">
        <v>14</v>
      </c>
      <c r="H413" s="7">
        <v>1959.480965</v>
      </c>
      <c r="J413">
        <v>44</v>
      </c>
      <c r="K413" s="10">
        <v>20.234999999999999</v>
      </c>
      <c r="L413">
        <v>1</v>
      </c>
      <c r="M413">
        <f t="shared" si="6"/>
        <v>1</v>
      </c>
      <c r="N413" s="7">
        <v>1959.480965</v>
      </c>
    </row>
    <row r="414" spans="1:14" x14ac:dyDescent="0.3">
      <c r="A414">
        <v>26</v>
      </c>
      <c r="B414" t="s">
        <v>7</v>
      </c>
      <c r="C414" s="10">
        <v>17.195</v>
      </c>
      <c r="D414" s="10" t="s">
        <v>29</v>
      </c>
      <c r="E414">
        <v>2</v>
      </c>
      <c r="F414" s="20" t="s">
        <v>9</v>
      </c>
      <c r="G414" t="s">
        <v>14</v>
      </c>
      <c r="H414" s="7">
        <v>1445.5644050000001</v>
      </c>
      <c r="J414">
        <v>26</v>
      </c>
      <c r="K414" s="10">
        <v>17.195</v>
      </c>
      <c r="L414">
        <v>2</v>
      </c>
      <c r="M414">
        <f t="shared" si="6"/>
        <v>1</v>
      </c>
      <c r="N414" s="7">
        <v>1445.5644050000001</v>
      </c>
    </row>
    <row r="415" spans="1:14" x14ac:dyDescent="0.3">
      <c r="A415">
        <v>25</v>
      </c>
      <c r="B415" t="s">
        <v>8</v>
      </c>
      <c r="C415" s="10">
        <v>23.9</v>
      </c>
      <c r="D415" s="10" t="s">
        <v>30</v>
      </c>
      <c r="E415">
        <v>5</v>
      </c>
      <c r="F415" s="20" t="s">
        <v>10</v>
      </c>
      <c r="G415" t="s">
        <v>12</v>
      </c>
      <c r="H415" s="7">
        <v>508.00959999999998</v>
      </c>
      <c r="J415">
        <v>25</v>
      </c>
      <c r="K415" s="10">
        <v>23.9</v>
      </c>
      <c r="L415">
        <v>5</v>
      </c>
      <c r="M415">
        <f t="shared" si="6"/>
        <v>0</v>
      </c>
      <c r="N415" s="7">
        <v>508.00959999999998</v>
      </c>
    </row>
    <row r="416" spans="1:14" x14ac:dyDescent="0.3">
      <c r="A416">
        <v>19</v>
      </c>
      <c r="B416" t="s">
        <v>7</v>
      </c>
      <c r="C416" s="10">
        <v>35.15</v>
      </c>
      <c r="D416" s="10" t="s">
        <v>33</v>
      </c>
      <c r="E416">
        <v>0</v>
      </c>
      <c r="F416" s="20" t="s">
        <v>10</v>
      </c>
      <c r="G416" t="s">
        <v>13</v>
      </c>
      <c r="H416" s="7">
        <v>213.49015</v>
      </c>
      <c r="J416">
        <v>19</v>
      </c>
      <c r="K416" s="10">
        <v>35.15</v>
      </c>
      <c r="L416">
        <v>0</v>
      </c>
      <c r="M416">
        <f t="shared" si="6"/>
        <v>0</v>
      </c>
      <c r="N416" s="7">
        <v>213.49015</v>
      </c>
    </row>
    <row r="417" spans="1:14" x14ac:dyDescent="0.3">
      <c r="A417">
        <v>43</v>
      </c>
      <c r="B417" t="s">
        <v>7</v>
      </c>
      <c r="C417" s="10">
        <v>35.64</v>
      </c>
      <c r="D417" s="10" t="s">
        <v>33</v>
      </c>
      <c r="E417">
        <v>1</v>
      </c>
      <c r="F417" s="20" t="s">
        <v>10</v>
      </c>
      <c r="G417" t="s">
        <v>11</v>
      </c>
      <c r="H417" s="7">
        <v>734.57266000000004</v>
      </c>
      <c r="J417">
        <v>43</v>
      </c>
      <c r="K417" s="10">
        <v>35.64</v>
      </c>
      <c r="L417">
        <v>1</v>
      </c>
      <c r="M417">
        <f t="shared" si="6"/>
        <v>0</v>
      </c>
      <c r="N417" s="7">
        <v>734.57266000000004</v>
      </c>
    </row>
    <row r="418" spans="1:14" x14ac:dyDescent="0.3">
      <c r="A418">
        <v>52</v>
      </c>
      <c r="B418" t="s">
        <v>8</v>
      </c>
      <c r="C418" s="10">
        <v>34.1</v>
      </c>
      <c r="D418" s="10" t="s">
        <v>32</v>
      </c>
      <c r="E418">
        <v>0</v>
      </c>
      <c r="F418" s="20" t="s">
        <v>10</v>
      </c>
      <c r="G418" t="s">
        <v>11</v>
      </c>
      <c r="H418" s="7">
        <v>914.09509999999989</v>
      </c>
      <c r="J418">
        <v>52</v>
      </c>
      <c r="K418" s="10">
        <v>34.1</v>
      </c>
      <c r="L418">
        <v>0</v>
      </c>
      <c r="M418">
        <f t="shared" si="6"/>
        <v>0</v>
      </c>
      <c r="N418" s="7">
        <v>914.09509999999989</v>
      </c>
    </row>
    <row r="419" spans="1:14" x14ac:dyDescent="0.3">
      <c r="A419">
        <v>36</v>
      </c>
      <c r="B419" t="s">
        <v>7</v>
      </c>
      <c r="C419" s="10">
        <v>22.6</v>
      </c>
      <c r="D419" s="10" t="s">
        <v>30</v>
      </c>
      <c r="E419">
        <v>2</v>
      </c>
      <c r="F419" s="20" t="s">
        <v>9</v>
      </c>
      <c r="G419" t="s">
        <v>12</v>
      </c>
      <c r="H419" s="7">
        <v>1860.8262</v>
      </c>
      <c r="J419">
        <v>36</v>
      </c>
      <c r="K419" s="10">
        <v>22.6</v>
      </c>
      <c r="L419">
        <v>2</v>
      </c>
      <c r="M419">
        <f t="shared" si="6"/>
        <v>1</v>
      </c>
      <c r="N419" s="7">
        <v>1860.8262</v>
      </c>
    </row>
    <row r="420" spans="1:14" x14ac:dyDescent="0.3">
      <c r="A420">
        <v>64</v>
      </c>
      <c r="B420" t="s">
        <v>8</v>
      </c>
      <c r="C420" s="10">
        <v>39.159999999999997</v>
      </c>
      <c r="D420" s="10" t="s">
        <v>33</v>
      </c>
      <c r="E420">
        <v>1</v>
      </c>
      <c r="F420" s="20" t="s">
        <v>10</v>
      </c>
      <c r="G420" t="s">
        <v>11</v>
      </c>
      <c r="H420" s="7">
        <v>1441.8280399999999</v>
      </c>
      <c r="J420">
        <v>64</v>
      </c>
      <c r="K420" s="10">
        <v>39.159999999999997</v>
      </c>
      <c r="L420">
        <v>1</v>
      </c>
      <c r="M420">
        <f t="shared" si="6"/>
        <v>0</v>
      </c>
      <c r="N420" s="7">
        <v>1441.8280399999999</v>
      </c>
    </row>
    <row r="421" spans="1:14" x14ac:dyDescent="0.3">
      <c r="A421">
        <v>63</v>
      </c>
      <c r="B421" t="s">
        <v>7</v>
      </c>
      <c r="C421" s="10">
        <v>26.98</v>
      </c>
      <c r="D421" s="10" t="s">
        <v>31</v>
      </c>
      <c r="E421">
        <v>0</v>
      </c>
      <c r="F421" s="20" t="s">
        <v>9</v>
      </c>
      <c r="G421" t="s">
        <v>13</v>
      </c>
      <c r="H421" s="7">
        <v>2895.0469199999998</v>
      </c>
      <c r="J421">
        <v>63</v>
      </c>
      <c r="K421" s="10">
        <v>26.98</v>
      </c>
      <c r="L421">
        <v>0</v>
      </c>
      <c r="M421">
        <f t="shared" si="6"/>
        <v>1</v>
      </c>
      <c r="N421" s="7">
        <v>2895.0469199999998</v>
      </c>
    </row>
    <row r="422" spans="1:14" x14ac:dyDescent="0.3">
      <c r="A422">
        <v>64</v>
      </c>
      <c r="B422" t="s">
        <v>8</v>
      </c>
      <c r="C422" s="10">
        <v>33.880000000000003</v>
      </c>
      <c r="D422" s="10" t="s">
        <v>32</v>
      </c>
      <c r="E422">
        <v>0</v>
      </c>
      <c r="F422" s="20" t="s">
        <v>9</v>
      </c>
      <c r="G422" t="s">
        <v>11</v>
      </c>
      <c r="H422" s="7">
        <v>4688.9261200000001</v>
      </c>
      <c r="J422">
        <v>64</v>
      </c>
      <c r="K422" s="10">
        <v>33.880000000000003</v>
      </c>
      <c r="L422">
        <v>0</v>
      </c>
      <c r="M422">
        <f t="shared" si="6"/>
        <v>1</v>
      </c>
      <c r="N422" s="7">
        <v>4688.9261200000001</v>
      </c>
    </row>
    <row r="423" spans="1:14" x14ac:dyDescent="0.3">
      <c r="A423">
        <v>61</v>
      </c>
      <c r="B423" t="s">
        <v>8</v>
      </c>
      <c r="C423" s="10">
        <v>35.86</v>
      </c>
      <c r="D423" s="10" t="s">
        <v>33</v>
      </c>
      <c r="E423">
        <v>0</v>
      </c>
      <c r="F423" s="20" t="s">
        <v>9</v>
      </c>
      <c r="G423" t="s">
        <v>11</v>
      </c>
      <c r="H423" s="7">
        <v>4659.9108399999996</v>
      </c>
      <c r="J423">
        <v>61</v>
      </c>
      <c r="K423" s="10">
        <v>35.86</v>
      </c>
      <c r="L423">
        <v>0</v>
      </c>
      <c r="M423">
        <f t="shared" si="6"/>
        <v>1</v>
      </c>
      <c r="N423" s="7">
        <v>4659.9108399999996</v>
      </c>
    </row>
    <row r="424" spans="1:14" x14ac:dyDescent="0.3">
      <c r="A424">
        <v>40</v>
      </c>
      <c r="B424" t="s">
        <v>8</v>
      </c>
      <c r="C424" s="10">
        <v>32.774999999999999</v>
      </c>
      <c r="D424" s="10" t="s">
        <v>32</v>
      </c>
      <c r="E424">
        <v>1</v>
      </c>
      <c r="F424" s="20" t="s">
        <v>9</v>
      </c>
      <c r="G424" t="s">
        <v>14</v>
      </c>
      <c r="H424" s="7">
        <v>3912.5332250000001</v>
      </c>
      <c r="J424">
        <v>40</v>
      </c>
      <c r="K424" s="10">
        <v>32.774999999999999</v>
      </c>
      <c r="L424">
        <v>1</v>
      </c>
      <c r="M424">
        <f t="shared" si="6"/>
        <v>1</v>
      </c>
      <c r="N424" s="7">
        <v>3912.5332250000001</v>
      </c>
    </row>
    <row r="425" spans="1:14" x14ac:dyDescent="0.3">
      <c r="A425">
        <v>25</v>
      </c>
      <c r="B425" t="s">
        <v>8</v>
      </c>
      <c r="C425" s="10">
        <v>30.59</v>
      </c>
      <c r="D425" s="10" t="s">
        <v>32</v>
      </c>
      <c r="E425">
        <v>0</v>
      </c>
      <c r="F425" s="20" t="s">
        <v>10</v>
      </c>
      <c r="G425" t="s">
        <v>14</v>
      </c>
      <c r="H425" s="7">
        <v>272.73951</v>
      </c>
      <c r="J425">
        <v>25</v>
      </c>
      <c r="K425" s="10">
        <v>30.59</v>
      </c>
      <c r="L425">
        <v>0</v>
      </c>
      <c r="M425">
        <f t="shared" si="6"/>
        <v>0</v>
      </c>
      <c r="N425" s="7">
        <v>272.73951</v>
      </c>
    </row>
    <row r="426" spans="1:14" x14ac:dyDescent="0.3">
      <c r="A426">
        <v>48</v>
      </c>
      <c r="B426" t="s">
        <v>8</v>
      </c>
      <c r="C426" s="10">
        <v>30.2</v>
      </c>
      <c r="D426" s="10" t="s">
        <v>32</v>
      </c>
      <c r="E426">
        <v>2</v>
      </c>
      <c r="F426" s="20" t="s">
        <v>10</v>
      </c>
      <c r="G426" t="s">
        <v>12</v>
      </c>
      <c r="H426" s="7">
        <v>896.83299999999997</v>
      </c>
      <c r="J426">
        <v>48</v>
      </c>
      <c r="K426" s="10">
        <v>30.2</v>
      </c>
      <c r="L426">
        <v>2</v>
      </c>
      <c r="M426">
        <f t="shared" si="6"/>
        <v>0</v>
      </c>
      <c r="N426" s="7">
        <v>896.83299999999997</v>
      </c>
    </row>
    <row r="427" spans="1:14" x14ac:dyDescent="0.3">
      <c r="A427">
        <v>45</v>
      </c>
      <c r="B427" t="s">
        <v>8</v>
      </c>
      <c r="C427" s="10">
        <v>24.31</v>
      </c>
      <c r="D427" s="10" t="s">
        <v>30</v>
      </c>
      <c r="E427">
        <v>5</v>
      </c>
      <c r="F427" s="20" t="s">
        <v>10</v>
      </c>
      <c r="G427" t="s">
        <v>11</v>
      </c>
      <c r="H427" s="7">
        <v>978.88659000000007</v>
      </c>
      <c r="J427">
        <v>45</v>
      </c>
      <c r="K427" s="10">
        <v>24.31</v>
      </c>
      <c r="L427">
        <v>5</v>
      </c>
      <c r="M427">
        <f t="shared" si="6"/>
        <v>0</v>
      </c>
      <c r="N427" s="7">
        <v>978.88659000000007</v>
      </c>
    </row>
    <row r="428" spans="1:14" x14ac:dyDescent="0.3">
      <c r="A428">
        <v>38</v>
      </c>
      <c r="B428" t="s">
        <v>7</v>
      </c>
      <c r="C428" s="10">
        <v>27.265000000000001</v>
      </c>
      <c r="D428" s="10" t="s">
        <v>31</v>
      </c>
      <c r="E428">
        <v>1</v>
      </c>
      <c r="F428" s="20" t="s">
        <v>10</v>
      </c>
      <c r="G428" t="s">
        <v>14</v>
      </c>
      <c r="H428" s="7">
        <v>655.50703499999997</v>
      </c>
      <c r="J428">
        <v>38</v>
      </c>
      <c r="K428" s="10">
        <v>27.265000000000001</v>
      </c>
      <c r="L428">
        <v>1</v>
      </c>
      <c r="M428">
        <f t="shared" si="6"/>
        <v>0</v>
      </c>
      <c r="N428" s="7">
        <v>655.50703499999997</v>
      </c>
    </row>
    <row r="429" spans="1:14" x14ac:dyDescent="0.3">
      <c r="A429">
        <v>18</v>
      </c>
      <c r="B429" t="s">
        <v>7</v>
      </c>
      <c r="C429" s="10">
        <v>29.164999999999999</v>
      </c>
      <c r="D429" s="10" t="s">
        <v>31</v>
      </c>
      <c r="E429">
        <v>0</v>
      </c>
      <c r="F429" s="20" t="s">
        <v>10</v>
      </c>
      <c r="G429" t="s">
        <v>14</v>
      </c>
      <c r="H429" s="7">
        <v>732.3734819</v>
      </c>
      <c r="J429">
        <v>18</v>
      </c>
      <c r="K429" s="10">
        <v>29.164999999999999</v>
      </c>
      <c r="L429">
        <v>0</v>
      </c>
      <c r="M429">
        <f t="shared" si="6"/>
        <v>0</v>
      </c>
      <c r="N429" s="7">
        <v>732.3734819</v>
      </c>
    </row>
    <row r="430" spans="1:14" x14ac:dyDescent="0.3">
      <c r="A430">
        <v>21</v>
      </c>
      <c r="B430" t="s">
        <v>7</v>
      </c>
      <c r="C430" s="10">
        <v>16.815000000000001</v>
      </c>
      <c r="D430" s="10" t="s">
        <v>29</v>
      </c>
      <c r="E430">
        <v>1</v>
      </c>
      <c r="F430" s="20" t="s">
        <v>10</v>
      </c>
      <c r="G430" t="s">
        <v>14</v>
      </c>
      <c r="H430" s="7">
        <v>316.74558500000001</v>
      </c>
      <c r="J430">
        <v>21</v>
      </c>
      <c r="K430" s="10">
        <v>16.815000000000001</v>
      </c>
      <c r="L430">
        <v>1</v>
      </c>
      <c r="M430">
        <f t="shared" si="6"/>
        <v>0</v>
      </c>
      <c r="N430" s="7">
        <v>316.74558500000001</v>
      </c>
    </row>
    <row r="431" spans="1:14" x14ac:dyDescent="0.3">
      <c r="A431">
        <v>27</v>
      </c>
      <c r="B431" t="s">
        <v>7</v>
      </c>
      <c r="C431" s="10">
        <v>30.4</v>
      </c>
      <c r="D431" s="10" t="s">
        <v>32</v>
      </c>
      <c r="E431">
        <v>3</v>
      </c>
      <c r="F431" s="20" t="s">
        <v>10</v>
      </c>
      <c r="G431" t="s">
        <v>13</v>
      </c>
      <c r="H431" s="7">
        <v>1880.4752400000002</v>
      </c>
      <c r="J431">
        <v>27</v>
      </c>
      <c r="K431" s="10">
        <v>30.4</v>
      </c>
      <c r="L431">
        <v>3</v>
      </c>
      <c r="M431">
        <f t="shared" si="6"/>
        <v>0</v>
      </c>
      <c r="N431" s="7">
        <v>1880.4752400000002</v>
      </c>
    </row>
    <row r="432" spans="1:14" x14ac:dyDescent="0.3">
      <c r="A432">
        <v>19</v>
      </c>
      <c r="B432" t="s">
        <v>8</v>
      </c>
      <c r="C432" s="10">
        <v>33.1</v>
      </c>
      <c r="D432" s="10" t="s">
        <v>32</v>
      </c>
      <c r="E432">
        <v>0</v>
      </c>
      <c r="F432" s="20" t="s">
        <v>10</v>
      </c>
      <c r="G432" t="s">
        <v>12</v>
      </c>
      <c r="H432" s="7">
        <v>2308.295533</v>
      </c>
      <c r="J432">
        <v>19</v>
      </c>
      <c r="K432" s="10">
        <v>33.1</v>
      </c>
      <c r="L432">
        <v>0</v>
      </c>
      <c r="M432">
        <f t="shared" si="6"/>
        <v>0</v>
      </c>
      <c r="N432" s="7">
        <v>2308.295533</v>
      </c>
    </row>
    <row r="433" spans="1:14" x14ac:dyDescent="0.3">
      <c r="A433">
        <v>29</v>
      </c>
      <c r="B433" t="s">
        <v>7</v>
      </c>
      <c r="C433" s="10">
        <v>20.234999999999999</v>
      </c>
      <c r="D433" s="10" t="s">
        <v>30</v>
      </c>
      <c r="E433">
        <v>2</v>
      </c>
      <c r="F433" s="20" t="s">
        <v>10</v>
      </c>
      <c r="G433" t="s">
        <v>13</v>
      </c>
      <c r="H433" s="7">
        <v>490.64096499999994</v>
      </c>
      <c r="J433">
        <v>29</v>
      </c>
      <c r="K433" s="10">
        <v>20.234999999999999</v>
      </c>
      <c r="L433">
        <v>2</v>
      </c>
      <c r="M433">
        <f t="shared" si="6"/>
        <v>0</v>
      </c>
      <c r="N433" s="7">
        <v>490.64096499999994</v>
      </c>
    </row>
    <row r="434" spans="1:14" x14ac:dyDescent="0.3">
      <c r="A434">
        <v>42</v>
      </c>
      <c r="B434" t="s">
        <v>8</v>
      </c>
      <c r="C434" s="10">
        <v>26.9</v>
      </c>
      <c r="D434" s="10" t="s">
        <v>31</v>
      </c>
      <c r="E434">
        <v>0</v>
      </c>
      <c r="F434" s="20" t="s">
        <v>10</v>
      </c>
      <c r="G434" t="s">
        <v>12</v>
      </c>
      <c r="H434" s="7">
        <v>596.97230000000002</v>
      </c>
      <c r="J434">
        <v>42</v>
      </c>
      <c r="K434" s="10">
        <v>26.9</v>
      </c>
      <c r="L434">
        <v>0</v>
      </c>
      <c r="M434">
        <f t="shared" si="6"/>
        <v>0</v>
      </c>
      <c r="N434" s="7">
        <v>596.97230000000002</v>
      </c>
    </row>
    <row r="435" spans="1:14" x14ac:dyDescent="0.3">
      <c r="A435">
        <v>60</v>
      </c>
      <c r="B435" t="s">
        <v>7</v>
      </c>
      <c r="C435" s="10">
        <v>30.5</v>
      </c>
      <c r="D435" s="10" t="s">
        <v>32</v>
      </c>
      <c r="E435">
        <v>0</v>
      </c>
      <c r="F435" s="20" t="s">
        <v>10</v>
      </c>
      <c r="G435" t="s">
        <v>12</v>
      </c>
      <c r="H435" s="7">
        <v>1263.8195000000001</v>
      </c>
      <c r="J435">
        <v>60</v>
      </c>
      <c r="K435" s="10">
        <v>30.5</v>
      </c>
      <c r="L435">
        <v>0</v>
      </c>
      <c r="M435">
        <f t="shared" si="6"/>
        <v>0</v>
      </c>
      <c r="N435" s="7">
        <v>1263.8195000000001</v>
      </c>
    </row>
    <row r="436" spans="1:14" x14ac:dyDescent="0.3">
      <c r="A436">
        <v>31</v>
      </c>
      <c r="B436" t="s">
        <v>8</v>
      </c>
      <c r="C436" s="10">
        <v>28.594999999999999</v>
      </c>
      <c r="D436" s="10" t="s">
        <v>31</v>
      </c>
      <c r="E436">
        <v>1</v>
      </c>
      <c r="F436" s="20" t="s">
        <v>10</v>
      </c>
      <c r="G436" t="s">
        <v>13</v>
      </c>
      <c r="H436" s="7">
        <v>424.35900499999997</v>
      </c>
      <c r="J436">
        <v>31</v>
      </c>
      <c r="K436" s="10">
        <v>28.594999999999999</v>
      </c>
      <c r="L436">
        <v>1</v>
      </c>
      <c r="M436">
        <f t="shared" si="6"/>
        <v>0</v>
      </c>
      <c r="N436" s="7">
        <v>424.35900499999997</v>
      </c>
    </row>
    <row r="437" spans="1:14" x14ac:dyDescent="0.3">
      <c r="A437">
        <v>60</v>
      </c>
      <c r="B437" t="s">
        <v>8</v>
      </c>
      <c r="C437" s="10">
        <v>33.11</v>
      </c>
      <c r="D437" s="10" t="s">
        <v>32</v>
      </c>
      <c r="E437">
        <v>3</v>
      </c>
      <c r="F437" s="20" t="s">
        <v>10</v>
      </c>
      <c r="G437" t="s">
        <v>11</v>
      </c>
      <c r="H437" s="7">
        <v>1391.9822899999999</v>
      </c>
      <c r="J437">
        <v>60</v>
      </c>
      <c r="K437" s="10">
        <v>33.11</v>
      </c>
      <c r="L437">
        <v>3</v>
      </c>
      <c r="M437">
        <f t="shared" si="6"/>
        <v>0</v>
      </c>
      <c r="N437" s="7">
        <v>1391.9822899999999</v>
      </c>
    </row>
    <row r="438" spans="1:14" x14ac:dyDescent="0.3">
      <c r="A438">
        <v>22</v>
      </c>
      <c r="B438" t="s">
        <v>8</v>
      </c>
      <c r="C438" s="10">
        <v>31.73</v>
      </c>
      <c r="D438" s="10" t="s">
        <v>32</v>
      </c>
      <c r="E438">
        <v>0</v>
      </c>
      <c r="F438" s="20" t="s">
        <v>10</v>
      </c>
      <c r="G438" t="s">
        <v>14</v>
      </c>
      <c r="H438" s="7">
        <v>225.47967</v>
      </c>
      <c r="J438">
        <v>22</v>
      </c>
      <c r="K438" s="10">
        <v>31.73</v>
      </c>
      <c r="L438">
        <v>0</v>
      </c>
      <c r="M438">
        <f t="shared" si="6"/>
        <v>0</v>
      </c>
      <c r="N438" s="7">
        <v>225.47967</v>
      </c>
    </row>
    <row r="439" spans="1:14" x14ac:dyDescent="0.3">
      <c r="A439">
        <v>35</v>
      </c>
      <c r="B439" t="s">
        <v>8</v>
      </c>
      <c r="C439" s="10">
        <v>28.9</v>
      </c>
      <c r="D439" s="10" t="s">
        <v>31</v>
      </c>
      <c r="E439">
        <v>3</v>
      </c>
      <c r="F439" s="20" t="s">
        <v>10</v>
      </c>
      <c r="G439" t="s">
        <v>12</v>
      </c>
      <c r="H439" s="7">
        <v>592.68459999999993</v>
      </c>
      <c r="J439">
        <v>35</v>
      </c>
      <c r="K439" s="10">
        <v>28.9</v>
      </c>
      <c r="L439">
        <v>3</v>
      </c>
      <c r="M439">
        <f t="shared" si="6"/>
        <v>0</v>
      </c>
      <c r="N439" s="7">
        <v>592.68459999999993</v>
      </c>
    </row>
    <row r="440" spans="1:14" x14ac:dyDescent="0.3">
      <c r="A440">
        <v>52</v>
      </c>
      <c r="B440" t="s">
        <v>7</v>
      </c>
      <c r="C440" s="10">
        <v>46.75</v>
      </c>
      <c r="D440" s="10" t="s">
        <v>34</v>
      </c>
      <c r="E440">
        <v>5</v>
      </c>
      <c r="F440" s="20" t="s">
        <v>10</v>
      </c>
      <c r="G440" t="s">
        <v>11</v>
      </c>
      <c r="H440" s="7">
        <v>1259.2534499999999</v>
      </c>
      <c r="J440">
        <v>52</v>
      </c>
      <c r="K440" s="10">
        <v>46.75</v>
      </c>
      <c r="L440">
        <v>5</v>
      </c>
      <c r="M440">
        <f t="shared" si="6"/>
        <v>0</v>
      </c>
      <c r="N440" s="7">
        <v>1259.2534499999999</v>
      </c>
    </row>
    <row r="441" spans="1:14" x14ac:dyDescent="0.3">
      <c r="A441">
        <v>26</v>
      </c>
      <c r="B441" t="s">
        <v>8</v>
      </c>
      <c r="C441" s="10">
        <v>29.45</v>
      </c>
      <c r="D441" s="10" t="s">
        <v>31</v>
      </c>
      <c r="E441">
        <v>0</v>
      </c>
      <c r="F441" s="20" t="s">
        <v>10</v>
      </c>
      <c r="G441" t="s">
        <v>14</v>
      </c>
      <c r="H441" s="7">
        <v>289.73235</v>
      </c>
      <c r="J441">
        <v>26</v>
      </c>
      <c r="K441" s="10">
        <v>29.45</v>
      </c>
      <c r="L441">
        <v>0</v>
      </c>
      <c r="M441">
        <f t="shared" si="6"/>
        <v>0</v>
      </c>
      <c r="N441" s="7">
        <v>289.73235</v>
      </c>
    </row>
    <row r="442" spans="1:14" x14ac:dyDescent="0.3">
      <c r="A442">
        <v>31</v>
      </c>
      <c r="B442" t="s">
        <v>7</v>
      </c>
      <c r="C442" s="10">
        <v>32.68</v>
      </c>
      <c r="D442" s="10" t="s">
        <v>32</v>
      </c>
      <c r="E442">
        <v>1</v>
      </c>
      <c r="F442" s="20" t="s">
        <v>10</v>
      </c>
      <c r="G442" t="s">
        <v>13</v>
      </c>
      <c r="H442" s="7">
        <v>473.82682000000005</v>
      </c>
      <c r="J442">
        <v>31</v>
      </c>
      <c r="K442" s="10">
        <v>32.68</v>
      </c>
      <c r="L442">
        <v>1</v>
      </c>
      <c r="M442">
        <f t="shared" si="6"/>
        <v>0</v>
      </c>
      <c r="N442" s="7">
        <v>473.82682000000005</v>
      </c>
    </row>
    <row r="443" spans="1:14" x14ac:dyDescent="0.3">
      <c r="A443">
        <v>33</v>
      </c>
      <c r="B443" t="s">
        <v>7</v>
      </c>
      <c r="C443" s="10">
        <v>33.5</v>
      </c>
      <c r="D443" s="10" t="s">
        <v>32</v>
      </c>
      <c r="E443">
        <v>0</v>
      </c>
      <c r="F443" s="20" t="s">
        <v>9</v>
      </c>
      <c r="G443" t="s">
        <v>12</v>
      </c>
      <c r="H443" s="7">
        <v>3707.9372000000003</v>
      </c>
      <c r="J443">
        <v>33</v>
      </c>
      <c r="K443" s="10">
        <v>33.5</v>
      </c>
      <c r="L443">
        <v>0</v>
      </c>
      <c r="M443">
        <f t="shared" si="6"/>
        <v>1</v>
      </c>
      <c r="N443" s="7">
        <v>3707.9372000000003</v>
      </c>
    </row>
    <row r="444" spans="1:14" x14ac:dyDescent="0.3">
      <c r="A444">
        <v>18</v>
      </c>
      <c r="B444" t="s">
        <v>8</v>
      </c>
      <c r="C444" s="10">
        <v>43.01</v>
      </c>
      <c r="D444" s="10" t="s">
        <v>34</v>
      </c>
      <c r="E444">
        <v>0</v>
      </c>
      <c r="F444" s="20" t="s">
        <v>10</v>
      </c>
      <c r="G444" t="s">
        <v>11</v>
      </c>
      <c r="H444" s="7">
        <v>114.93959</v>
      </c>
      <c r="J444">
        <v>18</v>
      </c>
      <c r="K444" s="10">
        <v>43.01</v>
      </c>
      <c r="L444">
        <v>0</v>
      </c>
      <c r="M444">
        <f t="shared" si="6"/>
        <v>0</v>
      </c>
      <c r="N444" s="7">
        <v>114.93959</v>
      </c>
    </row>
    <row r="445" spans="1:14" x14ac:dyDescent="0.3">
      <c r="A445">
        <v>59</v>
      </c>
      <c r="B445" t="s">
        <v>7</v>
      </c>
      <c r="C445" s="10">
        <v>36.520000000000003</v>
      </c>
      <c r="D445" s="10" t="s">
        <v>33</v>
      </c>
      <c r="E445">
        <v>1</v>
      </c>
      <c r="F445" s="20" t="s">
        <v>10</v>
      </c>
      <c r="G445" t="s">
        <v>11</v>
      </c>
      <c r="H445" s="7">
        <v>2828.7897659999999</v>
      </c>
      <c r="J445">
        <v>59</v>
      </c>
      <c r="K445" s="10">
        <v>36.520000000000003</v>
      </c>
      <c r="L445">
        <v>1</v>
      </c>
      <c r="M445">
        <f t="shared" si="6"/>
        <v>0</v>
      </c>
      <c r="N445" s="7">
        <v>2828.7897659999999</v>
      </c>
    </row>
    <row r="446" spans="1:14" x14ac:dyDescent="0.3">
      <c r="A446">
        <v>56</v>
      </c>
      <c r="B446" t="s">
        <v>8</v>
      </c>
      <c r="C446" s="10">
        <v>26.695</v>
      </c>
      <c r="D446" s="10" t="s">
        <v>31</v>
      </c>
      <c r="E446">
        <v>1</v>
      </c>
      <c r="F446" s="20" t="s">
        <v>9</v>
      </c>
      <c r="G446" t="s">
        <v>13</v>
      </c>
      <c r="H446" s="7">
        <v>2610.9329050000001</v>
      </c>
      <c r="J446">
        <v>56</v>
      </c>
      <c r="K446" s="10">
        <v>26.695</v>
      </c>
      <c r="L446">
        <v>1</v>
      </c>
      <c r="M446">
        <f t="shared" si="6"/>
        <v>1</v>
      </c>
      <c r="N446" s="7">
        <v>2610.9329050000001</v>
      </c>
    </row>
    <row r="447" spans="1:14" x14ac:dyDescent="0.3">
      <c r="A447">
        <v>45</v>
      </c>
      <c r="B447" t="s">
        <v>7</v>
      </c>
      <c r="C447" s="10">
        <v>33.1</v>
      </c>
      <c r="D447" s="10" t="s">
        <v>32</v>
      </c>
      <c r="E447">
        <v>0</v>
      </c>
      <c r="F447" s="20" t="s">
        <v>10</v>
      </c>
      <c r="G447" t="s">
        <v>12</v>
      </c>
      <c r="H447" s="7">
        <v>734.50839999999994</v>
      </c>
      <c r="J447">
        <v>45</v>
      </c>
      <c r="K447" s="10">
        <v>33.1</v>
      </c>
      <c r="L447">
        <v>0</v>
      </c>
      <c r="M447">
        <f t="shared" si="6"/>
        <v>0</v>
      </c>
      <c r="N447" s="7">
        <v>734.50839999999994</v>
      </c>
    </row>
    <row r="448" spans="1:14" x14ac:dyDescent="0.3">
      <c r="A448">
        <v>60</v>
      </c>
      <c r="B448" t="s">
        <v>8</v>
      </c>
      <c r="C448" s="10">
        <v>29.64</v>
      </c>
      <c r="D448" s="10" t="s">
        <v>31</v>
      </c>
      <c r="E448">
        <v>0</v>
      </c>
      <c r="F448" s="20" t="s">
        <v>10</v>
      </c>
      <c r="G448" t="s">
        <v>14</v>
      </c>
      <c r="H448" s="7">
        <v>1273.09996</v>
      </c>
      <c r="J448">
        <v>60</v>
      </c>
      <c r="K448" s="10">
        <v>29.64</v>
      </c>
      <c r="L448">
        <v>0</v>
      </c>
      <c r="M448">
        <f t="shared" si="6"/>
        <v>0</v>
      </c>
      <c r="N448" s="7">
        <v>1273.09996</v>
      </c>
    </row>
    <row r="449" spans="1:14" x14ac:dyDescent="0.3">
      <c r="A449">
        <v>56</v>
      </c>
      <c r="B449" t="s">
        <v>7</v>
      </c>
      <c r="C449" s="10">
        <v>25.65</v>
      </c>
      <c r="D449" s="10" t="s">
        <v>31</v>
      </c>
      <c r="E449">
        <v>0</v>
      </c>
      <c r="F449" s="20" t="s">
        <v>10</v>
      </c>
      <c r="G449" t="s">
        <v>13</v>
      </c>
      <c r="H449" s="7">
        <v>1145.4021500000001</v>
      </c>
      <c r="J449">
        <v>56</v>
      </c>
      <c r="K449" s="10">
        <v>25.65</v>
      </c>
      <c r="L449">
        <v>0</v>
      </c>
      <c r="M449">
        <f t="shared" si="6"/>
        <v>0</v>
      </c>
      <c r="N449" s="7">
        <v>1145.4021500000001</v>
      </c>
    </row>
    <row r="450" spans="1:14" x14ac:dyDescent="0.3">
      <c r="A450">
        <v>40</v>
      </c>
      <c r="B450" t="s">
        <v>7</v>
      </c>
      <c r="C450" s="10">
        <v>29.6</v>
      </c>
      <c r="D450" s="10" t="s">
        <v>31</v>
      </c>
      <c r="E450">
        <v>0</v>
      </c>
      <c r="F450" s="20" t="s">
        <v>10</v>
      </c>
      <c r="G450" t="s">
        <v>12</v>
      </c>
      <c r="H450" s="7">
        <v>591.09440000000006</v>
      </c>
      <c r="J450">
        <v>40</v>
      </c>
      <c r="K450" s="10">
        <v>29.6</v>
      </c>
      <c r="L450">
        <v>0</v>
      </c>
      <c r="M450">
        <f t="shared" si="6"/>
        <v>0</v>
      </c>
      <c r="N450" s="7">
        <v>591.09440000000006</v>
      </c>
    </row>
    <row r="451" spans="1:14" x14ac:dyDescent="0.3">
      <c r="A451">
        <v>35</v>
      </c>
      <c r="B451" t="s">
        <v>8</v>
      </c>
      <c r="C451" s="10">
        <v>38.6</v>
      </c>
      <c r="D451" s="10" t="s">
        <v>33</v>
      </c>
      <c r="E451">
        <v>1</v>
      </c>
      <c r="F451" s="20" t="s">
        <v>10</v>
      </c>
      <c r="G451" t="s">
        <v>12</v>
      </c>
      <c r="H451" s="7">
        <v>476.23289999999997</v>
      </c>
      <c r="J451">
        <v>35</v>
      </c>
      <c r="K451" s="10">
        <v>38.6</v>
      </c>
      <c r="L451">
        <v>1</v>
      </c>
      <c r="M451">
        <f t="shared" ref="M451:M514" si="7">IF(F451="Sim", 1, 0)</f>
        <v>0</v>
      </c>
      <c r="N451" s="7">
        <v>476.23289999999997</v>
      </c>
    </row>
    <row r="452" spans="1:14" x14ac:dyDescent="0.3">
      <c r="A452">
        <v>39</v>
      </c>
      <c r="B452" t="s">
        <v>8</v>
      </c>
      <c r="C452" s="10">
        <v>29.6</v>
      </c>
      <c r="D452" s="10" t="s">
        <v>31</v>
      </c>
      <c r="E452">
        <v>4</v>
      </c>
      <c r="F452" s="20" t="s">
        <v>10</v>
      </c>
      <c r="G452" t="s">
        <v>12</v>
      </c>
      <c r="H452" s="7">
        <v>751.22669999999994</v>
      </c>
      <c r="J452">
        <v>39</v>
      </c>
      <c r="K452" s="10">
        <v>29.6</v>
      </c>
      <c r="L452">
        <v>4</v>
      </c>
      <c r="M452">
        <f t="shared" si="7"/>
        <v>0</v>
      </c>
      <c r="N452" s="7">
        <v>751.22669999999994</v>
      </c>
    </row>
    <row r="453" spans="1:14" x14ac:dyDescent="0.3">
      <c r="A453">
        <v>30</v>
      </c>
      <c r="B453" t="s">
        <v>8</v>
      </c>
      <c r="C453" s="10">
        <v>24.13</v>
      </c>
      <c r="D453" s="10" t="s">
        <v>30</v>
      </c>
      <c r="E453">
        <v>1</v>
      </c>
      <c r="F453" s="20" t="s">
        <v>10</v>
      </c>
      <c r="G453" t="s">
        <v>13</v>
      </c>
      <c r="H453" s="7">
        <v>403.22406999999998</v>
      </c>
      <c r="J453">
        <v>30</v>
      </c>
      <c r="K453" s="10">
        <v>24.13</v>
      </c>
      <c r="L453">
        <v>1</v>
      </c>
      <c r="M453">
        <f t="shared" si="7"/>
        <v>0</v>
      </c>
      <c r="N453" s="7">
        <v>403.22406999999998</v>
      </c>
    </row>
    <row r="454" spans="1:14" x14ac:dyDescent="0.3">
      <c r="A454">
        <v>24</v>
      </c>
      <c r="B454" t="s">
        <v>8</v>
      </c>
      <c r="C454" s="10">
        <v>23.4</v>
      </c>
      <c r="D454" s="10" t="s">
        <v>30</v>
      </c>
      <c r="E454">
        <v>0</v>
      </c>
      <c r="F454" s="20" t="s">
        <v>10</v>
      </c>
      <c r="G454" t="s">
        <v>12</v>
      </c>
      <c r="H454" s="7">
        <v>196.9614</v>
      </c>
      <c r="J454">
        <v>24</v>
      </c>
      <c r="K454" s="10">
        <v>23.4</v>
      </c>
      <c r="L454">
        <v>0</v>
      </c>
      <c r="M454">
        <f t="shared" si="7"/>
        <v>0</v>
      </c>
      <c r="N454" s="7">
        <v>196.9614</v>
      </c>
    </row>
    <row r="455" spans="1:14" x14ac:dyDescent="0.3">
      <c r="A455">
        <v>20</v>
      </c>
      <c r="B455" t="s">
        <v>8</v>
      </c>
      <c r="C455" s="10">
        <v>29.734999999999999</v>
      </c>
      <c r="D455" s="10" t="s">
        <v>31</v>
      </c>
      <c r="E455">
        <v>0</v>
      </c>
      <c r="F455" s="20" t="s">
        <v>10</v>
      </c>
      <c r="G455" t="s">
        <v>13</v>
      </c>
      <c r="H455" s="7">
        <v>176.95316499999998</v>
      </c>
      <c r="J455">
        <v>20</v>
      </c>
      <c r="K455" s="10">
        <v>29.734999999999999</v>
      </c>
      <c r="L455">
        <v>0</v>
      </c>
      <c r="M455">
        <f t="shared" si="7"/>
        <v>0</v>
      </c>
      <c r="N455" s="7">
        <v>176.95316499999998</v>
      </c>
    </row>
    <row r="456" spans="1:14" x14ac:dyDescent="0.3">
      <c r="A456">
        <v>32</v>
      </c>
      <c r="B456" t="s">
        <v>8</v>
      </c>
      <c r="C456" s="10">
        <v>46.53</v>
      </c>
      <c r="D456" s="10" t="s">
        <v>34</v>
      </c>
      <c r="E456">
        <v>2</v>
      </c>
      <c r="F456" s="20" t="s">
        <v>10</v>
      </c>
      <c r="G456" t="s">
        <v>11</v>
      </c>
      <c r="H456" s="7">
        <v>468.63887000000005</v>
      </c>
      <c r="J456">
        <v>32</v>
      </c>
      <c r="K456" s="10">
        <v>46.53</v>
      </c>
      <c r="L456">
        <v>2</v>
      </c>
      <c r="M456">
        <f t="shared" si="7"/>
        <v>0</v>
      </c>
      <c r="N456" s="7">
        <v>468.63887000000005</v>
      </c>
    </row>
    <row r="457" spans="1:14" x14ac:dyDescent="0.3">
      <c r="A457">
        <v>59</v>
      </c>
      <c r="B457" t="s">
        <v>8</v>
      </c>
      <c r="C457" s="10">
        <v>37.4</v>
      </c>
      <c r="D457" s="10" t="s">
        <v>33</v>
      </c>
      <c r="E457">
        <v>0</v>
      </c>
      <c r="F457" s="20" t="s">
        <v>10</v>
      </c>
      <c r="G457" t="s">
        <v>12</v>
      </c>
      <c r="H457" s="7">
        <v>2179.7000400000002</v>
      </c>
      <c r="J457">
        <v>59</v>
      </c>
      <c r="K457" s="10">
        <v>37.4</v>
      </c>
      <c r="L457">
        <v>0</v>
      </c>
      <c r="M457">
        <f t="shared" si="7"/>
        <v>0</v>
      </c>
      <c r="N457" s="7">
        <v>2179.7000400000002</v>
      </c>
    </row>
    <row r="458" spans="1:14" x14ac:dyDescent="0.3">
      <c r="A458">
        <v>55</v>
      </c>
      <c r="B458" t="s">
        <v>7</v>
      </c>
      <c r="C458" s="10">
        <v>30.14</v>
      </c>
      <c r="D458" s="10" t="s">
        <v>32</v>
      </c>
      <c r="E458">
        <v>2</v>
      </c>
      <c r="F458" s="20" t="s">
        <v>10</v>
      </c>
      <c r="G458" t="s">
        <v>11</v>
      </c>
      <c r="H458" s="7">
        <v>1188.19696</v>
      </c>
      <c r="J458">
        <v>55</v>
      </c>
      <c r="K458" s="10">
        <v>30.14</v>
      </c>
      <c r="L458">
        <v>2</v>
      </c>
      <c r="M458">
        <f t="shared" si="7"/>
        <v>0</v>
      </c>
      <c r="N458" s="7">
        <v>1188.19696</v>
      </c>
    </row>
    <row r="459" spans="1:14" x14ac:dyDescent="0.3">
      <c r="A459">
        <v>57</v>
      </c>
      <c r="B459" t="s">
        <v>7</v>
      </c>
      <c r="C459" s="10">
        <v>30.495000000000001</v>
      </c>
      <c r="D459" s="10" t="s">
        <v>32</v>
      </c>
      <c r="E459">
        <v>0</v>
      </c>
      <c r="F459" s="20" t="s">
        <v>10</v>
      </c>
      <c r="G459" t="s">
        <v>13</v>
      </c>
      <c r="H459" s="7">
        <v>1184.077505</v>
      </c>
      <c r="J459">
        <v>57</v>
      </c>
      <c r="K459" s="10">
        <v>30.495000000000001</v>
      </c>
      <c r="L459">
        <v>0</v>
      </c>
      <c r="M459">
        <f t="shared" si="7"/>
        <v>0</v>
      </c>
      <c r="N459" s="7">
        <v>1184.077505</v>
      </c>
    </row>
    <row r="460" spans="1:14" x14ac:dyDescent="0.3">
      <c r="A460">
        <v>56</v>
      </c>
      <c r="B460" t="s">
        <v>8</v>
      </c>
      <c r="C460" s="10">
        <v>39.6</v>
      </c>
      <c r="D460" s="10" t="s">
        <v>33</v>
      </c>
      <c r="E460">
        <v>0</v>
      </c>
      <c r="F460" s="20" t="s">
        <v>10</v>
      </c>
      <c r="G460" t="s">
        <v>12</v>
      </c>
      <c r="H460" s="7">
        <v>1060.1412</v>
      </c>
      <c r="J460">
        <v>56</v>
      </c>
      <c r="K460" s="10">
        <v>39.6</v>
      </c>
      <c r="L460">
        <v>0</v>
      </c>
      <c r="M460">
        <f t="shared" si="7"/>
        <v>0</v>
      </c>
      <c r="N460" s="7">
        <v>1060.1412</v>
      </c>
    </row>
    <row r="461" spans="1:14" x14ac:dyDescent="0.3">
      <c r="A461">
        <v>40</v>
      </c>
      <c r="B461" t="s">
        <v>7</v>
      </c>
      <c r="C461" s="10">
        <v>33</v>
      </c>
      <c r="D461" s="10" t="s">
        <v>32</v>
      </c>
      <c r="E461">
        <v>3</v>
      </c>
      <c r="F461" s="20" t="s">
        <v>10</v>
      </c>
      <c r="G461" t="s">
        <v>11</v>
      </c>
      <c r="H461" s="7">
        <v>768.26700000000005</v>
      </c>
      <c r="J461">
        <v>40</v>
      </c>
      <c r="K461" s="10">
        <v>33</v>
      </c>
      <c r="L461">
        <v>3</v>
      </c>
      <c r="M461">
        <f t="shared" si="7"/>
        <v>0</v>
      </c>
      <c r="N461" s="7">
        <v>768.26700000000005</v>
      </c>
    </row>
    <row r="462" spans="1:14" x14ac:dyDescent="0.3">
      <c r="A462">
        <v>49</v>
      </c>
      <c r="B462" t="s">
        <v>7</v>
      </c>
      <c r="C462" s="10">
        <v>36.630000000000003</v>
      </c>
      <c r="D462" s="10" t="s">
        <v>33</v>
      </c>
      <c r="E462">
        <v>3</v>
      </c>
      <c r="F462" s="20" t="s">
        <v>10</v>
      </c>
      <c r="G462" t="s">
        <v>11</v>
      </c>
      <c r="H462" s="7">
        <v>1038.14787</v>
      </c>
      <c r="J462">
        <v>49</v>
      </c>
      <c r="K462" s="10">
        <v>36.630000000000003</v>
      </c>
      <c r="L462">
        <v>3</v>
      </c>
      <c r="M462">
        <f t="shared" si="7"/>
        <v>0</v>
      </c>
      <c r="N462" s="7">
        <v>1038.14787</v>
      </c>
    </row>
    <row r="463" spans="1:14" x14ac:dyDescent="0.3">
      <c r="A463">
        <v>42</v>
      </c>
      <c r="B463" t="s">
        <v>8</v>
      </c>
      <c r="C463" s="10">
        <v>30</v>
      </c>
      <c r="D463" s="10" t="s">
        <v>32</v>
      </c>
      <c r="E463">
        <v>0</v>
      </c>
      <c r="F463" s="20" t="s">
        <v>9</v>
      </c>
      <c r="G463" t="s">
        <v>12</v>
      </c>
      <c r="H463" s="7">
        <v>2214.4031999999997</v>
      </c>
      <c r="J463">
        <v>42</v>
      </c>
      <c r="K463" s="10">
        <v>30</v>
      </c>
      <c r="L463">
        <v>0</v>
      </c>
      <c r="M463">
        <f t="shared" si="7"/>
        <v>1</v>
      </c>
      <c r="N463" s="7">
        <v>2214.4031999999997</v>
      </c>
    </row>
    <row r="464" spans="1:14" x14ac:dyDescent="0.3">
      <c r="A464">
        <v>62</v>
      </c>
      <c r="B464" t="s">
        <v>7</v>
      </c>
      <c r="C464" s="10">
        <v>38.094999999999999</v>
      </c>
      <c r="D464" s="10" t="s">
        <v>33</v>
      </c>
      <c r="E464">
        <v>2</v>
      </c>
      <c r="F464" s="20" t="s">
        <v>10</v>
      </c>
      <c r="G464" t="s">
        <v>14</v>
      </c>
      <c r="H464" s="7">
        <v>1523.0324049999999</v>
      </c>
      <c r="J464">
        <v>62</v>
      </c>
      <c r="K464" s="10">
        <v>38.094999999999999</v>
      </c>
      <c r="L464">
        <v>2</v>
      </c>
      <c r="M464">
        <f t="shared" si="7"/>
        <v>0</v>
      </c>
      <c r="N464" s="7">
        <v>1523.0324049999999</v>
      </c>
    </row>
    <row r="465" spans="1:14" x14ac:dyDescent="0.3">
      <c r="A465">
        <v>56</v>
      </c>
      <c r="B465" t="s">
        <v>8</v>
      </c>
      <c r="C465" s="10">
        <v>25.934999999999999</v>
      </c>
      <c r="D465" s="10" t="s">
        <v>31</v>
      </c>
      <c r="E465">
        <v>0</v>
      </c>
      <c r="F465" s="20" t="s">
        <v>10</v>
      </c>
      <c r="G465" t="s">
        <v>14</v>
      </c>
      <c r="H465" s="7">
        <v>1116.5417649999999</v>
      </c>
      <c r="J465">
        <v>56</v>
      </c>
      <c r="K465" s="10">
        <v>25.934999999999999</v>
      </c>
      <c r="L465">
        <v>0</v>
      </c>
      <c r="M465">
        <f t="shared" si="7"/>
        <v>0</v>
      </c>
      <c r="N465" s="7">
        <v>1116.5417649999999</v>
      </c>
    </row>
    <row r="466" spans="1:14" x14ac:dyDescent="0.3">
      <c r="A466">
        <v>19</v>
      </c>
      <c r="B466" t="s">
        <v>8</v>
      </c>
      <c r="C466" s="10">
        <v>25.175000000000001</v>
      </c>
      <c r="D466" s="10" t="s">
        <v>31</v>
      </c>
      <c r="E466">
        <v>0</v>
      </c>
      <c r="F466" s="20" t="s">
        <v>10</v>
      </c>
      <c r="G466" t="s">
        <v>13</v>
      </c>
      <c r="H466" s="7">
        <v>163.20362500000002</v>
      </c>
      <c r="J466">
        <v>19</v>
      </c>
      <c r="K466" s="10">
        <v>25.175000000000001</v>
      </c>
      <c r="L466">
        <v>0</v>
      </c>
      <c r="M466">
        <f t="shared" si="7"/>
        <v>0</v>
      </c>
      <c r="N466" s="7">
        <v>163.20362500000002</v>
      </c>
    </row>
    <row r="467" spans="1:14" x14ac:dyDescent="0.3">
      <c r="A467">
        <v>30</v>
      </c>
      <c r="B467" t="s">
        <v>7</v>
      </c>
      <c r="C467" s="10">
        <v>28.38</v>
      </c>
      <c r="D467" s="10" t="s">
        <v>31</v>
      </c>
      <c r="E467">
        <v>1</v>
      </c>
      <c r="F467" s="20" t="s">
        <v>9</v>
      </c>
      <c r="G467" t="s">
        <v>11</v>
      </c>
      <c r="H467" s="7">
        <v>1952.1968199999999</v>
      </c>
      <c r="J467">
        <v>30</v>
      </c>
      <c r="K467" s="10">
        <v>28.38</v>
      </c>
      <c r="L467">
        <v>1</v>
      </c>
      <c r="M467">
        <f t="shared" si="7"/>
        <v>1</v>
      </c>
      <c r="N467" s="7">
        <v>1952.1968199999999</v>
      </c>
    </row>
    <row r="468" spans="1:14" x14ac:dyDescent="0.3">
      <c r="A468">
        <v>60</v>
      </c>
      <c r="B468" t="s">
        <v>7</v>
      </c>
      <c r="C468" s="10">
        <v>28.7</v>
      </c>
      <c r="D468" s="10" t="s">
        <v>31</v>
      </c>
      <c r="E468">
        <v>1</v>
      </c>
      <c r="F468" s="20" t="s">
        <v>10</v>
      </c>
      <c r="G468" t="s">
        <v>12</v>
      </c>
      <c r="H468" s="7">
        <v>1322.4693</v>
      </c>
      <c r="J468">
        <v>60</v>
      </c>
      <c r="K468" s="10">
        <v>28.7</v>
      </c>
      <c r="L468">
        <v>1</v>
      </c>
      <c r="M468">
        <f t="shared" si="7"/>
        <v>0</v>
      </c>
      <c r="N468" s="7">
        <v>1322.4693</v>
      </c>
    </row>
    <row r="469" spans="1:14" x14ac:dyDescent="0.3">
      <c r="A469">
        <v>56</v>
      </c>
      <c r="B469" t="s">
        <v>7</v>
      </c>
      <c r="C469" s="10">
        <v>33.82</v>
      </c>
      <c r="D469" s="10" t="s">
        <v>32</v>
      </c>
      <c r="E469">
        <v>2</v>
      </c>
      <c r="F469" s="20" t="s">
        <v>10</v>
      </c>
      <c r="G469" t="s">
        <v>13</v>
      </c>
      <c r="H469" s="7">
        <v>1264.3377800000001</v>
      </c>
      <c r="J469">
        <v>56</v>
      </c>
      <c r="K469" s="10">
        <v>33.82</v>
      </c>
      <c r="L469">
        <v>2</v>
      </c>
      <c r="M469">
        <f t="shared" si="7"/>
        <v>0</v>
      </c>
      <c r="N469" s="7">
        <v>1264.3377800000001</v>
      </c>
    </row>
    <row r="470" spans="1:14" x14ac:dyDescent="0.3">
      <c r="A470">
        <v>28</v>
      </c>
      <c r="B470" t="s">
        <v>7</v>
      </c>
      <c r="C470" s="10">
        <v>24.32</v>
      </c>
      <c r="D470" s="10" t="s">
        <v>30</v>
      </c>
      <c r="E470">
        <v>1</v>
      </c>
      <c r="F470" s="20" t="s">
        <v>10</v>
      </c>
      <c r="G470" t="s">
        <v>14</v>
      </c>
      <c r="H470" s="7">
        <v>2328.89284</v>
      </c>
      <c r="J470">
        <v>28</v>
      </c>
      <c r="K470" s="10">
        <v>24.32</v>
      </c>
      <c r="L470">
        <v>1</v>
      </c>
      <c r="M470">
        <f t="shared" si="7"/>
        <v>0</v>
      </c>
      <c r="N470" s="7">
        <v>2328.89284</v>
      </c>
    </row>
    <row r="471" spans="1:14" x14ac:dyDescent="0.3">
      <c r="A471">
        <v>18</v>
      </c>
      <c r="B471" t="s">
        <v>7</v>
      </c>
      <c r="C471" s="10">
        <v>24.09</v>
      </c>
      <c r="D471" s="10" t="s">
        <v>30</v>
      </c>
      <c r="E471">
        <v>1</v>
      </c>
      <c r="F471" s="20" t="s">
        <v>10</v>
      </c>
      <c r="G471" t="s">
        <v>11</v>
      </c>
      <c r="H471" s="7">
        <v>220.10971000000001</v>
      </c>
      <c r="J471">
        <v>18</v>
      </c>
      <c r="K471" s="10">
        <v>24.09</v>
      </c>
      <c r="L471">
        <v>1</v>
      </c>
      <c r="M471">
        <f t="shared" si="7"/>
        <v>0</v>
      </c>
      <c r="N471" s="7">
        <v>220.10971000000001</v>
      </c>
    </row>
    <row r="472" spans="1:14" x14ac:dyDescent="0.3">
      <c r="A472">
        <v>27</v>
      </c>
      <c r="B472" t="s">
        <v>8</v>
      </c>
      <c r="C472" s="10">
        <v>32.67</v>
      </c>
      <c r="D472" s="10" t="s">
        <v>32</v>
      </c>
      <c r="E472">
        <v>0</v>
      </c>
      <c r="F472" s="20" t="s">
        <v>10</v>
      </c>
      <c r="G472" t="s">
        <v>11</v>
      </c>
      <c r="H472" s="7">
        <v>249.70383000000001</v>
      </c>
      <c r="J472">
        <v>27</v>
      </c>
      <c r="K472" s="10">
        <v>32.67</v>
      </c>
      <c r="L472">
        <v>0</v>
      </c>
      <c r="M472">
        <f t="shared" si="7"/>
        <v>0</v>
      </c>
      <c r="N472" s="7">
        <v>249.70383000000001</v>
      </c>
    </row>
    <row r="473" spans="1:14" x14ac:dyDescent="0.3">
      <c r="A473">
        <v>18</v>
      </c>
      <c r="B473" t="s">
        <v>7</v>
      </c>
      <c r="C473" s="10">
        <v>30.114999999999998</v>
      </c>
      <c r="D473" s="10" t="s">
        <v>32</v>
      </c>
      <c r="E473">
        <v>0</v>
      </c>
      <c r="F473" s="20" t="s">
        <v>10</v>
      </c>
      <c r="G473" t="s">
        <v>14</v>
      </c>
      <c r="H473" s="7">
        <v>220.347185</v>
      </c>
      <c r="J473">
        <v>18</v>
      </c>
      <c r="K473" s="10">
        <v>30.114999999999998</v>
      </c>
      <c r="L473">
        <v>0</v>
      </c>
      <c r="M473">
        <f t="shared" si="7"/>
        <v>0</v>
      </c>
      <c r="N473" s="7">
        <v>220.347185</v>
      </c>
    </row>
    <row r="474" spans="1:14" x14ac:dyDescent="0.3">
      <c r="A474">
        <v>19</v>
      </c>
      <c r="B474" t="s">
        <v>7</v>
      </c>
      <c r="C474" s="10">
        <v>29.8</v>
      </c>
      <c r="D474" s="10" t="s">
        <v>31</v>
      </c>
      <c r="E474">
        <v>0</v>
      </c>
      <c r="F474" s="20" t="s">
        <v>10</v>
      </c>
      <c r="G474" t="s">
        <v>12</v>
      </c>
      <c r="H474" s="7">
        <v>174.44649999999999</v>
      </c>
      <c r="J474">
        <v>19</v>
      </c>
      <c r="K474" s="10">
        <v>29.8</v>
      </c>
      <c r="L474">
        <v>0</v>
      </c>
      <c r="M474">
        <f t="shared" si="7"/>
        <v>0</v>
      </c>
      <c r="N474" s="7">
        <v>174.44649999999999</v>
      </c>
    </row>
    <row r="475" spans="1:14" x14ac:dyDescent="0.3">
      <c r="A475">
        <v>47</v>
      </c>
      <c r="B475" t="s">
        <v>7</v>
      </c>
      <c r="C475" s="10">
        <v>33.344999999999999</v>
      </c>
      <c r="D475" s="10" t="s">
        <v>32</v>
      </c>
      <c r="E475">
        <v>0</v>
      </c>
      <c r="F475" s="20" t="s">
        <v>10</v>
      </c>
      <c r="G475" t="s">
        <v>14</v>
      </c>
      <c r="H475" s="7">
        <v>2087.8784430000001</v>
      </c>
      <c r="J475">
        <v>47</v>
      </c>
      <c r="K475" s="10">
        <v>33.344999999999999</v>
      </c>
      <c r="L475">
        <v>0</v>
      </c>
      <c r="M475">
        <f t="shared" si="7"/>
        <v>0</v>
      </c>
      <c r="N475" s="7">
        <v>2087.8784430000001</v>
      </c>
    </row>
    <row r="476" spans="1:14" x14ac:dyDescent="0.3">
      <c r="A476">
        <v>54</v>
      </c>
      <c r="B476" t="s">
        <v>8</v>
      </c>
      <c r="C476" s="10">
        <v>25.1</v>
      </c>
      <c r="D476" s="10" t="s">
        <v>31</v>
      </c>
      <c r="E476">
        <v>3</v>
      </c>
      <c r="F476" s="20" t="s">
        <v>9</v>
      </c>
      <c r="G476" t="s">
        <v>12</v>
      </c>
      <c r="H476" s="7">
        <v>2538.2296999999999</v>
      </c>
      <c r="J476">
        <v>54</v>
      </c>
      <c r="K476" s="10">
        <v>25.1</v>
      </c>
      <c r="L476">
        <v>3</v>
      </c>
      <c r="M476">
        <f t="shared" si="7"/>
        <v>1</v>
      </c>
      <c r="N476" s="7">
        <v>2538.2296999999999</v>
      </c>
    </row>
    <row r="477" spans="1:14" x14ac:dyDescent="0.3">
      <c r="A477">
        <v>61</v>
      </c>
      <c r="B477" t="s">
        <v>8</v>
      </c>
      <c r="C477" s="10">
        <v>28.31</v>
      </c>
      <c r="D477" s="10" t="s">
        <v>31</v>
      </c>
      <c r="E477">
        <v>1</v>
      </c>
      <c r="F477" s="20" t="s">
        <v>9</v>
      </c>
      <c r="G477" t="s">
        <v>13</v>
      </c>
      <c r="H477" s="7">
        <v>2886.8663900000001</v>
      </c>
      <c r="J477">
        <v>61</v>
      </c>
      <c r="K477" s="10">
        <v>28.31</v>
      </c>
      <c r="L477">
        <v>1</v>
      </c>
      <c r="M477">
        <f t="shared" si="7"/>
        <v>1</v>
      </c>
      <c r="N477" s="7">
        <v>2886.8663900000001</v>
      </c>
    </row>
    <row r="478" spans="1:14" x14ac:dyDescent="0.3">
      <c r="A478">
        <v>24</v>
      </c>
      <c r="B478" t="s">
        <v>8</v>
      </c>
      <c r="C478" s="10">
        <v>28.5</v>
      </c>
      <c r="D478" s="10" t="s">
        <v>31</v>
      </c>
      <c r="E478">
        <v>0</v>
      </c>
      <c r="F478" s="20" t="s">
        <v>9</v>
      </c>
      <c r="G478" t="s">
        <v>14</v>
      </c>
      <c r="H478" s="7">
        <v>3514.7528480000001</v>
      </c>
      <c r="J478">
        <v>24</v>
      </c>
      <c r="K478" s="10">
        <v>28.5</v>
      </c>
      <c r="L478">
        <v>0</v>
      </c>
      <c r="M478">
        <f t="shared" si="7"/>
        <v>1</v>
      </c>
      <c r="N478" s="7">
        <v>3514.7528480000001</v>
      </c>
    </row>
    <row r="479" spans="1:14" x14ac:dyDescent="0.3">
      <c r="A479">
        <v>25</v>
      </c>
      <c r="B479" t="s">
        <v>8</v>
      </c>
      <c r="C479" s="10">
        <v>35.625</v>
      </c>
      <c r="D479" s="10" t="s">
        <v>33</v>
      </c>
      <c r="E479">
        <v>0</v>
      </c>
      <c r="F479" s="20" t="s">
        <v>10</v>
      </c>
      <c r="G479" t="s">
        <v>13</v>
      </c>
      <c r="H479" s="7">
        <v>253.43937500000001</v>
      </c>
      <c r="J479">
        <v>25</v>
      </c>
      <c r="K479" s="10">
        <v>35.625</v>
      </c>
      <c r="L479">
        <v>0</v>
      </c>
      <c r="M479">
        <f t="shared" si="7"/>
        <v>0</v>
      </c>
      <c r="N479" s="7">
        <v>253.43937500000001</v>
      </c>
    </row>
    <row r="480" spans="1:14" x14ac:dyDescent="0.3">
      <c r="A480">
        <v>21</v>
      </c>
      <c r="B480" t="s">
        <v>8</v>
      </c>
      <c r="C480" s="10">
        <v>36.85</v>
      </c>
      <c r="D480" s="10" t="s">
        <v>33</v>
      </c>
      <c r="E480">
        <v>0</v>
      </c>
      <c r="F480" s="20" t="s">
        <v>10</v>
      </c>
      <c r="G480" t="s">
        <v>11</v>
      </c>
      <c r="H480" s="7">
        <v>153.43045000000001</v>
      </c>
      <c r="J480">
        <v>21</v>
      </c>
      <c r="K480" s="10">
        <v>36.85</v>
      </c>
      <c r="L480">
        <v>0</v>
      </c>
      <c r="M480">
        <f t="shared" si="7"/>
        <v>0</v>
      </c>
      <c r="N480" s="7">
        <v>153.43045000000001</v>
      </c>
    </row>
    <row r="481" spans="1:14" x14ac:dyDescent="0.3">
      <c r="A481">
        <v>23</v>
      </c>
      <c r="B481" t="s">
        <v>8</v>
      </c>
      <c r="C481" s="10">
        <v>32.56</v>
      </c>
      <c r="D481" s="10" t="s">
        <v>32</v>
      </c>
      <c r="E481">
        <v>0</v>
      </c>
      <c r="F481" s="20" t="s">
        <v>10</v>
      </c>
      <c r="G481" t="s">
        <v>11</v>
      </c>
      <c r="H481" s="7">
        <v>182.42854</v>
      </c>
      <c r="J481">
        <v>23</v>
      </c>
      <c r="K481" s="10">
        <v>32.56</v>
      </c>
      <c r="L481">
        <v>0</v>
      </c>
      <c r="M481">
        <f t="shared" si="7"/>
        <v>0</v>
      </c>
      <c r="N481" s="7">
        <v>182.42854</v>
      </c>
    </row>
    <row r="482" spans="1:14" x14ac:dyDescent="0.3">
      <c r="A482">
        <v>63</v>
      </c>
      <c r="B482" t="s">
        <v>8</v>
      </c>
      <c r="C482" s="10">
        <v>41.325000000000003</v>
      </c>
      <c r="D482" s="10" t="s">
        <v>34</v>
      </c>
      <c r="E482">
        <v>3</v>
      </c>
      <c r="F482" s="20" t="s">
        <v>10</v>
      </c>
      <c r="G482" t="s">
        <v>13</v>
      </c>
      <c r="H482" s="7">
        <v>1555.518875</v>
      </c>
      <c r="J482">
        <v>63</v>
      </c>
      <c r="K482" s="10">
        <v>41.325000000000003</v>
      </c>
      <c r="L482">
        <v>3</v>
      </c>
      <c r="M482">
        <f t="shared" si="7"/>
        <v>0</v>
      </c>
      <c r="N482" s="7">
        <v>1555.518875</v>
      </c>
    </row>
    <row r="483" spans="1:14" x14ac:dyDescent="0.3">
      <c r="A483">
        <v>49</v>
      </c>
      <c r="B483" t="s">
        <v>8</v>
      </c>
      <c r="C483" s="10">
        <v>37.51</v>
      </c>
      <c r="D483" s="10" t="s">
        <v>33</v>
      </c>
      <c r="E483">
        <v>2</v>
      </c>
      <c r="F483" s="20" t="s">
        <v>10</v>
      </c>
      <c r="G483" t="s">
        <v>11</v>
      </c>
      <c r="H483" s="7">
        <v>930.47019</v>
      </c>
      <c r="J483">
        <v>49</v>
      </c>
      <c r="K483" s="10">
        <v>37.51</v>
      </c>
      <c r="L483">
        <v>2</v>
      </c>
      <c r="M483">
        <f t="shared" si="7"/>
        <v>0</v>
      </c>
      <c r="N483" s="7">
        <v>930.47019</v>
      </c>
    </row>
    <row r="484" spans="1:14" x14ac:dyDescent="0.3">
      <c r="A484">
        <v>18</v>
      </c>
      <c r="B484" t="s">
        <v>7</v>
      </c>
      <c r="C484" s="10">
        <v>31.35</v>
      </c>
      <c r="D484" s="10" t="s">
        <v>32</v>
      </c>
      <c r="E484">
        <v>0</v>
      </c>
      <c r="F484" s="20" t="s">
        <v>10</v>
      </c>
      <c r="G484" t="s">
        <v>11</v>
      </c>
      <c r="H484" s="7">
        <v>162.21885</v>
      </c>
      <c r="J484">
        <v>18</v>
      </c>
      <c r="K484" s="10">
        <v>31.35</v>
      </c>
      <c r="L484">
        <v>0</v>
      </c>
      <c r="M484">
        <f t="shared" si="7"/>
        <v>0</v>
      </c>
      <c r="N484" s="7">
        <v>162.21885</v>
      </c>
    </row>
    <row r="485" spans="1:14" x14ac:dyDescent="0.3">
      <c r="A485">
        <v>51</v>
      </c>
      <c r="B485" t="s">
        <v>7</v>
      </c>
      <c r="C485" s="10">
        <v>39.5</v>
      </c>
      <c r="D485" s="10" t="s">
        <v>33</v>
      </c>
      <c r="E485">
        <v>1</v>
      </c>
      <c r="F485" s="20" t="s">
        <v>10</v>
      </c>
      <c r="G485" t="s">
        <v>12</v>
      </c>
      <c r="H485" s="7">
        <v>988.00679999999988</v>
      </c>
      <c r="J485">
        <v>51</v>
      </c>
      <c r="K485" s="10">
        <v>39.5</v>
      </c>
      <c r="L485">
        <v>1</v>
      </c>
      <c r="M485">
        <f t="shared" si="7"/>
        <v>0</v>
      </c>
      <c r="N485" s="7">
        <v>988.00679999999988</v>
      </c>
    </row>
    <row r="486" spans="1:14" x14ac:dyDescent="0.3">
      <c r="A486">
        <v>48</v>
      </c>
      <c r="B486" t="s">
        <v>8</v>
      </c>
      <c r="C486" s="10">
        <v>34.299999999999997</v>
      </c>
      <c r="D486" s="10" t="s">
        <v>32</v>
      </c>
      <c r="E486">
        <v>3</v>
      </c>
      <c r="F486" s="20" t="s">
        <v>10</v>
      </c>
      <c r="G486" t="s">
        <v>12</v>
      </c>
      <c r="H486" s="7">
        <v>956.30290000000002</v>
      </c>
      <c r="J486">
        <v>48</v>
      </c>
      <c r="K486" s="10">
        <v>34.299999999999997</v>
      </c>
      <c r="L486">
        <v>3</v>
      </c>
      <c r="M486">
        <f t="shared" si="7"/>
        <v>0</v>
      </c>
      <c r="N486" s="7">
        <v>956.30290000000002</v>
      </c>
    </row>
    <row r="487" spans="1:14" x14ac:dyDescent="0.3">
      <c r="A487">
        <v>31</v>
      </c>
      <c r="B487" t="s">
        <v>7</v>
      </c>
      <c r="C487" s="10">
        <v>31.065000000000001</v>
      </c>
      <c r="D487" s="10" t="s">
        <v>32</v>
      </c>
      <c r="E487">
        <v>0</v>
      </c>
      <c r="F487" s="20" t="s">
        <v>10</v>
      </c>
      <c r="G487" t="s">
        <v>14</v>
      </c>
      <c r="H487" s="7">
        <v>434.70233500000006</v>
      </c>
      <c r="J487">
        <v>31</v>
      </c>
      <c r="K487" s="10">
        <v>31.065000000000001</v>
      </c>
      <c r="L487">
        <v>0</v>
      </c>
      <c r="M487">
        <f t="shared" si="7"/>
        <v>0</v>
      </c>
      <c r="N487" s="7">
        <v>434.70233500000006</v>
      </c>
    </row>
    <row r="488" spans="1:14" x14ac:dyDescent="0.3">
      <c r="A488">
        <v>54</v>
      </c>
      <c r="B488" t="s">
        <v>7</v>
      </c>
      <c r="C488" s="10">
        <v>21.47</v>
      </c>
      <c r="D488" s="10" t="s">
        <v>30</v>
      </c>
      <c r="E488">
        <v>3</v>
      </c>
      <c r="F488" s="20" t="s">
        <v>10</v>
      </c>
      <c r="G488" t="s">
        <v>13</v>
      </c>
      <c r="H488" s="7">
        <v>1247.53513</v>
      </c>
      <c r="J488">
        <v>54</v>
      </c>
      <c r="K488" s="10">
        <v>21.47</v>
      </c>
      <c r="L488">
        <v>3</v>
      </c>
      <c r="M488">
        <f t="shared" si="7"/>
        <v>0</v>
      </c>
      <c r="N488" s="7">
        <v>1247.53513</v>
      </c>
    </row>
    <row r="489" spans="1:14" x14ac:dyDescent="0.3">
      <c r="A489">
        <v>19</v>
      </c>
      <c r="B489" t="s">
        <v>8</v>
      </c>
      <c r="C489" s="10">
        <v>28.7</v>
      </c>
      <c r="D489" s="10" t="s">
        <v>31</v>
      </c>
      <c r="E489">
        <v>0</v>
      </c>
      <c r="F489" s="20" t="s">
        <v>10</v>
      </c>
      <c r="G489" t="s">
        <v>12</v>
      </c>
      <c r="H489" s="7">
        <v>125.39359999999999</v>
      </c>
      <c r="J489">
        <v>19</v>
      </c>
      <c r="K489" s="10">
        <v>28.7</v>
      </c>
      <c r="L489">
        <v>0</v>
      </c>
      <c r="M489">
        <f t="shared" si="7"/>
        <v>0</v>
      </c>
      <c r="N489" s="7">
        <v>125.39359999999999</v>
      </c>
    </row>
    <row r="490" spans="1:14" x14ac:dyDescent="0.3">
      <c r="A490">
        <v>44</v>
      </c>
      <c r="B490" t="s">
        <v>7</v>
      </c>
      <c r="C490" s="10">
        <v>38.06</v>
      </c>
      <c r="D490" s="10" t="s">
        <v>33</v>
      </c>
      <c r="E490">
        <v>0</v>
      </c>
      <c r="F490" s="20" t="s">
        <v>9</v>
      </c>
      <c r="G490" t="s">
        <v>11</v>
      </c>
      <c r="H490" s="7">
        <v>4888.5135609999998</v>
      </c>
      <c r="J490">
        <v>44</v>
      </c>
      <c r="K490" s="10">
        <v>38.06</v>
      </c>
      <c r="L490">
        <v>0</v>
      </c>
      <c r="M490">
        <f t="shared" si="7"/>
        <v>1</v>
      </c>
      <c r="N490" s="7">
        <v>4888.5135609999998</v>
      </c>
    </row>
    <row r="491" spans="1:14" x14ac:dyDescent="0.3">
      <c r="A491">
        <v>53</v>
      </c>
      <c r="B491" t="s">
        <v>8</v>
      </c>
      <c r="C491" s="10">
        <v>31.16</v>
      </c>
      <c r="D491" s="10" t="s">
        <v>32</v>
      </c>
      <c r="E491">
        <v>1</v>
      </c>
      <c r="F491" s="20" t="s">
        <v>10</v>
      </c>
      <c r="G491" t="s">
        <v>13</v>
      </c>
      <c r="H491" s="7">
        <v>1046.19794</v>
      </c>
      <c r="J491">
        <v>53</v>
      </c>
      <c r="K491" s="10">
        <v>31.16</v>
      </c>
      <c r="L491">
        <v>1</v>
      </c>
      <c r="M491">
        <f t="shared" si="7"/>
        <v>0</v>
      </c>
      <c r="N491" s="7">
        <v>1046.19794</v>
      </c>
    </row>
    <row r="492" spans="1:14" x14ac:dyDescent="0.3">
      <c r="A492">
        <v>19</v>
      </c>
      <c r="B492" t="s">
        <v>7</v>
      </c>
      <c r="C492" s="10">
        <v>32.9</v>
      </c>
      <c r="D492" s="10" t="s">
        <v>32</v>
      </c>
      <c r="E492">
        <v>0</v>
      </c>
      <c r="F492" s="20" t="s">
        <v>10</v>
      </c>
      <c r="G492" t="s">
        <v>12</v>
      </c>
      <c r="H492" s="7">
        <v>174.87739999999999</v>
      </c>
      <c r="J492">
        <v>19</v>
      </c>
      <c r="K492" s="10">
        <v>32.9</v>
      </c>
      <c r="L492">
        <v>0</v>
      </c>
      <c r="M492">
        <f t="shared" si="7"/>
        <v>0</v>
      </c>
      <c r="N492" s="7">
        <v>174.87739999999999</v>
      </c>
    </row>
    <row r="493" spans="1:14" x14ac:dyDescent="0.3">
      <c r="A493">
        <v>61</v>
      </c>
      <c r="B493" t="s">
        <v>7</v>
      </c>
      <c r="C493" s="10">
        <v>25.08</v>
      </c>
      <c r="D493" s="10" t="s">
        <v>31</v>
      </c>
      <c r="E493">
        <v>0</v>
      </c>
      <c r="F493" s="20" t="s">
        <v>10</v>
      </c>
      <c r="G493" t="s">
        <v>11</v>
      </c>
      <c r="H493" s="7">
        <v>2451.3091260000001</v>
      </c>
      <c r="J493">
        <v>61</v>
      </c>
      <c r="K493" s="10">
        <v>25.08</v>
      </c>
      <c r="L493">
        <v>0</v>
      </c>
      <c r="M493">
        <f t="shared" si="7"/>
        <v>0</v>
      </c>
      <c r="N493" s="7">
        <v>2451.3091260000001</v>
      </c>
    </row>
    <row r="494" spans="1:14" x14ac:dyDescent="0.3">
      <c r="A494">
        <v>18</v>
      </c>
      <c r="B494" t="s">
        <v>7</v>
      </c>
      <c r="C494" s="10">
        <v>25.08</v>
      </c>
      <c r="D494" s="10" t="s">
        <v>31</v>
      </c>
      <c r="E494">
        <v>0</v>
      </c>
      <c r="F494" s="20" t="s">
        <v>10</v>
      </c>
      <c r="G494" t="s">
        <v>14</v>
      </c>
      <c r="H494" s="7">
        <v>219.64731999999998</v>
      </c>
      <c r="J494">
        <v>18</v>
      </c>
      <c r="K494" s="10">
        <v>25.08</v>
      </c>
      <c r="L494">
        <v>0</v>
      </c>
      <c r="M494">
        <f t="shared" si="7"/>
        <v>0</v>
      </c>
      <c r="N494" s="7">
        <v>219.64731999999998</v>
      </c>
    </row>
    <row r="495" spans="1:14" x14ac:dyDescent="0.3">
      <c r="A495">
        <v>61</v>
      </c>
      <c r="B495" t="s">
        <v>8</v>
      </c>
      <c r="C495" s="10">
        <v>43.4</v>
      </c>
      <c r="D495" s="10" t="s">
        <v>34</v>
      </c>
      <c r="E495">
        <v>0</v>
      </c>
      <c r="F495" s="20" t="s">
        <v>10</v>
      </c>
      <c r="G495" t="s">
        <v>12</v>
      </c>
      <c r="H495" s="7">
        <v>1257.4049</v>
      </c>
      <c r="J495">
        <v>61</v>
      </c>
      <c r="K495" s="10">
        <v>43.4</v>
      </c>
      <c r="L495">
        <v>0</v>
      </c>
      <c r="M495">
        <f t="shared" si="7"/>
        <v>0</v>
      </c>
      <c r="N495" s="7">
        <v>1257.4049</v>
      </c>
    </row>
    <row r="496" spans="1:14" x14ac:dyDescent="0.3">
      <c r="A496">
        <v>21</v>
      </c>
      <c r="B496" t="s">
        <v>8</v>
      </c>
      <c r="C496" s="10">
        <v>25.7</v>
      </c>
      <c r="D496" s="10" t="s">
        <v>31</v>
      </c>
      <c r="E496">
        <v>4</v>
      </c>
      <c r="F496" s="20" t="s">
        <v>9</v>
      </c>
      <c r="G496" t="s">
        <v>12</v>
      </c>
      <c r="H496" s="7">
        <v>1794.2105999999999</v>
      </c>
      <c r="J496">
        <v>21</v>
      </c>
      <c r="K496" s="10">
        <v>25.7</v>
      </c>
      <c r="L496">
        <v>4</v>
      </c>
      <c r="M496">
        <f t="shared" si="7"/>
        <v>1</v>
      </c>
      <c r="N496" s="7">
        <v>1794.2105999999999</v>
      </c>
    </row>
    <row r="497" spans="1:14" x14ac:dyDescent="0.3">
      <c r="A497">
        <v>20</v>
      </c>
      <c r="B497" t="s">
        <v>8</v>
      </c>
      <c r="C497" s="10">
        <v>27.93</v>
      </c>
      <c r="D497" s="10" t="s">
        <v>31</v>
      </c>
      <c r="E497">
        <v>0</v>
      </c>
      <c r="F497" s="20" t="s">
        <v>10</v>
      </c>
      <c r="G497" t="s">
        <v>14</v>
      </c>
      <c r="H497" s="7">
        <v>196.70227</v>
      </c>
      <c r="J497">
        <v>20</v>
      </c>
      <c r="K497" s="10">
        <v>27.93</v>
      </c>
      <c r="L497">
        <v>0</v>
      </c>
      <c r="M497">
        <f t="shared" si="7"/>
        <v>0</v>
      </c>
      <c r="N497" s="7">
        <v>196.70227</v>
      </c>
    </row>
    <row r="498" spans="1:14" x14ac:dyDescent="0.3">
      <c r="A498">
        <v>31</v>
      </c>
      <c r="B498" t="s">
        <v>7</v>
      </c>
      <c r="C498" s="10">
        <v>23.6</v>
      </c>
      <c r="D498" s="10" t="s">
        <v>30</v>
      </c>
      <c r="E498">
        <v>2</v>
      </c>
      <c r="F498" s="20" t="s">
        <v>10</v>
      </c>
      <c r="G498" t="s">
        <v>12</v>
      </c>
      <c r="H498" s="7">
        <v>493.16469999999998</v>
      </c>
      <c r="J498">
        <v>31</v>
      </c>
      <c r="K498" s="10">
        <v>23.6</v>
      </c>
      <c r="L498">
        <v>2</v>
      </c>
      <c r="M498">
        <f t="shared" si="7"/>
        <v>0</v>
      </c>
      <c r="N498" s="7">
        <v>493.16469999999998</v>
      </c>
    </row>
    <row r="499" spans="1:14" x14ac:dyDescent="0.3">
      <c r="A499">
        <v>45</v>
      </c>
      <c r="B499" t="s">
        <v>8</v>
      </c>
      <c r="C499" s="10">
        <v>28.7</v>
      </c>
      <c r="D499" s="10" t="s">
        <v>31</v>
      </c>
      <c r="E499">
        <v>2</v>
      </c>
      <c r="F499" s="20" t="s">
        <v>10</v>
      </c>
      <c r="G499" t="s">
        <v>12</v>
      </c>
      <c r="H499" s="7">
        <v>802.79679999999996</v>
      </c>
      <c r="J499">
        <v>45</v>
      </c>
      <c r="K499" s="10">
        <v>28.7</v>
      </c>
      <c r="L499">
        <v>2</v>
      </c>
      <c r="M499">
        <f t="shared" si="7"/>
        <v>0</v>
      </c>
      <c r="N499" s="7">
        <v>802.79679999999996</v>
      </c>
    </row>
    <row r="500" spans="1:14" x14ac:dyDescent="0.3">
      <c r="A500">
        <v>44</v>
      </c>
      <c r="B500" t="s">
        <v>7</v>
      </c>
      <c r="C500" s="10">
        <v>23.98</v>
      </c>
      <c r="D500" s="10" t="s">
        <v>30</v>
      </c>
      <c r="E500">
        <v>2</v>
      </c>
      <c r="F500" s="20" t="s">
        <v>10</v>
      </c>
      <c r="G500" t="s">
        <v>11</v>
      </c>
      <c r="H500" s="7">
        <v>821.11002000000008</v>
      </c>
      <c r="J500">
        <v>44</v>
      </c>
      <c r="K500" s="10">
        <v>23.98</v>
      </c>
      <c r="L500">
        <v>2</v>
      </c>
      <c r="M500">
        <f t="shared" si="7"/>
        <v>0</v>
      </c>
      <c r="N500" s="7">
        <v>821.11002000000008</v>
      </c>
    </row>
    <row r="501" spans="1:14" x14ac:dyDescent="0.3">
      <c r="A501">
        <v>62</v>
      </c>
      <c r="B501" t="s">
        <v>7</v>
      </c>
      <c r="C501" s="10">
        <v>39.200000000000003</v>
      </c>
      <c r="D501" s="10" t="s">
        <v>33</v>
      </c>
      <c r="E501">
        <v>0</v>
      </c>
      <c r="F501" s="20" t="s">
        <v>10</v>
      </c>
      <c r="G501" t="s">
        <v>12</v>
      </c>
      <c r="H501" s="7">
        <v>1347.086</v>
      </c>
      <c r="J501">
        <v>62</v>
      </c>
      <c r="K501" s="10">
        <v>39.200000000000003</v>
      </c>
      <c r="L501">
        <v>0</v>
      </c>
      <c r="M501">
        <f t="shared" si="7"/>
        <v>0</v>
      </c>
      <c r="N501" s="7">
        <v>1347.086</v>
      </c>
    </row>
    <row r="502" spans="1:14" x14ac:dyDescent="0.3">
      <c r="A502">
        <v>29</v>
      </c>
      <c r="B502" t="s">
        <v>8</v>
      </c>
      <c r="C502" s="10">
        <v>34.4</v>
      </c>
      <c r="D502" s="10" t="s">
        <v>32</v>
      </c>
      <c r="E502">
        <v>0</v>
      </c>
      <c r="F502" s="20" t="s">
        <v>9</v>
      </c>
      <c r="G502" t="s">
        <v>12</v>
      </c>
      <c r="H502" s="7">
        <v>3619.7699000000002</v>
      </c>
      <c r="J502">
        <v>29</v>
      </c>
      <c r="K502" s="10">
        <v>34.4</v>
      </c>
      <c r="L502">
        <v>0</v>
      </c>
      <c r="M502">
        <f t="shared" si="7"/>
        <v>1</v>
      </c>
      <c r="N502" s="7">
        <v>3619.7699000000002</v>
      </c>
    </row>
    <row r="503" spans="1:14" x14ac:dyDescent="0.3">
      <c r="A503">
        <v>43</v>
      </c>
      <c r="B503" t="s">
        <v>8</v>
      </c>
      <c r="C503" s="10">
        <v>26.03</v>
      </c>
      <c r="D503" s="10" t="s">
        <v>31</v>
      </c>
      <c r="E503">
        <v>0</v>
      </c>
      <c r="F503" s="20" t="s">
        <v>10</v>
      </c>
      <c r="G503" t="s">
        <v>14</v>
      </c>
      <c r="H503" s="7">
        <v>683.73686999999995</v>
      </c>
      <c r="J503">
        <v>43</v>
      </c>
      <c r="K503" s="10">
        <v>26.03</v>
      </c>
      <c r="L503">
        <v>0</v>
      </c>
      <c r="M503">
        <f t="shared" si="7"/>
        <v>0</v>
      </c>
      <c r="N503" s="7">
        <v>683.73686999999995</v>
      </c>
    </row>
    <row r="504" spans="1:14" x14ac:dyDescent="0.3">
      <c r="A504">
        <v>51</v>
      </c>
      <c r="B504" t="s">
        <v>8</v>
      </c>
      <c r="C504" s="10">
        <v>23.21</v>
      </c>
      <c r="D504" s="10" t="s">
        <v>30</v>
      </c>
      <c r="E504">
        <v>1</v>
      </c>
      <c r="F504" s="20" t="s">
        <v>9</v>
      </c>
      <c r="G504" t="s">
        <v>11</v>
      </c>
      <c r="H504" s="7">
        <v>2221.81149</v>
      </c>
      <c r="J504">
        <v>51</v>
      </c>
      <c r="K504" s="10">
        <v>23.21</v>
      </c>
      <c r="L504">
        <v>1</v>
      </c>
      <c r="M504">
        <f t="shared" si="7"/>
        <v>1</v>
      </c>
      <c r="N504" s="7">
        <v>2221.81149</v>
      </c>
    </row>
    <row r="505" spans="1:14" x14ac:dyDescent="0.3">
      <c r="A505">
        <v>19</v>
      </c>
      <c r="B505" t="s">
        <v>8</v>
      </c>
      <c r="C505" s="10">
        <v>30.25</v>
      </c>
      <c r="D505" s="10" t="s">
        <v>32</v>
      </c>
      <c r="E505">
        <v>0</v>
      </c>
      <c r="F505" s="20" t="s">
        <v>9</v>
      </c>
      <c r="G505" t="s">
        <v>11</v>
      </c>
      <c r="H505" s="7">
        <v>3254.8340499999999</v>
      </c>
      <c r="J505">
        <v>19</v>
      </c>
      <c r="K505" s="10">
        <v>30.25</v>
      </c>
      <c r="L505">
        <v>0</v>
      </c>
      <c r="M505">
        <f t="shared" si="7"/>
        <v>1</v>
      </c>
      <c r="N505" s="7">
        <v>3254.8340499999999</v>
      </c>
    </row>
    <row r="506" spans="1:14" x14ac:dyDescent="0.3">
      <c r="A506">
        <v>38</v>
      </c>
      <c r="B506" t="s">
        <v>7</v>
      </c>
      <c r="C506" s="10">
        <v>28.93</v>
      </c>
      <c r="D506" s="10" t="s">
        <v>31</v>
      </c>
      <c r="E506">
        <v>1</v>
      </c>
      <c r="F506" s="20" t="s">
        <v>10</v>
      </c>
      <c r="G506" t="s">
        <v>11</v>
      </c>
      <c r="H506" s="7">
        <v>597.43846999999994</v>
      </c>
      <c r="J506">
        <v>38</v>
      </c>
      <c r="K506" s="10">
        <v>28.93</v>
      </c>
      <c r="L506">
        <v>1</v>
      </c>
      <c r="M506">
        <f t="shared" si="7"/>
        <v>0</v>
      </c>
      <c r="N506" s="7">
        <v>597.43846999999994</v>
      </c>
    </row>
    <row r="507" spans="1:14" x14ac:dyDescent="0.3">
      <c r="A507">
        <v>37</v>
      </c>
      <c r="B507" t="s">
        <v>8</v>
      </c>
      <c r="C507" s="10">
        <v>30.875</v>
      </c>
      <c r="D507" s="10" t="s">
        <v>32</v>
      </c>
      <c r="E507">
        <v>3</v>
      </c>
      <c r="F507" s="20" t="s">
        <v>10</v>
      </c>
      <c r="G507" t="s">
        <v>13</v>
      </c>
      <c r="H507" s="7">
        <v>679.68632500000001</v>
      </c>
      <c r="J507">
        <v>37</v>
      </c>
      <c r="K507" s="10">
        <v>30.875</v>
      </c>
      <c r="L507">
        <v>3</v>
      </c>
      <c r="M507">
        <f t="shared" si="7"/>
        <v>0</v>
      </c>
      <c r="N507" s="7">
        <v>679.68632500000001</v>
      </c>
    </row>
    <row r="508" spans="1:14" x14ac:dyDescent="0.3">
      <c r="A508">
        <v>22</v>
      </c>
      <c r="B508" t="s">
        <v>8</v>
      </c>
      <c r="C508" s="10">
        <v>31.35</v>
      </c>
      <c r="D508" s="10" t="s">
        <v>32</v>
      </c>
      <c r="E508">
        <v>1</v>
      </c>
      <c r="F508" s="20" t="s">
        <v>10</v>
      </c>
      <c r="G508" t="s">
        <v>13</v>
      </c>
      <c r="H508" s="7">
        <v>264.32685000000004</v>
      </c>
      <c r="J508">
        <v>22</v>
      </c>
      <c r="K508" s="10">
        <v>31.35</v>
      </c>
      <c r="L508">
        <v>1</v>
      </c>
      <c r="M508">
        <f t="shared" si="7"/>
        <v>0</v>
      </c>
      <c r="N508" s="7">
        <v>264.32685000000004</v>
      </c>
    </row>
    <row r="509" spans="1:14" x14ac:dyDescent="0.3">
      <c r="A509">
        <v>21</v>
      </c>
      <c r="B509" t="s">
        <v>8</v>
      </c>
      <c r="C509" s="10">
        <v>23.75</v>
      </c>
      <c r="D509" s="10" t="s">
        <v>30</v>
      </c>
      <c r="E509">
        <v>2</v>
      </c>
      <c r="F509" s="20" t="s">
        <v>10</v>
      </c>
      <c r="G509" t="s">
        <v>13</v>
      </c>
      <c r="H509" s="7">
        <v>307.70954999999998</v>
      </c>
      <c r="J509">
        <v>21</v>
      </c>
      <c r="K509" s="10">
        <v>23.75</v>
      </c>
      <c r="L509">
        <v>2</v>
      </c>
      <c r="M509">
        <f t="shared" si="7"/>
        <v>0</v>
      </c>
      <c r="N509" s="7">
        <v>307.70954999999998</v>
      </c>
    </row>
    <row r="510" spans="1:14" x14ac:dyDescent="0.3">
      <c r="A510">
        <v>24</v>
      </c>
      <c r="B510" t="s">
        <v>7</v>
      </c>
      <c r="C510" s="10">
        <v>25.27</v>
      </c>
      <c r="D510" s="10" t="s">
        <v>31</v>
      </c>
      <c r="E510">
        <v>0</v>
      </c>
      <c r="F510" s="20" t="s">
        <v>10</v>
      </c>
      <c r="G510" t="s">
        <v>14</v>
      </c>
      <c r="H510" s="7">
        <v>304.42133000000001</v>
      </c>
      <c r="J510">
        <v>24</v>
      </c>
      <c r="K510" s="10">
        <v>25.27</v>
      </c>
      <c r="L510">
        <v>0</v>
      </c>
      <c r="M510">
        <f t="shared" si="7"/>
        <v>0</v>
      </c>
      <c r="N510" s="7">
        <v>304.42133000000001</v>
      </c>
    </row>
    <row r="511" spans="1:14" x14ac:dyDescent="0.3">
      <c r="A511">
        <v>57</v>
      </c>
      <c r="B511" t="s">
        <v>7</v>
      </c>
      <c r="C511" s="10">
        <v>28.7</v>
      </c>
      <c r="D511" s="10" t="s">
        <v>31</v>
      </c>
      <c r="E511">
        <v>0</v>
      </c>
      <c r="F511" s="20" t="s">
        <v>10</v>
      </c>
      <c r="G511" t="s">
        <v>12</v>
      </c>
      <c r="H511" s="7">
        <v>1145.528</v>
      </c>
      <c r="J511">
        <v>57</v>
      </c>
      <c r="K511" s="10">
        <v>28.7</v>
      </c>
      <c r="L511">
        <v>0</v>
      </c>
      <c r="M511">
        <f t="shared" si="7"/>
        <v>0</v>
      </c>
      <c r="N511" s="7">
        <v>1145.528</v>
      </c>
    </row>
    <row r="512" spans="1:14" x14ac:dyDescent="0.3">
      <c r="A512">
        <v>56</v>
      </c>
      <c r="B512" t="s">
        <v>8</v>
      </c>
      <c r="C512" s="10">
        <v>32.11</v>
      </c>
      <c r="D512" s="10" t="s">
        <v>32</v>
      </c>
      <c r="E512">
        <v>1</v>
      </c>
      <c r="F512" s="20" t="s">
        <v>10</v>
      </c>
      <c r="G512" t="s">
        <v>14</v>
      </c>
      <c r="H512" s="7">
        <v>1176.30009</v>
      </c>
      <c r="J512">
        <v>56</v>
      </c>
      <c r="K512" s="10">
        <v>32.11</v>
      </c>
      <c r="L512">
        <v>1</v>
      </c>
      <c r="M512">
        <f t="shared" si="7"/>
        <v>0</v>
      </c>
      <c r="N512" s="7">
        <v>1176.30009</v>
      </c>
    </row>
    <row r="513" spans="1:14" x14ac:dyDescent="0.3">
      <c r="A513">
        <v>27</v>
      </c>
      <c r="B513" t="s">
        <v>8</v>
      </c>
      <c r="C513" s="10">
        <v>33.659999999999997</v>
      </c>
      <c r="D513" s="10" t="s">
        <v>32</v>
      </c>
      <c r="E513">
        <v>0</v>
      </c>
      <c r="F513" s="20" t="s">
        <v>10</v>
      </c>
      <c r="G513" t="s">
        <v>11</v>
      </c>
      <c r="H513" s="7">
        <v>249.84144000000001</v>
      </c>
      <c r="J513">
        <v>27</v>
      </c>
      <c r="K513" s="10">
        <v>33.659999999999997</v>
      </c>
      <c r="L513">
        <v>0</v>
      </c>
      <c r="M513">
        <f t="shared" si="7"/>
        <v>0</v>
      </c>
      <c r="N513" s="7">
        <v>249.84144000000001</v>
      </c>
    </row>
    <row r="514" spans="1:14" x14ac:dyDescent="0.3">
      <c r="A514">
        <v>51</v>
      </c>
      <c r="B514" t="s">
        <v>8</v>
      </c>
      <c r="C514" s="10">
        <v>22.42</v>
      </c>
      <c r="D514" s="10" t="s">
        <v>30</v>
      </c>
      <c r="E514">
        <v>0</v>
      </c>
      <c r="F514" s="20" t="s">
        <v>10</v>
      </c>
      <c r="G514" t="s">
        <v>14</v>
      </c>
      <c r="H514" s="7">
        <v>936.13268000000005</v>
      </c>
      <c r="J514">
        <v>51</v>
      </c>
      <c r="K514" s="10">
        <v>22.42</v>
      </c>
      <c r="L514">
        <v>0</v>
      </c>
      <c r="M514">
        <f t="shared" si="7"/>
        <v>0</v>
      </c>
      <c r="N514" s="7">
        <v>936.13268000000005</v>
      </c>
    </row>
    <row r="515" spans="1:14" x14ac:dyDescent="0.3">
      <c r="A515">
        <v>19</v>
      </c>
      <c r="B515" t="s">
        <v>8</v>
      </c>
      <c r="C515" s="10">
        <v>30.4</v>
      </c>
      <c r="D515" s="10" t="s">
        <v>32</v>
      </c>
      <c r="E515">
        <v>0</v>
      </c>
      <c r="F515" s="20" t="s">
        <v>10</v>
      </c>
      <c r="G515" t="s">
        <v>12</v>
      </c>
      <c r="H515" s="7">
        <v>125.62989999999999</v>
      </c>
      <c r="J515">
        <v>19</v>
      </c>
      <c r="K515" s="10">
        <v>30.4</v>
      </c>
      <c r="L515">
        <v>0</v>
      </c>
      <c r="M515">
        <f t="shared" ref="M515:M578" si="8">IF(F515="Sim", 1, 0)</f>
        <v>0</v>
      </c>
      <c r="N515" s="7">
        <v>125.62989999999999</v>
      </c>
    </row>
    <row r="516" spans="1:14" x14ac:dyDescent="0.3">
      <c r="A516">
        <v>39</v>
      </c>
      <c r="B516" t="s">
        <v>8</v>
      </c>
      <c r="C516" s="10">
        <v>28.3</v>
      </c>
      <c r="D516" s="10" t="s">
        <v>31</v>
      </c>
      <c r="E516">
        <v>1</v>
      </c>
      <c r="F516" s="20" t="s">
        <v>9</v>
      </c>
      <c r="G516" t="s">
        <v>12</v>
      </c>
      <c r="H516" s="7">
        <v>2108.2159999999999</v>
      </c>
      <c r="J516">
        <v>39</v>
      </c>
      <c r="K516" s="10">
        <v>28.3</v>
      </c>
      <c r="L516">
        <v>1</v>
      </c>
      <c r="M516">
        <f t="shared" si="8"/>
        <v>1</v>
      </c>
      <c r="N516" s="7">
        <v>2108.2159999999999</v>
      </c>
    </row>
    <row r="517" spans="1:14" x14ac:dyDescent="0.3">
      <c r="A517">
        <v>58</v>
      </c>
      <c r="B517" t="s">
        <v>8</v>
      </c>
      <c r="C517" s="10">
        <v>35.700000000000003</v>
      </c>
      <c r="D517" s="10" t="s">
        <v>33</v>
      </c>
      <c r="E517">
        <v>0</v>
      </c>
      <c r="F517" s="20" t="s">
        <v>10</v>
      </c>
      <c r="G517" t="s">
        <v>12</v>
      </c>
      <c r="H517" s="7">
        <v>1136.2755</v>
      </c>
      <c r="J517">
        <v>58</v>
      </c>
      <c r="K517" s="10">
        <v>35.700000000000003</v>
      </c>
      <c r="L517">
        <v>0</v>
      </c>
      <c r="M517">
        <f t="shared" si="8"/>
        <v>0</v>
      </c>
      <c r="N517" s="7">
        <v>1136.2755</v>
      </c>
    </row>
    <row r="518" spans="1:14" x14ac:dyDescent="0.3">
      <c r="A518">
        <v>20</v>
      </c>
      <c r="B518" t="s">
        <v>8</v>
      </c>
      <c r="C518" s="10">
        <v>35.31</v>
      </c>
      <c r="D518" s="10" t="s">
        <v>33</v>
      </c>
      <c r="E518">
        <v>1</v>
      </c>
      <c r="F518" s="20" t="s">
        <v>10</v>
      </c>
      <c r="G518" t="s">
        <v>11</v>
      </c>
      <c r="H518" s="7">
        <v>2772.4288750000001</v>
      </c>
      <c r="J518">
        <v>20</v>
      </c>
      <c r="K518" s="10">
        <v>35.31</v>
      </c>
      <c r="L518">
        <v>1</v>
      </c>
      <c r="M518">
        <f t="shared" si="8"/>
        <v>0</v>
      </c>
      <c r="N518" s="7">
        <v>2772.4288750000001</v>
      </c>
    </row>
    <row r="519" spans="1:14" x14ac:dyDescent="0.3">
      <c r="A519">
        <v>45</v>
      </c>
      <c r="B519" t="s">
        <v>8</v>
      </c>
      <c r="C519" s="10">
        <v>30.495000000000001</v>
      </c>
      <c r="D519" s="10" t="s">
        <v>32</v>
      </c>
      <c r="E519">
        <v>2</v>
      </c>
      <c r="F519" s="20" t="s">
        <v>10</v>
      </c>
      <c r="G519" t="s">
        <v>13</v>
      </c>
      <c r="H519" s="7">
        <v>841.34630500000003</v>
      </c>
      <c r="J519">
        <v>45</v>
      </c>
      <c r="K519" s="10">
        <v>30.495000000000001</v>
      </c>
      <c r="L519">
        <v>2</v>
      </c>
      <c r="M519">
        <f t="shared" si="8"/>
        <v>0</v>
      </c>
      <c r="N519" s="7">
        <v>841.34630500000003</v>
      </c>
    </row>
    <row r="520" spans="1:14" x14ac:dyDescent="0.3">
      <c r="A520">
        <v>35</v>
      </c>
      <c r="B520" t="s">
        <v>7</v>
      </c>
      <c r="C520" s="10">
        <v>31</v>
      </c>
      <c r="D520" s="10" t="s">
        <v>32</v>
      </c>
      <c r="E520">
        <v>1</v>
      </c>
      <c r="F520" s="20" t="s">
        <v>10</v>
      </c>
      <c r="G520" t="s">
        <v>12</v>
      </c>
      <c r="H520" s="7">
        <v>524.07650000000001</v>
      </c>
      <c r="J520">
        <v>35</v>
      </c>
      <c r="K520" s="10">
        <v>31</v>
      </c>
      <c r="L520">
        <v>1</v>
      </c>
      <c r="M520">
        <f t="shared" si="8"/>
        <v>0</v>
      </c>
      <c r="N520" s="7">
        <v>524.07650000000001</v>
      </c>
    </row>
    <row r="521" spans="1:14" x14ac:dyDescent="0.3">
      <c r="A521">
        <v>31</v>
      </c>
      <c r="B521" t="s">
        <v>8</v>
      </c>
      <c r="C521" s="10">
        <v>30.875</v>
      </c>
      <c r="D521" s="10" t="s">
        <v>32</v>
      </c>
      <c r="E521">
        <v>0</v>
      </c>
      <c r="F521" s="20" t="s">
        <v>10</v>
      </c>
      <c r="G521" t="s">
        <v>14</v>
      </c>
      <c r="H521" s="7">
        <v>385.77592500000003</v>
      </c>
      <c r="J521">
        <v>31</v>
      </c>
      <c r="K521" s="10">
        <v>30.875</v>
      </c>
      <c r="L521">
        <v>0</v>
      </c>
      <c r="M521">
        <f t="shared" si="8"/>
        <v>0</v>
      </c>
      <c r="N521" s="7">
        <v>385.77592500000003</v>
      </c>
    </row>
    <row r="522" spans="1:14" x14ac:dyDescent="0.3">
      <c r="A522">
        <v>50</v>
      </c>
      <c r="B522" t="s">
        <v>7</v>
      </c>
      <c r="C522" s="10">
        <v>27.36</v>
      </c>
      <c r="D522" s="10" t="s">
        <v>31</v>
      </c>
      <c r="E522">
        <v>0</v>
      </c>
      <c r="F522" s="20" t="s">
        <v>10</v>
      </c>
      <c r="G522" t="s">
        <v>14</v>
      </c>
      <c r="H522" s="7">
        <v>2565.657526</v>
      </c>
      <c r="J522">
        <v>50</v>
      </c>
      <c r="K522" s="10">
        <v>27.36</v>
      </c>
      <c r="L522">
        <v>0</v>
      </c>
      <c r="M522">
        <f t="shared" si="8"/>
        <v>0</v>
      </c>
      <c r="N522" s="7">
        <v>2565.657526</v>
      </c>
    </row>
    <row r="523" spans="1:14" x14ac:dyDescent="0.3">
      <c r="A523">
        <v>32</v>
      </c>
      <c r="B523" t="s">
        <v>7</v>
      </c>
      <c r="C523" s="10">
        <v>44.22</v>
      </c>
      <c r="D523" s="10" t="s">
        <v>34</v>
      </c>
      <c r="E523">
        <v>0</v>
      </c>
      <c r="F523" s="20" t="s">
        <v>10</v>
      </c>
      <c r="G523" t="s">
        <v>11</v>
      </c>
      <c r="H523" s="7">
        <v>399.41777999999999</v>
      </c>
      <c r="J523">
        <v>32</v>
      </c>
      <c r="K523" s="10">
        <v>44.22</v>
      </c>
      <c r="L523">
        <v>0</v>
      </c>
      <c r="M523">
        <f t="shared" si="8"/>
        <v>0</v>
      </c>
      <c r="N523" s="7">
        <v>399.41777999999999</v>
      </c>
    </row>
    <row r="524" spans="1:14" x14ac:dyDescent="0.3">
      <c r="A524">
        <v>51</v>
      </c>
      <c r="B524" t="s">
        <v>7</v>
      </c>
      <c r="C524" s="10">
        <v>33.914999999999999</v>
      </c>
      <c r="D524" s="10" t="s">
        <v>32</v>
      </c>
      <c r="E524">
        <v>0</v>
      </c>
      <c r="F524" s="20" t="s">
        <v>10</v>
      </c>
      <c r="G524" t="s">
        <v>14</v>
      </c>
      <c r="H524" s="7">
        <v>986.63048500000002</v>
      </c>
      <c r="J524">
        <v>51</v>
      </c>
      <c r="K524" s="10">
        <v>33.914999999999999</v>
      </c>
      <c r="L524">
        <v>0</v>
      </c>
      <c r="M524">
        <f t="shared" si="8"/>
        <v>0</v>
      </c>
      <c r="N524" s="7">
        <v>986.63048500000002</v>
      </c>
    </row>
    <row r="525" spans="1:14" x14ac:dyDescent="0.3">
      <c r="A525">
        <v>38</v>
      </c>
      <c r="B525" t="s">
        <v>7</v>
      </c>
      <c r="C525" s="10">
        <v>37.729999999999997</v>
      </c>
      <c r="D525" s="10" t="s">
        <v>33</v>
      </c>
      <c r="E525">
        <v>0</v>
      </c>
      <c r="F525" s="20" t="s">
        <v>10</v>
      </c>
      <c r="G525" t="s">
        <v>11</v>
      </c>
      <c r="H525" s="7">
        <v>539.76166999999998</v>
      </c>
      <c r="J525">
        <v>38</v>
      </c>
      <c r="K525" s="10">
        <v>37.729999999999997</v>
      </c>
      <c r="L525">
        <v>0</v>
      </c>
      <c r="M525">
        <f t="shared" si="8"/>
        <v>0</v>
      </c>
      <c r="N525" s="7">
        <v>539.76166999999998</v>
      </c>
    </row>
    <row r="526" spans="1:14" x14ac:dyDescent="0.3">
      <c r="A526">
        <v>42</v>
      </c>
      <c r="B526" t="s">
        <v>8</v>
      </c>
      <c r="C526" s="10">
        <v>26.07</v>
      </c>
      <c r="D526" s="10" t="s">
        <v>31</v>
      </c>
      <c r="E526">
        <v>1</v>
      </c>
      <c r="F526" s="20" t="s">
        <v>9</v>
      </c>
      <c r="G526" t="s">
        <v>11</v>
      </c>
      <c r="H526" s="7">
        <v>3824.5593269999999</v>
      </c>
      <c r="J526">
        <v>42</v>
      </c>
      <c r="K526" s="10">
        <v>26.07</v>
      </c>
      <c r="L526">
        <v>1</v>
      </c>
      <c r="M526">
        <f t="shared" si="8"/>
        <v>1</v>
      </c>
      <c r="N526" s="7">
        <v>3824.5593269999999</v>
      </c>
    </row>
    <row r="527" spans="1:14" x14ac:dyDescent="0.3">
      <c r="A527">
        <v>18</v>
      </c>
      <c r="B527" t="s">
        <v>7</v>
      </c>
      <c r="C527" s="10">
        <v>33.880000000000003</v>
      </c>
      <c r="D527" s="10" t="s">
        <v>32</v>
      </c>
      <c r="E527">
        <v>0</v>
      </c>
      <c r="F527" s="20" t="s">
        <v>10</v>
      </c>
      <c r="G527" t="s">
        <v>11</v>
      </c>
      <c r="H527" s="7">
        <v>1148.2634849999999</v>
      </c>
      <c r="J527">
        <v>18</v>
      </c>
      <c r="K527" s="10">
        <v>33.880000000000003</v>
      </c>
      <c r="L527">
        <v>0</v>
      </c>
      <c r="M527">
        <f t="shared" si="8"/>
        <v>0</v>
      </c>
      <c r="N527" s="7">
        <v>1148.2634849999999</v>
      </c>
    </row>
    <row r="528" spans="1:14" x14ac:dyDescent="0.3">
      <c r="A528">
        <v>19</v>
      </c>
      <c r="B528" t="s">
        <v>7</v>
      </c>
      <c r="C528" s="10">
        <v>30.59</v>
      </c>
      <c r="D528" s="10" t="s">
        <v>32</v>
      </c>
      <c r="E528">
        <v>2</v>
      </c>
      <c r="F528" s="20" t="s">
        <v>10</v>
      </c>
      <c r="G528" t="s">
        <v>13</v>
      </c>
      <c r="H528" s="7">
        <v>2405.9680189999999</v>
      </c>
      <c r="J528">
        <v>19</v>
      </c>
      <c r="K528" s="10">
        <v>30.59</v>
      </c>
      <c r="L528">
        <v>2</v>
      </c>
      <c r="M528">
        <f t="shared" si="8"/>
        <v>0</v>
      </c>
      <c r="N528" s="7">
        <v>2405.9680189999999</v>
      </c>
    </row>
    <row r="529" spans="1:14" x14ac:dyDescent="0.3">
      <c r="A529">
        <v>51</v>
      </c>
      <c r="B529" t="s">
        <v>7</v>
      </c>
      <c r="C529" s="10">
        <v>25.8</v>
      </c>
      <c r="D529" s="10" t="s">
        <v>31</v>
      </c>
      <c r="E529">
        <v>1</v>
      </c>
      <c r="F529" s="20" t="s">
        <v>10</v>
      </c>
      <c r="G529" t="s">
        <v>12</v>
      </c>
      <c r="H529" s="7">
        <v>986.10249999999996</v>
      </c>
      <c r="J529">
        <v>51</v>
      </c>
      <c r="K529" s="10">
        <v>25.8</v>
      </c>
      <c r="L529">
        <v>1</v>
      </c>
      <c r="M529">
        <f t="shared" si="8"/>
        <v>0</v>
      </c>
      <c r="N529" s="7">
        <v>986.10249999999996</v>
      </c>
    </row>
    <row r="530" spans="1:14" x14ac:dyDescent="0.3">
      <c r="A530">
        <v>46</v>
      </c>
      <c r="B530" t="s">
        <v>8</v>
      </c>
      <c r="C530" s="10">
        <v>39.424999999999997</v>
      </c>
      <c r="D530" s="10" t="s">
        <v>33</v>
      </c>
      <c r="E530">
        <v>1</v>
      </c>
      <c r="F530" s="20" t="s">
        <v>10</v>
      </c>
      <c r="G530" t="s">
        <v>14</v>
      </c>
      <c r="H530" s="7">
        <v>834.29087500000003</v>
      </c>
      <c r="J530">
        <v>46</v>
      </c>
      <c r="K530" s="10">
        <v>39.424999999999997</v>
      </c>
      <c r="L530">
        <v>1</v>
      </c>
      <c r="M530">
        <f t="shared" si="8"/>
        <v>0</v>
      </c>
      <c r="N530" s="7">
        <v>834.29087500000003</v>
      </c>
    </row>
    <row r="531" spans="1:14" x14ac:dyDescent="0.3">
      <c r="A531">
        <v>18</v>
      </c>
      <c r="B531" t="s">
        <v>8</v>
      </c>
      <c r="C531" s="10">
        <v>25.46</v>
      </c>
      <c r="D531" s="10" t="s">
        <v>31</v>
      </c>
      <c r="E531">
        <v>0</v>
      </c>
      <c r="F531" s="20" t="s">
        <v>10</v>
      </c>
      <c r="G531" t="s">
        <v>14</v>
      </c>
      <c r="H531" s="7">
        <v>170.80014</v>
      </c>
      <c r="J531">
        <v>18</v>
      </c>
      <c r="K531" s="10">
        <v>25.46</v>
      </c>
      <c r="L531">
        <v>0</v>
      </c>
      <c r="M531">
        <f t="shared" si="8"/>
        <v>0</v>
      </c>
      <c r="N531" s="7">
        <v>170.80014</v>
      </c>
    </row>
    <row r="532" spans="1:14" x14ac:dyDescent="0.3">
      <c r="A532">
        <v>57</v>
      </c>
      <c r="B532" t="s">
        <v>8</v>
      </c>
      <c r="C532" s="10">
        <v>42.13</v>
      </c>
      <c r="D532" s="10" t="s">
        <v>34</v>
      </c>
      <c r="E532">
        <v>1</v>
      </c>
      <c r="F532" s="20" t="s">
        <v>9</v>
      </c>
      <c r="G532" t="s">
        <v>11</v>
      </c>
      <c r="H532" s="7">
        <v>4867.55177</v>
      </c>
      <c r="J532">
        <v>57</v>
      </c>
      <c r="K532" s="10">
        <v>42.13</v>
      </c>
      <c r="L532">
        <v>1</v>
      </c>
      <c r="M532">
        <f t="shared" si="8"/>
        <v>1</v>
      </c>
      <c r="N532" s="7">
        <v>4867.55177</v>
      </c>
    </row>
    <row r="533" spans="1:14" x14ac:dyDescent="0.3">
      <c r="A533">
        <v>62</v>
      </c>
      <c r="B533" t="s">
        <v>7</v>
      </c>
      <c r="C533" s="10">
        <v>31.73</v>
      </c>
      <c r="D533" s="10" t="s">
        <v>32</v>
      </c>
      <c r="E533">
        <v>0</v>
      </c>
      <c r="F533" s="20" t="s">
        <v>10</v>
      </c>
      <c r="G533" t="s">
        <v>14</v>
      </c>
      <c r="H533" s="7">
        <v>1404.3476699999999</v>
      </c>
      <c r="J533">
        <v>62</v>
      </c>
      <c r="K533" s="10">
        <v>31.73</v>
      </c>
      <c r="L533">
        <v>0</v>
      </c>
      <c r="M533">
        <f t="shared" si="8"/>
        <v>0</v>
      </c>
      <c r="N533" s="7">
        <v>1404.3476699999999</v>
      </c>
    </row>
    <row r="534" spans="1:14" x14ac:dyDescent="0.3">
      <c r="A534">
        <v>59</v>
      </c>
      <c r="B534" t="s">
        <v>8</v>
      </c>
      <c r="C534" s="10">
        <v>29.7</v>
      </c>
      <c r="D534" s="10" t="s">
        <v>31</v>
      </c>
      <c r="E534">
        <v>2</v>
      </c>
      <c r="F534" s="20" t="s">
        <v>10</v>
      </c>
      <c r="G534" t="s">
        <v>11</v>
      </c>
      <c r="H534" s="7">
        <v>1292.5886</v>
      </c>
      <c r="J534">
        <v>59</v>
      </c>
      <c r="K534" s="10">
        <v>29.7</v>
      </c>
      <c r="L534">
        <v>2</v>
      </c>
      <c r="M534">
        <f t="shared" si="8"/>
        <v>0</v>
      </c>
      <c r="N534" s="7">
        <v>1292.5886</v>
      </c>
    </row>
    <row r="535" spans="1:14" x14ac:dyDescent="0.3">
      <c r="A535">
        <v>37</v>
      </c>
      <c r="B535" t="s">
        <v>8</v>
      </c>
      <c r="C535" s="10">
        <v>36.19</v>
      </c>
      <c r="D535" s="10" t="s">
        <v>33</v>
      </c>
      <c r="E535">
        <v>0</v>
      </c>
      <c r="F535" s="20" t="s">
        <v>10</v>
      </c>
      <c r="G535" t="s">
        <v>11</v>
      </c>
      <c r="H535" s="7">
        <v>1921.4705529999999</v>
      </c>
      <c r="J535">
        <v>37</v>
      </c>
      <c r="K535" s="10">
        <v>36.19</v>
      </c>
      <c r="L535">
        <v>0</v>
      </c>
      <c r="M535">
        <f t="shared" si="8"/>
        <v>0</v>
      </c>
      <c r="N535" s="7">
        <v>1921.4705529999999</v>
      </c>
    </row>
    <row r="536" spans="1:14" x14ac:dyDescent="0.3">
      <c r="A536">
        <v>64</v>
      </c>
      <c r="B536" t="s">
        <v>8</v>
      </c>
      <c r="C536" s="10">
        <v>40.479999999999997</v>
      </c>
      <c r="D536" s="10" t="s">
        <v>34</v>
      </c>
      <c r="E536">
        <v>0</v>
      </c>
      <c r="F536" s="20" t="s">
        <v>10</v>
      </c>
      <c r="G536" t="s">
        <v>11</v>
      </c>
      <c r="H536" s="7">
        <v>1383.1115199999999</v>
      </c>
      <c r="J536">
        <v>64</v>
      </c>
      <c r="K536" s="10">
        <v>40.479999999999997</v>
      </c>
      <c r="L536">
        <v>0</v>
      </c>
      <c r="M536">
        <f t="shared" si="8"/>
        <v>0</v>
      </c>
      <c r="N536" s="7">
        <v>1383.1115199999999</v>
      </c>
    </row>
    <row r="537" spans="1:14" x14ac:dyDescent="0.3">
      <c r="A537">
        <v>38</v>
      </c>
      <c r="B537" t="s">
        <v>8</v>
      </c>
      <c r="C537" s="10">
        <v>28.024999999999999</v>
      </c>
      <c r="D537" s="10" t="s">
        <v>31</v>
      </c>
      <c r="E537">
        <v>1</v>
      </c>
      <c r="F537" s="20" t="s">
        <v>10</v>
      </c>
      <c r="G537" t="s">
        <v>14</v>
      </c>
      <c r="H537" s="7">
        <v>606.71267499999999</v>
      </c>
      <c r="J537">
        <v>38</v>
      </c>
      <c r="K537" s="10">
        <v>28.024999999999999</v>
      </c>
      <c r="L537">
        <v>1</v>
      </c>
      <c r="M537">
        <f t="shared" si="8"/>
        <v>0</v>
      </c>
      <c r="N537" s="7">
        <v>606.71267499999999</v>
      </c>
    </row>
    <row r="538" spans="1:14" x14ac:dyDescent="0.3">
      <c r="A538">
        <v>33</v>
      </c>
      <c r="B538" t="s">
        <v>7</v>
      </c>
      <c r="C538" s="10">
        <v>38.9</v>
      </c>
      <c r="D538" s="10" t="s">
        <v>33</v>
      </c>
      <c r="E538">
        <v>3</v>
      </c>
      <c r="F538" s="20" t="s">
        <v>10</v>
      </c>
      <c r="G538" t="s">
        <v>12</v>
      </c>
      <c r="H538" s="7">
        <v>597.23779999999999</v>
      </c>
      <c r="J538">
        <v>33</v>
      </c>
      <c r="K538" s="10">
        <v>38.9</v>
      </c>
      <c r="L538">
        <v>3</v>
      </c>
      <c r="M538">
        <f t="shared" si="8"/>
        <v>0</v>
      </c>
      <c r="N538" s="7">
        <v>597.23779999999999</v>
      </c>
    </row>
    <row r="539" spans="1:14" x14ac:dyDescent="0.3">
      <c r="A539">
        <v>46</v>
      </c>
      <c r="B539" t="s">
        <v>7</v>
      </c>
      <c r="C539" s="10">
        <v>30.2</v>
      </c>
      <c r="D539" s="10" t="s">
        <v>32</v>
      </c>
      <c r="E539">
        <v>2</v>
      </c>
      <c r="F539" s="20" t="s">
        <v>10</v>
      </c>
      <c r="G539" t="s">
        <v>12</v>
      </c>
      <c r="H539" s="7">
        <v>882.50859999999989</v>
      </c>
      <c r="J539">
        <v>46</v>
      </c>
      <c r="K539" s="10">
        <v>30.2</v>
      </c>
      <c r="L539">
        <v>2</v>
      </c>
      <c r="M539">
        <f t="shared" si="8"/>
        <v>0</v>
      </c>
      <c r="N539" s="7">
        <v>882.50859999999989</v>
      </c>
    </row>
    <row r="540" spans="1:14" x14ac:dyDescent="0.3">
      <c r="A540">
        <v>46</v>
      </c>
      <c r="B540" t="s">
        <v>7</v>
      </c>
      <c r="C540" s="10">
        <v>28.05</v>
      </c>
      <c r="D540" s="10" t="s">
        <v>31</v>
      </c>
      <c r="E540">
        <v>1</v>
      </c>
      <c r="F540" s="20" t="s">
        <v>10</v>
      </c>
      <c r="G540" t="s">
        <v>11</v>
      </c>
      <c r="H540" s="7">
        <v>823.30975000000001</v>
      </c>
      <c r="J540">
        <v>46</v>
      </c>
      <c r="K540" s="10">
        <v>28.05</v>
      </c>
      <c r="L540">
        <v>1</v>
      </c>
      <c r="M540">
        <f t="shared" si="8"/>
        <v>0</v>
      </c>
      <c r="N540" s="7">
        <v>823.30975000000001</v>
      </c>
    </row>
    <row r="541" spans="1:14" x14ac:dyDescent="0.3">
      <c r="A541">
        <v>53</v>
      </c>
      <c r="B541" t="s">
        <v>8</v>
      </c>
      <c r="C541" s="10">
        <v>31.35</v>
      </c>
      <c r="D541" s="10" t="s">
        <v>32</v>
      </c>
      <c r="E541">
        <v>0</v>
      </c>
      <c r="F541" s="20" t="s">
        <v>10</v>
      </c>
      <c r="G541" t="s">
        <v>11</v>
      </c>
      <c r="H541" s="7">
        <v>2734.6042069999999</v>
      </c>
      <c r="J541">
        <v>53</v>
      </c>
      <c r="K541" s="10">
        <v>31.35</v>
      </c>
      <c r="L541">
        <v>0</v>
      </c>
      <c r="M541">
        <f t="shared" si="8"/>
        <v>0</v>
      </c>
      <c r="N541" s="7">
        <v>2734.6042069999999</v>
      </c>
    </row>
    <row r="542" spans="1:14" x14ac:dyDescent="0.3">
      <c r="A542">
        <v>34</v>
      </c>
      <c r="B542" t="s">
        <v>7</v>
      </c>
      <c r="C542" s="10">
        <v>38</v>
      </c>
      <c r="D542" s="10" t="s">
        <v>33</v>
      </c>
      <c r="E542">
        <v>3</v>
      </c>
      <c r="F542" s="20" t="s">
        <v>10</v>
      </c>
      <c r="G542" t="s">
        <v>12</v>
      </c>
      <c r="H542" s="7">
        <v>619.64480000000003</v>
      </c>
      <c r="J542">
        <v>34</v>
      </c>
      <c r="K542" s="10">
        <v>38</v>
      </c>
      <c r="L542">
        <v>3</v>
      </c>
      <c r="M542">
        <f t="shared" si="8"/>
        <v>0</v>
      </c>
      <c r="N542" s="7">
        <v>619.64480000000003</v>
      </c>
    </row>
    <row r="543" spans="1:14" x14ac:dyDescent="0.3">
      <c r="A543">
        <v>20</v>
      </c>
      <c r="B543" t="s">
        <v>7</v>
      </c>
      <c r="C543" s="10">
        <v>31.79</v>
      </c>
      <c r="D543" s="10" t="s">
        <v>32</v>
      </c>
      <c r="E543">
        <v>2</v>
      </c>
      <c r="F543" s="20" t="s">
        <v>10</v>
      </c>
      <c r="G543" t="s">
        <v>11</v>
      </c>
      <c r="H543" s="7">
        <v>305.63881000000003</v>
      </c>
      <c r="J543">
        <v>20</v>
      </c>
      <c r="K543" s="10">
        <v>31.79</v>
      </c>
      <c r="L543">
        <v>2</v>
      </c>
      <c r="M543">
        <f t="shared" si="8"/>
        <v>0</v>
      </c>
      <c r="N543" s="7">
        <v>305.63881000000003</v>
      </c>
    </row>
    <row r="544" spans="1:14" x14ac:dyDescent="0.3">
      <c r="A544">
        <v>63</v>
      </c>
      <c r="B544" t="s">
        <v>7</v>
      </c>
      <c r="C544" s="10">
        <v>36.299999999999997</v>
      </c>
      <c r="D544" s="10" t="s">
        <v>33</v>
      </c>
      <c r="E544">
        <v>0</v>
      </c>
      <c r="F544" s="20" t="s">
        <v>10</v>
      </c>
      <c r="G544" t="s">
        <v>11</v>
      </c>
      <c r="H544" s="7">
        <v>1388.7203999999999</v>
      </c>
      <c r="J544">
        <v>63</v>
      </c>
      <c r="K544" s="10">
        <v>36.299999999999997</v>
      </c>
      <c r="L544">
        <v>0</v>
      </c>
      <c r="M544">
        <f t="shared" si="8"/>
        <v>0</v>
      </c>
      <c r="N544" s="7">
        <v>1388.7203999999999</v>
      </c>
    </row>
    <row r="545" spans="1:14" x14ac:dyDescent="0.3">
      <c r="A545">
        <v>54</v>
      </c>
      <c r="B545" t="s">
        <v>7</v>
      </c>
      <c r="C545" s="10">
        <v>47.41</v>
      </c>
      <c r="D545" s="10" t="s">
        <v>34</v>
      </c>
      <c r="E545">
        <v>0</v>
      </c>
      <c r="F545" s="20" t="s">
        <v>9</v>
      </c>
      <c r="G545" t="s">
        <v>11</v>
      </c>
      <c r="H545" s="7">
        <v>6377.0428010000005</v>
      </c>
      <c r="J545">
        <v>54</v>
      </c>
      <c r="K545" s="10">
        <v>47.41</v>
      </c>
      <c r="L545">
        <v>0</v>
      </c>
      <c r="M545">
        <f t="shared" si="8"/>
        <v>1</v>
      </c>
      <c r="N545" s="7">
        <v>6377.0428010000005</v>
      </c>
    </row>
    <row r="546" spans="1:14" x14ac:dyDescent="0.3">
      <c r="A546">
        <v>54</v>
      </c>
      <c r="B546" t="s">
        <v>8</v>
      </c>
      <c r="C546" s="10">
        <v>30.21</v>
      </c>
      <c r="D546" s="10" t="s">
        <v>32</v>
      </c>
      <c r="E546">
        <v>0</v>
      </c>
      <c r="F546" s="20" t="s">
        <v>10</v>
      </c>
      <c r="G546" t="s">
        <v>13</v>
      </c>
      <c r="H546" s="7">
        <v>1023.1499900000001</v>
      </c>
      <c r="J546">
        <v>54</v>
      </c>
      <c r="K546" s="10">
        <v>30.21</v>
      </c>
      <c r="L546">
        <v>0</v>
      </c>
      <c r="M546">
        <f t="shared" si="8"/>
        <v>0</v>
      </c>
      <c r="N546" s="7">
        <v>1023.1499900000001</v>
      </c>
    </row>
    <row r="547" spans="1:14" x14ac:dyDescent="0.3">
      <c r="A547">
        <v>49</v>
      </c>
      <c r="B547" t="s">
        <v>8</v>
      </c>
      <c r="C547" s="10">
        <v>25.84</v>
      </c>
      <c r="D547" s="10" t="s">
        <v>31</v>
      </c>
      <c r="E547">
        <v>2</v>
      </c>
      <c r="F547" s="20" t="s">
        <v>9</v>
      </c>
      <c r="G547" t="s">
        <v>13</v>
      </c>
      <c r="H547" s="7">
        <v>2380.72406</v>
      </c>
      <c r="J547">
        <v>49</v>
      </c>
      <c r="K547" s="10">
        <v>25.84</v>
      </c>
      <c r="L547">
        <v>2</v>
      </c>
      <c r="M547">
        <f t="shared" si="8"/>
        <v>1</v>
      </c>
      <c r="N547" s="7">
        <v>2380.72406</v>
      </c>
    </row>
    <row r="548" spans="1:14" x14ac:dyDescent="0.3">
      <c r="A548">
        <v>28</v>
      </c>
      <c r="B548" t="s">
        <v>8</v>
      </c>
      <c r="C548" s="10">
        <v>35.435000000000002</v>
      </c>
      <c r="D548" s="10" t="s">
        <v>33</v>
      </c>
      <c r="E548">
        <v>0</v>
      </c>
      <c r="F548" s="20" t="s">
        <v>10</v>
      </c>
      <c r="G548" t="s">
        <v>14</v>
      </c>
      <c r="H548" s="7">
        <v>326.88466499999998</v>
      </c>
      <c r="J548">
        <v>28</v>
      </c>
      <c r="K548" s="10">
        <v>35.435000000000002</v>
      </c>
      <c r="L548">
        <v>0</v>
      </c>
      <c r="M548">
        <f t="shared" si="8"/>
        <v>0</v>
      </c>
      <c r="N548" s="7">
        <v>326.88466499999998</v>
      </c>
    </row>
    <row r="549" spans="1:14" x14ac:dyDescent="0.3">
      <c r="A549">
        <v>54</v>
      </c>
      <c r="B549" t="s">
        <v>7</v>
      </c>
      <c r="C549" s="10">
        <v>46.7</v>
      </c>
      <c r="D549" s="10" t="s">
        <v>34</v>
      </c>
      <c r="E549">
        <v>2</v>
      </c>
      <c r="F549" s="20" t="s">
        <v>10</v>
      </c>
      <c r="G549" t="s">
        <v>12</v>
      </c>
      <c r="H549" s="7">
        <v>1153.8421000000001</v>
      </c>
      <c r="J549">
        <v>54</v>
      </c>
      <c r="K549" s="10">
        <v>46.7</v>
      </c>
      <c r="L549">
        <v>2</v>
      </c>
      <c r="M549">
        <f t="shared" si="8"/>
        <v>0</v>
      </c>
      <c r="N549" s="7">
        <v>1153.8421000000001</v>
      </c>
    </row>
    <row r="550" spans="1:14" x14ac:dyDescent="0.3">
      <c r="A550">
        <v>25</v>
      </c>
      <c r="B550" t="s">
        <v>7</v>
      </c>
      <c r="C550" s="10">
        <v>28.594999999999999</v>
      </c>
      <c r="D550" s="10" t="s">
        <v>31</v>
      </c>
      <c r="E550">
        <v>0</v>
      </c>
      <c r="F550" s="20" t="s">
        <v>10</v>
      </c>
      <c r="G550" t="s">
        <v>14</v>
      </c>
      <c r="H550" s="7">
        <v>321.36220500000002</v>
      </c>
      <c r="J550">
        <v>25</v>
      </c>
      <c r="K550" s="10">
        <v>28.594999999999999</v>
      </c>
      <c r="L550">
        <v>0</v>
      </c>
      <c r="M550">
        <f t="shared" si="8"/>
        <v>0</v>
      </c>
      <c r="N550" s="7">
        <v>321.36220500000002</v>
      </c>
    </row>
    <row r="551" spans="1:14" x14ac:dyDescent="0.3">
      <c r="A551">
        <v>43</v>
      </c>
      <c r="B551" t="s">
        <v>7</v>
      </c>
      <c r="C551" s="10">
        <v>46.2</v>
      </c>
      <c r="D551" s="10" t="s">
        <v>34</v>
      </c>
      <c r="E551">
        <v>0</v>
      </c>
      <c r="F551" s="20" t="s">
        <v>9</v>
      </c>
      <c r="G551" t="s">
        <v>11</v>
      </c>
      <c r="H551" s="7">
        <v>4586.3204999999998</v>
      </c>
      <c r="J551">
        <v>43</v>
      </c>
      <c r="K551" s="10">
        <v>46.2</v>
      </c>
      <c r="L551">
        <v>0</v>
      </c>
      <c r="M551">
        <f t="shared" si="8"/>
        <v>1</v>
      </c>
      <c r="N551" s="7">
        <v>4586.3204999999998</v>
      </c>
    </row>
    <row r="552" spans="1:14" x14ac:dyDescent="0.3">
      <c r="A552">
        <v>63</v>
      </c>
      <c r="B552" t="s">
        <v>8</v>
      </c>
      <c r="C552" s="10">
        <v>30.8</v>
      </c>
      <c r="D552" s="10" t="s">
        <v>32</v>
      </c>
      <c r="E552">
        <v>0</v>
      </c>
      <c r="F552" s="20" t="s">
        <v>10</v>
      </c>
      <c r="G552" t="s">
        <v>12</v>
      </c>
      <c r="H552" s="7">
        <v>1339.0558999999998</v>
      </c>
      <c r="J552">
        <v>63</v>
      </c>
      <c r="K552" s="10">
        <v>30.8</v>
      </c>
      <c r="L552">
        <v>0</v>
      </c>
      <c r="M552">
        <f t="shared" si="8"/>
        <v>0</v>
      </c>
      <c r="N552" s="7">
        <v>1339.0558999999998</v>
      </c>
    </row>
    <row r="553" spans="1:14" x14ac:dyDescent="0.3">
      <c r="A553">
        <v>32</v>
      </c>
      <c r="B553" t="s">
        <v>7</v>
      </c>
      <c r="C553" s="10">
        <v>28.93</v>
      </c>
      <c r="D553" s="10" t="s">
        <v>31</v>
      </c>
      <c r="E553">
        <v>0</v>
      </c>
      <c r="F553" s="20" t="s">
        <v>10</v>
      </c>
      <c r="G553" t="s">
        <v>11</v>
      </c>
      <c r="H553" s="7">
        <v>397.29246999999998</v>
      </c>
      <c r="J553">
        <v>32</v>
      </c>
      <c r="K553" s="10">
        <v>28.93</v>
      </c>
      <c r="L553">
        <v>0</v>
      </c>
      <c r="M553">
        <f t="shared" si="8"/>
        <v>0</v>
      </c>
      <c r="N553" s="7">
        <v>397.29246999999998</v>
      </c>
    </row>
    <row r="554" spans="1:14" x14ac:dyDescent="0.3">
      <c r="A554">
        <v>62</v>
      </c>
      <c r="B554" t="s">
        <v>8</v>
      </c>
      <c r="C554" s="10">
        <v>21.4</v>
      </c>
      <c r="D554" s="10" t="s">
        <v>30</v>
      </c>
      <c r="E554">
        <v>0</v>
      </c>
      <c r="F554" s="20" t="s">
        <v>10</v>
      </c>
      <c r="G554" t="s">
        <v>12</v>
      </c>
      <c r="H554" s="7">
        <v>1295.7118</v>
      </c>
      <c r="J554">
        <v>62</v>
      </c>
      <c r="K554" s="10">
        <v>21.4</v>
      </c>
      <c r="L554">
        <v>0</v>
      </c>
      <c r="M554">
        <f t="shared" si="8"/>
        <v>0</v>
      </c>
      <c r="N554" s="7">
        <v>1295.7118</v>
      </c>
    </row>
    <row r="555" spans="1:14" x14ac:dyDescent="0.3">
      <c r="A555">
        <v>52</v>
      </c>
      <c r="B555" t="s">
        <v>7</v>
      </c>
      <c r="C555" s="10">
        <v>31.73</v>
      </c>
      <c r="D555" s="10" t="s">
        <v>32</v>
      </c>
      <c r="E555">
        <v>2</v>
      </c>
      <c r="F555" s="20" t="s">
        <v>10</v>
      </c>
      <c r="G555" t="s">
        <v>13</v>
      </c>
      <c r="H555" s="7">
        <v>1118.76567</v>
      </c>
      <c r="J555">
        <v>52</v>
      </c>
      <c r="K555" s="10">
        <v>31.73</v>
      </c>
      <c r="L555">
        <v>2</v>
      </c>
      <c r="M555">
        <f t="shared" si="8"/>
        <v>0</v>
      </c>
      <c r="N555" s="7">
        <v>1118.76567</v>
      </c>
    </row>
    <row r="556" spans="1:14" x14ac:dyDescent="0.3">
      <c r="A556">
        <v>25</v>
      </c>
      <c r="B556" t="s">
        <v>7</v>
      </c>
      <c r="C556" s="10">
        <v>41.325000000000003</v>
      </c>
      <c r="D556" s="10" t="s">
        <v>34</v>
      </c>
      <c r="E556">
        <v>0</v>
      </c>
      <c r="F556" s="20" t="s">
        <v>10</v>
      </c>
      <c r="G556" t="s">
        <v>14</v>
      </c>
      <c r="H556" s="7">
        <v>1787.8900679999999</v>
      </c>
      <c r="J556">
        <v>25</v>
      </c>
      <c r="K556" s="10">
        <v>41.325000000000003</v>
      </c>
      <c r="L556">
        <v>0</v>
      </c>
      <c r="M556">
        <f t="shared" si="8"/>
        <v>0</v>
      </c>
      <c r="N556" s="7">
        <v>1787.8900679999999</v>
      </c>
    </row>
    <row r="557" spans="1:14" x14ac:dyDescent="0.3">
      <c r="A557">
        <v>28</v>
      </c>
      <c r="B557" t="s">
        <v>8</v>
      </c>
      <c r="C557" s="10">
        <v>23.8</v>
      </c>
      <c r="D557" s="10" t="s">
        <v>30</v>
      </c>
      <c r="E557">
        <v>2</v>
      </c>
      <c r="F557" s="20" t="s">
        <v>10</v>
      </c>
      <c r="G557" t="s">
        <v>12</v>
      </c>
      <c r="H557" s="7">
        <v>384.76740000000001</v>
      </c>
      <c r="J557">
        <v>28</v>
      </c>
      <c r="K557" s="10">
        <v>23.8</v>
      </c>
      <c r="L557">
        <v>2</v>
      </c>
      <c r="M557">
        <f t="shared" si="8"/>
        <v>0</v>
      </c>
      <c r="N557" s="7">
        <v>384.76740000000001</v>
      </c>
    </row>
    <row r="558" spans="1:14" x14ac:dyDescent="0.3">
      <c r="A558">
        <v>46</v>
      </c>
      <c r="B558" t="s">
        <v>8</v>
      </c>
      <c r="C558" s="10">
        <v>33.44</v>
      </c>
      <c r="D558" s="10" t="s">
        <v>32</v>
      </c>
      <c r="E558">
        <v>1</v>
      </c>
      <c r="F558" s="20" t="s">
        <v>10</v>
      </c>
      <c r="G558" t="s">
        <v>14</v>
      </c>
      <c r="H558" s="7">
        <v>833.45895999999993</v>
      </c>
      <c r="J558">
        <v>46</v>
      </c>
      <c r="K558" s="10">
        <v>33.44</v>
      </c>
      <c r="L558">
        <v>1</v>
      </c>
      <c r="M558">
        <f t="shared" si="8"/>
        <v>0</v>
      </c>
      <c r="N558" s="7">
        <v>833.45895999999993</v>
      </c>
    </row>
    <row r="559" spans="1:14" x14ac:dyDescent="0.3">
      <c r="A559">
        <v>34</v>
      </c>
      <c r="B559" t="s">
        <v>8</v>
      </c>
      <c r="C559" s="10">
        <v>34.21</v>
      </c>
      <c r="D559" s="10" t="s">
        <v>32</v>
      </c>
      <c r="E559">
        <v>0</v>
      </c>
      <c r="F559" s="20" t="s">
        <v>10</v>
      </c>
      <c r="G559" t="s">
        <v>11</v>
      </c>
      <c r="H559" s="7">
        <v>393.51799</v>
      </c>
      <c r="J559">
        <v>34</v>
      </c>
      <c r="K559" s="10">
        <v>34.21</v>
      </c>
      <c r="L559">
        <v>0</v>
      </c>
      <c r="M559">
        <f t="shared" si="8"/>
        <v>0</v>
      </c>
      <c r="N559" s="7">
        <v>393.51799</v>
      </c>
    </row>
    <row r="560" spans="1:14" x14ac:dyDescent="0.3">
      <c r="A560">
        <v>35</v>
      </c>
      <c r="B560" t="s">
        <v>7</v>
      </c>
      <c r="C560" s="10">
        <v>34.104999999999997</v>
      </c>
      <c r="D560" s="10" t="s">
        <v>32</v>
      </c>
      <c r="E560">
        <v>3</v>
      </c>
      <c r="F560" s="20" t="s">
        <v>9</v>
      </c>
      <c r="G560" t="s">
        <v>13</v>
      </c>
      <c r="H560" s="7">
        <v>3998.3425949999996</v>
      </c>
      <c r="J560">
        <v>35</v>
      </c>
      <c r="K560" s="10">
        <v>34.104999999999997</v>
      </c>
      <c r="L560">
        <v>3</v>
      </c>
      <c r="M560">
        <f t="shared" si="8"/>
        <v>1</v>
      </c>
      <c r="N560" s="7">
        <v>3998.3425949999996</v>
      </c>
    </row>
    <row r="561" spans="1:14" x14ac:dyDescent="0.3">
      <c r="A561">
        <v>19</v>
      </c>
      <c r="B561" t="s">
        <v>8</v>
      </c>
      <c r="C561" s="10">
        <v>35.53</v>
      </c>
      <c r="D561" s="10" t="s">
        <v>33</v>
      </c>
      <c r="E561">
        <v>0</v>
      </c>
      <c r="F561" s="20" t="s">
        <v>10</v>
      </c>
      <c r="G561" t="s">
        <v>13</v>
      </c>
      <c r="H561" s="7">
        <v>164.64296999999999</v>
      </c>
      <c r="J561">
        <v>19</v>
      </c>
      <c r="K561" s="10">
        <v>35.53</v>
      </c>
      <c r="L561">
        <v>0</v>
      </c>
      <c r="M561">
        <f t="shared" si="8"/>
        <v>0</v>
      </c>
      <c r="N561" s="7">
        <v>164.64296999999999</v>
      </c>
    </row>
    <row r="562" spans="1:14" x14ac:dyDescent="0.3">
      <c r="A562">
        <v>46</v>
      </c>
      <c r="B562" t="s">
        <v>7</v>
      </c>
      <c r="C562" s="10">
        <v>19.95</v>
      </c>
      <c r="D562" s="10" t="s">
        <v>30</v>
      </c>
      <c r="E562">
        <v>2</v>
      </c>
      <c r="F562" s="20" t="s">
        <v>10</v>
      </c>
      <c r="G562" t="s">
        <v>13</v>
      </c>
      <c r="H562" s="7">
        <v>919.38384999999994</v>
      </c>
      <c r="J562">
        <v>46</v>
      </c>
      <c r="K562" s="10">
        <v>19.95</v>
      </c>
      <c r="L562">
        <v>2</v>
      </c>
      <c r="M562">
        <f t="shared" si="8"/>
        <v>0</v>
      </c>
      <c r="N562" s="7">
        <v>919.38384999999994</v>
      </c>
    </row>
    <row r="563" spans="1:14" x14ac:dyDescent="0.3">
      <c r="A563">
        <v>54</v>
      </c>
      <c r="B563" t="s">
        <v>7</v>
      </c>
      <c r="C563" s="10">
        <v>32.68</v>
      </c>
      <c r="D563" s="10" t="s">
        <v>32</v>
      </c>
      <c r="E563">
        <v>0</v>
      </c>
      <c r="F563" s="20" t="s">
        <v>10</v>
      </c>
      <c r="G563" t="s">
        <v>14</v>
      </c>
      <c r="H563" s="7">
        <v>1092.3933199999999</v>
      </c>
      <c r="J563">
        <v>54</v>
      </c>
      <c r="K563" s="10">
        <v>32.68</v>
      </c>
      <c r="L563">
        <v>0</v>
      </c>
      <c r="M563">
        <f t="shared" si="8"/>
        <v>0</v>
      </c>
      <c r="N563" s="7">
        <v>1092.3933199999999</v>
      </c>
    </row>
    <row r="564" spans="1:14" x14ac:dyDescent="0.3">
      <c r="A564">
        <v>27</v>
      </c>
      <c r="B564" t="s">
        <v>8</v>
      </c>
      <c r="C564" s="10">
        <v>30.5</v>
      </c>
      <c r="D564" s="10" t="s">
        <v>32</v>
      </c>
      <c r="E564">
        <v>0</v>
      </c>
      <c r="F564" s="20" t="s">
        <v>10</v>
      </c>
      <c r="G564" t="s">
        <v>12</v>
      </c>
      <c r="H564" s="7">
        <v>249.40219999999999</v>
      </c>
      <c r="J564">
        <v>27</v>
      </c>
      <c r="K564" s="10">
        <v>30.5</v>
      </c>
      <c r="L564">
        <v>0</v>
      </c>
      <c r="M564">
        <f t="shared" si="8"/>
        <v>0</v>
      </c>
      <c r="N564" s="7">
        <v>249.40219999999999</v>
      </c>
    </row>
    <row r="565" spans="1:14" x14ac:dyDescent="0.3">
      <c r="A565">
        <v>50</v>
      </c>
      <c r="B565" t="s">
        <v>8</v>
      </c>
      <c r="C565" s="10">
        <v>44.77</v>
      </c>
      <c r="D565" s="10" t="s">
        <v>34</v>
      </c>
      <c r="E565">
        <v>1</v>
      </c>
      <c r="F565" s="20" t="s">
        <v>10</v>
      </c>
      <c r="G565" t="s">
        <v>11</v>
      </c>
      <c r="H565" s="7">
        <v>905.87302999999997</v>
      </c>
      <c r="J565">
        <v>50</v>
      </c>
      <c r="K565" s="10">
        <v>44.77</v>
      </c>
      <c r="L565">
        <v>1</v>
      </c>
      <c r="M565">
        <f t="shared" si="8"/>
        <v>0</v>
      </c>
      <c r="N565" s="7">
        <v>905.87302999999997</v>
      </c>
    </row>
    <row r="566" spans="1:14" x14ac:dyDescent="0.3">
      <c r="A566">
        <v>18</v>
      </c>
      <c r="B566" t="s">
        <v>7</v>
      </c>
      <c r="C566" s="10">
        <v>32.119999999999997</v>
      </c>
      <c r="D566" s="10" t="s">
        <v>32</v>
      </c>
      <c r="E566">
        <v>2</v>
      </c>
      <c r="F566" s="20" t="s">
        <v>10</v>
      </c>
      <c r="G566" t="s">
        <v>11</v>
      </c>
      <c r="H566" s="7">
        <v>280.12588</v>
      </c>
      <c r="J566">
        <v>18</v>
      </c>
      <c r="K566" s="10">
        <v>32.119999999999997</v>
      </c>
      <c r="L566">
        <v>2</v>
      </c>
      <c r="M566">
        <f t="shared" si="8"/>
        <v>0</v>
      </c>
      <c r="N566" s="7">
        <v>280.12588</v>
      </c>
    </row>
    <row r="567" spans="1:14" x14ac:dyDescent="0.3">
      <c r="A567">
        <v>19</v>
      </c>
      <c r="B567" t="s">
        <v>7</v>
      </c>
      <c r="C567" s="10">
        <v>30.495000000000001</v>
      </c>
      <c r="D567" s="10" t="s">
        <v>32</v>
      </c>
      <c r="E567">
        <v>0</v>
      </c>
      <c r="F567" s="20" t="s">
        <v>10</v>
      </c>
      <c r="G567" t="s">
        <v>13</v>
      </c>
      <c r="H567" s="7">
        <v>212.84310500000001</v>
      </c>
      <c r="J567">
        <v>19</v>
      </c>
      <c r="K567" s="10">
        <v>30.495000000000001</v>
      </c>
      <c r="L567">
        <v>0</v>
      </c>
      <c r="M567">
        <f t="shared" si="8"/>
        <v>0</v>
      </c>
      <c r="N567" s="7">
        <v>212.84310500000001</v>
      </c>
    </row>
    <row r="568" spans="1:14" x14ac:dyDescent="0.3">
      <c r="A568">
        <v>38</v>
      </c>
      <c r="B568" t="s">
        <v>7</v>
      </c>
      <c r="C568" s="10">
        <v>40.564999999999998</v>
      </c>
      <c r="D568" s="10" t="s">
        <v>34</v>
      </c>
      <c r="E568">
        <v>1</v>
      </c>
      <c r="F568" s="20" t="s">
        <v>10</v>
      </c>
      <c r="G568" t="s">
        <v>13</v>
      </c>
      <c r="H568" s="7">
        <v>637.35573499999998</v>
      </c>
      <c r="J568">
        <v>38</v>
      </c>
      <c r="K568" s="10">
        <v>40.564999999999998</v>
      </c>
      <c r="L568">
        <v>1</v>
      </c>
      <c r="M568">
        <f t="shared" si="8"/>
        <v>0</v>
      </c>
      <c r="N568" s="7">
        <v>637.35573499999998</v>
      </c>
    </row>
    <row r="569" spans="1:14" x14ac:dyDescent="0.3">
      <c r="A569">
        <v>41</v>
      </c>
      <c r="B569" t="s">
        <v>8</v>
      </c>
      <c r="C569" s="10">
        <v>30.59</v>
      </c>
      <c r="D569" s="10" t="s">
        <v>32</v>
      </c>
      <c r="E569">
        <v>2</v>
      </c>
      <c r="F569" s="20" t="s">
        <v>10</v>
      </c>
      <c r="G569" t="s">
        <v>13</v>
      </c>
      <c r="H569" s="7">
        <v>725.67231000000004</v>
      </c>
      <c r="J569">
        <v>41</v>
      </c>
      <c r="K569" s="10">
        <v>30.59</v>
      </c>
      <c r="L569">
        <v>2</v>
      </c>
      <c r="M569">
        <f t="shared" si="8"/>
        <v>0</v>
      </c>
      <c r="N569" s="7">
        <v>725.67231000000004</v>
      </c>
    </row>
    <row r="570" spans="1:14" x14ac:dyDescent="0.3">
      <c r="A570">
        <v>49</v>
      </c>
      <c r="B570" t="s">
        <v>7</v>
      </c>
      <c r="C570" s="10">
        <v>31.9</v>
      </c>
      <c r="D570" s="10" t="s">
        <v>32</v>
      </c>
      <c r="E570">
        <v>5</v>
      </c>
      <c r="F570" s="20" t="s">
        <v>10</v>
      </c>
      <c r="G570" t="s">
        <v>12</v>
      </c>
      <c r="H570" s="7">
        <v>1155.2904000000001</v>
      </c>
      <c r="J570">
        <v>49</v>
      </c>
      <c r="K570" s="10">
        <v>31.9</v>
      </c>
      <c r="L570">
        <v>5</v>
      </c>
      <c r="M570">
        <f t="shared" si="8"/>
        <v>0</v>
      </c>
      <c r="N570" s="7">
        <v>1155.2904000000001</v>
      </c>
    </row>
    <row r="571" spans="1:14" x14ac:dyDescent="0.3">
      <c r="A571">
        <v>48</v>
      </c>
      <c r="B571" t="s">
        <v>8</v>
      </c>
      <c r="C571" s="10">
        <v>40.564999999999998</v>
      </c>
      <c r="D571" s="10" t="s">
        <v>34</v>
      </c>
      <c r="E571">
        <v>2</v>
      </c>
      <c r="F571" s="20" t="s">
        <v>9</v>
      </c>
      <c r="G571" t="s">
        <v>13</v>
      </c>
      <c r="H571" s="7">
        <v>4570.2022349999997</v>
      </c>
      <c r="J571">
        <v>48</v>
      </c>
      <c r="K571" s="10">
        <v>40.564999999999998</v>
      </c>
      <c r="L571">
        <v>2</v>
      </c>
      <c r="M571">
        <f t="shared" si="8"/>
        <v>1</v>
      </c>
      <c r="N571" s="7">
        <v>4570.2022349999997</v>
      </c>
    </row>
    <row r="572" spans="1:14" x14ac:dyDescent="0.3">
      <c r="A572">
        <v>31</v>
      </c>
      <c r="B572" t="s">
        <v>7</v>
      </c>
      <c r="C572" s="10">
        <v>29.1</v>
      </c>
      <c r="D572" s="10" t="s">
        <v>31</v>
      </c>
      <c r="E572">
        <v>0</v>
      </c>
      <c r="F572" s="20" t="s">
        <v>10</v>
      </c>
      <c r="G572" t="s">
        <v>12</v>
      </c>
      <c r="H572" s="7">
        <v>376.12919999999997</v>
      </c>
      <c r="J572">
        <v>31</v>
      </c>
      <c r="K572" s="10">
        <v>29.1</v>
      </c>
      <c r="L572">
        <v>0</v>
      </c>
      <c r="M572">
        <f t="shared" si="8"/>
        <v>0</v>
      </c>
      <c r="N572" s="7">
        <v>376.12919999999997</v>
      </c>
    </row>
    <row r="573" spans="1:14" x14ac:dyDescent="0.3">
      <c r="A573">
        <v>18</v>
      </c>
      <c r="B573" t="s">
        <v>7</v>
      </c>
      <c r="C573" s="10">
        <v>37.29</v>
      </c>
      <c r="D573" s="10" t="s">
        <v>33</v>
      </c>
      <c r="E573">
        <v>1</v>
      </c>
      <c r="F573" s="20" t="s">
        <v>10</v>
      </c>
      <c r="G573" t="s">
        <v>11</v>
      </c>
      <c r="H573" s="7">
        <v>221.94450999999998</v>
      </c>
      <c r="J573">
        <v>18</v>
      </c>
      <c r="K573" s="10">
        <v>37.29</v>
      </c>
      <c r="L573">
        <v>1</v>
      </c>
      <c r="M573">
        <f t="shared" si="8"/>
        <v>0</v>
      </c>
      <c r="N573" s="7">
        <v>221.94450999999998</v>
      </c>
    </row>
    <row r="574" spans="1:14" x14ac:dyDescent="0.3">
      <c r="A574">
        <v>30</v>
      </c>
      <c r="B574" t="s">
        <v>7</v>
      </c>
      <c r="C574" s="10">
        <v>43.12</v>
      </c>
      <c r="D574" s="10" t="s">
        <v>34</v>
      </c>
      <c r="E574">
        <v>2</v>
      </c>
      <c r="F574" s="20" t="s">
        <v>10</v>
      </c>
      <c r="G574" t="s">
        <v>11</v>
      </c>
      <c r="H574" s="7">
        <v>475.36368000000004</v>
      </c>
      <c r="J574">
        <v>30</v>
      </c>
      <c r="K574" s="10">
        <v>43.12</v>
      </c>
      <c r="L574">
        <v>2</v>
      </c>
      <c r="M574">
        <f t="shared" si="8"/>
        <v>0</v>
      </c>
      <c r="N574" s="7">
        <v>475.36368000000004</v>
      </c>
    </row>
    <row r="575" spans="1:14" x14ac:dyDescent="0.3">
      <c r="A575">
        <v>62</v>
      </c>
      <c r="B575" t="s">
        <v>7</v>
      </c>
      <c r="C575" s="10">
        <v>36.86</v>
      </c>
      <c r="D575" s="10" t="s">
        <v>33</v>
      </c>
      <c r="E575">
        <v>1</v>
      </c>
      <c r="F575" s="20" t="s">
        <v>10</v>
      </c>
      <c r="G575" t="s">
        <v>14</v>
      </c>
      <c r="H575" s="7">
        <v>3162.000106</v>
      </c>
      <c r="J575">
        <v>62</v>
      </c>
      <c r="K575" s="10">
        <v>36.86</v>
      </c>
      <c r="L575">
        <v>1</v>
      </c>
      <c r="M575">
        <f t="shared" si="8"/>
        <v>0</v>
      </c>
      <c r="N575" s="7">
        <v>3162.000106</v>
      </c>
    </row>
    <row r="576" spans="1:14" x14ac:dyDescent="0.3">
      <c r="A576">
        <v>57</v>
      </c>
      <c r="B576" t="s">
        <v>7</v>
      </c>
      <c r="C576" s="10">
        <v>34.295000000000002</v>
      </c>
      <c r="D576" s="10" t="s">
        <v>32</v>
      </c>
      <c r="E576">
        <v>2</v>
      </c>
      <c r="F576" s="20" t="s">
        <v>10</v>
      </c>
      <c r="G576" t="s">
        <v>14</v>
      </c>
      <c r="H576" s="7">
        <v>1322.4057049999999</v>
      </c>
      <c r="J576">
        <v>57</v>
      </c>
      <c r="K576" s="10">
        <v>34.295000000000002</v>
      </c>
      <c r="L576">
        <v>2</v>
      </c>
      <c r="M576">
        <f t="shared" si="8"/>
        <v>0</v>
      </c>
      <c r="N576" s="7">
        <v>1322.4057049999999</v>
      </c>
    </row>
    <row r="577" spans="1:14" x14ac:dyDescent="0.3">
      <c r="A577">
        <v>58</v>
      </c>
      <c r="B577" t="s">
        <v>7</v>
      </c>
      <c r="C577" s="10">
        <v>27.17</v>
      </c>
      <c r="D577" s="10" t="s">
        <v>31</v>
      </c>
      <c r="E577">
        <v>0</v>
      </c>
      <c r="F577" s="20" t="s">
        <v>10</v>
      </c>
      <c r="G577" t="s">
        <v>13</v>
      </c>
      <c r="H577" s="7">
        <v>1222.2898300000002</v>
      </c>
      <c r="J577">
        <v>58</v>
      </c>
      <c r="K577" s="10">
        <v>27.17</v>
      </c>
      <c r="L577">
        <v>0</v>
      </c>
      <c r="M577">
        <f t="shared" si="8"/>
        <v>0</v>
      </c>
      <c r="N577" s="7">
        <v>1222.2898300000002</v>
      </c>
    </row>
    <row r="578" spans="1:14" x14ac:dyDescent="0.3">
      <c r="A578">
        <v>22</v>
      </c>
      <c r="B578" t="s">
        <v>8</v>
      </c>
      <c r="C578" s="10">
        <v>26.84</v>
      </c>
      <c r="D578" s="10" t="s">
        <v>31</v>
      </c>
      <c r="E578">
        <v>0</v>
      </c>
      <c r="F578" s="20" t="s">
        <v>10</v>
      </c>
      <c r="G578" t="s">
        <v>11</v>
      </c>
      <c r="H578" s="7">
        <v>166.49996000000002</v>
      </c>
      <c r="J578">
        <v>22</v>
      </c>
      <c r="K578" s="10">
        <v>26.84</v>
      </c>
      <c r="L578">
        <v>0</v>
      </c>
      <c r="M578">
        <f t="shared" si="8"/>
        <v>0</v>
      </c>
      <c r="N578" s="7">
        <v>166.49996000000002</v>
      </c>
    </row>
    <row r="579" spans="1:14" x14ac:dyDescent="0.3">
      <c r="A579">
        <v>31</v>
      </c>
      <c r="B579" t="s">
        <v>7</v>
      </c>
      <c r="C579" s="10">
        <v>38.094999999999999</v>
      </c>
      <c r="D579" s="10" t="s">
        <v>33</v>
      </c>
      <c r="E579">
        <v>1</v>
      </c>
      <c r="F579" s="20" t="s">
        <v>9</v>
      </c>
      <c r="G579" t="s">
        <v>14</v>
      </c>
      <c r="H579" s="7">
        <v>5857.1074480000007</v>
      </c>
      <c r="J579">
        <v>31</v>
      </c>
      <c r="K579" s="10">
        <v>38.094999999999999</v>
      </c>
      <c r="L579">
        <v>1</v>
      </c>
      <c r="M579">
        <f t="shared" ref="M579:M642" si="9">IF(F579="Sim", 1, 0)</f>
        <v>1</v>
      </c>
      <c r="N579" s="7">
        <v>5857.1074480000007</v>
      </c>
    </row>
    <row r="580" spans="1:14" x14ac:dyDescent="0.3">
      <c r="A580">
        <v>52</v>
      </c>
      <c r="B580" t="s">
        <v>8</v>
      </c>
      <c r="C580" s="10">
        <v>30.2</v>
      </c>
      <c r="D580" s="10" t="s">
        <v>32</v>
      </c>
      <c r="E580">
        <v>1</v>
      </c>
      <c r="F580" s="20" t="s">
        <v>10</v>
      </c>
      <c r="G580" t="s">
        <v>12</v>
      </c>
      <c r="H580" s="7">
        <v>972.45300000000009</v>
      </c>
      <c r="J580">
        <v>52</v>
      </c>
      <c r="K580" s="10">
        <v>30.2</v>
      </c>
      <c r="L580">
        <v>1</v>
      </c>
      <c r="M580">
        <f t="shared" si="9"/>
        <v>0</v>
      </c>
      <c r="N580" s="7">
        <v>972.45300000000009</v>
      </c>
    </row>
    <row r="581" spans="1:14" x14ac:dyDescent="0.3">
      <c r="A581">
        <v>25</v>
      </c>
      <c r="B581" t="s">
        <v>7</v>
      </c>
      <c r="C581" s="10">
        <v>23.465</v>
      </c>
      <c r="D581" s="10" t="s">
        <v>30</v>
      </c>
      <c r="E581">
        <v>0</v>
      </c>
      <c r="F581" s="20" t="s">
        <v>10</v>
      </c>
      <c r="G581" t="s">
        <v>14</v>
      </c>
      <c r="H581" s="7">
        <v>320.649135</v>
      </c>
      <c r="J581">
        <v>25</v>
      </c>
      <c r="K581" s="10">
        <v>23.465</v>
      </c>
      <c r="L581">
        <v>0</v>
      </c>
      <c r="M581">
        <f t="shared" si="9"/>
        <v>0</v>
      </c>
      <c r="N581" s="7">
        <v>320.649135</v>
      </c>
    </row>
    <row r="582" spans="1:14" x14ac:dyDescent="0.3">
      <c r="A582">
        <v>59</v>
      </c>
      <c r="B582" t="s">
        <v>8</v>
      </c>
      <c r="C582" s="10">
        <v>25.46</v>
      </c>
      <c r="D582" s="10" t="s">
        <v>31</v>
      </c>
      <c r="E582">
        <v>1</v>
      </c>
      <c r="F582" s="20" t="s">
        <v>10</v>
      </c>
      <c r="G582" t="s">
        <v>14</v>
      </c>
      <c r="H582" s="7">
        <v>1291.39924</v>
      </c>
      <c r="J582">
        <v>59</v>
      </c>
      <c r="K582" s="10">
        <v>25.46</v>
      </c>
      <c r="L582">
        <v>1</v>
      </c>
      <c r="M582">
        <f t="shared" si="9"/>
        <v>0</v>
      </c>
      <c r="N582" s="7">
        <v>1291.39924</v>
      </c>
    </row>
    <row r="583" spans="1:14" x14ac:dyDescent="0.3">
      <c r="A583">
        <v>19</v>
      </c>
      <c r="B583" t="s">
        <v>8</v>
      </c>
      <c r="C583" s="10">
        <v>30.59</v>
      </c>
      <c r="D583" s="10" t="s">
        <v>32</v>
      </c>
      <c r="E583">
        <v>0</v>
      </c>
      <c r="F583" s="20" t="s">
        <v>10</v>
      </c>
      <c r="G583" t="s">
        <v>13</v>
      </c>
      <c r="H583" s="7">
        <v>163.95631</v>
      </c>
      <c r="J583">
        <v>19</v>
      </c>
      <c r="K583" s="10">
        <v>30.59</v>
      </c>
      <c r="L583">
        <v>0</v>
      </c>
      <c r="M583">
        <f t="shared" si="9"/>
        <v>0</v>
      </c>
      <c r="N583" s="7">
        <v>163.95631</v>
      </c>
    </row>
    <row r="584" spans="1:14" x14ac:dyDescent="0.3">
      <c r="A584">
        <v>39</v>
      </c>
      <c r="B584" t="s">
        <v>8</v>
      </c>
      <c r="C584" s="10">
        <v>45.43</v>
      </c>
      <c r="D584" s="10" t="s">
        <v>34</v>
      </c>
      <c r="E584">
        <v>2</v>
      </c>
      <c r="F584" s="20" t="s">
        <v>10</v>
      </c>
      <c r="G584" t="s">
        <v>11</v>
      </c>
      <c r="H584" s="7">
        <v>635.62707</v>
      </c>
      <c r="J584">
        <v>39</v>
      </c>
      <c r="K584" s="10">
        <v>45.43</v>
      </c>
      <c r="L584">
        <v>2</v>
      </c>
      <c r="M584">
        <f t="shared" si="9"/>
        <v>0</v>
      </c>
      <c r="N584" s="7">
        <v>635.62707</v>
      </c>
    </row>
    <row r="585" spans="1:14" x14ac:dyDescent="0.3">
      <c r="A585">
        <v>32</v>
      </c>
      <c r="B585" t="s">
        <v>7</v>
      </c>
      <c r="C585" s="10">
        <v>23.65</v>
      </c>
      <c r="D585" s="10" t="s">
        <v>30</v>
      </c>
      <c r="E585">
        <v>1</v>
      </c>
      <c r="F585" s="20" t="s">
        <v>10</v>
      </c>
      <c r="G585" t="s">
        <v>11</v>
      </c>
      <c r="H585" s="7">
        <v>1762.623951</v>
      </c>
      <c r="J585">
        <v>32</v>
      </c>
      <c r="K585" s="10">
        <v>23.65</v>
      </c>
      <c r="L585">
        <v>1</v>
      </c>
      <c r="M585">
        <f t="shared" si="9"/>
        <v>0</v>
      </c>
      <c r="N585" s="7">
        <v>1762.623951</v>
      </c>
    </row>
    <row r="586" spans="1:14" x14ac:dyDescent="0.3">
      <c r="A586">
        <v>19</v>
      </c>
      <c r="B586" t="s">
        <v>8</v>
      </c>
      <c r="C586" s="10">
        <v>20.7</v>
      </c>
      <c r="D586" s="10" t="s">
        <v>30</v>
      </c>
      <c r="E586">
        <v>0</v>
      </c>
      <c r="F586" s="20" t="s">
        <v>10</v>
      </c>
      <c r="G586" t="s">
        <v>12</v>
      </c>
      <c r="H586" s="7">
        <v>124.2816</v>
      </c>
      <c r="J586">
        <v>19</v>
      </c>
      <c r="K586" s="10">
        <v>20.7</v>
      </c>
      <c r="L586">
        <v>0</v>
      </c>
      <c r="M586">
        <f t="shared" si="9"/>
        <v>0</v>
      </c>
      <c r="N586" s="7">
        <v>124.2816</v>
      </c>
    </row>
    <row r="587" spans="1:14" x14ac:dyDescent="0.3">
      <c r="A587">
        <v>33</v>
      </c>
      <c r="B587" t="s">
        <v>7</v>
      </c>
      <c r="C587" s="10">
        <v>28.27</v>
      </c>
      <c r="D587" s="10" t="s">
        <v>31</v>
      </c>
      <c r="E587">
        <v>1</v>
      </c>
      <c r="F587" s="20" t="s">
        <v>10</v>
      </c>
      <c r="G587" t="s">
        <v>11</v>
      </c>
      <c r="H587" s="7">
        <v>477.96022999999997</v>
      </c>
      <c r="J587">
        <v>33</v>
      </c>
      <c r="K587" s="10">
        <v>28.27</v>
      </c>
      <c r="L587">
        <v>1</v>
      </c>
      <c r="M587">
        <f t="shared" si="9"/>
        <v>0</v>
      </c>
      <c r="N587" s="7">
        <v>477.96022999999997</v>
      </c>
    </row>
    <row r="588" spans="1:14" x14ac:dyDescent="0.3">
      <c r="A588">
        <v>21</v>
      </c>
      <c r="B588" t="s">
        <v>8</v>
      </c>
      <c r="C588" s="10">
        <v>20.234999999999999</v>
      </c>
      <c r="D588" s="10" t="s">
        <v>30</v>
      </c>
      <c r="E588">
        <v>3</v>
      </c>
      <c r="F588" s="20" t="s">
        <v>10</v>
      </c>
      <c r="G588" t="s">
        <v>14</v>
      </c>
      <c r="H588" s="7">
        <v>386.12096499999996</v>
      </c>
      <c r="J588">
        <v>21</v>
      </c>
      <c r="K588" s="10">
        <v>20.234999999999999</v>
      </c>
      <c r="L588">
        <v>3</v>
      </c>
      <c r="M588">
        <f t="shared" si="9"/>
        <v>0</v>
      </c>
      <c r="N588" s="7">
        <v>386.12096499999996</v>
      </c>
    </row>
    <row r="589" spans="1:14" x14ac:dyDescent="0.3">
      <c r="A589">
        <v>34</v>
      </c>
      <c r="B589" t="s">
        <v>7</v>
      </c>
      <c r="C589" s="10">
        <v>30.21</v>
      </c>
      <c r="D589" s="10" t="s">
        <v>32</v>
      </c>
      <c r="E589">
        <v>1</v>
      </c>
      <c r="F589" s="20" t="s">
        <v>9</v>
      </c>
      <c r="G589" t="s">
        <v>13</v>
      </c>
      <c r="H589" s="7">
        <v>4394.3876099999998</v>
      </c>
      <c r="J589">
        <v>34</v>
      </c>
      <c r="K589" s="10">
        <v>30.21</v>
      </c>
      <c r="L589">
        <v>1</v>
      </c>
      <c r="M589">
        <f t="shared" si="9"/>
        <v>1</v>
      </c>
      <c r="N589" s="7">
        <v>4394.3876099999998</v>
      </c>
    </row>
    <row r="590" spans="1:14" x14ac:dyDescent="0.3">
      <c r="A590">
        <v>61</v>
      </c>
      <c r="B590" t="s">
        <v>7</v>
      </c>
      <c r="C590" s="10">
        <v>35.909999999999997</v>
      </c>
      <c r="D590" s="10" t="s">
        <v>33</v>
      </c>
      <c r="E590">
        <v>0</v>
      </c>
      <c r="F590" s="20" t="s">
        <v>10</v>
      </c>
      <c r="G590" t="s">
        <v>14</v>
      </c>
      <c r="H590" s="7">
        <v>1363.5637899999999</v>
      </c>
      <c r="J590">
        <v>61</v>
      </c>
      <c r="K590" s="10">
        <v>35.909999999999997</v>
      </c>
      <c r="L590">
        <v>0</v>
      </c>
      <c r="M590">
        <f t="shared" si="9"/>
        <v>0</v>
      </c>
      <c r="N590" s="7">
        <v>1363.5637899999999</v>
      </c>
    </row>
    <row r="591" spans="1:14" x14ac:dyDescent="0.3">
      <c r="A591">
        <v>38</v>
      </c>
      <c r="B591" t="s">
        <v>7</v>
      </c>
      <c r="C591" s="10">
        <v>30.69</v>
      </c>
      <c r="D591" s="10" t="s">
        <v>32</v>
      </c>
      <c r="E591">
        <v>1</v>
      </c>
      <c r="F591" s="20" t="s">
        <v>10</v>
      </c>
      <c r="G591" t="s">
        <v>11</v>
      </c>
      <c r="H591" s="7">
        <v>597.68311000000006</v>
      </c>
      <c r="J591">
        <v>38</v>
      </c>
      <c r="K591" s="10">
        <v>30.69</v>
      </c>
      <c r="L591">
        <v>1</v>
      </c>
      <c r="M591">
        <f t="shared" si="9"/>
        <v>0</v>
      </c>
      <c r="N591" s="7">
        <v>597.68311000000006</v>
      </c>
    </row>
    <row r="592" spans="1:14" x14ac:dyDescent="0.3">
      <c r="A592">
        <v>58</v>
      </c>
      <c r="B592" t="s">
        <v>7</v>
      </c>
      <c r="C592" s="10">
        <v>29</v>
      </c>
      <c r="D592" s="10" t="s">
        <v>31</v>
      </c>
      <c r="E592">
        <v>0</v>
      </c>
      <c r="F592" s="20" t="s">
        <v>10</v>
      </c>
      <c r="G592" t="s">
        <v>12</v>
      </c>
      <c r="H592" s="7">
        <v>1184.2441999999999</v>
      </c>
      <c r="J592">
        <v>58</v>
      </c>
      <c r="K592" s="10">
        <v>29</v>
      </c>
      <c r="L592">
        <v>0</v>
      </c>
      <c r="M592">
        <f t="shared" si="9"/>
        <v>0</v>
      </c>
      <c r="N592" s="7">
        <v>1184.2441999999999</v>
      </c>
    </row>
    <row r="593" spans="1:14" x14ac:dyDescent="0.3">
      <c r="A593">
        <v>47</v>
      </c>
      <c r="B593" t="s">
        <v>8</v>
      </c>
      <c r="C593" s="10">
        <v>19.57</v>
      </c>
      <c r="D593" s="10" t="s">
        <v>30</v>
      </c>
      <c r="E593">
        <v>1</v>
      </c>
      <c r="F593" s="20" t="s">
        <v>10</v>
      </c>
      <c r="G593" t="s">
        <v>13</v>
      </c>
      <c r="H593" s="7">
        <v>842.80692999999997</v>
      </c>
      <c r="J593">
        <v>47</v>
      </c>
      <c r="K593" s="10">
        <v>19.57</v>
      </c>
      <c r="L593">
        <v>1</v>
      </c>
      <c r="M593">
        <f t="shared" si="9"/>
        <v>0</v>
      </c>
      <c r="N593" s="7">
        <v>842.80692999999997</v>
      </c>
    </row>
    <row r="594" spans="1:14" x14ac:dyDescent="0.3">
      <c r="A594">
        <v>20</v>
      </c>
      <c r="B594" t="s">
        <v>8</v>
      </c>
      <c r="C594" s="10">
        <v>31.13</v>
      </c>
      <c r="D594" s="10" t="s">
        <v>32</v>
      </c>
      <c r="E594">
        <v>2</v>
      </c>
      <c r="F594" s="20" t="s">
        <v>10</v>
      </c>
      <c r="G594" t="s">
        <v>11</v>
      </c>
      <c r="H594" s="7">
        <v>256.64706999999999</v>
      </c>
      <c r="J594">
        <v>20</v>
      </c>
      <c r="K594" s="10">
        <v>31.13</v>
      </c>
      <c r="L594">
        <v>2</v>
      </c>
      <c r="M594">
        <f t="shared" si="9"/>
        <v>0</v>
      </c>
      <c r="N594" s="7">
        <v>256.64706999999999</v>
      </c>
    </row>
    <row r="595" spans="1:14" x14ac:dyDescent="0.3">
      <c r="A595">
        <v>21</v>
      </c>
      <c r="B595" t="s">
        <v>7</v>
      </c>
      <c r="C595" s="10">
        <v>21.85</v>
      </c>
      <c r="D595" s="10" t="s">
        <v>30</v>
      </c>
      <c r="E595">
        <v>1</v>
      </c>
      <c r="F595" s="20" t="s">
        <v>9</v>
      </c>
      <c r="G595" t="s">
        <v>14</v>
      </c>
      <c r="H595" s="7">
        <v>1535.9104499999999</v>
      </c>
      <c r="J595">
        <v>21</v>
      </c>
      <c r="K595" s="10">
        <v>21.85</v>
      </c>
      <c r="L595">
        <v>1</v>
      </c>
      <c r="M595">
        <f t="shared" si="9"/>
        <v>1</v>
      </c>
      <c r="N595" s="7">
        <v>1535.9104499999999</v>
      </c>
    </row>
    <row r="596" spans="1:14" x14ac:dyDescent="0.3">
      <c r="A596">
        <v>41</v>
      </c>
      <c r="B596" t="s">
        <v>8</v>
      </c>
      <c r="C596" s="10">
        <v>40.26</v>
      </c>
      <c r="D596" s="10" t="s">
        <v>34</v>
      </c>
      <c r="E596">
        <v>0</v>
      </c>
      <c r="F596" s="20" t="s">
        <v>10</v>
      </c>
      <c r="G596" t="s">
        <v>11</v>
      </c>
      <c r="H596" s="7">
        <v>570.91643999999997</v>
      </c>
      <c r="J596">
        <v>41</v>
      </c>
      <c r="K596" s="10">
        <v>40.26</v>
      </c>
      <c r="L596">
        <v>0</v>
      </c>
      <c r="M596">
        <f t="shared" si="9"/>
        <v>0</v>
      </c>
      <c r="N596" s="7">
        <v>570.91643999999997</v>
      </c>
    </row>
    <row r="597" spans="1:14" x14ac:dyDescent="0.3">
      <c r="A597">
        <v>46</v>
      </c>
      <c r="B597" t="s">
        <v>7</v>
      </c>
      <c r="C597" s="10">
        <v>33.725000000000001</v>
      </c>
      <c r="D597" s="10" t="s">
        <v>32</v>
      </c>
      <c r="E597">
        <v>1</v>
      </c>
      <c r="F597" s="20" t="s">
        <v>10</v>
      </c>
      <c r="G597" t="s">
        <v>14</v>
      </c>
      <c r="H597" s="7">
        <v>882.39857499999994</v>
      </c>
      <c r="J597">
        <v>46</v>
      </c>
      <c r="K597" s="10">
        <v>33.725000000000001</v>
      </c>
      <c r="L597">
        <v>1</v>
      </c>
      <c r="M597">
        <f t="shared" si="9"/>
        <v>0</v>
      </c>
      <c r="N597" s="7">
        <v>882.39857499999994</v>
      </c>
    </row>
    <row r="598" spans="1:14" x14ac:dyDescent="0.3">
      <c r="A598">
        <v>42</v>
      </c>
      <c r="B598" t="s">
        <v>7</v>
      </c>
      <c r="C598" s="10">
        <v>29.48</v>
      </c>
      <c r="D598" s="10" t="s">
        <v>31</v>
      </c>
      <c r="E598">
        <v>2</v>
      </c>
      <c r="F598" s="20" t="s">
        <v>10</v>
      </c>
      <c r="G598" t="s">
        <v>11</v>
      </c>
      <c r="H598" s="7">
        <v>764.03091999999992</v>
      </c>
      <c r="J598">
        <v>42</v>
      </c>
      <c r="K598" s="10">
        <v>29.48</v>
      </c>
      <c r="L598">
        <v>2</v>
      </c>
      <c r="M598">
        <f t="shared" si="9"/>
        <v>0</v>
      </c>
      <c r="N598" s="7">
        <v>764.03091999999992</v>
      </c>
    </row>
    <row r="599" spans="1:14" x14ac:dyDescent="0.3">
      <c r="A599">
        <v>34</v>
      </c>
      <c r="B599" t="s">
        <v>7</v>
      </c>
      <c r="C599" s="10">
        <v>33.25</v>
      </c>
      <c r="D599" s="10" t="s">
        <v>32</v>
      </c>
      <c r="E599">
        <v>1</v>
      </c>
      <c r="F599" s="20" t="s">
        <v>10</v>
      </c>
      <c r="G599" t="s">
        <v>14</v>
      </c>
      <c r="H599" s="7">
        <v>559.48455000000001</v>
      </c>
      <c r="J599">
        <v>34</v>
      </c>
      <c r="K599" s="10">
        <v>33.25</v>
      </c>
      <c r="L599">
        <v>1</v>
      </c>
      <c r="M599">
        <f t="shared" si="9"/>
        <v>0</v>
      </c>
      <c r="N599" s="7">
        <v>559.48455000000001</v>
      </c>
    </row>
    <row r="600" spans="1:14" x14ac:dyDescent="0.3">
      <c r="A600">
        <v>43</v>
      </c>
      <c r="B600" t="s">
        <v>8</v>
      </c>
      <c r="C600" s="10">
        <v>32.6</v>
      </c>
      <c r="D600" s="10" t="s">
        <v>32</v>
      </c>
      <c r="E600">
        <v>2</v>
      </c>
      <c r="F600" s="20" t="s">
        <v>10</v>
      </c>
      <c r="G600" t="s">
        <v>12</v>
      </c>
      <c r="H600" s="7">
        <v>744.15010000000007</v>
      </c>
      <c r="J600">
        <v>43</v>
      </c>
      <c r="K600" s="10">
        <v>32.6</v>
      </c>
      <c r="L600">
        <v>2</v>
      </c>
      <c r="M600">
        <f t="shared" si="9"/>
        <v>0</v>
      </c>
      <c r="N600" s="7">
        <v>744.15010000000007</v>
      </c>
    </row>
    <row r="601" spans="1:14" x14ac:dyDescent="0.3">
      <c r="A601">
        <v>52</v>
      </c>
      <c r="B601" t="s">
        <v>7</v>
      </c>
      <c r="C601" s="10">
        <v>37.524999999999999</v>
      </c>
      <c r="D601" s="10" t="s">
        <v>33</v>
      </c>
      <c r="E601">
        <v>2</v>
      </c>
      <c r="F601" s="20" t="s">
        <v>10</v>
      </c>
      <c r="G601" t="s">
        <v>13</v>
      </c>
      <c r="H601" s="7">
        <v>3347.197189</v>
      </c>
      <c r="J601">
        <v>52</v>
      </c>
      <c r="K601" s="10">
        <v>37.524999999999999</v>
      </c>
      <c r="L601">
        <v>2</v>
      </c>
      <c r="M601">
        <f t="shared" si="9"/>
        <v>0</v>
      </c>
      <c r="N601" s="7">
        <v>3347.197189</v>
      </c>
    </row>
    <row r="602" spans="1:14" x14ac:dyDescent="0.3">
      <c r="A602">
        <v>18</v>
      </c>
      <c r="B602" t="s">
        <v>7</v>
      </c>
      <c r="C602" s="10">
        <v>39.159999999999997</v>
      </c>
      <c r="D602" s="10" t="s">
        <v>33</v>
      </c>
      <c r="E602">
        <v>0</v>
      </c>
      <c r="F602" s="20" t="s">
        <v>10</v>
      </c>
      <c r="G602" t="s">
        <v>11</v>
      </c>
      <c r="H602" s="7">
        <v>163.30444</v>
      </c>
      <c r="J602">
        <v>18</v>
      </c>
      <c r="K602" s="10">
        <v>39.159999999999997</v>
      </c>
      <c r="L602">
        <v>0</v>
      </c>
      <c r="M602">
        <f t="shared" si="9"/>
        <v>0</v>
      </c>
      <c r="N602" s="7">
        <v>163.30444</v>
      </c>
    </row>
    <row r="603" spans="1:14" x14ac:dyDescent="0.3">
      <c r="A603">
        <v>51</v>
      </c>
      <c r="B603" t="s">
        <v>8</v>
      </c>
      <c r="C603" s="10">
        <v>31.635000000000002</v>
      </c>
      <c r="D603" s="10" t="s">
        <v>32</v>
      </c>
      <c r="E603">
        <v>0</v>
      </c>
      <c r="F603" s="20" t="s">
        <v>10</v>
      </c>
      <c r="G603" t="s">
        <v>13</v>
      </c>
      <c r="H603" s="7">
        <v>917.41356500000006</v>
      </c>
      <c r="J603">
        <v>51</v>
      </c>
      <c r="K603" s="10">
        <v>31.635000000000002</v>
      </c>
      <c r="L603">
        <v>0</v>
      </c>
      <c r="M603">
        <f t="shared" si="9"/>
        <v>0</v>
      </c>
      <c r="N603" s="7">
        <v>917.41356500000006</v>
      </c>
    </row>
    <row r="604" spans="1:14" x14ac:dyDescent="0.3">
      <c r="A604">
        <v>56</v>
      </c>
      <c r="B604" t="s">
        <v>7</v>
      </c>
      <c r="C604" s="10">
        <v>25.3</v>
      </c>
      <c r="D604" s="10" t="s">
        <v>31</v>
      </c>
      <c r="E604">
        <v>0</v>
      </c>
      <c r="F604" s="20" t="s">
        <v>10</v>
      </c>
      <c r="G604" t="s">
        <v>12</v>
      </c>
      <c r="H604" s="7">
        <v>1107.0535</v>
      </c>
      <c r="J604">
        <v>56</v>
      </c>
      <c r="K604" s="10">
        <v>25.3</v>
      </c>
      <c r="L604">
        <v>0</v>
      </c>
      <c r="M604">
        <f t="shared" si="9"/>
        <v>0</v>
      </c>
      <c r="N604" s="7">
        <v>1107.0535</v>
      </c>
    </row>
    <row r="605" spans="1:14" x14ac:dyDescent="0.3">
      <c r="A605">
        <v>64</v>
      </c>
      <c r="B605" t="s">
        <v>7</v>
      </c>
      <c r="C605" s="10">
        <v>39.049999999999997</v>
      </c>
      <c r="D605" s="10" t="s">
        <v>33</v>
      </c>
      <c r="E605">
        <v>3</v>
      </c>
      <c r="F605" s="20" t="s">
        <v>10</v>
      </c>
      <c r="G605" t="s">
        <v>11</v>
      </c>
      <c r="H605" s="7">
        <v>1608.5127500000001</v>
      </c>
      <c r="J605">
        <v>64</v>
      </c>
      <c r="K605" s="10">
        <v>39.049999999999997</v>
      </c>
      <c r="L605">
        <v>3</v>
      </c>
      <c r="M605">
        <f t="shared" si="9"/>
        <v>0</v>
      </c>
      <c r="N605" s="7">
        <v>1608.5127500000001</v>
      </c>
    </row>
    <row r="606" spans="1:14" x14ac:dyDescent="0.3">
      <c r="A606">
        <v>19</v>
      </c>
      <c r="B606" t="s">
        <v>7</v>
      </c>
      <c r="C606" s="10">
        <v>28.31</v>
      </c>
      <c r="D606" s="10" t="s">
        <v>31</v>
      </c>
      <c r="E606">
        <v>0</v>
      </c>
      <c r="F606" s="20" t="s">
        <v>9</v>
      </c>
      <c r="G606" t="s">
        <v>13</v>
      </c>
      <c r="H606" s="7">
        <v>1746.8983899999998</v>
      </c>
      <c r="J606">
        <v>19</v>
      </c>
      <c r="K606" s="10">
        <v>28.31</v>
      </c>
      <c r="L606">
        <v>0</v>
      </c>
      <c r="M606">
        <f t="shared" si="9"/>
        <v>1</v>
      </c>
      <c r="N606" s="7">
        <v>1746.8983899999998</v>
      </c>
    </row>
    <row r="607" spans="1:14" x14ac:dyDescent="0.3">
      <c r="A607">
        <v>51</v>
      </c>
      <c r="B607" t="s">
        <v>7</v>
      </c>
      <c r="C607" s="10">
        <v>34.1</v>
      </c>
      <c r="D607" s="10" t="s">
        <v>32</v>
      </c>
      <c r="E607">
        <v>0</v>
      </c>
      <c r="F607" s="20" t="s">
        <v>10</v>
      </c>
      <c r="G607" t="s">
        <v>11</v>
      </c>
      <c r="H607" s="7">
        <v>928.35619999999994</v>
      </c>
      <c r="J607">
        <v>51</v>
      </c>
      <c r="K607" s="10">
        <v>34.1</v>
      </c>
      <c r="L607">
        <v>0</v>
      </c>
      <c r="M607">
        <f t="shared" si="9"/>
        <v>0</v>
      </c>
      <c r="N607" s="7">
        <v>928.35619999999994</v>
      </c>
    </row>
    <row r="608" spans="1:14" x14ac:dyDescent="0.3">
      <c r="A608">
        <v>27</v>
      </c>
      <c r="B608" t="s">
        <v>7</v>
      </c>
      <c r="C608" s="10">
        <v>25.175000000000001</v>
      </c>
      <c r="D608" s="10" t="s">
        <v>31</v>
      </c>
      <c r="E608">
        <v>0</v>
      </c>
      <c r="F608" s="20" t="s">
        <v>10</v>
      </c>
      <c r="G608" t="s">
        <v>14</v>
      </c>
      <c r="H608" s="7">
        <v>355.86202500000002</v>
      </c>
      <c r="J608">
        <v>27</v>
      </c>
      <c r="K608" s="10">
        <v>25.175000000000001</v>
      </c>
      <c r="L608">
        <v>0</v>
      </c>
      <c r="M608">
        <f t="shared" si="9"/>
        <v>0</v>
      </c>
      <c r="N608" s="7">
        <v>355.86202500000002</v>
      </c>
    </row>
    <row r="609" spans="1:14" x14ac:dyDescent="0.3">
      <c r="A609">
        <v>59</v>
      </c>
      <c r="B609" t="s">
        <v>7</v>
      </c>
      <c r="C609" s="10">
        <v>23.655000000000001</v>
      </c>
      <c r="D609" s="10" t="s">
        <v>30</v>
      </c>
      <c r="E609">
        <v>0</v>
      </c>
      <c r="F609" s="20" t="s">
        <v>9</v>
      </c>
      <c r="G609" t="s">
        <v>13</v>
      </c>
      <c r="H609" s="7">
        <v>2567.877845</v>
      </c>
      <c r="J609">
        <v>59</v>
      </c>
      <c r="K609" s="10">
        <v>23.655000000000001</v>
      </c>
      <c r="L609">
        <v>0</v>
      </c>
      <c r="M609">
        <f t="shared" si="9"/>
        <v>1</v>
      </c>
      <c r="N609" s="7">
        <v>2567.877845</v>
      </c>
    </row>
    <row r="610" spans="1:14" x14ac:dyDescent="0.3">
      <c r="A610">
        <v>28</v>
      </c>
      <c r="B610" t="s">
        <v>8</v>
      </c>
      <c r="C610" s="10">
        <v>26.98</v>
      </c>
      <c r="D610" s="10" t="s">
        <v>31</v>
      </c>
      <c r="E610">
        <v>2</v>
      </c>
      <c r="F610" s="20" t="s">
        <v>10</v>
      </c>
      <c r="G610" t="s">
        <v>14</v>
      </c>
      <c r="H610" s="7">
        <v>443.50941999999998</v>
      </c>
      <c r="J610">
        <v>28</v>
      </c>
      <c r="K610" s="10">
        <v>26.98</v>
      </c>
      <c r="L610">
        <v>2</v>
      </c>
      <c r="M610">
        <f t="shared" si="9"/>
        <v>0</v>
      </c>
      <c r="N610" s="7">
        <v>443.50941999999998</v>
      </c>
    </row>
    <row r="611" spans="1:14" x14ac:dyDescent="0.3">
      <c r="A611">
        <v>30</v>
      </c>
      <c r="B611" t="s">
        <v>8</v>
      </c>
      <c r="C611" s="10">
        <v>37.799999999999997</v>
      </c>
      <c r="D611" s="10" t="s">
        <v>33</v>
      </c>
      <c r="E611">
        <v>2</v>
      </c>
      <c r="F611" s="20" t="s">
        <v>9</v>
      </c>
      <c r="G611" t="s">
        <v>12</v>
      </c>
      <c r="H611" s="7">
        <v>3924.1442000000002</v>
      </c>
      <c r="J611">
        <v>30</v>
      </c>
      <c r="K611" s="10">
        <v>37.799999999999997</v>
      </c>
      <c r="L611">
        <v>2</v>
      </c>
      <c r="M611">
        <f t="shared" si="9"/>
        <v>1</v>
      </c>
      <c r="N611" s="7">
        <v>3924.1442000000002</v>
      </c>
    </row>
    <row r="612" spans="1:14" x14ac:dyDescent="0.3">
      <c r="A612">
        <v>47</v>
      </c>
      <c r="B612" t="s">
        <v>7</v>
      </c>
      <c r="C612" s="10">
        <v>29.37</v>
      </c>
      <c r="D612" s="10" t="s">
        <v>31</v>
      </c>
      <c r="E612">
        <v>1</v>
      </c>
      <c r="F612" s="20" t="s">
        <v>10</v>
      </c>
      <c r="G612" t="s">
        <v>11</v>
      </c>
      <c r="H612" s="7">
        <v>854.76913000000002</v>
      </c>
      <c r="J612">
        <v>47</v>
      </c>
      <c r="K612" s="10">
        <v>29.37</v>
      </c>
      <c r="L612">
        <v>1</v>
      </c>
      <c r="M612">
        <f t="shared" si="9"/>
        <v>0</v>
      </c>
      <c r="N612" s="7">
        <v>854.76913000000002</v>
      </c>
    </row>
    <row r="613" spans="1:14" x14ac:dyDescent="0.3">
      <c r="A613">
        <v>38</v>
      </c>
      <c r="B613" t="s">
        <v>7</v>
      </c>
      <c r="C613" s="10">
        <v>34.799999999999997</v>
      </c>
      <c r="D613" s="10" t="s">
        <v>32</v>
      </c>
      <c r="E613">
        <v>2</v>
      </c>
      <c r="F613" s="20" t="s">
        <v>10</v>
      </c>
      <c r="G613" t="s">
        <v>12</v>
      </c>
      <c r="H613" s="7">
        <v>657.15440000000001</v>
      </c>
      <c r="J613">
        <v>38</v>
      </c>
      <c r="K613" s="10">
        <v>34.799999999999997</v>
      </c>
      <c r="L613">
        <v>2</v>
      </c>
      <c r="M613">
        <f t="shared" si="9"/>
        <v>0</v>
      </c>
      <c r="N613" s="7">
        <v>657.15440000000001</v>
      </c>
    </row>
    <row r="614" spans="1:14" x14ac:dyDescent="0.3">
      <c r="A614">
        <v>18</v>
      </c>
      <c r="B614" t="s">
        <v>7</v>
      </c>
      <c r="C614" s="10">
        <v>33.155000000000001</v>
      </c>
      <c r="D614" s="10" t="s">
        <v>32</v>
      </c>
      <c r="E614">
        <v>0</v>
      </c>
      <c r="F614" s="20" t="s">
        <v>10</v>
      </c>
      <c r="G614" t="s">
        <v>14</v>
      </c>
      <c r="H614" s="7">
        <v>220.769745</v>
      </c>
      <c r="J614">
        <v>18</v>
      </c>
      <c r="K614" s="10">
        <v>33.155000000000001</v>
      </c>
      <c r="L614">
        <v>0</v>
      </c>
      <c r="M614">
        <f t="shared" si="9"/>
        <v>0</v>
      </c>
      <c r="N614" s="7">
        <v>220.769745</v>
      </c>
    </row>
    <row r="615" spans="1:14" x14ac:dyDescent="0.3">
      <c r="A615">
        <v>34</v>
      </c>
      <c r="B615" t="s">
        <v>7</v>
      </c>
      <c r="C615" s="10">
        <v>19</v>
      </c>
      <c r="D615" s="10" t="s">
        <v>30</v>
      </c>
      <c r="E615">
        <v>3</v>
      </c>
      <c r="F615" s="20" t="s">
        <v>10</v>
      </c>
      <c r="G615" t="s">
        <v>14</v>
      </c>
      <c r="H615" s="7">
        <v>675.30379999999991</v>
      </c>
      <c r="J615">
        <v>34</v>
      </c>
      <c r="K615" s="10">
        <v>19</v>
      </c>
      <c r="L615">
        <v>3</v>
      </c>
      <c r="M615">
        <f t="shared" si="9"/>
        <v>0</v>
      </c>
      <c r="N615" s="7">
        <v>675.30379999999991</v>
      </c>
    </row>
    <row r="616" spans="1:14" x14ac:dyDescent="0.3">
      <c r="A616">
        <v>20</v>
      </c>
      <c r="B616" t="s">
        <v>7</v>
      </c>
      <c r="C616" s="10">
        <v>33</v>
      </c>
      <c r="D616" s="10" t="s">
        <v>32</v>
      </c>
      <c r="E616">
        <v>0</v>
      </c>
      <c r="F616" s="20" t="s">
        <v>10</v>
      </c>
      <c r="G616" t="s">
        <v>11</v>
      </c>
      <c r="H616" s="7">
        <v>188.00700000000001</v>
      </c>
      <c r="J616">
        <v>20</v>
      </c>
      <c r="K616" s="10">
        <v>33</v>
      </c>
      <c r="L616">
        <v>0</v>
      </c>
      <c r="M616">
        <f t="shared" si="9"/>
        <v>0</v>
      </c>
      <c r="N616" s="7">
        <v>188.00700000000001</v>
      </c>
    </row>
    <row r="617" spans="1:14" x14ac:dyDescent="0.3">
      <c r="A617">
        <v>47</v>
      </c>
      <c r="B617" t="s">
        <v>7</v>
      </c>
      <c r="C617" s="10">
        <v>36.630000000000003</v>
      </c>
      <c r="D617" s="10" t="s">
        <v>33</v>
      </c>
      <c r="E617">
        <v>1</v>
      </c>
      <c r="F617" s="20" t="s">
        <v>9</v>
      </c>
      <c r="G617" t="s">
        <v>11</v>
      </c>
      <c r="H617" s="7">
        <v>4296.9852700000001</v>
      </c>
      <c r="J617">
        <v>47</v>
      </c>
      <c r="K617" s="10">
        <v>36.630000000000003</v>
      </c>
      <c r="L617">
        <v>1</v>
      </c>
      <c r="M617">
        <f t="shared" si="9"/>
        <v>1</v>
      </c>
      <c r="N617" s="7">
        <v>4296.9852700000001</v>
      </c>
    </row>
    <row r="618" spans="1:14" x14ac:dyDescent="0.3">
      <c r="A618">
        <v>56</v>
      </c>
      <c r="B618" t="s">
        <v>7</v>
      </c>
      <c r="C618" s="10">
        <v>28.594999999999999</v>
      </c>
      <c r="D618" s="10" t="s">
        <v>31</v>
      </c>
      <c r="E618">
        <v>0</v>
      </c>
      <c r="F618" s="20" t="s">
        <v>10</v>
      </c>
      <c r="G618" t="s">
        <v>14</v>
      </c>
      <c r="H618" s="7">
        <v>1165.8115050000001</v>
      </c>
      <c r="J618">
        <v>56</v>
      </c>
      <c r="K618" s="10">
        <v>28.594999999999999</v>
      </c>
      <c r="L618">
        <v>0</v>
      </c>
      <c r="M618">
        <f t="shared" si="9"/>
        <v>0</v>
      </c>
      <c r="N618" s="7">
        <v>1165.8115050000001</v>
      </c>
    </row>
    <row r="619" spans="1:14" x14ac:dyDescent="0.3">
      <c r="A619">
        <v>49</v>
      </c>
      <c r="B619" t="s">
        <v>8</v>
      </c>
      <c r="C619" s="10">
        <v>25.6</v>
      </c>
      <c r="D619" s="10" t="s">
        <v>31</v>
      </c>
      <c r="E619">
        <v>2</v>
      </c>
      <c r="F619" s="20" t="s">
        <v>9</v>
      </c>
      <c r="G619" t="s">
        <v>12</v>
      </c>
      <c r="H619" s="7">
        <v>2330.6547</v>
      </c>
      <c r="J619">
        <v>49</v>
      </c>
      <c r="K619" s="10">
        <v>25.6</v>
      </c>
      <c r="L619">
        <v>2</v>
      </c>
      <c r="M619">
        <f t="shared" si="9"/>
        <v>1</v>
      </c>
      <c r="N619" s="7">
        <v>2330.6547</v>
      </c>
    </row>
    <row r="620" spans="1:14" x14ac:dyDescent="0.3">
      <c r="A620">
        <v>19</v>
      </c>
      <c r="B620" t="s">
        <v>7</v>
      </c>
      <c r="C620" s="10">
        <v>33.11</v>
      </c>
      <c r="D620" s="10" t="s">
        <v>32</v>
      </c>
      <c r="E620">
        <v>0</v>
      </c>
      <c r="F620" s="20" t="s">
        <v>9</v>
      </c>
      <c r="G620" t="s">
        <v>11</v>
      </c>
      <c r="H620" s="7">
        <v>3443.9855900000002</v>
      </c>
      <c r="J620">
        <v>19</v>
      </c>
      <c r="K620" s="10">
        <v>33.11</v>
      </c>
      <c r="L620">
        <v>0</v>
      </c>
      <c r="M620">
        <f t="shared" si="9"/>
        <v>1</v>
      </c>
      <c r="N620" s="7">
        <v>3443.9855900000002</v>
      </c>
    </row>
    <row r="621" spans="1:14" x14ac:dyDescent="0.3">
      <c r="A621">
        <v>55</v>
      </c>
      <c r="B621" t="s">
        <v>7</v>
      </c>
      <c r="C621" s="10">
        <v>37.1</v>
      </c>
      <c r="D621" s="10" t="s">
        <v>33</v>
      </c>
      <c r="E621">
        <v>0</v>
      </c>
      <c r="F621" s="20" t="s">
        <v>10</v>
      </c>
      <c r="G621" t="s">
        <v>12</v>
      </c>
      <c r="H621" s="7">
        <v>1071.3643999999999</v>
      </c>
      <c r="J621">
        <v>55</v>
      </c>
      <c r="K621" s="10">
        <v>37.1</v>
      </c>
      <c r="L621">
        <v>0</v>
      </c>
      <c r="M621">
        <f t="shared" si="9"/>
        <v>0</v>
      </c>
      <c r="N621" s="7">
        <v>1071.3643999999999</v>
      </c>
    </row>
    <row r="622" spans="1:14" x14ac:dyDescent="0.3">
      <c r="A622">
        <v>30</v>
      </c>
      <c r="B622" t="s">
        <v>8</v>
      </c>
      <c r="C622" s="10">
        <v>31.4</v>
      </c>
      <c r="D622" s="10" t="s">
        <v>32</v>
      </c>
      <c r="E622">
        <v>1</v>
      </c>
      <c r="F622" s="20" t="s">
        <v>10</v>
      </c>
      <c r="G622" t="s">
        <v>12</v>
      </c>
      <c r="H622" s="7">
        <v>365.93459999999999</v>
      </c>
      <c r="J622">
        <v>30</v>
      </c>
      <c r="K622" s="10">
        <v>31.4</v>
      </c>
      <c r="L622">
        <v>1</v>
      </c>
      <c r="M622">
        <f t="shared" si="9"/>
        <v>0</v>
      </c>
      <c r="N622" s="7">
        <v>365.93459999999999</v>
      </c>
    </row>
    <row r="623" spans="1:14" x14ac:dyDescent="0.3">
      <c r="A623">
        <v>37</v>
      </c>
      <c r="B623" t="s">
        <v>8</v>
      </c>
      <c r="C623" s="10">
        <v>34.1</v>
      </c>
      <c r="D623" s="10" t="s">
        <v>32</v>
      </c>
      <c r="E623">
        <v>4</v>
      </c>
      <c r="F623" s="20" t="s">
        <v>9</v>
      </c>
      <c r="G623" t="s">
        <v>12</v>
      </c>
      <c r="H623" s="7">
        <v>4018.2246</v>
      </c>
      <c r="J623">
        <v>37</v>
      </c>
      <c r="K623" s="10">
        <v>34.1</v>
      </c>
      <c r="L623">
        <v>4</v>
      </c>
      <c r="M623">
        <f t="shared" si="9"/>
        <v>1</v>
      </c>
      <c r="N623" s="7">
        <v>4018.2246</v>
      </c>
    </row>
    <row r="624" spans="1:14" x14ac:dyDescent="0.3">
      <c r="A624">
        <v>49</v>
      </c>
      <c r="B624" t="s">
        <v>7</v>
      </c>
      <c r="C624" s="10">
        <v>21.3</v>
      </c>
      <c r="D624" s="10" t="s">
        <v>30</v>
      </c>
      <c r="E624">
        <v>1</v>
      </c>
      <c r="F624" s="20" t="s">
        <v>10</v>
      </c>
      <c r="G624" t="s">
        <v>12</v>
      </c>
      <c r="H624" s="7">
        <v>918.21699999999998</v>
      </c>
      <c r="J624">
        <v>49</v>
      </c>
      <c r="K624" s="10">
        <v>21.3</v>
      </c>
      <c r="L624">
        <v>1</v>
      </c>
      <c r="M624">
        <f t="shared" si="9"/>
        <v>0</v>
      </c>
      <c r="N624" s="7">
        <v>918.21699999999998</v>
      </c>
    </row>
    <row r="625" spans="1:14" x14ac:dyDescent="0.3">
      <c r="A625">
        <v>18</v>
      </c>
      <c r="B625" t="s">
        <v>8</v>
      </c>
      <c r="C625" s="10">
        <v>33.534999999999997</v>
      </c>
      <c r="D625" s="10" t="s">
        <v>32</v>
      </c>
      <c r="E625">
        <v>0</v>
      </c>
      <c r="F625" s="20" t="s">
        <v>9</v>
      </c>
      <c r="G625" t="s">
        <v>14</v>
      </c>
      <c r="H625" s="7">
        <v>3461.7840649999998</v>
      </c>
      <c r="J625">
        <v>18</v>
      </c>
      <c r="K625" s="10">
        <v>33.534999999999997</v>
      </c>
      <c r="L625">
        <v>0</v>
      </c>
      <c r="M625">
        <f t="shared" si="9"/>
        <v>1</v>
      </c>
      <c r="N625" s="7">
        <v>3461.7840649999998</v>
      </c>
    </row>
    <row r="626" spans="1:14" x14ac:dyDescent="0.3">
      <c r="A626">
        <v>59</v>
      </c>
      <c r="B626" t="s">
        <v>8</v>
      </c>
      <c r="C626" s="10">
        <v>28.785</v>
      </c>
      <c r="D626" s="10" t="s">
        <v>31</v>
      </c>
      <c r="E626">
        <v>0</v>
      </c>
      <c r="F626" s="20" t="s">
        <v>10</v>
      </c>
      <c r="G626" t="s">
        <v>13</v>
      </c>
      <c r="H626" s="7">
        <v>1212.961415</v>
      </c>
      <c r="J626">
        <v>59</v>
      </c>
      <c r="K626" s="10">
        <v>28.785</v>
      </c>
      <c r="L626">
        <v>0</v>
      </c>
      <c r="M626">
        <f t="shared" si="9"/>
        <v>0</v>
      </c>
      <c r="N626" s="7">
        <v>1212.961415</v>
      </c>
    </row>
    <row r="627" spans="1:14" x14ac:dyDescent="0.3">
      <c r="A627">
        <v>29</v>
      </c>
      <c r="B627" t="s">
        <v>7</v>
      </c>
      <c r="C627" s="10">
        <v>26.03</v>
      </c>
      <c r="D627" s="10" t="s">
        <v>31</v>
      </c>
      <c r="E627">
        <v>0</v>
      </c>
      <c r="F627" s="20" t="s">
        <v>10</v>
      </c>
      <c r="G627" t="s">
        <v>13</v>
      </c>
      <c r="H627" s="7">
        <v>373.64647000000002</v>
      </c>
      <c r="J627">
        <v>29</v>
      </c>
      <c r="K627" s="10">
        <v>26.03</v>
      </c>
      <c r="L627">
        <v>0</v>
      </c>
      <c r="M627">
        <f t="shared" si="9"/>
        <v>0</v>
      </c>
      <c r="N627" s="7">
        <v>373.64647000000002</v>
      </c>
    </row>
    <row r="628" spans="1:14" x14ac:dyDescent="0.3">
      <c r="A628">
        <v>36</v>
      </c>
      <c r="B628" t="s">
        <v>8</v>
      </c>
      <c r="C628" s="10">
        <v>28.88</v>
      </c>
      <c r="D628" s="10" t="s">
        <v>31</v>
      </c>
      <c r="E628">
        <v>3</v>
      </c>
      <c r="F628" s="20" t="s">
        <v>10</v>
      </c>
      <c r="G628" t="s">
        <v>14</v>
      </c>
      <c r="H628" s="7">
        <v>674.85911999999996</v>
      </c>
      <c r="J628">
        <v>36</v>
      </c>
      <c r="K628" s="10">
        <v>28.88</v>
      </c>
      <c r="L628">
        <v>3</v>
      </c>
      <c r="M628">
        <f t="shared" si="9"/>
        <v>0</v>
      </c>
      <c r="N628" s="7">
        <v>674.85911999999996</v>
      </c>
    </row>
    <row r="629" spans="1:14" x14ac:dyDescent="0.3">
      <c r="A629">
        <v>33</v>
      </c>
      <c r="B629" t="s">
        <v>8</v>
      </c>
      <c r="C629" s="10">
        <v>42.46</v>
      </c>
      <c r="D629" s="10" t="s">
        <v>34</v>
      </c>
      <c r="E629">
        <v>1</v>
      </c>
      <c r="F629" s="20" t="s">
        <v>10</v>
      </c>
      <c r="G629" t="s">
        <v>11</v>
      </c>
      <c r="H629" s="7">
        <v>1132.6714870000001</v>
      </c>
      <c r="J629">
        <v>33</v>
      </c>
      <c r="K629" s="10">
        <v>42.46</v>
      </c>
      <c r="L629">
        <v>1</v>
      </c>
      <c r="M629">
        <f t="shared" si="9"/>
        <v>0</v>
      </c>
      <c r="N629" s="7">
        <v>1132.6714870000001</v>
      </c>
    </row>
    <row r="630" spans="1:14" x14ac:dyDescent="0.3">
      <c r="A630">
        <v>58</v>
      </c>
      <c r="B630" t="s">
        <v>8</v>
      </c>
      <c r="C630" s="10">
        <v>38</v>
      </c>
      <c r="D630" s="10" t="s">
        <v>33</v>
      </c>
      <c r="E630">
        <v>0</v>
      </c>
      <c r="F630" s="20" t="s">
        <v>10</v>
      </c>
      <c r="G630" t="s">
        <v>12</v>
      </c>
      <c r="H630" s="7">
        <v>1136.5952</v>
      </c>
      <c r="J630">
        <v>58</v>
      </c>
      <c r="K630" s="10">
        <v>38</v>
      </c>
      <c r="L630">
        <v>0</v>
      </c>
      <c r="M630">
        <f t="shared" si="9"/>
        <v>0</v>
      </c>
      <c r="N630" s="7">
        <v>1136.5952</v>
      </c>
    </row>
    <row r="631" spans="1:14" x14ac:dyDescent="0.3">
      <c r="A631">
        <v>44</v>
      </c>
      <c r="B631" t="s">
        <v>7</v>
      </c>
      <c r="C631" s="10">
        <v>38.950000000000003</v>
      </c>
      <c r="D631" s="10" t="s">
        <v>33</v>
      </c>
      <c r="E631">
        <v>0</v>
      </c>
      <c r="F631" s="20" t="s">
        <v>9</v>
      </c>
      <c r="G631" t="s">
        <v>13</v>
      </c>
      <c r="H631" s="7">
        <v>4298.3458499999997</v>
      </c>
      <c r="J631">
        <v>44</v>
      </c>
      <c r="K631" s="10">
        <v>38.950000000000003</v>
      </c>
      <c r="L631">
        <v>0</v>
      </c>
      <c r="M631">
        <f t="shared" si="9"/>
        <v>1</v>
      </c>
      <c r="N631" s="7">
        <v>4298.3458499999997</v>
      </c>
    </row>
    <row r="632" spans="1:14" x14ac:dyDescent="0.3">
      <c r="A632">
        <v>53</v>
      </c>
      <c r="B632" t="s">
        <v>8</v>
      </c>
      <c r="C632" s="10">
        <v>36.1</v>
      </c>
      <c r="D632" s="10" t="s">
        <v>33</v>
      </c>
      <c r="E632">
        <v>1</v>
      </c>
      <c r="F632" s="20" t="s">
        <v>10</v>
      </c>
      <c r="G632" t="s">
        <v>12</v>
      </c>
      <c r="H632" s="7">
        <v>1008.5845999999999</v>
      </c>
      <c r="J632">
        <v>53</v>
      </c>
      <c r="K632" s="10">
        <v>36.1</v>
      </c>
      <c r="L632">
        <v>1</v>
      </c>
      <c r="M632">
        <f t="shared" si="9"/>
        <v>0</v>
      </c>
      <c r="N632" s="7">
        <v>1008.5845999999999</v>
      </c>
    </row>
    <row r="633" spans="1:14" x14ac:dyDescent="0.3">
      <c r="A633">
        <v>24</v>
      </c>
      <c r="B633" t="s">
        <v>8</v>
      </c>
      <c r="C633" s="10">
        <v>29.3</v>
      </c>
      <c r="D633" s="10" t="s">
        <v>31</v>
      </c>
      <c r="E633">
        <v>0</v>
      </c>
      <c r="F633" s="20" t="s">
        <v>10</v>
      </c>
      <c r="G633" t="s">
        <v>12</v>
      </c>
      <c r="H633" s="7">
        <v>197.78149999999999</v>
      </c>
      <c r="J633">
        <v>24</v>
      </c>
      <c r="K633" s="10">
        <v>29.3</v>
      </c>
      <c r="L633">
        <v>0</v>
      </c>
      <c r="M633">
        <f t="shared" si="9"/>
        <v>0</v>
      </c>
      <c r="N633" s="7">
        <v>197.78149999999999</v>
      </c>
    </row>
    <row r="634" spans="1:14" x14ac:dyDescent="0.3">
      <c r="A634">
        <v>29</v>
      </c>
      <c r="B634" t="s">
        <v>7</v>
      </c>
      <c r="C634" s="10">
        <v>35.53</v>
      </c>
      <c r="D634" s="10" t="s">
        <v>33</v>
      </c>
      <c r="E634">
        <v>0</v>
      </c>
      <c r="F634" s="20" t="s">
        <v>10</v>
      </c>
      <c r="G634" t="s">
        <v>11</v>
      </c>
      <c r="H634" s="7">
        <v>336.66696999999999</v>
      </c>
      <c r="J634">
        <v>29</v>
      </c>
      <c r="K634" s="10">
        <v>35.53</v>
      </c>
      <c r="L634">
        <v>0</v>
      </c>
      <c r="M634">
        <f t="shared" si="9"/>
        <v>0</v>
      </c>
      <c r="N634" s="7">
        <v>336.66696999999999</v>
      </c>
    </row>
    <row r="635" spans="1:14" x14ac:dyDescent="0.3">
      <c r="A635">
        <v>40</v>
      </c>
      <c r="B635" t="s">
        <v>8</v>
      </c>
      <c r="C635" s="10">
        <v>22.704999999999998</v>
      </c>
      <c r="D635" s="10" t="s">
        <v>30</v>
      </c>
      <c r="E635">
        <v>2</v>
      </c>
      <c r="F635" s="20" t="s">
        <v>10</v>
      </c>
      <c r="G635" t="s">
        <v>14</v>
      </c>
      <c r="H635" s="7">
        <v>717.33599500000003</v>
      </c>
      <c r="J635">
        <v>40</v>
      </c>
      <c r="K635" s="10">
        <v>22.704999999999998</v>
      </c>
      <c r="L635">
        <v>2</v>
      </c>
      <c r="M635">
        <f t="shared" si="9"/>
        <v>0</v>
      </c>
      <c r="N635" s="7">
        <v>717.33599500000003</v>
      </c>
    </row>
    <row r="636" spans="1:14" x14ac:dyDescent="0.3">
      <c r="A636">
        <v>51</v>
      </c>
      <c r="B636" t="s">
        <v>8</v>
      </c>
      <c r="C636" s="10">
        <v>39.700000000000003</v>
      </c>
      <c r="D636" s="10" t="s">
        <v>33</v>
      </c>
      <c r="E636">
        <v>1</v>
      </c>
      <c r="F636" s="20" t="s">
        <v>10</v>
      </c>
      <c r="G636" t="s">
        <v>12</v>
      </c>
      <c r="H636" s="7">
        <v>939.13459999999998</v>
      </c>
      <c r="J636">
        <v>51</v>
      </c>
      <c r="K636" s="10">
        <v>39.700000000000003</v>
      </c>
      <c r="L636">
        <v>1</v>
      </c>
      <c r="M636">
        <f t="shared" si="9"/>
        <v>0</v>
      </c>
      <c r="N636" s="7">
        <v>939.13459999999998</v>
      </c>
    </row>
    <row r="637" spans="1:14" x14ac:dyDescent="0.3">
      <c r="A637">
        <v>64</v>
      </c>
      <c r="B637" t="s">
        <v>8</v>
      </c>
      <c r="C637" s="10">
        <v>38.19</v>
      </c>
      <c r="D637" s="10" t="s">
        <v>33</v>
      </c>
      <c r="E637">
        <v>0</v>
      </c>
      <c r="F637" s="20" t="s">
        <v>10</v>
      </c>
      <c r="G637" t="s">
        <v>14</v>
      </c>
      <c r="H637" s="7">
        <v>1441.09321</v>
      </c>
      <c r="J637">
        <v>64</v>
      </c>
      <c r="K637" s="10">
        <v>38.19</v>
      </c>
      <c r="L637">
        <v>0</v>
      </c>
      <c r="M637">
        <f t="shared" si="9"/>
        <v>0</v>
      </c>
      <c r="N637" s="7">
        <v>1441.09321</v>
      </c>
    </row>
    <row r="638" spans="1:14" x14ac:dyDescent="0.3">
      <c r="A638">
        <v>19</v>
      </c>
      <c r="B638" t="s">
        <v>7</v>
      </c>
      <c r="C638" s="10">
        <v>24.51</v>
      </c>
      <c r="D638" s="10" t="s">
        <v>30</v>
      </c>
      <c r="E638">
        <v>1</v>
      </c>
      <c r="F638" s="20" t="s">
        <v>10</v>
      </c>
      <c r="G638" t="s">
        <v>13</v>
      </c>
      <c r="H638" s="7">
        <v>270.91118999999998</v>
      </c>
      <c r="J638">
        <v>19</v>
      </c>
      <c r="K638" s="10">
        <v>24.51</v>
      </c>
      <c r="L638">
        <v>1</v>
      </c>
      <c r="M638">
        <f t="shared" si="9"/>
        <v>0</v>
      </c>
      <c r="N638" s="7">
        <v>270.91118999999998</v>
      </c>
    </row>
    <row r="639" spans="1:14" x14ac:dyDescent="0.3">
      <c r="A639">
        <v>35</v>
      </c>
      <c r="B639" t="s">
        <v>7</v>
      </c>
      <c r="C639" s="10">
        <v>38.094999999999999</v>
      </c>
      <c r="D639" s="10" t="s">
        <v>33</v>
      </c>
      <c r="E639">
        <v>2</v>
      </c>
      <c r="F639" s="20" t="s">
        <v>10</v>
      </c>
      <c r="G639" t="s">
        <v>14</v>
      </c>
      <c r="H639" s="7">
        <v>2491.5046259999999</v>
      </c>
      <c r="J639">
        <v>35</v>
      </c>
      <c r="K639" s="10">
        <v>38.094999999999999</v>
      </c>
      <c r="L639">
        <v>2</v>
      </c>
      <c r="M639">
        <f t="shared" si="9"/>
        <v>0</v>
      </c>
      <c r="N639" s="7">
        <v>2491.5046259999999</v>
      </c>
    </row>
    <row r="640" spans="1:14" x14ac:dyDescent="0.3">
      <c r="A640">
        <v>39</v>
      </c>
      <c r="B640" t="s">
        <v>8</v>
      </c>
      <c r="C640" s="10">
        <v>26.41</v>
      </c>
      <c r="D640" s="10" t="s">
        <v>31</v>
      </c>
      <c r="E640">
        <v>0</v>
      </c>
      <c r="F640" s="20" t="s">
        <v>9</v>
      </c>
      <c r="G640" t="s">
        <v>14</v>
      </c>
      <c r="H640" s="7">
        <v>2014.93229</v>
      </c>
      <c r="J640">
        <v>39</v>
      </c>
      <c r="K640" s="10">
        <v>26.41</v>
      </c>
      <c r="L640">
        <v>0</v>
      </c>
      <c r="M640">
        <f t="shared" si="9"/>
        <v>1</v>
      </c>
      <c r="N640" s="7">
        <v>2014.93229</v>
      </c>
    </row>
    <row r="641" spans="1:14" x14ac:dyDescent="0.3">
      <c r="A641">
        <v>56</v>
      </c>
      <c r="B641" t="s">
        <v>8</v>
      </c>
      <c r="C641" s="10">
        <v>33.659999999999997</v>
      </c>
      <c r="D641" s="10" t="s">
        <v>32</v>
      </c>
      <c r="E641">
        <v>4</v>
      </c>
      <c r="F641" s="20" t="s">
        <v>10</v>
      </c>
      <c r="G641" t="s">
        <v>11</v>
      </c>
      <c r="H641" s="7">
        <v>1294.91554</v>
      </c>
      <c r="J641">
        <v>56</v>
      </c>
      <c r="K641" s="10">
        <v>33.659999999999997</v>
      </c>
      <c r="L641">
        <v>4</v>
      </c>
      <c r="M641">
        <f t="shared" si="9"/>
        <v>0</v>
      </c>
      <c r="N641" s="7">
        <v>1294.91554</v>
      </c>
    </row>
    <row r="642" spans="1:14" x14ac:dyDescent="0.3">
      <c r="A642">
        <v>33</v>
      </c>
      <c r="B642" t="s">
        <v>8</v>
      </c>
      <c r="C642" s="10">
        <v>42.4</v>
      </c>
      <c r="D642" s="10" t="s">
        <v>34</v>
      </c>
      <c r="E642">
        <v>5</v>
      </c>
      <c r="F642" s="20" t="s">
        <v>10</v>
      </c>
      <c r="G642" t="s">
        <v>12</v>
      </c>
      <c r="H642" s="7">
        <v>666.62430000000006</v>
      </c>
      <c r="J642">
        <v>33</v>
      </c>
      <c r="K642" s="10">
        <v>42.4</v>
      </c>
      <c r="L642">
        <v>5</v>
      </c>
      <c r="M642">
        <f t="shared" si="9"/>
        <v>0</v>
      </c>
      <c r="N642" s="7">
        <v>666.62430000000006</v>
      </c>
    </row>
    <row r="643" spans="1:14" x14ac:dyDescent="0.3">
      <c r="A643">
        <v>42</v>
      </c>
      <c r="B643" t="s">
        <v>8</v>
      </c>
      <c r="C643" s="10">
        <v>28.31</v>
      </c>
      <c r="D643" s="10" t="s">
        <v>31</v>
      </c>
      <c r="E643">
        <v>3</v>
      </c>
      <c r="F643" s="20" t="s">
        <v>9</v>
      </c>
      <c r="G643" t="s">
        <v>13</v>
      </c>
      <c r="H643" s="7">
        <v>3278.7458590000001</v>
      </c>
      <c r="J643">
        <v>42</v>
      </c>
      <c r="K643" s="10">
        <v>28.31</v>
      </c>
      <c r="L643">
        <v>3</v>
      </c>
      <c r="M643">
        <f t="shared" ref="M643:M706" si="10">IF(F643="Sim", 1, 0)</f>
        <v>1</v>
      </c>
      <c r="N643" s="7">
        <v>3278.7458590000001</v>
      </c>
    </row>
    <row r="644" spans="1:14" x14ac:dyDescent="0.3">
      <c r="A644">
        <v>61</v>
      </c>
      <c r="B644" t="s">
        <v>8</v>
      </c>
      <c r="C644" s="10">
        <v>33.914999999999999</v>
      </c>
      <c r="D644" s="10" t="s">
        <v>32</v>
      </c>
      <c r="E644">
        <v>0</v>
      </c>
      <c r="F644" s="20" t="s">
        <v>10</v>
      </c>
      <c r="G644" t="s">
        <v>14</v>
      </c>
      <c r="H644" s="7">
        <v>1314.386485</v>
      </c>
      <c r="J644">
        <v>61</v>
      </c>
      <c r="K644" s="10">
        <v>33.914999999999999</v>
      </c>
      <c r="L644">
        <v>0</v>
      </c>
      <c r="M644">
        <f t="shared" si="10"/>
        <v>0</v>
      </c>
      <c r="N644" s="7">
        <v>1314.386485</v>
      </c>
    </row>
    <row r="645" spans="1:14" x14ac:dyDescent="0.3">
      <c r="A645">
        <v>23</v>
      </c>
      <c r="B645" t="s">
        <v>7</v>
      </c>
      <c r="C645" s="10">
        <v>34.96</v>
      </c>
      <c r="D645" s="10" t="s">
        <v>32</v>
      </c>
      <c r="E645">
        <v>3</v>
      </c>
      <c r="F645" s="20" t="s">
        <v>10</v>
      </c>
      <c r="G645" t="s">
        <v>13</v>
      </c>
      <c r="H645" s="7">
        <v>446.66214000000002</v>
      </c>
      <c r="J645">
        <v>23</v>
      </c>
      <c r="K645" s="10">
        <v>34.96</v>
      </c>
      <c r="L645">
        <v>3</v>
      </c>
      <c r="M645">
        <f t="shared" si="10"/>
        <v>0</v>
      </c>
      <c r="N645" s="7">
        <v>446.66214000000002</v>
      </c>
    </row>
    <row r="646" spans="1:14" x14ac:dyDescent="0.3">
      <c r="A646">
        <v>43</v>
      </c>
      <c r="B646" t="s">
        <v>8</v>
      </c>
      <c r="C646" s="10">
        <v>35.31</v>
      </c>
      <c r="D646" s="10" t="s">
        <v>33</v>
      </c>
      <c r="E646">
        <v>2</v>
      </c>
      <c r="F646" s="20" t="s">
        <v>10</v>
      </c>
      <c r="G646" t="s">
        <v>11</v>
      </c>
      <c r="H646" s="7">
        <v>1880.6145469999999</v>
      </c>
      <c r="J646">
        <v>43</v>
      </c>
      <c r="K646" s="10">
        <v>35.31</v>
      </c>
      <c r="L646">
        <v>2</v>
      </c>
      <c r="M646">
        <f t="shared" si="10"/>
        <v>0</v>
      </c>
      <c r="N646" s="7">
        <v>1880.6145469999999</v>
      </c>
    </row>
    <row r="647" spans="1:14" x14ac:dyDescent="0.3">
      <c r="A647">
        <v>48</v>
      </c>
      <c r="B647" t="s">
        <v>8</v>
      </c>
      <c r="C647" s="10">
        <v>30.78</v>
      </c>
      <c r="D647" s="10" t="s">
        <v>32</v>
      </c>
      <c r="E647">
        <v>3</v>
      </c>
      <c r="F647" s="20" t="s">
        <v>10</v>
      </c>
      <c r="G647" t="s">
        <v>14</v>
      </c>
      <c r="H647" s="7">
        <v>1014.1136200000001</v>
      </c>
      <c r="J647">
        <v>48</v>
      </c>
      <c r="K647" s="10">
        <v>30.78</v>
      </c>
      <c r="L647">
        <v>3</v>
      </c>
      <c r="M647">
        <f t="shared" si="10"/>
        <v>0</v>
      </c>
      <c r="N647" s="7">
        <v>1014.1136200000001</v>
      </c>
    </row>
    <row r="648" spans="1:14" x14ac:dyDescent="0.3">
      <c r="A648">
        <v>39</v>
      </c>
      <c r="B648" t="s">
        <v>8</v>
      </c>
      <c r="C648" s="10">
        <v>26.22</v>
      </c>
      <c r="D648" s="10" t="s">
        <v>31</v>
      </c>
      <c r="E648">
        <v>1</v>
      </c>
      <c r="F648" s="20" t="s">
        <v>10</v>
      </c>
      <c r="G648" t="s">
        <v>13</v>
      </c>
      <c r="H648" s="7">
        <v>612.35688000000005</v>
      </c>
      <c r="J648">
        <v>39</v>
      </c>
      <c r="K648" s="10">
        <v>26.22</v>
      </c>
      <c r="L648">
        <v>1</v>
      </c>
      <c r="M648">
        <f t="shared" si="10"/>
        <v>0</v>
      </c>
      <c r="N648" s="7">
        <v>612.35688000000005</v>
      </c>
    </row>
    <row r="649" spans="1:14" x14ac:dyDescent="0.3">
      <c r="A649">
        <v>40</v>
      </c>
      <c r="B649" t="s">
        <v>7</v>
      </c>
      <c r="C649" s="10">
        <v>23.37</v>
      </c>
      <c r="D649" s="10" t="s">
        <v>30</v>
      </c>
      <c r="E649">
        <v>3</v>
      </c>
      <c r="F649" s="20" t="s">
        <v>10</v>
      </c>
      <c r="G649" t="s">
        <v>14</v>
      </c>
      <c r="H649" s="7">
        <v>825.22842999999989</v>
      </c>
      <c r="J649">
        <v>40</v>
      </c>
      <c r="K649" s="10">
        <v>23.37</v>
      </c>
      <c r="L649">
        <v>3</v>
      </c>
      <c r="M649">
        <f t="shared" si="10"/>
        <v>0</v>
      </c>
      <c r="N649" s="7">
        <v>825.22842999999989</v>
      </c>
    </row>
    <row r="650" spans="1:14" x14ac:dyDescent="0.3">
      <c r="A650">
        <v>18</v>
      </c>
      <c r="B650" t="s">
        <v>8</v>
      </c>
      <c r="C650" s="10">
        <v>28.5</v>
      </c>
      <c r="D650" s="10" t="s">
        <v>31</v>
      </c>
      <c r="E650">
        <v>0</v>
      </c>
      <c r="F650" s="20" t="s">
        <v>10</v>
      </c>
      <c r="G650" t="s">
        <v>14</v>
      </c>
      <c r="H650" s="7">
        <v>171.2227</v>
      </c>
      <c r="J650">
        <v>18</v>
      </c>
      <c r="K650" s="10">
        <v>28.5</v>
      </c>
      <c r="L650">
        <v>0</v>
      </c>
      <c r="M650">
        <f t="shared" si="10"/>
        <v>0</v>
      </c>
      <c r="N650" s="7">
        <v>171.2227</v>
      </c>
    </row>
    <row r="651" spans="1:14" x14ac:dyDescent="0.3">
      <c r="A651">
        <v>58</v>
      </c>
      <c r="B651" t="s">
        <v>7</v>
      </c>
      <c r="C651" s="10">
        <v>32.965000000000003</v>
      </c>
      <c r="D651" s="10" t="s">
        <v>32</v>
      </c>
      <c r="E651">
        <v>0</v>
      </c>
      <c r="F651" s="20" t="s">
        <v>10</v>
      </c>
      <c r="G651" t="s">
        <v>14</v>
      </c>
      <c r="H651" s="7">
        <v>1243.095335</v>
      </c>
      <c r="J651">
        <v>58</v>
      </c>
      <c r="K651" s="10">
        <v>32.965000000000003</v>
      </c>
      <c r="L651">
        <v>0</v>
      </c>
      <c r="M651">
        <f t="shared" si="10"/>
        <v>0</v>
      </c>
      <c r="N651" s="7">
        <v>1243.095335</v>
      </c>
    </row>
    <row r="652" spans="1:14" x14ac:dyDescent="0.3">
      <c r="A652">
        <v>49</v>
      </c>
      <c r="B652" t="s">
        <v>7</v>
      </c>
      <c r="C652" s="10">
        <v>42.68</v>
      </c>
      <c r="D652" s="10" t="s">
        <v>34</v>
      </c>
      <c r="E652">
        <v>2</v>
      </c>
      <c r="F652" s="20" t="s">
        <v>10</v>
      </c>
      <c r="G652" t="s">
        <v>11</v>
      </c>
      <c r="H652" s="7">
        <v>980.08881999999994</v>
      </c>
      <c r="J652">
        <v>49</v>
      </c>
      <c r="K652" s="10">
        <v>42.68</v>
      </c>
      <c r="L652">
        <v>2</v>
      </c>
      <c r="M652">
        <f t="shared" si="10"/>
        <v>0</v>
      </c>
      <c r="N652" s="7">
        <v>980.08881999999994</v>
      </c>
    </row>
    <row r="653" spans="1:14" x14ac:dyDescent="0.3">
      <c r="A653">
        <v>53</v>
      </c>
      <c r="B653" t="s">
        <v>7</v>
      </c>
      <c r="C653" s="10">
        <v>39.6</v>
      </c>
      <c r="D653" s="10" t="s">
        <v>33</v>
      </c>
      <c r="E653">
        <v>1</v>
      </c>
      <c r="F653" s="20" t="s">
        <v>10</v>
      </c>
      <c r="G653" t="s">
        <v>11</v>
      </c>
      <c r="H653" s="7">
        <v>1057.9711</v>
      </c>
      <c r="J653">
        <v>53</v>
      </c>
      <c r="K653" s="10">
        <v>39.6</v>
      </c>
      <c r="L653">
        <v>1</v>
      </c>
      <c r="M653">
        <f t="shared" si="10"/>
        <v>0</v>
      </c>
      <c r="N653" s="7">
        <v>1057.9711</v>
      </c>
    </row>
    <row r="654" spans="1:14" x14ac:dyDescent="0.3">
      <c r="A654">
        <v>48</v>
      </c>
      <c r="B654" t="s">
        <v>7</v>
      </c>
      <c r="C654" s="10">
        <v>31.13</v>
      </c>
      <c r="D654" s="10" t="s">
        <v>32</v>
      </c>
      <c r="E654">
        <v>0</v>
      </c>
      <c r="F654" s="20" t="s">
        <v>10</v>
      </c>
      <c r="G654" t="s">
        <v>11</v>
      </c>
      <c r="H654" s="7">
        <v>828.06227000000001</v>
      </c>
      <c r="J654">
        <v>48</v>
      </c>
      <c r="K654" s="10">
        <v>31.13</v>
      </c>
      <c r="L654">
        <v>0</v>
      </c>
      <c r="M654">
        <f t="shared" si="10"/>
        <v>0</v>
      </c>
      <c r="N654" s="7">
        <v>828.06227000000001</v>
      </c>
    </row>
    <row r="655" spans="1:14" x14ac:dyDescent="0.3">
      <c r="A655">
        <v>45</v>
      </c>
      <c r="B655" t="s">
        <v>7</v>
      </c>
      <c r="C655" s="10">
        <v>36.299999999999997</v>
      </c>
      <c r="D655" s="10" t="s">
        <v>33</v>
      </c>
      <c r="E655">
        <v>2</v>
      </c>
      <c r="F655" s="20" t="s">
        <v>10</v>
      </c>
      <c r="G655" t="s">
        <v>11</v>
      </c>
      <c r="H655" s="7">
        <v>852.75319999999988</v>
      </c>
      <c r="J655">
        <v>45</v>
      </c>
      <c r="K655" s="10">
        <v>36.299999999999997</v>
      </c>
      <c r="L655">
        <v>2</v>
      </c>
      <c r="M655">
        <f t="shared" si="10"/>
        <v>0</v>
      </c>
      <c r="N655" s="7">
        <v>852.75319999999988</v>
      </c>
    </row>
    <row r="656" spans="1:14" x14ac:dyDescent="0.3">
      <c r="A656">
        <v>59</v>
      </c>
      <c r="B656" t="s">
        <v>7</v>
      </c>
      <c r="C656" s="10">
        <v>35.200000000000003</v>
      </c>
      <c r="D656" s="10" t="s">
        <v>33</v>
      </c>
      <c r="E656">
        <v>0</v>
      </c>
      <c r="F656" s="20" t="s">
        <v>10</v>
      </c>
      <c r="G656" t="s">
        <v>11</v>
      </c>
      <c r="H656" s="7">
        <v>1224.4531000000002</v>
      </c>
      <c r="J656">
        <v>59</v>
      </c>
      <c r="K656" s="10">
        <v>35.200000000000003</v>
      </c>
      <c r="L656">
        <v>0</v>
      </c>
      <c r="M656">
        <f t="shared" si="10"/>
        <v>0</v>
      </c>
      <c r="N656" s="7">
        <v>1224.4531000000002</v>
      </c>
    </row>
    <row r="657" spans="1:14" x14ac:dyDescent="0.3">
      <c r="A657">
        <v>52</v>
      </c>
      <c r="B657" t="s">
        <v>7</v>
      </c>
      <c r="C657" s="10">
        <v>25.3</v>
      </c>
      <c r="D657" s="10" t="s">
        <v>31</v>
      </c>
      <c r="E657">
        <v>2</v>
      </c>
      <c r="F657" s="20" t="s">
        <v>9</v>
      </c>
      <c r="G657" t="s">
        <v>11</v>
      </c>
      <c r="H657" s="7">
        <v>2466.7419</v>
      </c>
      <c r="J657">
        <v>52</v>
      </c>
      <c r="K657" s="10">
        <v>25.3</v>
      </c>
      <c r="L657">
        <v>2</v>
      </c>
      <c r="M657">
        <f t="shared" si="10"/>
        <v>1</v>
      </c>
      <c r="N657" s="7">
        <v>2466.7419</v>
      </c>
    </row>
    <row r="658" spans="1:14" x14ac:dyDescent="0.3">
      <c r="A658">
        <v>26</v>
      </c>
      <c r="B658" t="s">
        <v>7</v>
      </c>
      <c r="C658" s="10">
        <v>42.4</v>
      </c>
      <c r="D658" s="10" t="s">
        <v>34</v>
      </c>
      <c r="E658">
        <v>1</v>
      </c>
      <c r="F658" s="20" t="s">
        <v>10</v>
      </c>
      <c r="G658" t="s">
        <v>12</v>
      </c>
      <c r="H658" s="7">
        <v>341.0324</v>
      </c>
      <c r="J658">
        <v>26</v>
      </c>
      <c r="K658" s="10">
        <v>42.4</v>
      </c>
      <c r="L658">
        <v>1</v>
      </c>
      <c r="M658">
        <f t="shared" si="10"/>
        <v>0</v>
      </c>
      <c r="N658" s="7">
        <v>341.0324</v>
      </c>
    </row>
    <row r="659" spans="1:14" x14ac:dyDescent="0.3">
      <c r="A659">
        <v>27</v>
      </c>
      <c r="B659" t="s">
        <v>8</v>
      </c>
      <c r="C659" s="10">
        <v>33.155000000000001</v>
      </c>
      <c r="D659" s="10" t="s">
        <v>32</v>
      </c>
      <c r="E659">
        <v>2</v>
      </c>
      <c r="F659" s="20" t="s">
        <v>10</v>
      </c>
      <c r="G659" t="s">
        <v>13</v>
      </c>
      <c r="H659" s="7">
        <v>405.87124499999999</v>
      </c>
      <c r="J659">
        <v>27</v>
      </c>
      <c r="K659" s="10">
        <v>33.155000000000001</v>
      </c>
      <c r="L659">
        <v>2</v>
      </c>
      <c r="M659">
        <f t="shared" si="10"/>
        <v>0</v>
      </c>
      <c r="N659" s="7">
        <v>405.87124499999999</v>
      </c>
    </row>
    <row r="660" spans="1:14" x14ac:dyDescent="0.3">
      <c r="A660">
        <v>48</v>
      </c>
      <c r="B660" t="s">
        <v>7</v>
      </c>
      <c r="C660" s="10">
        <v>35.909999999999997</v>
      </c>
      <c r="D660" s="10" t="s">
        <v>33</v>
      </c>
      <c r="E660">
        <v>1</v>
      </c>
      <c r="F660" s="20" t="s">
        <v>10</v>
      </c>
      <c r="G660" t="s">
        <v>14</v>
      </c>
      <c r="H660" s="7">
        <v>2639.2260289999999</v>
      </c>
      <c r="J660">
        <v>48</v>
      </c>
      <c r="K660" s="10">
        <v>35.909999999999997</v>
      </c>
      <c r="L660">
        <v>1</v>
      </c>
      <c r="M660">
        <f t="shared" si="10"/>
        <v>0</v>
      </c>
      <c r="N660" s="7">
        <v>2639.2260289999999</v>
      </c>
    </row>
    <row r="661" spans="1:14" x14ac:dyDescent="0.3">
      <c r="A661">
        <v>57</v>
      </c>
      <c r="B661" t="s">
        <v>7</v>
      </c>
      <c r="C661" s="10">
        <v>28.785</v>
      </c>
      <c r="D661" s="10" t="s">
        <v>31</v>
      </c>
      <c r="E661">
        <v>4</v>
      </c>
      <c r="F661" s="20" t="s">
        <v>10</v>
      </c>
      <c r="G661" t="s">
        <v>14</v>
      </c>
      <c r="H661" s="7">
        <v>1439.4398150000002</v>
      </c>
      <c r="J661">
        <v>57</v>
      </c>
      <c r="K661" s="10">
        <v>28.785</v>
      </c>
      <c r="L661">
        <v>4</v>
      </c>
      <c r="M661">
        <f t="shared" si="10"/>
        <v>0</v>
      </c>
      <c r="N661" s="7">
        <v>1439.4398150000002</v>
      </c>
    </row>
    <row r="662" spans="1:14" x14ac:dyDescent="0.3">
      <c r="A662">
        <v>37</v>
      </c>
      <c r="B662" t="s">
        <v>8</v>
      </c>
      <c r="C662" s="10">
        <v>46.53</v>
      </c>
      <c r="D662" s="10" t="s">
        <v>34</v>
      </c>
      <c r="E662">
        <v>3</v>
      </c>
      <c r="F662" s="20" t="s">
        <v>10</v>
      </c>
      <c r="G662" t="s">
        <v>11</v>
      </c>
      <c r="H662" s="7">
        <v>643.56236999999999</v>
      </c>
      <c r="J662">
        <v>37</v>
      </c>
      <c r="K662" s="10">
        <v>46.53</v>
      </c>
      <c r="L662">
        <v>3</v>
      </c>
      <c r="M662">
        <f t="shared" si="10"/>
        <v>0</v>
      </c>
      <c r="N662" s="7">
        <v>643.56236999999999</v>
      </c>
    </row>
    <row r="663" spans="1:14" x14ac:dyDescent="0.3">
      <c r="A663">
        <v>57</v>
      </c>
      <c r="B663" t="s">
        <v>7</v>
      </c>
      <c r="C663" s="10">
        <v>23.98</v>
      </c>
      <c r="D663" s="10" t="s">
        <v>30</v>
      </c>
      <c r="E663">
        <v>1</v>
      </c>
      <c r="F663" s="20" t="s">
        <v>10</v>
      </c>
      <c r="G663" t="s">
        <v>11</v>
      </c>
      <c r="H663" s="7">
        <v>2219.2437110000001</v>
      </c>
      <c r="J663">
        <v>57</v>
      </c>
      <c r="K663" s="10">
        <v>23.98</v>
      </c>
      <c r="L663">
        <v>1</v>
      </c>
      <c r="M663">
        <f t="shared" si="10"/>
        <v>0</v>
      </c>
      <c r="N663" s="7">
        <v>2219.2437110000001</v>
      </c>
    </row>
    <row r="664" spans="1:14" x14ac:dyDescent="0.3">
      <c r="A664">
        <v>32</v>
      </c>
      <c r="B664" t="s">
        <v>7</v>
      </c>
      <c r="C664" s="10">
        <v>31.54</v>
      </c>
      <c r="D664" s="10" t="s">
        <v>32</v>
      </c>
      <c r="E664">
        <v>1</v>
      </c>
      <c r="F664" s="20" t="s">
        <v>10</v>
      </c>
      <c r="G664" t="s">
        <v>14</v>
      </c>
      <c r="H664" s="7">
        <v>514.85526000000004</v>
      </c>
      <c r="J664">
        <v>32</v>
      </c>
      <c r="K664" s="10">
        <v>31.54</v>
      </c>
      <c r="L664">
        <v>1</v>
      </c>
      <c r="M664">
        <f t="shared" si="10"/>
        <v>0</v>
      </c>
      <c r="N664" s="7">
        <v>514.85526000000004</v>
      </c>
    </row>
    <row r="665" spans="1:14" x14ac:dyDescent="0.3">
      <c r="A665">
        <v>18</v>
      </c>
      <c r="B665" t="s">
        <v>8</v>
      </c>
      <c r="C665" s="10">
        <v>33.659999999999997</v>
      </c>
      <c r="D665" s="10" t="s">
        <v>32</v>
      </c>
      <c r="E665">
        <v>0</v>
      </c>
      <c r="F665" s="20" t="s">
        <v>10</v>
      </c>
      <c r="G665" t="s">
        <v>11</v>
      </c>
      <c r="H665" s="7">
        <v>113.63994</v>
      </c>
      <c r="J665">
        <v>18</v>
      </c>
      <c r="K665" s="10">
        <v>33.659999999999997</v>
      </c>
      <c r="L665">
        <v>0</v>
      </c>
      <c r="M665">
        <f t="shared" si="10"/>
        <v>0</v>
      </c>
      <c r="N665" s="7">
        <v>113.63994</v>
      </c>
    </row>
    <row r="666" spans="1:14" x14ac:dyDescent="0.3">
      <c r="A666">
        <v>64</v>
      </c>
      <c r="B666" t="s">
        <v>7</v>
      </c>
      <c r="C666" s="10">
        <v>22.99</v>
      </c>
      <c r="D666" s="10" t="s">
        <v>30</v>
      </c>
      <c r="E666">
        <v>0</v>
      </c>
      <c r="F666" s="20" t="s">
        <v>9</v>
      </c>
      <c r="G666" t="s">
        <v>11</v>
      </c>
      <c r="H666" s="7">
        <v>2703.7914100000003</v>
      </c>
      <c r="J666">
        <v>64</v>
      </c>
      <c r="K666" s="10">
        <v>22.99</v>
      </c>
      <c r="L666">
        <v>0</v>
      </c>
      <c r="M666">
        <f t="shared" si="10"/>
        <v>1</v>
      </c>
      <c r="N666" s="7">
        <v>2703.7914100000003</v>
      </c>
    </row>
    <row r="667" spans="1:14" x14ac:dyDescent="0.3">
      <c r="A667">
        <v>43</v>
      </c>
      <c r="B667" t="s">
        <v>8</v>
      </c>
      <c r="C667" s="10">
        <v>38.06</v>
      </c>
      <c r="D667" s="10" t="s">
        <v>33</v>
      </c>
      <c r="E667">
        <v>2</v>
      </c>
      <c r="F667" s="20" t="s">
        <v>9</v>
      </c>
      <c r="G667" t="s">
        <v>11</v>
      </c>
      <c r="H667" s="7">
        <v>4256.0430399999996</v>
      </c>
      <c r="J667">
        <v>43</v>
      </c>
      <c r="K667" s="10">
        <v>38.06</v>
      </c>
      <c r="L667">
        <v>2</v>
      </c>
      <c r="M667">
        <f t="shared" si="10"/>
        <v>1</v>
      </c>
      <c r="N667" s="7">
        <v>4256.0430399999996</v>
      </c>
    </row>
    <row r="668" spans="1:14" x14ac:dyDescent="0.3">
      <c r="A668">
        <v>49</v>
      </c>
      <c r="B668" t="s">
        <v>8</v>
      </c>
      <c r="C668" s="10">
        <v>28.7</v>
      </c>
      <c r="D668" s="10" t="s">
        <v>31</v>
      </c>
      <c r="E668">
        <v>1</v>
      </c>
      <c r="F668" s="20" t="s">
        <v>10</v>
      </c>
      <c r="G668" t="s">
        <v>12</v>
      </c>
      <c r="H668" s="7">
        <v>870.34559999999999</v>
      </c>
      <c r="J668">
        <v>49</v>
      </c>
      <c r="K668" s="10">
        <v>28.7</v>
      </c>
      <c r="L668">
        <v>1</v>
      </c>
      <c r="M668">
        <f t="shared" si="10"/>
        <v>0</v>
      </c>
      <c r="N668" s="7">
        <v>870.34559999999999</v>
      </c>
    </row>
    <row r="669" spans="1:14" x14ac:dyDescent="0.3">
      <c r="A669">
        <v>40</v>
      </c>
      <c r="B669" t="s">
        <v>7</v>
      </c>
      <c r="C669" s="10">
        <v>32.774999999999999</v>
      </c>
      <c r="D669" s="10" t="s">
        <v>32</v>
      </c>
      <c r="E669">
        <v>2</v>
      </c>
      <c r="F669" s="20" t="s">
        <v>9</v>
      </c>
      <c r="G669" t="s">
        <v>13</v>
      </c>
      <c r="H669" s="7">
        <v>4000.3332249999999</v>
      </c>
      <c r="J669">
        <v>40</v>
      </c>
      <c r="K669" s="10">
        <v>32.774999999999999</v>
      </c>
      <c r="L669">
        <v>2</v>
      </c>
      <c r="M669">
        <f t="shared" si="10"/>
        <v>1</v>
      </c>
      <c r="N669" s="7">
        <v>4000.3332249999999</v>
      </c>
    </row>
    <row r="670" spans="1:14" x14ac:dyDescent="0.3">
      <c r="A670">
        <v>62</v>
      </c>
      <c r="B670" t="s">
        <v>8</v>
      </c>
      <c r="C670" s="10">
        <v>32.015000000000001</v>
      </c>
      <c r="D670" s="10" t="s">
        <v>32</v>
      </c>
      <c r="E670">
        <v>0</v>
      </c>
      <c r="F670" s="20" t="s">
        <v>9</v>
      </c>
      <c r="G670" t="s">
        <v>14</v>
      </c>
      <c r="H670" s="7">
        <v>4571.0207849999997</v>
      </c>
      <c r="J670">
        <v>62</v>
      </c>
      <c r="K670" s="10">
        <v>32.015000000000001</v>
      </c>
      <c r="L670">
        <v>0</v>
      </c>
      <c r="M670">
        <f t="shared" si="10"/>
        <v>1</v>
      </c>
      <c r="N670" s="7">
        <v>4571.0207849999997</v>
      </c>
    </row>
    <row r="671" spans="1:14" x14ac:dyDescent="0.3">
      <c r="A671">
        <v>40</v>
      </c>
      <c r="B671" t="s">
        <v>7</v>
      </c>
      <c r="C671" s="10">
        <v>29.81</v>
      </c>
      <c r="D671" s="10" t="s">
        <v>31</v>
      </c>
      <c r="E671">
        <v>1</v>
      </c>
      <c r="F671" s="20" t="s">
        <v>10</v>
      </c>
      <c r="G671" t="s">
        <v>11</v>
      </c>
      <c r="H671" s="7">
        <v>650.02359000000001</v>
      </c>
      <c r="J671">
        <v>40</v>
      </c>
      <c r="K671" s="10">
        <v>29.81</v>
      </c>
      <c r="L671">
        <v>1</v>
      </c>
      <c r="M671">
        <f t="shared" si="10"/>
        <v>0</v>
      </c>
      <c r="N671" s="7">
        <v>650.02359000000001</v>
      </c>
    </row>
    <row r="672" spans="1:14" x14ac:dyDescent="0.3">
      <c r="A672">
        <v>30</v>
      </c>
      <c r="B672" t="s">
        <v>8</v>
      </c>
      <c r="C672" s="10">
        <v>31.57</v>
      </c>
      <c r="D672" s="10" t="s">
        <v>32</v>
      </c>
      <c r="E672">
        <v>3</v>
      </c>
      <c r="F672" s="20" t="s">
        <v>10</v>
      </c>
      <c r="G672" t="s">
        <v>11</v>
      </c>
      <c r="H672" s="7">
        <v>483.75823000000003</v>
      </c>
      <c r="J672">
        <v>30</v>
      </c>
      <c r="K672" s="10">
        <v>31.57</v>
      </c>
      <c r="L672">
        <v>3</v>
      </c>
      <c r="M672">
        <f t="shared" si="10"/>
        <v>0</v>
      </c>
      <c r="N672" s="7">
        <v>483.75823000000003</v>
      </c>
    </row>
    <row r="673" spans="1:14" x14ac:dyDescent="0.3">
      <c r="A673">
        <v>29</v>
      </c>
      <c r="B673" t="s">
        <v>7</v>
      </c>
      <c r="C673" s="10">
        <v>31.16</v>
      </c>
      <c r="D673" s="10" t="s">
        <v>32</v>
      </c>
      <c r="E673">
        <v>0</v>
      </c>
      <c r="F673" s="20" t="s">
        <v>10</v>
      </c>
      <c r="G673" t="s">
        <v>14</v>
      </c>
      <c r="H673" s="7">
        <v>394.35954000000004</v>
      </c>
      <c r="J673">
        <v>29</v>
      </c>
      <c r="K673" s="10">
        <v>31.16</v>
      </c>
      <c r="L673">
        <v>0</v>
      </c>
      <c r="M673">
        <f t="shared" si="10"/>
        <v>0</v>
      </c>
      <c r="N673" s="7">
        <v>394.35954000000004</v>
      </c>
    </row>
    <row r="674" spans="1:14" x14ac:dyDescent="0.3">
      <c r="A674">
        <v>36</v>
      </c>
      <c r="B674" t="s">
        <v>8</v>
      </c>
      <c r="C674" s="10">
        <v>29.7</v>
      </c>
      <c r="D674" s="10" t="s">
        <v>31</v>
      </c>
      <c r="E674">
        <v>0</v>
      </c>
      <c r="F674" s="20" t="s">
        <v>10</v>
      </c>
      <c r="G674" t="s">
        <v>11</v>
      </c>
      <c r="H674" s="7">
        <v>439.97309999999999</v>
      </c>
      <c r="J674">
        <v>36</v>
      </c>
      <c r="K674" s="10">
        <v>29.7</v>
      </c>
      <c r="L674">
        <v>0</v>
      </c>
      <c r="M674">
        <f t="shared" si="10"/>
        <v>0</v>
      </c>
      <c r="N674" s="7">
        <v>439.97309999999999</v>
      </c>
    </row>
    <row r="675" spans="1:14" x14ac:dyDescent="0.3">
      <c r="A675">
        <v>41</v>
      </c>
      <c r="B675" t="s">
        <v>7</v>
      </c>
      <c r="C675" s="10">
        <v>31.02</v>
      </c>
      <c r="D675" s="10" t="s">
        <v>32</v>
      </c>
      <c r="E675">
        <v>0</v>
      </c>
      <c r="F675" s="20" t="s">
        <v>10</v>
      </c>
      <c r="G675" t="s">
        <v>11</v>
      </c>
      <c r="H675" s="7">
        <v>618.53208000000006</v>
      </c>
      <c r="J675">
        <v>41</v>
      </c>
      <c r="K675" s="10">
        <v>31.02</v>
      </c>
      <c r="L675">
        <v>0</v>
      </c>
      <c r="M675">
        <f t="shared" si="10"/>
        <v>0</v>
      </c>
      <c r="N675" s="7">
        <v>618.53208000000006</v>
      </c>
    </row>
    <row r="676" spans="1:14" x14ac:dyDescent="0.3">
      <c r="A676">
        <v>44</v>
      </c>
      <c r="B676" t="s">
        <v>7</v>
      </c>
      <c r="C676" s="10">
        <v>43.89</v>
      </c>
      <c r="D676" s="10" t="s">
        <v>34</v>
      </c>
      <c r="E676">
        <v>2</v>
      </c>
      <c r="F676" s="20" t="s">
        <v>9</v>
      </c>
      <c r="G676" t="s">
        <v>11</v>
      </c>
      <c r="H676" s="7">
        <v>4620.0985099999998</v>
      </c>
      <c r="J676">
        <v>44</v>
      </c>
      <c r="K676" s="10">
        <v>43.89</v>
      </c>
      <c r="L676">
        <v>2</v>
      </c>
      <c r="M676">
        <f t="shared" si="10"/>
        <v>1</v>
      </c>
      <c r="N676" s="7">
        <v>4620.0985099999998</v>
      </c>
    </row>
    <row r="677" spans="1:14" x14ac:dyDescent="0.3">
      <c r="A677">
        <v>45</v>
      </c>
      <c r="B677" t="s">
        <v>8</v>
      </c>
      <c r="C677" s="10">
        <v>21.375</v>
      </c>
      <c r="D677" s="10" t="s">
        <v>30</v>
      </c>
      <c r="E677">
        <v>0</v>
      </c>
      <c r="F677" s="20" t="s">
        <v>10</v>
      </c>
      <c r="G677" t="s">
        <v>13</v>
      </c>
      <c r="H677" s="7">
        <v>722.27862500000003</v>
      </c>
      <c r="J677">
        <v>45</v>
      </c>
      <c r="K677" s="10">
        <v>21.375</v>
      </c>
      <c r="L677">
        <v>0</v>
      </c>
      <c r="M677">
        <f t="shared" si="10"/>
        <v>0</v>
      </c>
      <c r="N677" s="7">
        <v>722.27862500000003</v>
      </c>
    </row>
    <row r="678" spans="1:14" x14ac:dyDescent="0.3">
      <c r="A678">
        <v>55</v>
      </c>
      <c r="B678" t="s">
        <v>7</v>
      </c>
      <c r="C678" s="10">
        <v>40.81</v>
      </c>
      <c r="D678" s="10" t="s">
        <v>34</v>
      </c>
      <c r="E678">
        <v>3</v>
      </c>
      <c r="F678" s="20" t="s">
        <v>10</v>
      </c>
      <c r="G678" t="s">
        <v>11</v>
      </c>
      <c r="H678" s="7">
        <v>1248.5800899999999</v>
      </c>
      <c r="J678">
        <v>55</v>
      </c>
      <c r="K678" s="10">
        <v>40.81</v>
      </c>
      <c r="L678">
        <v>3</v>
      </c>
      <c r="M678">
        <f t="shared" si="10"/>
        <v>0</v>
      </c>
      <c r="N678" s="7">
        <v>1248.5800899999999</v>
      </c>
    </row>
    <row r="679" spans="1:14" x14ac:dyDescent="0.3">
      <c r="A679">
        <v>60</v>
      </c>
      <c r="B679" t="s">
        <v>8</v>
      </c>
      <c r="C679" s="10">
        <v>31.35</v>
      </c>
      <c r="D679" s="10" t="s">
        <v>32</v>
      </c>
      <c r="E679">
        <v>3</v>
      </c>
      <c r="F679" s="20" t="s">
        <v>9</v>
      </c>
      <c r="G679" t="s">
        <v>13</v>
      </c>
      <c r="H679" s="7">
        <v>4613.0526499999996</v>
      </c>
      <c r="J679">
        <v>60</v>
      </c>
      <c r="K679" s="10">
        <v>31.35</v>
      </c>
      <c r="L679">
        <v>3</v>
      </c>
      <c r="M679">
        <f t="shared" si="10"/>
        <v>1</v>
      </c>
      <c r="N679" s="7">
        <v>4613.0526499999996</v>
      </c>
    </row>
    <row r="680" spans="1:14" x14ac:dyDescent="0.3">
      <c r="A680">
        <v>56</v>
      </c>
      <c r="B680" t="s">
        <v>8</v>
      </c>
      <c r="C680" s="10">
        <v>36.1</v>
      </c>
      <c r="D680" s="10" t="s">
        <v>33</v>
      </c>
      <c r="E680">
        <v>3</v>
      </c>
      <c r="F680" s="20" t="s">
        <v>10</v>
      </c>
      <c r="G680" t="s">
        <v>12</v>
      </c>
      <c r="H680" s="7">
        <v>1236.3547000000001</v>
      </c>
      <c r="J680">
        <v>56</v>
      </c>
      <c r="K680" s="10">
        <v>36.1</v>
      </c>
      <c r="L680">
        <v>3</v>
      </c>
      <c r="M680">
        <f t="shared" si="10"/>
        <v>0</v>
      </c>
      <c r="N680" s="7">
        <v>1236.3547000000001</v>
      </c>
    </row>
    <row r="681" spans="1:14" x14ac:dyDescent="0.3">
      <c r="A681">
        <v>49</v>
      </c>
      <c r="B681" t="s">
        <v>7</v>
      </c>
      <c r="C681" s="10">
        <v>23.18</v>
      </c>
      <c r="D681" s="10" t="s">
        <v>30</v>
      </c>
      <c r="E681">
        <v>2</v>
      </c>
      <c r="F681" s="20" t="s">
        <v>10</v>
      </c>
      <c r="G681" t="s">
        <v>13</v>
      </c>
      <c r="H681" s="7">
        <v>1015.67832</v>
      </c>
      <c r="J681">
        <v>49</v>
      </c>
      <c r="K681" s="10">
        <v>23.18</v>
      </c>
      <c r="L681">
        <v>2</v>
      </c>
      <c r="M681">
        <f t="shared" si="10"/>
        <v>0</v>
      </c>
      <c r="N681" s="7">
        <v>1015.67832</v>
      </c>
    </row>
    <row r="682" spans="1:14" x14ac:dyDescent="0.3">
      <c r="A682">
        <v>21</v>
      </c>
      <c r="B682" t="s">
        <v>7</v>
      </c>
      <c r="C682" s="10">
        <v>17.399999999999999</v>
      </c>
      <c r="D682" s="10" t="s">
        <v>29</v>
      </c>
      <c r="E682">
        <v>1</v>
      </c>
      <c r="F682" s="20" t="s">
        <v>10</v>
      </c>
      <c r="G682" t="s">
        <v>12</v>
      </c>
      <c r="H682" s="7">
        <v>258.52689999999996</v>
      </c>
      <c r="J682">
        <v>21</v>
      </c>
      <c r="K682" s="10">
        <v>17.399999999999999</v>
      </c>
      <c r="L682">
        <v>1</v>
      </c>
      <c r="M682">
        <f t="shared" si="10"/>
        <v>0</v>
      </c>
      <c r="N682" s="7">
        <v>258.52689999999996</v>
      </c>
    </row>
    <row r="683" spans="1:14" x14ac:dyDescent="0.3">
      <c r="A683">
        <v>19</v>
      </c>
      <c r="B683" t="s">
        <v>8</v>
      </c>
      <c r="C683" s="10">
        <v>20.3</v>
      </c>
      <c r="D683" s="10" t="s">
        <v>30</v>
      </c>
      <c r="E683">
        <v>0</v>
      </c>
      <c r="F683" s="20" t="s">
        <v>10</v>
      </c>
      <c r="G683" t="s">
        <v>12</v>
      </c>
      <c r="H683" s="7">
        <v>124.226</v>
      </c>
      <c r="J683">
        <v>19</v>
      </c>
      <c r="K683" s="10">
        <v>20.3</v>
      </c>
      <c r="L683">
        <v>0</v>
      </c>
      <c r="M683">
        <f t="shared" si="10"/>
        <v>0</v>
      </c>
      <c r="N683" s="7">
        <v>124.226</v>
      </c>
    </row>
    <row r="684" spans="1:14" x14ac:dyDescent="0.3">
      <c r="A684">
        <v>39</v>
      </c>
      <c r="B684" t="s">
        <v>8</v>
      </c>
      <c r="C684" s="10">
        <v>35.299999999999997</v>
      </c>
      <c r="D684" s="10" t="s">
        <v>33</v>
      </c>
      <c r="E684">
        <v>2</v>
      </c>
      <c r="F684" s="20" t="s">
        <v>9</v>
      </c>
      <c r="G684" t="s">
        <v>12</v>
      </c>
      <c r="H684" s="7">
        <v>4010.3890000000001</v>
      </c>
      <c r="J684">
        <v>39</v>
      </c>
      <c r="K684" s="10">
        <v>35.299999999999997</v>
      </c>
      <c r="L684">
        <v>2</v>
      </c>
      <c r="M684">
        <f t="shared" si="10"/>
        <v>1</v>
      </c>
      <c r="N684" s="7">
        <v>4010.3890000000001</v>
      </c>
    </row>
    <row r="685" spans="1:14" x14ac:dyDescent="0.3">
      <c r="A685">
        <v>53</v>
      </c>
      <c r="B685" t="s">
        <v>8</v>
      </c>
      <c r="C685" s="10">
        <v>24.32</v>
      </c>
      <c r="D685" s="10" t="s">
        <v>30</v>
      </c>
      <c r="E685">
        <v>0</v>
      </c>
      <c r="F685" s="20" t="s">
        <v>10</v>
      </c>
      <c r="G685" t="s">
        <v>13</v>
      </c>
      <c r="H685" s="7">
        <v>986.34717999999998</v>
      </c>
      <c r="J685">
        <v>53</v>
      </c>
      <c r="K685" s="10">
        <v>24.32</v>
      </c>
      <c r="L685">
        <v>0</v>
      </c>
      <c r="M685">
        <f t="shared" si="10"/>
        <v>0</v>
      </c>
      <c r="N685" s="7">
        <v>986.34717999999998</v>
      </c>
    </row>
    <row r="686" spans="1:14" x14ac:dyDescent="0.3">
      <c r="A686">
        <v>33</v>
      </c>
      <c r="B686" t="s">
        <v>7</v>
      </c>
      <c r="C686" s="10">
        <v>18.5</v>
      </c>
      <c r="D686" s="10" t="s">
        <v>30</v>
      </c>
      <c r="E686">
        <v>1</v>
      </c>
      <c r="F686" s="20" t="s">
        <v>10</v>
      </c>
      <c r="G686" t="s">
        <v>12</v>
      </c>
      <c r="H686" s="7">
        <v>476.60219999999998</v>
      </c>
      <c r="J686">
        <v>33</v>
      </c>
      <c r="K686" s="10">
        <v>18.5</v>
      </c>
      <c r="L686">
        <v>1</v>
      </c>
      <c r="M686">
        <f t="shared" si="10"/>
        <v>0</v>
      </c>
      <c r="N686" s="7">
        <v>476.60219999999998</v>
      </c>
    </row>
    <row r="687" spans="1:14" x14ac:dyDescent="0.3">
      <c r="A687">
        <v>53</v>
      </c>
      <c r="B687" t="s">
        <v>8</v>
      </c>
      <c r="C687" s="10">
        <v>26.41</v>
      </c>
      <c r="D687" s="10" t="s">
        <v>31</v>
      </c>
      <c r="E687">
        <v>2</v>
      </c>
      <c r="F687" s="20" t="s">
        <v>10</v>
      </c>
      <c r="G687" t="s">
        <v>14</v>
      </c>
      <c r="H687" s="7">
        <v>1124.43769</v>
      </c>
      <c r="J687">
        <v>53</v>
      </c>
      <c r="K687" s="10">
        <v>26.41</v>
      </c>
      <c r="L687">
        <v>2</v>
      </c>
      <c r="M687">
        <f t="shared" si="10"/>
        <v>0</v>
      </c>
      <c r="N687" s="7">
        <v>1124.43769</v>
      </c>
    </row>
    <row r="688" spans="1:14" x14ac:dyDescent="0.3">
      <c r="A688">
        <v>42</v>
      </c>
      <c r="B688" t="s">
        <v>8</v>
      </c>
      <c r="C688" s="10">
        <v>26.125</v>
      </c>
      <c r="D688" s="10" t="s">
        <v>31</v>
      </c>
      <c r="E688">
        <v>2</v>
      </c>
      <c r="F688" s="20" t="s">
        <v>10</v>
      </c>
      <c r="G688" t="s">
        <v>14</v>
      </c>
      <c r="H688" s="7">
        <v>772.96457499999997</v>
      </c>
      <c r="J688">
        <v>42</v>
      </c>
      <c r="K688" s="10">
        <v>26.125</v>
      </c>
      <c r="L688">
        <v>2</v>
      </c>
      <c r="M688">
        <f t="shared" si="10"/>
        <v>0</v>
      </c>
      <c r="N688" s="7">
        <v>772.96457499999997</v>
      </c>
    </row>
    <row r="689" spans="1:14" x14ac:dyDescent="0.3">
      <c r="A689">
        <v>40</v>
      </c>
      <c r="B689" t="s">
        <v>8</v>
      </c>
      <c r="C689" s="10">
        <v>41.69</v>
      </c>
      <c r="D689" s="10" t="s">
        <v>34</v>
      </c>
      <c r="E689">
        <v>0</v>
      </c>
      <c r="F689" s="20" t="s">
        <v>10</v>
      </c>
      <c r="G689" t="s">
        <v>11</v>
      </c>
      <c r="H689" s="7">
        <v>543.87491</v>
      </c>
      <c r="J689">
        <v>40</v>
      </c>
      <c r="K689" s="10">
        <v>41.69</v>
      </c>
      <c r="L689">
        <v>0</v>
      </c>
      <c r="M689">
        <f t="shared" si="10"/>
        <v>0</v>
      </c>
      <c r="N689" s="7">
        <v>543.87491</v>
      </c>
    </row>
    <row r="690" spans="1:14" x14ac:dyDescent="0.3">
      <c r="A690">
        <v>47</v>
      </c>
      <c r="B690" t="s">
        <v>7</v>
      </c>
      <c r="C690" s="10">
        <v>24.1</v>
      </c>
      <c r="D690" s="10" t="s">
        <v>30</v>
      </c>
      <c r="E690">
        <v>1</v>
      </c>
      <c r="F690" s="20" t="s">
        <v>10</v>
      </c>
      <c r="G690" t="s">
        <v>12</v>
      </c>
      <c r="H690" s="7">
        <v>2623.6579969999998</v>
      </c>
      <c r="J690">
        <v>47</v>
      </c>
      <c r="K690" s="10">
        <v>24.1</v>
      </c>
      <c r="L690">
        <v>1</v>
      </c>
      <c r="M690">
        <f t="shared" si="10"/>
        <v>0</v>
      </c>
      <c r="N690" s="7">
        <v>2623.6579969999998</v>
      </c>
    </row>
    <row r="691" spans="1:14" x14ac:dyDescent="0.3">
      <c r="A691">
        <v>27</v>
      </c>
      <c r="B691" t="s">
        <v>8</v>
      </c>
      <c r="C691" s="10">
        <v>31.13</v>
      </c>
      <c r="D691" s="10" t="s">
        <v>32</v>
      </c>
      <c r="E691">
        <v>1</v>
      </c>
      <c r="F691" s="20" t="s">
        <v>9</v>
      </c>
      <c r="G691" t="s">
        <v>11</v>
      </c>
      <c r="H691" s="7">
        <v>3480.6467700000003</v>
      </c>
      <c r="J691">
        <v>27</v>
      </c>
      <c r="K691" s="10">
        <v>31.13</v>
      </c>
      <c r="L691">
        <v>1</v>
      </c>
      <c r="M691">
        <f t="shared" si="10"/>
        <v>1</v>
      </c>
      <c r="N691" s="7">
        <v>3480.6467700000003</v>
      </c>
    </row>
    <row r="692" spans="1:14" x14ac:dyDescent="0.3">
      <c r="A692">
        <v>21</v>
      </c>
      <c r="B692" t="s">
        <v>8</v>
      </c>
      <c r="C692" s="10">
        <v>27.36</v>
      </c>
      <c r="D692" s="10" t="s">
        <v>31</v>
      </c>
      <c r="E692">
        <v>0</v>
      </c>
      <c r="F692" s="20" t="s">
        <v>10</v>
      </c>
      <c r="G692" t="s">
        <v>14</v>
      </c>
      <c r="H692" s="7">
        <v>210.41134000000002</v>
      </c>
      <c r="J692">
        <v>21</v>
      </c>
      <c r="K692" s="10">
        <v>27.36</v>
      </c>
      <c r="L692">
        <v>0</v>
      </c>
      <c r="M692">
        <f t="shared" si="10"/>
        <v>0</v>
      </c>
      <c r="N692" s="7">
        <v>210.41134000000002</v>
      </c>
    </row>
    <row r="693" spans="1:14" x14ac:dyDescent="0.3">
      <c r="A693">
        <v>47</v>
      </c>
      <c r="B693" t="s">
        <v>8</v>
      </c>
      <c r="C693" s="10">
        <v>36.200000000000003</v>
      </c>
      <c r="D693" s="10" t="s">
        <v>33</v>
      </c>
      <c r="E693">
        <v>1</v>
      </c>
      <c r="F693" s="20" t="s">
        <v>10</v>
      </c>
      <c r="G693" t="s">
        <v>12</v>
      </c>
      <c r="H693" s="7">
        <v>806.81850000000009</v>
      </c>
      <c r="J693">
        <v>47</v>
      </c>
      <c r="K693" s="10">
        <v>36.200000000000003</v>
      </c>
      <c r="L693">
        <v>1</v>
      </c>
      <c r="M693">
        <f t="shared" si="10"/>
        <v>0</v>
      </c>
      <c r="N693" s="7">
        <v>806.81850000000009</v>
      </c>
    </row>
    <row r="694" spans="1:14" x14ac:dyDescent="0.3">
      <c r="A694">
        <v>20</v>
      </c>
      <c r="B694" t="s">
        <v>8</v>
      </c>
      <c r="C694" s="10">
        <v>32.395000000000003</v>
      </c>
      <c r="D694" s="10" t="s">
        <v>32</v>
      </c>
      <c r="E694">
        <v>1</v>
      </c>
      <c r="F694" s="20" t="s">
        <v>10</v>
      </c>
      <c r="G694" t="s">
        <v>13</v>
      </c>
      <c r="H694" s="7">
        <v>236.222905</v>
      </c>
      <c r="J694">
        <v>20</v>
      </c>
      <c r="K694" s="10">
        <v>32.395000000000003</v>
      </c>
      <c r="L694">
        <v>1</v>
      </c>
      <c r="M694">
        <f t="shared" si="10"/>
        <v>0</v>
      </c>
      <c r="N694" s="7">
        <v>236.222905</v>
      </c>
    </row>
    <row r="695" spans="1:14" x14ac:dyDescent="0.3">
      <c r="A695">
        <v>24</v>
      </c>
      <c r="B695" t="s">
        <v>8</v>
      </c>
      <c r="C695" s="10">
        <v>23.655000000000001</v>
      </c>
      <c r="D695" s="10" t="s">
        <v>30</v>
      </c>
      <c r="E695">
        <v>0</v>
      </c>
      <c r="F695" s="20" t="s">
        <v>10</v>
      </c>
      <c r="G695" t="s">
        <v>13</v>
      </c>
      <c r="H695" s="7">
        <v>235.29684499999999</v>
      </c>
      <c r="J695">
        <v>24</v>
      </c>
      <c r="K695" s="10">
        <v>23.655000000000001</v>
      </c>
      <c r="L695">
        <v>0</v>
      </c>
      <c r="M695">
        <f t="shared" si="10"/>
        <v>0</v>
      </c>
      <c r="N695" s="7">
        <v>235.29684499999999</v>
      </c>
    </row>
    <row r="696" spans="1:14" x14ac:dyDescent="0.3">
      <c r="A696">
        <v>27</v>
      </c>
      <c r="B696" t="s">
        <v>7</v>
      </c>
      <c r="C696" s="10">
        <v>34.799999999999997</v>
      </c>
      <c r="D696" s="10" t="s">
        <v>32</v>
      </c>
      <c r="E696">
        <v>1</v>
      </c>
      <c r="F696" s="20" t="s">
        <v>10</v>
      </c>
      <c r="G696" t="s">
        <v>12</v>
      </c>
      <c r="H696" s="7">
        <v>357.79989999999998</v>
      </c>
      <c r="J696">
        <v>27</v>
      </c>
      <c r="K696" s="10">
        <v>34.799999999999997</v>
      </c>
      <c r="L696">
        <v>1</v>
      </c>
      <c r="M696">
        <f t="shared" si="10"/>
        <v>0</v>
      </c>
      <c r="N696" s="7">
        <v>357.79989999999998</v>
      </c>
    </row>
    <row r="697" spans="1:14" x14ac:dyDescent="0.3">
      <c r="A697">
        <v>26</v>
      </c>
      <c r="B697" t="s">
        <v>7</v>
      </c>
      <c r="C697" s="10">
        <v>40.185000000000002</v>
      </c>
      <c r="D697" s="10" t="s">
        <v>34</v>
      </c>
      <c r="E697">
        <v>0</v>
      </c>
      <c r="F697" s="20" t="s">
        <v>10</v>
      </c>
      <c r="G697" t="s">
        <v>13</v>
      </c>
      <c r="H697" s="7">
        <v>320.12451500000003</v>
      </c>
      <c r="J697">
        <v>26</v>
      </c>
      <c r="K697" s="10">
        <v>40.185000000000002</v>
      </c>
      <c r="L697">
        <v>0</v>
      </c>
      <c r="M697">
        <f t="shared" si="10"/>
        <v>0</v>
      </c>
      <c r="N697" s="7">
        <v>320.12451500000003</v>
      </c>
    </row>
    <row r="698" spans="1:14" x14ac:dyDescent="0.3">
      <c r="A698">
        <v>53</v>
      </c>
      <c r="B698" t="s">
        <v>7</v>
      </c>
      <c r="C698" s="10">
        <v>32.299999999999997</v>
      </c>
      <c r="D698" s="10" t="s">
        <v>32</v>
      </c>
      <c r="E698">
        <v>2</v>
      </c>
      <c r="F698" s="20" t="s">
        <v>10</v>
      </c>
      <c r="G698" t="s">
        <v>14</v>
      </c>
      <c r="H698" s="7">
        <v>2918.648236</v>
      </c>
      <c r="J698">
        <v>53</v>
      </c>
      <c r="K698" s="10">
        <v>32.299999999999997</v>
      </c>
      <c r="L698">
        <v>2</v>
      </c>
      <c r="M698">
        <f t="shared" si="10"/>
        <v>0</v>
      </c>
      <c r="N698" s="7">
        <v>2918.648236</v>
      </c>
    </row>
    <row r="699" spans="1:14" x14ac:dyDescent="0.3">
      <c r="A699">
        <v>41</v>
      </c>
      <c r="B699" t="s">
        <v>8</v>
      </c>
      <c r="C699" s="10">
        <v>35.75</v>
      </c>
      <c r="D699" s="10" t="s">
        <v>33</v>
      </c>
      <c r="E699">
        <v>1</v>
      </c>
      <c r="F699" s="20" t="s">
        <v>9</v>
      </c>
      <c r="G699" t="s">
        <v>11</v>
      </c>
      <c r="H699" s="7">
        <v>4027.3645499999998</v>
      </c>
      <c r="J699">
        <v>41</v>
      </c>
      <c r="K699" s="10">
        <v>35.75</v>
      </c>
      <c r="L699">
        <v>1</v>
      </c>
      <c r="M699">
        <f t="shared" si="10"/>
        <v>1</v>
      </c>
      <c r="N699" s="7">
        <v>4027.3645499999998</v>
      </c>
    </row>
    <row r="700" spans="1:14" x14ac:dyDescent="0.3">
      <c r="A700">
        <v>56</v>
      </c>
      <c r="B700" t="s">
        <v>8</v>
      </c>
      <c r="C700" s="10">
        <v>33.725000000000001</v>
      </c>
      <c r="D700" s="10" t="s">
        <v>32</v>
      </c>
      <c r="E700">
        <v>0</v>
      </c>
      <c r="F700" s="20" t="s">
        <v>10</v>
      </c>
      <c r="G700" t="s">
        <v>13</v>
      </c>
      <c r="H700" s="7">
        <v>1097.624575</v>
      </c>
      <c r="J700">
        <v>56</v>
      </c>
      <c r="K700" s="10">
        <v>33.725000000000001</v>
      </c>
      <c r="L700">
        <v>0</v>
      </c>
      <c r="M700">
        <f t="shared" si="10"/>
        <v>0</v>
      </c>
      <c r="N700" s="7">
        <v>1097.624575</v>
      </c>
    </row>
    <row r="701" spans="1:14" x14ac:dyDescent="0.3">
      <c r="A701">
        <v>23</v>
      </c>
      <c r="B701" t="s">
        <v>7</v>
      </c>
      <c r="C701" s="10">
        <v>39.270000000000003</v>
      </c>
      <c r="D701" s="10" t="s">
        <v>33</v>
      </c>
      <c r="E701">
        <v>2</v>
      </c>
      <c r="F701" s="20" t="s">
        <v>10</v>
      </c>
      <c r="G701" t="s">
        <v>11</v>
      </c>
      <c r="H701" s="7">
        <v>350.06122999999997</v>
      </c>
      <c r="J701">
        <v>23</v>
      </c>
      <c r="K701" s="10">
        <v>39.270000000000003</v>
      </c>
      <c r="L701">
        <v>2</v>
      </c>
      <c r="M701">
        <f t="shared" si="10"/>
        <v>0</v>
      </c>
      <c r="N701" s="7">
        <v>350.06122999999997</v>
      </c>
    </row>
    <row r="702" spans="1:14" x14ac:dyDescent="0.3">
      <c r="A702">
        <v>21</v>
      </c>
      <c r="B702" t="s">
        <v>7</v>
      </c>
      <c r="C702" s="10">
        <v>34.869999999999997</v>
      </c>
      <c r="D702" s="10" t="s">
        <v>32</v>
      </c>
      <c r="E702">
        <v>0</v>
      </c>
      <c r="F702" s="20" t="s">
        <v>10</v>
      </c>
      <c r="G702" t="s">
        <v>11</v>
      </c>
      <c r="H702" s="7">
        <v>202.05522999999999</v>
      </c>
      <c r="J702">
        <v>21</v>
      </c>
      <c r="K702" s="10">
        <v>34.869999999999997</v>
      </c>
      <c r="L702">
        <v>0</v>
      </c>
      <c r="M702">
        <f t="shared" si="10"/>
        <v>0</v>
      </c>
      <c r="N702" s="7">
        <v>202.05522999999999</v>
      </c>
    </row>
    <row r="703" spans="1:14" x14ac:dyDescent="0.3">
      <c r="A703">
        <v>50</v>
      </c>
      <c r="B703" t="s">
        <v>7</v>
      </c>
      <c r="C703" s="10">
        <v>44.744999999999997</v>
      </c>
      <c r="D703" s="10" t="s">
        <v>34</v>
      </c>
      <c r="E703">
        <v>0</v>
      </c>
      <c r="F703" s="20" t="s">
        <v>10</v>
      </c>
      <c r="G703" t="s">
        <v>14</v>
      </c>
      <c r="H703" s="7">
        <v>954.16955500000006</v>
      </c>
      <c r="J703">
        <v>50</v>
      </c>
      <c r="K703" s="10">
        <v>44.744999999999997</v>
      </c>
      <c r="L703">
        <v>0</v>
      </c>
      <c r="M703">
        <f t="shared" si="10"/>
        <v>0</v>
      </c>
      <c r="N703" s="7">
        <v>954.16955500000006</v>
      </c>
    </row>
    <row r="704" spans="1:14" x14ac:dyDescent="0.3">
      <c r="A704">
        <v>53</v>
      </c>
      <c r="B704" t="s">
        <v>8</v>
      </c>
      <c r="C704" s="10">
        <v>41.47</v>
      </c>
      <c r="D704" s="10" t="s">
        <v>34</v>
      </c>
      <c r="E704">
        <v>0</v>
      </c>
      <c r="F704" s="20" t="s">
        <v>10</v>
      </c>
      <c r="G704" t="s">
        <v>11</v>
      </c>
      <c r="H704" s="7">
        <v>950.43102999999996</v>
      </c>
      <c r="J704">
        <v>53</v>
      </c>
      <c r="K704" s="10">
        <v>41.47</v>
      </c>
      <c r="L704">
        <v>0</v>
      </c>
      <c r="M704">
        <f t="shared" si="10"/>
        <v>0</v>
      </c>
      <c r="N704" s="7">
        <v>950.43102999999996</v>
      </c>
    </row>
    <row r="705" spans="1:14" x14ac:dyDescent="0.3">
      <c r="A705">
        <v>34</v>
      </c>
      <c r="B705" t="s">
        <v>7</v>
      </c>
      <c r="C705" s="10">
        <v>26.41</v>
      </c>
      <c r="D705" s="10" t="s">
        <v>31</v>
      </c>
      <c r="E705">
        <v>1</v>
      </c>
      <c r="F705" s="20" t="s">
        <v>10</v>
      </c>
      <c r="G705" t="s">
        <v>13</v>
      </c>
      <c r="H705" s="7">
        <v>538.53379000000007</v>
      </c>
      <c r="J705">
        <v>34</v>
      </c>
      <c r="K705" s="10">
        <v>26.41</v>
      </c>
      <c r="L705">
        <v>1</v>
      </c>
      <c r="M705">
        <f t="shared" si="10"/>
        <v>0</v>
      </c>
      <c r="N705" s="7">
        <v>538.53379000000007</v>
      </c>
    </row>
    <row r="706" spans="1:14" x14ac:dyDescent="0.3">
      <c r="A706">
        <v>47</v>
      </c>
      <c r="B706" t="s">
        <v>7</v>
      </c>
      <c r="C706" s="10">
        <v>29.545000000000002</v>
      </c>
      <c r="D706" s="10" t="s">
        <v>31</v>
      </c>
      <c r="E706">
        <v>1</v>
      </c>
      <c r="F706" s="20" t="s">
        <v>10</v>
      </c>
      <c r="G706" t="s">
        <v>13</v>
      </c>
      <c r="H706" s="7">
        <v>893.09345499999995</v>
      </c>
      <c r="J706">
        <v>47</v>
      </c>
      <c r="K706" s="10">
        <v>29.545000000000002</v>
      </c>
      <c r="L706">
        <v>1</v>
      </c>
      <c r="M706">
        <f t="shared" si="10"/>
        <v>0</v>
      </c>
      <c r="N706" s="7">
        <v>893.09345499999995</v>
      </c>
    </row>
    <row r="707" spans="1:14" x14ac:dyDescent="0.3">
      <c r="A707">
        <v>33</v>
      </c>
      <c r="B707" t="s">
        <v>7</v>
      </c>
      <c r="C707" s="10">
        <v>32.9</v>
      </c>
      <c r="D707" s="10" t="s">
        <v>32</v>
      </c>
      <c r="E707">
        <v>2</v>
      </c>
      <c r="F707" s="20" t="s">
        <v>10</v>
      </c>
      <c r="G707" t="s">
        <v>12</v>
      </c>
      <c r="H707" s="7">
        <v>537.50379999999996</v>
      </c>
      <c r="J707">
        <v>33</v>
      </c>
      <c r="K707" s="10">
        <v>32.9</v>
      </c>
      <c r="L707">
        <v>2</v>
      </c>
      <c r="M707">
        <f t="shared" ref="M707:M770" si="11">IF(F707="Sim", 1, 0)</f>
        <v>0</v>
      </c>
      <c r="N707" s="7">
        <v>537.50379999999996</v>
      </c>
    </row>
    <row r="708" spans="1:14" x14ac:dyDescent="0.3">
      <c r="A708">
        <v>51</v>
      </c>
      <c r="B708" t="s">
        <v>7</v>
      </c>
      <c r="C708" s="10">
        <v>38.06</v>
      </c>
      <c r="D708" s="10" t="s">
        <v>33</v>
      </c>
      <c r="E708">
        <v>0</v>
      </c>
      <c r="F708" s="20" t="s">
        <v>9</v>
      </c>
      <c r="G708" t="s">
        <v>11</v>
      </c>
      <c r="H708" s="7">
        <v>4440.0406400000002</v>
      </c>
      <c r="J708">
        <v>51</v>
      </c>
      <c r="K708" s="10">
        <v>38.06</v>
      </c>
      <c r="L708">
        <v>0</v>
      </c>
      <c r="M708">
        <f t="shared" si="11"/>
        <v>1</v>
      </c>
      <c r="N708" s="7">
        <v>4440.0406400000002</v>
      </c>
    </row>
    <row r="709" spans="1:14" x14ac:dyDescent="0.3">
      <c r="A709">
        <v>49</v>
      </c>
      <c r="B709" t="s">
        <v>8</v>
      </c>
      <c r="C709" s="10">
        <v>28.69</v>
      </c>
      <c r="D709" s="10" t="s">
        <v>31</v>
      </c>
      <c r="E709">
        <v>3</v>
      </c>
      <c r="F709" s="20" t="s">
        <v>10</v>
      </c>
      <c r="G709" t="s">
        <v>13</v>
      </c>
      <c r="H709" s="7">
        <v>1026.4442100000001</v>
      </c>
      <c r="J709">
        <v>49</v>
      </c>
      <c r="K709" s="10">
        <v>28.69</v>
      </c>
      <c r="L709">
        <v>3</v>
      </c>
      <c r="M709">
        <f t="shared" si="11"/>
        <v>0</v>
      </c>
      <c r="N709" s="7">
        <v>1026.4442100000001</v>
      </c>
    </row>
    <row r="710" spans="1:14" x14ac:dyDescent="0.3">
      <c r="A710">
        <v>31</v>
      </c>
      <c r="B710" t="s">
        <v>7</v>
      </c>
      <c r="C710" s="10">
        <v>30.495000000000001</v>
      </c>
      <c r="D710" s="10" t="s">
        <v>32</v>
      </c>
      <c r="E710">
        <v>3</v>
      </c>
      <c r="F710" s="20" t="s">
        <v>10</v>
      </c>
      <c r="G710" t="s">
        <v>14</v>
      </c>
      <c r="H710" s="7">
        <v>611.32310500000006</v>
      </c>
      <c r="J710">
        <v>31</v>
      </c>
      <c r="K710" s="10">
        <v>30.495000000000001</v>
      </c>
      <c r="L710">
        <v>3</v>
      </c>
      <c r="M710">
        <f t="shared" si="11"/>
        <v>0</v>
      </c>
      <c r="N710" s="7">
        <v>611.32310500000006</v>
      </c>
    </row>
    <row r="711" spans="1:14" x14ac:dyDescent="0.3">
      <c r="A711">
        <v>36</v>
      </c>
      <c r="B711" t="s">
        <v>7</v>
      </c>
      <c r="C711" s="10">
        <v>27.74</v>
      </c>
      <c r="D711" s="10" t="s">
        <v>31</v>
      </c>
      <c r="E711">
        <v>0</v>
      </c>
      <c r="F711" s="20" t="s">
        <v>10</v>
      </c>
      <c r="G711" t="s">
        <v>14</v>
      </c>
      <c r="H711" s="7">
        <v>546.90066000000002</v>
      </c>
      <c r="J711">
        <v>36</v>
      </c>
      <c r="K711" s="10">
        <v>27.74</v>
      </c>
      <c r="L711">
        <v>0</v>
      </c>
      <c r="M711">
        <f t="shared" si="11"/>
        <v>0</v>
      </c>
      <c r="N711" s="7">
        <v>546.90066000000002</v>
      </c>
    </row>
    <row r="712" spans="1:14" x14ac:dyDescent="0.3">
      <c r="A712">
        <v>18</v>
      </c>
      <c r="B712" t="s">
        <v>8</v>
      </c>
      <c r="C712" s="10">
        <v>35.200000000000003</v>
      </c>
      <c r="D712" s="10" t="s">
        <v>33</v>
      </c>
      <c r="E712">
        <v>1</v>
      </c>
      <c r="F712" s="20" t="s">
        <v>10</v>
      </c>
      <c r="G712" t="s">
        <v>11</v>
      </c>
      <c r="H712" s="7">
        <v>172.75399999999999</v>
      </c>
      <c r="J712">
        <v>18</v>
      </c>
      <c r="K712" s="10">
        <v>35.200000000000003</v>
      </c>
      <c r="L712">
        <v>1</v>
      </c>
      <c r="M712">
        <f t="shared" si="11"/>
        <v>0</v>
      </c>
      <c r="N712" s="7">
        <v>172.75399999999999</v>
      </c>
    </row>
    <row r="713" spans="1:14" x14ac:dyDescent="0.3">
      <c r="A713">
        <v>50</v>
      </c>
      <c r="B713" t="s">
        <v>7</v>
      </c>
      <c r="C713" s="10">
        <v>23.54</v>
      </c>
      <c r="D713" s="10" t="s">
        <v>30</v>
      </c>
      <c r="E713">
        <v>2</v>
      </c>
      <c r="F713" s="20" t="s">
        <v>10</v>
      </c>
      <c r="G713" t="s">
        <v>11</v>
      </c>
      <c r="H713" s="7">
        <v>1010.7220600000001</v>
      </c>
      <c r="J713">
        <v>50</v>
      </c>
      <c r="K713" s="10">
        <v>23.54</v>
      </c>
      <c r="L713">
        <v>2</v>
      </c>
      <c r="M713">
        <f t="shared" si="11"/>
        <v>0</v>
      </c>
      <c r="N713" s="7">
        <v>1010.7220600000001</v>
      </c>
    </row>
    <row r="714" spans="1:14" x14ac:dyDescent="0.3">
      <c r="A714">
        <v>43</v>
      </c>
      <c r="B714" t="s">
        <v>7</v>
      </c>
      <c r="C714" s="10">
        <v>30.684999999999999</v>
      </c>
      <c r="D714" s="10" t="s">
        <v>32</v>
      </c>
      <c r="E714">
        <v>2</v>
      </c>
      <c r="F714" s="20" t="s">
        <v>10</v>
      </c>
      <c r="G714" t="s">
        <v>13</v>
      </c>
      <c r="H714" s="7">
        <v>831.08391499999993</v>
      </c>
      <c r="J714">
        <v>43</v>
      </c>
      <c r="K714" s="10">
        <v>30.684999999999999</v>
      </c>
      <c r="L714">
        <v>2</v>
      </c>
      <c r="M714">
        <f t="shared" si="11"/>
        <v>0</v>
      </c>
      <c r="N714" s="7">
        <v>831.08391499999993</v>
      </c>
    </row>
    <row r="715" spans="1:14" x14ac:dyDescent="0.3">
      <c r="A715">
        <v>20</v>
      </c>
      <c r="B715" t="s">
        <v>8</v>
      </c>
      <c r="C715" s="10">
        <v>40.47</v>
      </c>
      <c r="D715" s="10" t="s">
        <v>34</v>
      </c>
      <c r="E715">
        <v>0</v>
      </c>
      <c r="F715" s="20" t="s">
        <v>10</v>
      </c>
      <c r="G715" t="s">
        <v>14</v>
      </c>
      <c r="H715" s="7">
        <v>198.44532999999998</v>
      </c>
      <c r="J715">
        <v>20</v>
      </c>
      <c r="K715" s="10">
        <v>40.47</v>
      </c>
      <c r="L715">
        <v>0</v>
      </c>
      <c r="M715">
        <f t="shared" si="11"/>
        <v>0</v>
      </c>
      <c r="N715" s="7">
        <v>198.44532999999998</v>
      </c>
    </row>
    <row r="716" spans="1:14" x14ac:dyDescent="0.3">
      <c r="A716">
        <v>24</v>
      </c>
      <c r="B716" t="s">
        <v>7</v>
      </c>
      <c r="C716" s="10">
        <v>22.6</v>
      </c>
      <c r="D716" s="10" t="s">
        <v>30</v>
      </c>
      <c r="E716">
        <v>0</v>
      </c>
      <c r="F716" s="20" t="s">
        <v>10</v>
      </c>
      <c r="G716" t="s">
        <v>12</v>
      </c>
      <c r="H716" s="7">
        <v>245.75020000000001</v>
      </c>
      <c r="J716">
        <v>24</v>
      </c>
      <c r="K716" s="10">
        <v>22.6</v>
      </c>
      <c r="L716">
        <v>0</v>
      </c>
      <c r="M716">
        <f t="shared" si="11"/>
        <v>0</v>
      </c>
      <c r="N716" s="7">
        <v>245.75020000000001</v>
      </c>
    </row>
    <row r="717" spans="1:14" x14ac:dyDescent="0.3">
      <c r="A717">
        <v>60</v>
      </c>
      <c r="B717" t="s">
        <v>8</v>
      </c>
      <c r="C717" s="10">
        <v>28.9</v>
      </c>
      <c r="D717" s="10" t="s">
        <v>31</v>
      </c>
      <c r="E717">
        <v>0</v>
      </c>
      <c r="F717" s="20" t="s">
        <v>10</v>
      </c>
      <c r="G717" t="s">
        <v>12</v>
      </c>
      <c r="H717" s="7">
        <v>1214.6970999999999</v>
      </c>
      <c r="J717">
        <v>60</v>
      </c>
      <c r="K717" s="10">
        <v>28.9</v>
      </c>
      <c r="L717">
        <v>0</v>
      </c>
      <c r="M717">
        <f t="shared" si="11"/>
        <v>0</v>
      </c>
      <c r="N717" s="7">
        <v>1214.6970999999999</v>
      </c>
    </row>
    <row r="718" spans="1:14" x14ac:dyDescent="0.3">
      <c r="A718">
        <v>49</v>
      </c>
      <c r="B718" t="s">
        <v>7</v>
      </c>
      <c r="C718" s="10">
        <v>22.61</v>
      </c>
      <c r="D718" s="10" t="s">
        <v>30</v>
      </c>
      <c r="E718">
        <v>1</v>
      </c>
      <c r="F718" s="20" t="s">
        <v>10</v>
      </c>
      <c r="G718" t="s">
        <v>13</v>
      </c>
      <c r="H718" s="7">
        <v>956.69909000000007</v>
      </c>
      <c r="J718">
        <v>49</v>
      </c>
      <c r="K718" s="10">
        <v>22.61</v>
      </c>
      <c r="L718">
        <v>1</v>
      </c>
      <c r="M718">
        <f t="shared" si="11"/>
        <v>0</v>
      </c>
      <c r="N718" s="7">
        <v>956.69909000000007</v>
      </c>
    </row>
    <row r="719" spans="1:14" x14ac:dyDescent="0.3">
      <c r="A719">
        <v>60</v>
      </c>
      <c r="B719" t="s">
        <v>8</v>
      </c>
      <c r="C719" s="10">
        <v>24.32</v>
      </c>
      <c r="D719" s="10" t="s">
        <v>30</v>
      </c>
      <c r="E719">
        <v>1</v>
      </c>
      <c r="F719" s="20" t="s">
        <v>10</v>
      </c>
      <c r="G719" t="s">
        <v>13</v>
      </c>
      <c r="H719" s="7">
        <v>1311.2604799999999</v>
      </c>
      <c r="J719">
        <v>60</v>
      </c>
      <c r="K719" s="10">
        <v>24.32</v>
      </c>
      <c r="L719">
        <v>1</v>
      </c>
      <c r="M719">
        <f t="shared" si="11"/>
        <v>0</v>
      </c>
      <c r="N719" s="7">
        <v>1311.2604799999999</v>
      </c>
    </row>
    <row r="720" spans="1:14" x14ac:dyDescent="0.3">
      <c r="A720">
        <v>51</v>
      </c>
      <c r="B720" t="s">
        <v>7</v>
      </c>
      <c r="C720" s="10">
        <v>36.67</v>
      </c>
      <c r="D720" s="10" t="s">
        <v>33</v>
      </c>
      <c r="E720">
        <v>2</v>
      </c>
      <c r="F720" s="20" t="s">
        <v>10</v>
      </c>
      <c r="G720" t="s">
        <v>13</v>
      </c>
      <c r="H720" s="7">
        <v>1084.8134299999999</v>
      </c>
      <c r="J720">
        <v>51</v>
      </c>
      <c r="K720" s="10">
        <v>36.67</v>
      </c>
      <c r="L720">
        <v>2</v>
      </c>
      <c r="M720">
        <f t="shared" si="11"/>
        <v>0</v>
      </c>
      <c r="N720" s="7">
        <v>1084.8134299999999</v>
      </c>
    </row>
    <row r="721" spans="1:14" x14ac:dyDescent="0.3">
      <c r="A721">
        <v>58</v>
      </c>
      <c r="B721" t="s">
        <v>7</v>
      </c>
      <c r="C721" s="10">
        <v>33.44</v>
      </c>
      <c r="D721" s="10" t="s">
        <v>32</v>
      </c>
      <c r="E721">
        <v>0</v>
      </c>
      <c r="F721" s="20" t="s">
        <v>10</v>
      </c>
      <c r="G721" t="s">
        <v>13</v>
      </c>
      <c r="H721" s="7">
        <v>1223.1613600000001</v>
      </c>
      <c r="J721">
        <v>58</v>
      </c>
      <c r="K721" s="10">
        <v>33.44</v>
      </c>
      <c r="L721">
        <v>0</v>
      </c>
      <c r="M721">
        <f t="shared" si="11"/>
        <v>0</v>
      </c>
      <c r="N721" s="7">
        <v>1223.1613600000001</v>
      </c>
    </row>
    <row r="722" spans="1:14" x14ac:dyDescent="0.3">
      <c r="A722">
        <v>51</v>
      </c>
      <c r="B722" t="s">
        <v>7</v>
      </c>
      <c r="C722" s="10">
        <v>40.659999999999997</v>
      </c>
      <c r="D722" s="10" t="s">
        <v>34</v>
      </c>
      <c r="E722">
        <v>0</v>
      </c>
      <c r="F722" s="20" t="s">
        <v>10</v>
      </c>
      <c r="G722" t="s">
        <v>14</v>
      </c>
      <c r="H722" s="7">
        <v>987.56803999999988</v>
      </c>
      <c r="J722">
        <v>51</v>
      </c>
      <c r="K722" s="10">
        <v>40.659999999999997</v>
      </c>
      <c r="L722">
        <v>0</v>
      </c>
      <c r="M722">
        <f t="shared" si="11"/>
        <v>0</v>
      </c>
      <c r="N722" s="7">
        <v>987.56803999999988</v>
      </c>
    </row>
    <row r="723" spans="1:14" x14ac:dyDescent="0.3">
      <c r="A723">
        <v>53</v>
      </c>
      <c r="B723" t="s">
        <v>8</v>
      </c>
      <c r="C723" s="10">
        <v>36.6</v>
      </c>
      <c r="D723" s="10" t="s">
        <v>33</v>
      </c>
      <c r="E723">
        <v>3</v>
      </c>
      <c r="F723" s="20" t="s">
        <v>10</v>
      </c>
      <c r="G723" t="s">
        <v>12</v>
      </c>
      <c r="H723" s="7">
        <v>1126.4540999999999</v>
      </c>
      <c r="J723">
        <v>53</v>
      </c>
      <c r="K723" s="10">
        <v>36.6</v>
      </c>
      <c r="L723">
        <v>3</v>
      </c>
      <c r="M723">
        <f t="shared" si="11"/>
        <v>0</v>
      </c>
      <c r="N723" s="7">
        <v>1126.4540999999999</v>
      </c>
    </row>
    <row r="724" spans="1:14" x14ac:dyDescent="0.3">
      <c r="A724">
        <v>62</v>
      </c>
      <c r="B724" t="s">
        <v>8</v>
      </c>
      <c r="C724" s="10">
        <v>37.4</v>
      </c>
      <c r="D724" s="10" t="s">
        <v>33</v>
      </c>
      <c r="E724">
        <v>0</v>
      </c>
      <c r="F724" s="20" t="s">
        <v>10</v>
      </c>
      <c r="G724" t="s">
        <v>12</v>
      </c>
      <c r="H724" s="7">
        <v>1297.9358</v>
      </c>
      <c r="J724">
        <v>62</v>
      </c>
      <c r="K724" s="10">
        <v>37.4</v>
      </c>
      <c r="L724">
        <v>0</v>
      </c>
      <c r="M724">
        <f t="shared" si="11"/>
        <v>0</v>
      </c>
      <c r="N724" s="7">
        <v>1297.9358</v>
      </c>
    </row>
    <row r="725" spans="1:14" x14ac:dyDescent="0.3">
      <c r="A725">
        <v>19</v>
      </c>
      <c r="B725" t="s">
        <v>8</v>
      </c>
      <c r="C725" s="10">
        <v>35.4</v>
      </c>
      <c r="D725" s="10" t="s">
        <v>33</v>
      </c>
      <c r="E725">
        <v>0</v>
      </c>
      <c r="F725" s="20" t="s">
        <v>10</v>
      </c>
      <c r="G725" t="s">
        <v>12</v>
      </c>
      <c r="H725" s="7">
        <v>126.3249</v>
      </c>
      <c r="J725">
        <v>19</v>
      </c>
      <c r="K725" s="10">
        <v>35.4</v>
      </c>
      <c r="L725">
        <v>0</v>
      </c>
      <c r="M725">
        <f t="shared" si="11"/>
        <v>0</v>
      </c>
      <c r="N725" s="7">
        <v>126.3249</v>
      </c>
    </row>
    <row r="726" spans="1:14" x14ac:dyDescent="0.3">
      <c r="A726">
        <v>50</v>
      </c>
      <c r="B726" t="s">
        <v>7</v>
      </c>
      <c r="C726" s="10">
        <v>27.074999999999999</v>
      </c>
      <c r="D726" s="10" t="s">
        <v>31</v>
      </c>
      <c r="E726">
        <v>1</v>
      </c>
      <c r="F726" s="20" t="s">
        <v>10</v>
      </c>
      <c r="G726" t="s">
        <v>14</v>
      </c>
      <c r="H726" s="7">
        <v>1010.6134249999999</v>
      </c>
      <c r="J726">
        <v>50</v>
      </c>
      <c r="K726" s="10">
        <v>27.074999999999999</v>
      </c>
      <c r="L726">
        <v>1</v>
      </c>
      <c r="M726">
        <f t="shared" si="11"/>
        <v>0</v>
      </c>
      <c r="N726" s="7">
        <v>1010.6134249999999</v>
      </c>
    </row>
    <row r="727" spans="1:14" x14ac:dyDescent="0.3">
      <c r="A727">
        <v>30</v>
      </c>
      <c r="B727" t="s">
        <v>7</v>
      </c>
      <c r="C727" s="10">
        <v>39.049999999999997</v>
      </c>
      <c r="D727" s="10" t="s">
        <v>33</v>
      </c>
      <c r="E727">
        <v>3</v>
      </c>
      <c r="F727" s="20" t="s">
        <v>9</v>
      </c>
      <c r="G727" t="s">
        <v>11</v>
      </c>
      <c r="H727" s="7">
        <v>4093.2429499999998</v>
      </c>
      <c r="J727">
        <v>30</v>
      </c>
      <c r="K727" s="10">
        <v>39.049999999999997</v>
      </c>
      <c r="L727">
        <v>3</v>
      </c>
      <c r="M727">
        <f t="shared" si="11"/>
        <v>1</v>
      </c>
      <c r="N727" s="7">
        <v>4093.2429499999998</v>
      </c>
    </row>
    <row r="728" spans="1:14" x14ac:dyDescent="0.3">
      <c r="A728">
        <v>41</v>
      </c>
      <c r="B728" t="s">
        <v>8</v>
      </c>
      <c r="C728" s="10">
        <v>28.405000000000001</v>
      </c>
      <c r="D728" s="10" t="s">
        <v>31</v>
      </c>
      <c r="E728">
        <v>1</v>
      </c>
      <c r="F728" s="20" t="s">
        <v>10</v>
      </c>
      <c r="G728" t="s">
        <v>13</v>
      </c>
      <c r="H728" s="7">
        <v>666.46859500000005</v>
      </c>
      <c r="J728">
        <v>41</v>
      </c>
      <c r="K728" s="10">
        <v>28.405000000000001</v>
      </c>
      <c r="L728">
        <v>1</v>
      </c>
      <c r="M728">
        <f t="shared" si="11"/>
        <v>0</v>
      </c>
      <c r="N728" s="7">
        <v>666.46859500000005</v>
      </c>
    </row>
    <row r="729" spans="1:14" x14ac:dyDescent="0.3">
      <c r="A729">
        <v>29</v>
      </c>
      <c r="B729" t="s">
        <v>7</v>
      </c>
      <c r="C729" s="10">
        <v>21.754999999999999</v>
      </c>
      <c r="D729" s="10" t="s">
        <v>30</v>
      </c>
      <c r="E729">
        <v>1</v>
      </c>
      <c r="F729" s="20" t="s">
        <v>9</v>
      </c>
      <c r="G729" t="s">
        <v>14</v>
      </c>
      <c r="H729" s="7">
        <v>1665.771745</v>
      </c>
      <c r="J729">
        <v>29</v>
      </c>
      <c r="K729" s="10">
        <v>21.754999999999999</v>
      </c>
      <c r="L729">
        <v>1</v>
      </c>
      <c r="M729">
        <f t="shared" si="11"/>
        <v>1</v>
      </c>
      <c r="N729" s="7">
        <v>1665.771745</v>
      </c>
    </row>
    <row r="730" spans="1:14" x14ac:dyDescent="0.3">
      <c r="A730">
        <v>18</v>
      </c>
      <c r="B730" t="s">
        <v>7</v>
      </c>
      <c r="C730" s="10">
        <v>40.28</v>
      </c>
      <c r="D730" s="10" t="s">
        <v>34</v>
      </c>
      <c r="E730">
        <v>0</v>
      </c>
      <c r="F730" s="20" t="s">
        <v>10</v>
      </c>
      <c r="G730" t="s">
        <v>14</v>
      </c>
      <c r="H730" s="7">
        <v>221.76012</v>
      </c>
      <c r="J730">
        <v>18</v>
      </c>
      <c r="K730" s="10">
        <v>40.28</v>
      </c>
      <c r="L730">
        <v>0</v>
      </c>
      <c r="M730">
        <f t="shared" si="11"/>
        <v>0</v>
      </c>
      <c r="N730" s="7">
        <v>221.76012</v>
      </c>
    </row>
    <row r="731" spans="1:14" x14ac:dyDescent="0.3">
      <c r="A731">
        <v>41</v>
      </c>
      <c r="B731" t="s">
        <v>7</v>
      </c>
      <c r="C731" s="10">
        <v>36.08</v>
      </c>
      <c r="D731" s="10" t="s">
        <v>33</v>
      </c>
      <c r="E731">
        <v>1</v>
      </c>
      <c r="F731" s="20" t="s">
        <v>10</v>
      </c>
      <c r="G731" t="s">
        <v>11</v>
      </c>
      <c r="H731" s="7">
        <v>678.13541999999995</v>
      </c>
      <c r="J731">
        <v>41</v>
      </c>
      <c r="K731" s="10">
        <v>36.08</v>
      </c>
      <c r="L731">
        <v>1</v>
      </c>
      <c r="M731">
        <f t="shared" si="11"/>
        <v>0</v>
      </c>
      <c r="N731" s="7">
        <v>678.13541999999995</v>
      </c>
    </row>
    <row r="732" spans="1:14" x14ac:dyDescent="0.3">
      <c r="A732">
        <v>35</v>
      </c>
      <c r="B732" t="s">
        <v>8</v>
      </c>
      <c r="C732" s="10">
        <v>24.42</v>
      </c>
      <c r="D732" s="10" t="s">
        <v>30</v>
      </c>
      <c r="E732">
        <v>3</v>
      </c>
      <c r="F732" s="20" t="s">
        <v>9</v>
      </c>
      <c r="G732" t="s">
        <v>11</v>
      </c>
      <c r="H732" s="7">
        <v>1936.1998800000001</v>
      </c>
      <c r="J732">
        <v>35</v>
      </c>
      <c r="K732" s="10">
        <v>24.42</v>
      </c>
      <c r="L732">
        <v>3</v>
      </c>
      <c r="M732">
        <f t="shared" si="11"/>
        <v>1</v>
      </c>
      <c r="N732" s="7">
        <v>1936.1998800000001</v>
      </c>
    </row>
    <row r="733" spans="1:14" x14ac:dyDescent="0.3">
      <c r="A733">
        <v>53</v>
      </c>
      <c r="B733" t="s">
        <v>8</v>
      </c>
      <c r="C733" s="10">
        <v>21.4</v>
      </c>
      <c r="D733" s="10" t="s">
        <v>30</v>
      </c>
      <c r="E733">
        <v>1</v>
      </c>
      <c r="F733" s="20" t="s">
        <v>10</v>
      </c>
      <c r="G733" t="s">
        <v>12</v>
      </c>
      <c r="H733" s="7">
        <v>1006.5413000000001</v>
      </c>
      <c r="J733">
        <v>53</v>
      </c>
      <c r="K733" s="10">
        <v>21.4</v>
      </c>
      <c r="L733">
        <v>1</v>
      </c>
      <c r="M733">
        <f t="shared" si="11"/>
        <v>0</v>
      </c>
      <c r="N733" s="7">
        <v>1006.5413000000001</v>
      </c>
    </row>
    <row r="734" spans="1:14" x14ac:dyDescent="0.3">
      <c r="A734">
        <v>24</v>
      </c>
      <c r="B734" t="s">
        <v>7</v>
      </c>
      <c r="C734" s="10">
        <v>30.1</v>
      </c>
      <c r="D734" s="10" t="s">
        <v>32</v>
      </c>
      <c r="E734">
        <v>3</v>
      </c>
      <c r="F734" s="20" t="s">
        <v>10</v>
      </c>
      <c r="G734" t="s">
        <v>12</v>
      </c>
      <c r="H734" s="7">
        <v>423.49269999999996</v>
      </c>
      <c r="J734">
        <v>24</v>
      </c>
      <c r="K734" s="10">
        <v>30.1</v>
      </c>
      <c r="L734">
        <v>3</v>
      </c>
      <c r="M734">
        <f t="shared" si="11"/>
        <v>0</v>
      </c>
      <c r="N734" s="7">
        <v>423.49269999999996</v>
      </c>
    </row>
    <row r="735" spans="1:14" x14ac:dyDescent="0.3">
      <c r="A735">
        <v>48</v>
      </c>
      <c r="B735" t="s">
        <v>7</v>
      </c>
      <c r="C735" s="10">
        <v>27.265000000000001</v>
      </c>
      <c r="D735" s="10" t="s">
        <v>31</v>
      </c>
      <c r="E735">
        <v>1</v>
      </c>
      <c r="F735" s="20" t="s">
        <v>10</v>
      </c>
      <c r="G735" t="s">
        <v>14</v>
      </c>
      <c r="H735" s="7">
        <v>944.72503500000005</v>
      </c>
      <c r="J735">
        <v>48</v>
      </c>
      <c r="K735" s="10">
        <v>27.265000000000001</v>
      </c>
      <c r="L735">
        <v>1</v>
      </c>
      <c r="M735">
        <f t="shared" si="11"/>
        <v>0</v>
      </c>
      <c r="N735" s="7">
        <v>944.72503500000005</v>
      </c>
    </row>
    <row r="736" spans="1:14" x14ac:dyDescent="0.3">
      <c r="A736">
        <v>59</v>
      </c>
      <c r="B736" t="s">
        <v>7</v>
      </c>
      <c r="C736" s="10">
        <v>32.1</v>
      </c>
      <c r="D736" s="10" t="s">
        <v>32</v>
      </c>
      <c r="E736">
        <v>3</v>
      </c>
      <c r="F736" s="20" t="s">
        <v>10</v>
      </c>
      <c r="G736" t="s">
        <v>12</v>
      </c>
      <c r="H736" s="7">
        <v>1400.7221999999999</v>
      </c>
      <c r="J736">
        <v>59</v>
      </c>
      <c r="K736" s="10">
        <v>32.1</v>
      </c>
      <c r="L736">
        <v>3</v>
      </c>
      <c r="M736">
        <f t="shared" si="11"/>
        <v>0</v>
      </c>
      <c r="N736" s="7">
        <v>1400.7221999999999</v>
      </c>
    </row>
    <row r="737" spans="1:14" x14ac:dyDescent="0.3">
      <c r="A737">
        <v>49</v>
      </c>
      <c r="B737" t="s">
        <v>7</v>
      </c>
      <c r="C737" s="10">
        <v>34.770000000000003</v>
      </c>
      <c r="D737" s="10" t="s">
        <v>32</v>
      </c>
      <c r="E737">
        <v>1</v>
      </c>
      <c r="F737" s="20" t="s">
        <v>10</v>
      </c>
      <c r="G737" t="s">
        <v>13</v>
      </c>
      <c r="H737" s="7">
        <v>958.38932999999997</v>
      </c>
      <c r="J737">
        <v>49</v>
      </c>
      <c r="K737" s="10">
        <v>34.770000000000003</v>
      </c>
      <c r="L737">
        <v>1</v>
      </c>
      <c r="M737">
        <f t="shared" si="11"/>
        <v>0</v>
      </c>
      <c r="N737" s="7">
        <v>958.38932999999997</v>
      </c>
    </row>
    <row r="738" spans="1:14" x14ac:dyDescent="0.3">
      <c r="A738">
        <v>37</v>
      </c>
      <c r="B738" t="s">
        <v>7</v>
      </c>
      <c r="C738" s="10">
        <v>38.39</v>
      </c>
      <c r="D738" s="10" t="s">
        <v>33</v>
      </c>
      <c r="E738">
        <v>0</v>
      </c>
      <c r="F738" s="20" t="s">
        <v>9</v>
      </c>
      <c r="G738" t="s">
        <v>11</v>
      </c>
      <c r="H738" s="7">
        <v>4041.9019099999996</v>
      </c>
      <c r="J738">
        <v>37</v>
      </c>
      <c r="K738" s="10">
        <v>38.39</v>
      </c>
      <c r="L738">
        <v>0</v>
      </c>
      <c r="M738">
        <f t="shared" si="11"/>
        <v>1</v>
      </c>
      <c r="N738" s="7">
        <v>4041.9019099999996</v>
      </c>
    </row>
    <row r="739" spans="1:14" x14ac:dyDescent="0.3">
      <c r="A739">
        <v>26</v>
      </c>
      <c r="B739" t="s">
        <v>8</v>
      </c>
      <c r="C739" s="10">
        <v>23.7</v>
      </c>
      <c r="D739" s="10" t="s">
        <v>30</v>
      </c>
      <c r="E739">
        <v>2</v>
      </c>
      <c r="F739" s="20" t="s">
        <v>10</v>
      </c>
      <c r="G739" t="s">
        <v>12</v>
      </c>
      <c r="H739" s="7">
        <v>348.43310000000002</v>
      </c>
      <c r="J739">
        <v>26</v>
      </c>
      <c r="K739" s="10">
        <v>23.7</v>
      </c>
      <c r="L739">
        <v>2</v>
      </c>
      <c r="M739">
        <f t="shared" si="11"/>
        <v>0</v>
      </c>
      <c r="N739" s="7">
        <v>348.43310000000002</v>
      </c>
    </row>
    <row r="740" spans="1:14" x14ac:dyDescent="0.3">
      <c r="A740">
        <v>23</v>
      </c>
      <c r="B740" t="s">
        <v>8</v>
      </c>
      <c r="C740" s="10">
        <v>31.73</v>
      </c>
      <c r="D740" s="10" t="s">
        <v>32</v>
      </c>
      <c r="E740">
        <v>3</v>
      </c>
      <c r="F740" s="20" t="s">
        <v>9</v>
      </c>
      <c r="G740" t="s">
        <v>14</v>
      </c>
      <c r="H740" s="7">
        <v>3618.9101700000001</v>
      </c>
      <c r="J740">
        <v>23</v>
      </c>
      <c r="K740" s="10">
        <v>31.73</v>
      </c>
      <c r="L740">
        <v>3</v>
      </c>
      <c r="M740">
        <f t="shared" si="11"/>
        <v>1</v>
      </c>
      <c r="N740" s="7">
        <v>3618.9101700000001</v>
      </c>
    </row>
    <row r="741" spans="1:14" x14ac:dyDescent="0.3">
      <c r="A741">
        <v>29</v>
      </c>
      <c r="B741" t="s">
        <v>8</v>
      </c>
      <c r="C741" s="10">
        <v>35.5</v>
      </c>
      <c r="D741" s="10" t="s">
        <v>33</v>
      </c>
      <c r="E741">
        <v>2</v>
      </c>
      <c r="F741" s="20" t="s">
        <v>9</v>
      </c>
      <c r="G741" t="s">
        <v>12</v>
      </c>
      <c r="H741" s="7">
        <v>4458.5455869999996</v>
      </c>
      <c r="J741">
        <v>29</v>
      </c>
      <c r="K741" s="10">
        <v>35.5</v>
      </c>
      <c r="L741">
        <v>2</v>
      </c>
      <c r="M741">
        <f t="shared" si="11"/>
        <v>1</v>
      </c>
      <c r="N741" s="7">
        <v>4458.5455869999996</v>
      </c>
    </row>
    <row r="742" spans="1:14" x14ac:dyDescent="0.3">
      <c r="A742">
        <v>45</v>
      </c>
      <c r="B742" t="s">
        <v>8</v>
      </c>
      <c r="C742" s="10">
        <v>24.035</v>
      </c>
      <c r="D742" s="10" t="s">
        <v>30</v>
      </c>
      <c r="E742">
        <v>2</v>
      </c>
      <c r="F742" s="20" t="s">
        <v>10</v>
      </c>
      <c r="G742" t="s">
        <v>14</v>
      </c>
      <c r="H742" s="7">
        <v>860.44836499999997</v>
      </c>
      <c r="J742">
        <v>45</v>
      </c>
      <c r="K742" s="10">
        <v>24.035</v>
      </c>
      <c r="L742">
        <v>2</v>
      </c>
      <c r="M742">
        <f t="shared" si="11"/>
        <v>0</v>
      </c>
      <c r="N742" s="7">
        <v>860.44836499999997</v>
      </c>
    </row>
    <row r="743" spans="1:14" x14ac:dyDescent="0.3">
      <c r="A743">
        <v>27</v>
      </c>
      <c r="B743" t="s">
        <v>8</v>
      </c>
      <c r="C743" s="10">
        <v>29.15</v>
      </c>
      <c r="D743" s="10" t="s">
        <v>31</v>
      </c>
      <c r="E743">
        <v>0</v>
      </c>
      <c r="F743" s="20" t="s">
        <v>9</v>
      </c>
      <c r="G743" t="s">
        <v>11</v>
      </c>
      <c r="H743" s="7">
        <v>1824.6495500000001</v>
      </c>
      <c r="J743">
        <v>27</v>
      </c>
      <c r="K743" s="10">
        <v>29.15</v>
      </c>
      <c r="L743">
        <v>0</v>
      </c>
      <c r="M743">
        <f t="shared" si="11"/>
        <v>1</v>
      </c>
      <c r="N743" s="7">
        <v>1824.6495500000001</v>
      </c>
    </row>
    <row r="744" spans="1:14" x14ac:dyDescent="0.3">
      <c r="A744">
        <v>53</v>
      </c>
      <c r="B744" t="s">
        <v>8</v>
      </c>
      <c r="C744" s="10">
        <v>34.104999999999997</v>
      </c>
      <c r="D744" s="10" t="s">
        <v>32</v>
      </c>
      <c r="E744">
        <v>0</v>
      </c>
      <c r="F744" s="20" t="s">
        <v>9</v>
      </c>
      <c r="G744" t="s">
        <v>14</v>
      </c>
      <c r="H744" s="7">
        <v>4325.4417950000006</v>
      </c>
      <c r="J744">
        <v>53</v>
      </c>
      <c r="K744" s="10">
        <v>34.104999999999997</v>
      </c>
      <c r="L744">
        <v>0</v>
      </c>
      <c r="M744">
        <f t="shared" si="11"/>
        <v>1</v>
      </c>
      <c r="N744" s="7">
        <v>4325.4417950000006</v>
      </c>
    </row>
    <row r="745" spans="1:14" x14ac:dyDescent="0.3">
      <c r="A745">
        <v>31</v>
      </c>
      <c r="B745" t="s">
        <v>7</v>
      </c>
      <c r="C745" s="10">
        <v>26.62</v>
      </c>
      <c r="D745" s="10" t="s">
        <v>31</v>
      </c>
      <c r="E745">
        <v>0</v>
      </c>
      <c r="F745" s="20" t="s">
        <v>10</v>
      </c>
      <c r="G745" t="s">
        <v>11</v>
      </c>
      <c r="H745" s="7">
        <v>375.78447999999997</v>
      </c>
      <c r="J745">
        <v>31</v>
      </c>
      <c r="K745" s="10">
        <v>26.62</v>
      </c>
      <c r="L745">
        <v>0</v>
      </c>
      <c r="M745">
        <f t="shared" si="11"/>
        <v>0</v>
      </c>
      <c r="N745" s="7">
        <v>375.78447999999997</v>
      </c>
    </row>
    <row r="746" spans="1:14" x14ac:dyDescent="0.3">
      <c r="A746">
        <v>50</v>
      </c>
      <c r="B746" t="s">
        <v>8</v>
      </c>
      <c r="C746" s="10">
        <v>26.41</v>
      </c>
      <c r="D746" s="10" t="s">
        <v>31</v>
      </c>
      <c r="E746">
        <v>0</v>
      </c>
      <c r="F746" s="20" t="s">
        <v>10</v>
      </c>
      <c r="G746" t="s">
        <v>13</v>
      </c>
      <c r="H746" s="7">
        <v>882.72099000000003</v>
      </c>
      <c r="J746">
        <v>50</v>
      </c>
      <c r="K746" s="10">
        <v>26.41</v>
      </c>
      <c r="L746">
        <v>0</v>
      </c>
      <c r="M746">
        <f t="shared" si="11"/>
        <v>0</v>
      </c>
      <c r="N746" s="7">
        <v>882.72099000000003</v>
      </c>
    </row>
    <row r="747" spans="1:14" x14ac:dyDescent="0.3">
      <c r="A747">
        <v>50</v>
      </c>
      <c r="B747" t="s">
        <v>7</v>
      </c>
      <c r="C747" s="10">
        <v>30.114999999999998</v>
      </c>
      <c r="D747" s="10" t="s">
        <v>32</v>
      </c>
      <c r="E747">
        <v>1</v>
      </c>
      <c r="F747" s="20" t="s">
        <v>10</v>
      </c>
      <c r="G747" t="s">
        <v>13</v>
      </c>
      <c r="H747" s="7">
        <v>991.0359850000001</v>
      </c>
      <c r="J747">
        <v>50</v>
      </c>
      <c r="K747" s="10">
        <v>30.114999999999998</v>
      </c>
      <c r="L747">
        <v>1</v>
      </c>
      <c r="M747">
        <f t="shared" si="11"/>
        <v>0</v>
      </c>
      <c r="N747" s="7">
        <v>991.0359850000001</v>
      </c>
    </row>
    <row r="748" spans="1:14" x14ac:dyDescent="0.3">
      <c r="A748">
        <v>34</v>
      </c>
      <c r="B748" t="s">
        <v>8</v>
      </c>
      <c r="C748" s="10">
        <v>27</v>
      </c>
      <c r="D748" s="10" t="s">
        <v>31</v>
      </c>
      <c r="E748">
        <v>2</v>
      </c>
      <c r="F748" s="20" t="s">
        <v>10</v>
      </c>
      <c r="G748" t="s">
        <v>12</v>
      </c>
      <c r="H748" s="7">
        <v>1173.7848840000001</v>
      </c>
      <c r="J748">
        <v>34</v>
      </c>
      <c r="K748" s="10">
        <v>27</v>
      </c>
      <c r="L748">
        <v>2</v>
      </c>
      <c r="M748">
        <f t="shared" si="11"/>
        <v>0</v>
      </c>
      <c r="N748" s="7">
        <v>1173.7848840000001</v>
      </c>
    </row>
    <row r="749" spans="1:14" x14ac:dyDescent="0.3">
      <c r="A749">
        <v>19</v>
      </c>
      <c r="B749" t="s">
        <v>8</v>
      </c>
      <c r="C749" s="10">
        <v>21.754999999999999</v>
      </c>
      <c r="D749" s="10" t="s">
        <v>30</v>
      </c>
      <c r="E749">
        <v>0</v>
      </c>
      <c r="F749" s="20" t="s">
        <v>10</v>
      </c>
      <c r="G749" t="s">
        <v>13</v>
      </c>
      <c r="H749" s="7">
        <v>162.72824499999999</v>
      </c>
      <c r="J749">
        <v>19</v>
      </c>
      <c r="K749" s="10">
        <v>21.754999999999999</v>
      </c>
      <c r="L749">
        <v>0</v>
      </c>
      <c r="M749">
        <f t="shared" si="11"/>
        <v>0</v>
      </c>
      <c r="N749" s="7">
        <v>162.72824499999999</v>
      </c>
    </row>
    <row r="750" spans="1:14" x14ac:dyDescent="0.3">
      <c r="A750">
        <v>47</v>
      </c>
      <c r="B750" t="s">
        <v>7</v>
      </c>
      <c r="C750" s="10">
        <v>36</v>
      </c>
      <c r="D750" s="10" t="s">
        <v>33</v>
      </c>
      <c r="E750">
        <v>1</v>
      </c>
      <c r="F750" s="20" t="s">
        <v>10</v>
      </c>
      <c r="G750" t="s">
        <v>12</v>
      </c>
      <c r="H750" s="7">
        <v>855.69069999999988</v>
      </c>
      <c r="J750">
        <v>47</v>
      </c>
      <c r="K750" s="10">
        <v>36</v>
      </c>
      <c r="L750">
        <v>1</v>
      </c>
      <c r="M750">
        <f t="shared" si="11"/>
        <v>0</v>
      </c>
      <c r="N750" s="7">
        <v>855.69069999999988</v>
      </c>
    </row>
    <row r="751" spans="1:14" x14ac:dyDescent="0.3">
      <c r="A751">
        <v>28</v>
      </c>
      <c r="B751" t="s">
        <v>8</v>
      </c>
      <c r="C751" s="10">
        <v>30.875</v>
      </c>
      <c r="D751" s="10" t="s">
        <v>32</v>
      </c>
      <c r="E751">
        <v>0</v>
      </c>
      <c r="F751" s="20" t="s">
        <v>10</v>
      </c>
      <c r="G751" t="s">
        <v>13</v>
      </c>
      <c r="H751" s="7">
        <v>306.25082499999996</v>
      </c>
      <c r="J751">
        <v>28</v>
      </c>
      <c r="K751" s="10">
        <v>30.875</v>
      </c>
      <c r="L751">
        <v>0</v>
      </c>
      <c r="M751">
        <f t="shared" si="11"/>
        <v>0</v>
      </c>
      <c r="N751" s="7">
        <v>306.25082499999996</v>
      </c>
    </row>
    <row r="752" spans="1:14" x14ac:dyDescent="0.3">
      <c r="A752">
        <v>37</v>
      </c>
      <c r="B752" t="s">
        <v>7</v>
      </c>
      <c r="C752" s="10">
        <v>26.4</v>
      </c>
      <c r="D752" s="10" t="s">
        <v>31</v>
      </c>
      <c r="E752">
        <v>0</v>
      </c>
      <c r="F752" s="20" t="s">
        <v>9</v>
      </c>
      <c r="G752" t="s">
        <v>11</v>
      </c>
      <c r="H752" s="7">
        <v>1953.9242999999999</v>
      </c>
      <c r="J752">
        <v>37</v>
      </c>
      <c r="K752" s="10">
        <v>26.4</v>
      </c>
      <c r="L752">
        <v>0</v>
      </c>
      <c r="M752">
        <f t="shared" si="11"/>
        <v>1</v>
      </c>
      <c r="N752" s="7">
        <v>1953.9242999999999</v>
      </c>
    </row>
    <row r="753" spans="1:14" x14ac:dyDescent="0.3">
      <c r="A753">
        <v>21</v>
      </c>
      <c r="B753" t="s">
        <v>8</v>
      </c>
      <c r="C753" s="10">
        <v>28.975000000000001</v>
      </c>
      <c r="D753" s="10" t="s">
        <v>31</v>
      </c>
      <c r="E753">
        <v>0</v>
      </c>
      <c r="F753" s="20" t="s">
        <v>10</v>
      </c>
      <c r="G753" t="s">
        <v>13</v>
      </c>
      <c r="H753" s="7">
        <v>190.63582500000001</v>
      </c>
      <c r="J753">
        <v>21</v>
      </c>
      <c r="K753" s="10">
        <v>28.975000000000001</v>
      </c>
      <c r="L753">
        <v>0</v>
      </c>
      <c r="M753">
        <f t="shared" si="11"/>
        <v>0</v>
      </c>
      <c r="N753" s="7">
        <v>190.63582500000001</v>
      </c>
    </row>
    <row r="754" spans="1:14" x14ac:dyDescent="0.3">
      <c r="A754">
        <v>64</v>
      </c>
      <c r="B754" t="s">
        <v>8</v>
      </c>
      <c r="C754" s="10">
        <v>37.905000000000001</v>
      </c>
      <c r="D754" s="10" t="s">
        <v>33</v>
      </c>
      <c r="E754">
        <v>0</v>
      </c>
      <c r="F754" s="20" t="s">
        <v>10</v>
      </c>
      <c r="G754" t="s">
        <v>13</v>
      </c>
      <c r="H754" s="7">
        <v>1421.0535949999999</v>
      </c>
      <c r="J754">
        <v>64</v>
      </c>
      <c r="K754" s="10">
        <v>37.905000000000001</v>
      </c>
      <c r="L754">
        <v>0</v>
      </c>
      <c r="M754">
        <f t="shared" si="11"/>
        <v>0</v>
      </c>
      <c r="N754" s="7">
        <v>1421.0535949999999</v>
      </c>
    </row>
    <row r="755" spans="1:14" x14ac:dyDescent="0.3">
      <c r="A755">
        <v>58</v>
      </c>
      <c r="B755" t="s">
        <v>7</v>
      </c>
      <c r="C755" s="10">
        <v>22.77</v>
      </c>
      <c r="D755" s="10" t="s">
        <v>30</v>
      </c>
      <c r="E755">
        <v>0</v>
      </c>
      <c r="F755" s="20" t="s">
        <v>10</v>
      </c>
      <c r="G755" t="s">
        <v>11</v>
      </c>
      <c r="H755" s="7">
        <v>1183.37823</v>
      </c>
      <c r="J755">
        <v>58</v>
      </c>
      <c r="K755" s="10">
        <v>22.77</v>
      </c>
      <c r="L755">
        <v>0</v>
      </c>
      <c r="M755">
        <f t="shared" si="11"/>
        <v>0</v>
      </c>
      <c r="N755" s="7">
        <v>1183.37823</v>
      </c>
    </row>
    <row r="756" spans="1:14" x14ac:dyDescent="0.3">
      <c r="A756">
        <v>24</v>
      </c>
      <c r="B756" t="s">
        <v>8</v>
      </c>
      <c r="C756" s="10">
        <v>33.630000000000003</v>
      </c>
      <c r="D756" s="10" t="s">
        <v>32</v>
      </c>
      <c r="E756">
        <v>4</v>
      </c>
      <c r="F756" s="20" t="s">
        <v>10</v>
      </c>
      <c r="G756" t="s">
        <v>14</v>
      </c>
      <c r="H756" s="7">
        <v>1712.8426080000002</v>
      </c>
      <c r="J756">
        <v>24</v>
      </c>
      <c r="K756" s="10">
        <v>33.630000000000003</v>
      </c>
      <c r="L756">
        <v>4</v>
      </c>
      <c r="M756">
        <f t="shared" si="11"/>
        <v>0</v>
      </c>
      <c r="N756" s="7">
        <v>1712.8426080000002</v>
      </c>
    </row>
    <row r="757" spans="1:14" x14ac:dyDescent="0.3">
      <c r="A757">
        <v>31</v>
      </c>
      <c r="B757" t="s">
        <v>8</v>
      </c>
      <c r="C757" s="10">
        <v>27.645</v>
      </c>
      <c r="D757" s="10" t="s">
        <v>31</v>
      </c>
      <c r="E757">
        <v>2</v>
      </c>
      <c r="F757" s="20" t="s">
        <v>10</v>
      </c>
      <c r="G757" t="s">
        <v>14</v>
      </c>
      <c r="H757" s="7">
        <v>503.12695500000001</v>
      </c>
      <c r="J757">
        <v>31</v>
      </c>
      <c r="K757" s="10">
        <v>27.645</v>
      </c>
      <c r="L757">
        <v>2</v>
      </c>
      <c r="M757">
        <f t="shared" si="11"/>
        <v>0</v>
      </c>
      <c r="N757" s="7">
        <v>503.12695500000001</v>
      </c>
    </row>
    <row r="758" spans="1:14" x14ac:dyDescent="0.3">
      <c r="A758">
        <v>39</v>
      </c>
      <c r="B758" t="s">
        <v>7</v>
      </c>
      <c r="C758" s="10">
        <v>22.8</v>
      </c>
      <c r="D758" s="10" t="s">
        <v>30</v>
      </c>
      <c r="E758">
        <v>3</v>
      </c>
      <c r="F758" s="20" t="s">
        <v>10</v>
      </c>
      <c r="G758" t="s">
        <v>14</v>
      </c>
      <c r="H758" s="7">
        <v>798.58150000000001</v>
      </c>
      <c r="J758">
        <v>39</v>
      </c>
      <c r="K758" s="10">
        <v>22.8</v>
      </c>
      <c r="L758">
        <v>3</v>
      </c>
      <c r="M758">
        <f t="shared" si="11"/>
        <v>0</v>
      </c>
      <c r="N758" s="7">
        <v>798.58150000000001</v>
      </c>
    </row>
    <row r="759" spans="1:14" x14ac:dyDescent="0.3">
      <c r="A759">
        <v>47</v>
      </c>
      <c r="B759" t="s">
        <v>7</v>
      </c>
      <c r="C759" s="10">
        <v>27.83</v>
      </c>
      <c r="D759" s="10" t="s">
        <v>31</v>
      </c>
      <c r="E759">
        <v>0</v>
      </c>
      <c r="F759" s="20" t="s">
        <v>9</v>
      </c>
      <c r="G759" t="s">
        <v>11</v>
      </c>
      <c r="H759" s="7">
        <v>2306.54207</v>
      </c>
      <c r="J759">
        <v>47</v>
      </c>
      <c r="K759" s="10">
        <v>27.83</v>
      </c>
      <c r="L759">
        <v>0</v>
      </c>
      <c r="M759">
        <f t="shared" si="11"/>
        <v>1</v>
      </c>
      <c r="N759" s="7">
        <v>2306.54207</v>
      </c>
    </row>
    <row r="760" spans="1:14" x14ac:dyDescent="0.3">
      <c r="A760">
        <v>30</v>
      </c>
      <c r="B760" t="s">
        <v>8</v>
      </c>
      <c r="C760" s="10">
        <v>37.43</v>
      </c>
      <c r="D760" s="10" t="s">
        <v>33</v>
      </c>
      <c r="E760">
        <v>3</v>
      </c>
      <c r="F760" s="20" t="s">
        <v>10</v>
      </c>
      <c r="G760" t="s">
        <v>14</v>
      </c>
      <c r="H760" s="7">
        <v>542.87277000000006</v>
      </c>
      <c r="J760">
        <v>30</v>
      </c>
      <c r="K760" s="10">
        <v>37.43</v>
      </c>
      <c r="L760">
        <v>3</v>
      </c>
      <c r="M760">
        <f t="shared" si="11"/>
        <v>0</v>
      </c>
      <c r="N760" s="7">
        <v>542.87277000000006</v>
      </c>
    </row>
    <row r="761" spans="1:14" x14ac:dyDescent="0.3">
      <c r="A761">
        <v>18</v>
      </c>
      <c r="B761" t="s">
        <v>8</v>
      </c>
      <c r="C761" s="10">
        <v>38.17</v>
      </c>
      <c r="D761" s="10" t="s">
        <v>33</v>
      </c>
      <c r="E761">
        <v>0</v>
      </c>
      <c r="F761" s="20" t="s">
        <v>9</v>
      </c>
      <c r="G761" t="s">
        <v>11</v>
      </c>
      <c r="H761" s="7">
        <v>3630.7798300000004</v>
      </c>
      <c r="J761">
        <v>18</v>
      </c>
      <c r="K761" s="10">
        <v>38.17</v>
      </c>
      <c r="L761">
        <v>0</v>
      </c>
      <c r="M761">
        <f t="shared" si="11"/>
        <v>1</v>
      </c>
      <c r="N761" s="7">
        <v>3630.7798300000004</v>
      </c>
    </row>
    <row r="762" spans="1:14" x14ac:dyDescent="0.3">
      <c r="A762">
        <v>22</v>
      </c>
      <c r="B762" t="s">
        <v>7</v>
      </c>
      <c r="C762" s="10">
        <v>34.58</v>
      </c>
      <c r="D762" s="10" t="s">
        <v>32</v>
      </c>
      <c r="E762">
        <v>2</v>
      </c>
      <c r="F762" s="20" t="s">
        <v>10</v>
      </c>
      <c r="G762" t="s">
        <v>14</v>
      </c>
      <c r="H762" s="7">
        <v>392.57582000000002</v>
      </c>
      <c r="J762">
        <v>22</v>
      </c>
      <c r="K762" s="10">
        <v>34.58</v>
      </c>
      <c r="L762">
        <v>2</v>
      </c>
      <c r="M762">
        <f t="shared" si="11"/>
        <v>0</v>
      </c>
      <c r="N762" s="7">
        <v>392.57582000000002</v>
      </c>
    </row>
    <row r="763" spans="1:14" x14ac:dyDescent="0.3">
      <c r="A763">
        <v>23</v>
      </c>
      <c r="B763" t="s">
        <v>8</v>
      </c>
      <c r="C763" s="10">
        <v>35.200000000000003</v>
      </c>
      <c r="D763" s="10" t="s">
        <v>33</v>
      </c>
      <c r="E763">
        <v>1</v>
      </c>
      <c r="F763" s="20" t="s">
        <v>10</v>
      </c>
      <c r="G763" t="s">
        <v>12</v>
      </c>
      <c r="H763" s="7">
        <v>241.69549999999998</v>
      </c>
      <c r="J763">
        <v>23</v>
      </c>
      <c r="K763" s="10">
        <v>35.200000000000003</v>
      </c>
      <c r="L763">
        <v>1</v>
      </c>
      <c r="M763">
        <f t="shared" si="11"/>
        <v>0</v>
      </c>
      <c r="N763" s="7">
        <v>241.69549999999998</v>
      </c>
    </row>
    <row r="764" spans="1:14" x14ac:dyDescent="0.3">
      <c r="A764">
        <v>33</v>
      </c>
      <c r="B764" t="s">
        <v>8</v>
      </c>
      <c r="C764" s="10">
        <v>27.1</v>
      </c>
      <c r="D764" s="10" t="s">
        <v>31</v>
      </c>
      <c r="E764">
        <v>1</v>
      </c>
      <c r="F764" s="20" t="s">
        <v>9</v>
      </c>
      <c r="G764" t="s">
        <v>12</v>
      </c>
      <c r="H764" s="7">
        <v>1904.0876000000001</v>
      </c>
      <c r="J764">
        <v>33</v>
      </c>
      <c r="K764" s="10">
        <v>27.1</v>
      </c>
      <c r="L764">
        <v>1</v>
      </c>
      <c r="M764">
        <f t="shared" si="11"/>
        <v>1</v>
      </c>
      <c r="N764" s="7">
        <v>1904.0876000000001</v>
      </c>
    </row>
    <row r="765" spans="1:14" x14ac:dyDescent="0.3">
      <c r="A765">
        <v>27</v>
      </c>
      <c r="B765" t="s">
        <v>8</v>
      </c>
      <c r="C765" s="10">
        <v>26.03</v>
      </c>
      <c r="D765" s="10" t="s">
        <v>31</v>
      </c>
      <c r="E765">
        <v>0</v>
      </c>
      <c r="F765" s="20" t="s">
        <v>10</v>
      </c>
      <c r="G765" t="s">
        <v>14</v>
      </c>
      <c r="H765" s="7">
        <v>307.08087</v>
      </c>
      <c r="J765">
        <v>27</v>
      </c>
      <c r="K765" s="10">
        <v>26.03</v>
      </c>
      <c r="L765">
        <v>0</v>
      </c>
      <c r="M765">
        <f t="shared" si="11"/>
        <v>0</v>
      </c>
      <c r="N765" s="7">
        <v>307.08087</v>
      </c>
    </row>
    <row r="766" spans="1:14" x14ac:dyDescent="0.3">
      <c r="A766">
        <v>45</v>
      </c>
      <c r="B766" t="s">
        <v>7</v>
      </c>
      <c r="C766" s="10">
        <v>25.175000000000001</v>
      </c>
      <c r="D766" s="10" t="s">
        <v>31</v>
      </c>
      <c r="E766">
        <v>2</v>
      </c>
      <c r="F766" s="20" t="s">
        <v>10</v>
      </c>
      <c r="G766" t="s">
        <v>14</v>
      </c>
      <c r="H766" s="7">
        <v>909.50682500000005</v>
      </c>
      <c r="J766">
        <v>45</v>
      </c>
      <c r="K766" s="10">
        <v>25.175000000000001</v>
      </c>
      <c r="L766">
        <v>2</v>
      </c>
      <c r="M766">
        <f t="shared" si="11"/>
        <v>0</v>
      </c>
      <c r="N766" s="7">
        <v>909.50682500000005</v>
      </c>
    </row>
    <row r="767" spans="1:14" x14ac:dyDescent="0.3">
      <c r="A767">
        <v>57</v>
      </c>
      <c r="B767" t="s">
        <v>7</v>
      </c>
      <c r="C767" s="10">
        <v>31.824999999999999</v>
      </c>
      <c r="D767" s="10" t="s">
        <v>32</v>
      </c>
      <c r="E767">
        <v>0</v>
      </c>
      <c r="F767" s="20" t="s">
        <v>10</v>
      </c>
      <c r="G767" t="s">
        <v>13</v>
      </c>
      <c r="H767" s="7">
        <v>1184.262375</v>
      </c>
      <c r="J767">
        <v>57</v>
      </c>
      <c r="K767" s="10">
        <v>31.824999999999999</v>
      </c>
      <c r="L767">
        <v>0</v>
      </c>
      <c r="M767">
        <f t="shared" si="11"/>
        <v>0</v>
      </c>
      <c r="N767" s="7">
        <v>1184.262375</v>
      </c>
    </row>
    <row r="768" spans="1:14" x14ac:dyDescent="0.3">
      <c r="A768">
        <v>47</v>
      </c>
      <c r="B768" t="s">
        <v>8</v>
      </c>
      <c r="C768" s="10">
        <v>32.299999999999997</v>
      </c>
      <c r="D768" s="10" t="s">
        <v>32</v>
      </c>
      <c r="E768">
        <v>1</v>
      </c>
      <c r="F768" s="20" t="s">
        <v>10</v>
      </c>
      <c r="G768" t="s">
        <v>12</v>
      </c>
      <c r="H768" s="7">
        <v>806.27639999999997</v>
      </c>
      <c r="J768">
        <v>47</v>
      </c>
      <c r="K768" s="10">
        <v>32.299999999999997</v>
      </c>
      <c r="L768">
        <v>1</v>
      </c>
      <c r="M768">
        <f t="shared" si="11"/>
        <v>0</v>
      </c>
      <c r="N768" s="7">
        <v>806.27639999999997</v>
      </c>
    </row>
    <row r="769" spans="1:14" x14ac:dyDescent="0.3">
      <c r="A769">
        <v>42</v>
      </c>
      <c r="B769" t="s">
        <v>7</v>
      </c>
      <c r="C769" s="10">
        <v>29</v>
      </c>
      <c r="D769" s="10" t="s">
        <v>31</v>
      </c>
      <c r="E769">
        <v>1</v>
      </c>
      <c r="F769" s="20" t="s">
        <v>10</v>
      </c>
      <c r="G769" t="s">
        <v>12</v>
      </c>
      <c r="H769" s="7">
        <v>705.06420000000003</v>
      </c>
      <c r="J769">
        <v>42</v>
      </c>
      <c r="K769" s="10">
        <v>29</v>
      </c>
      <c r="L769">
        <v>1</v>
      </c>
      <c r="M769">
        <f t="shared" si="11"/>
        <v>0</v>
      </c>
      <c r="N769" s="7">
        <v>705.06420000000003</v>
      </c>
    </row>
    <row r="770" spans="1:14" x14ac:dyDescent="0.3">
      <c r="A770">
        <v>64</v>
      </c>
      <c r="B770" t="s">
        <v>7</v>
      </c>
      <c r="C770" s="10">
        <v>39.700000000000003</v>
      </c>
      <c r="D770" s="10" t="s">
        <v>33</v>
      </c>
      <c r="E770">
        <v>0</v>
      </c>
      <c r="F770" s="20" t="s">
        <v>10</v>
      </c>
      <c r="G770" t="s">
        <v>12</v>
      </c>
      <c r="H770" s="7">
        <v>1431.9031</v>
      </c>
      <c r="J770">
        <v>64</v>
      </c>
      <c r="K770" s="10">
        <v>39.700000000000003</v>
      </c>
      <c r="L770">
        <v>0</v>
      </c>
      <c r="M770">
        <f t="shared" si="11"/>
        <v>0</v>
      </c>
      <c r="N770" s="7">
        <v>1431.9031</v>
      </c>
    </row>
    <row r="771" spans="1:14" x14ac:dyDescent="0.3">
      <c r="A771">
        <v>38</v>
      </c>
      <c r="B771" t="s">
        <v>7</v>
      </c>
      <c r="C771" s="10">
        <v>19.475000000000001</v>
      </c>
      <c r="D771" s="10" t="s">
        <v>30</v>
      </c>
      <c r="E771">
        <v>2</v>
      </c>
      <c r="F771" s="20" t="s">
        <v>10</v>
      </c>
      <c r="G771" t="s">
        <v>13</v>
      </c>
      <c r="H771" s="7">
        <v>693.32422500000007</v>
      </c>
      <c r="J771">
        <v>38</v>
      </c>
      <c r="K771" s="10">
        <v>19.475000000000001</v>
      </c>
      <c r="L771">
        <v>2</v>
      </c>
      <c r="M771">
        <f t="shared" ref="M771:M834" si="12">IF(F771="Sim", 1, 0)</f>
        <v>0</v>
      </c>
      <c r="N771" s="7">
        <v>693.32422500000007</v>
      </c>
    </row>
    <row r="772" spans="1:14" x14ac:dyDescent="0.3">
      <c r="A772">
        <v>61</v>
      </c>
      <c r="B772" t="s">
        <v>8</v>
      </c>
      <c r="C772" s="10">
        <v>36.1</v>
      </c>
      <c r="D772" s="10" t="s">
        <v>33</v>
      </c>
      <c r="E772">
        <v>3</v>
      </c>
      <c r="F772" s="20" t="s">
        <v>10</v>
      </c>
      <c r="G772" t="s">
        <v>12</v>
      </c>
      <c r="H772" s="7">
        <v>2794.1287579999998</v>
      </c>
      <c r="J772">
        <v>61</v>
      </c>
      <c r="K772" s="10">
        <v>36.1</v>
      </c>
      <c r="L772">
        <v>3</v>
      </c>
      <c r="M772">
        <f t="shared" si="12"/>
        <v>0</v>
      </c>
      <c r="N772" s="7">
        <v>2794.1287579999998</v>
      </c>
    </row>
    <row r="773" spans="1:14" x14ac:dyDescent="0.3">
      <c r="A773">
        <v>53</v>
      </c>
      <c r="B773" t="s">
        <v>7</v>
      </c>
      <c r="C773" s="10">
        <v>26.7</v>
      </c>
      <c r="D773" s="10" t="s">
        <v>31</v>
      </c>
      <c r="E773">
        <v>2</v>
      </c>
      <c r="F773" s="20" t="s">
        <v>10</v>
      </c>
      <c r="G773" t="s">
        <v>12</v>
      </c>
      <c r="H773" s="7">
        <v>1115.078</v>
      </c>
      <c r="J773">
        <v>53</v>
      </c>
      <c r="K773" s="10">
        <v>26.7</v>
      </c>
      <c r="L773">
        <v>2</v>
      </c>
      <c r="M773">
        <f t="shared" si="12"/>
        <v>0</v>
      </c>
      <c r="N773" s="7">
        <v>1115.078</v>
      </c>
    </row>
    <row r="774" spans="1:14" x14ac:dyDescent="0.3">
      <c r="A774">
        <v>44</v>
      </c>
      <c r="B774" t="s">
        <v>7</v>
      </c>
      <c r="C774" s="10">
        <v>36.479999999999997</v>
      </c>
      <c r="D774" s="10" t="s">
        <v>33</v>
      </c>
      <c r="E774">
        <v>0</v>
      </c>
      <c r="F774" s="20" t="s">
        <v>10</v>
      </c>
      <c r="G774" t="s">
        <v>14</v>
      </c>
      <c r="H774" s="7">
        <v>1279.7209619999999</v>
      </c>
      <c r="J774">
        <v>44</v>
      </c>
      <c r="K774" s="10">
        <v>36.479999999999997</v>
      </c>
      <c r="L774">
        <v>0</v>
      </c>
      <c r="M774">
        <f t="shared" si="12"/>
        <v>0</v>
      </c>
      <c r="N774" s="7">
        <v>1279.7209619999999</v>
      </c>
    </row>
    <row r="775" spans="1:14" x14ac:dyDescent="0.3">
      <c r="A775">
        <v>19</v>
      </c>
      <c r="B775" t="s">
        <v>7</v>
      </c>
      <c r="C775" s="10">
        <v>28.88</v>
      </c>
      <c r="D775" s="10" t="s">
        <v>31</v>
      </c>
      <c r="E775">
        <v>0</v>
      </c>
      <c r="F775" s="20" t="s">
        <v>9</v>
      </c>
      <c r="G775" t="s">
        <v>13</v>
      </c>
      <c r="H775" s="7">
        <v>1774.8506199999999</v>
      </c>
      <c r="J775">
        <v>19</v>
      </c>
      <c r="K775" s="10">
        <v>28.88</v>
      </c>
      <c r="L775">
        <v>0</v>
      </c>
      <c r="M775">
        <f t="shared" si="12"/>
        <v>1</v>
      </c>
      <c r="N775" s="7">
        <v>1774.8506199999999</v>
      </c>
    </row>
    <row r="776" spans="1:14" x14ac:dyDescent="0.3">
      <c r="A776">
        <v>41</v>
      </c>
      <c r="B776" t="s">
        <v>8</v>
      </c>
      <c r="C776" s="10">
        <v>34.200000000000003</v>
      </c>
      <c r="D776" s="10" t="s">
        <v>32</v>
      </c>
      <c r="E776">
        <v>2</v>
      </c>
      <c r="F776" s="20" t="s">
        <v>10</v>
      </c>
      <c r="G776" t="s">
        <v>13</v>
      </c>
      <c r="H776" s="7">
        <v>726.17409999999995</v>
      </c>
      <c r="J776">
        <v>41</v>
      </c>
      <c r="K776" s="10">
        <v>34.200000000000003</v>
      </c>
      <c r="L776">
        <v>2</v>
      </c>
      <c r="M776">
        <f t="shared" si="12"/>
        <v>0</v>
      </c>
      <c r="N776" s="7">
        <v>726.17409999999995</v>
      </c>
    </row>
    <row r="777" spans="1:14" x14ac:dyDescent="0.3">
      <c r="A777">
        <v>51</v>
      </c>
      <c r="B777" t="s">
        <v>8</v>
      </c>
      <c r="C777" s="10">
        <v>33.33</v>
      </c>
      <c r="D777" s="10" t="s">
        <v>32</v>
      </c>
      <c r="E777">
        <v>3</v>
      </c>
      <c r="F777" s="20" t="s">
        <v>10</v>
      </c>
      <c r="G777" t="s">
        <v>11</v>
      </c>
      <c r="H777" s="7">
        <v>1056.04917</v>
      </c>
      <c r="J777">
        <v>51</v>
      </c>
      <c r="K777" s="10">
        <v>33.33</v>
      </c>
      <c r="L777">
        <v>3</v>
      </c>
      <c r="M777">
        <f t="shared" si="12"/>
        <v>0</v>
      </c>
      <c r="N777" s="7">
        <v>1056.04917</v>
      </c>
    </row>
    <row r="778" spans="1:14" x14ac:dyDescent="0.3">
      <c r="A778">
        <v>40</v>
      </c>
      <c r="B778" t="s">
        <v>8</v>
      </c>
      <c r="C778" s="10">
        <v>32.299999999999997</v>
      </c>
      <c r="D778" s="10" t="s">
        <v>32</v>
      </c>
      <c r="E778">
        <v>2</v>
      </c>
      <c r="F778" s="20" t="s">
        <v>10</v>
      </c>
      <c r="G778" t="s">
        <v>13</v>
      </c>
      <c r="H778" s="7">
        <v>698.66970000000003</v>
      </c>
      <c r="J778">
        <v>40</v>
      </c>
      <c r="K778" s="10">
        <v>32.299999999999997</v>
      </c>
      <c r="L778">
        <v>2</v>
      </c>
      <c r="M778">
        <f t="shared" si="12"/>
        <v>0</v>
      </c>
      <c r="N778" s="7">
        <v>698.66970000000003</v>
      </c>
    </row>
    <row r="779" spans="1:14" x14ac:dyDescent="0.3">
      <c r="A779">
        <v>45</v>
      </c>
      <c r="B779" t="s">
        <v>8</v>
      </c>
      <c r="C779" s="10">
        <v>39.805</v>
      </c>
      <c r="D779" s="10" t="s">
        <v>33</v>
      </c>
      <c r="E779">
        <v>0</v>
      </c>
      <c r="F779" s="20" t="s">
        <v>10</v>
      </c>
      <c r="G779" t="s">
        <v>14</v>
      </c>
      <c r="H779" s="7">
        <v>744.84039499999994</v>
      </c>
      <c r="J779">
        <v>45</v>
      </c>
      <c r="K779" s="10">
        <v>39.805</v>
      </c>
      <c r="L779">
        <v>0</v>
      </c>
      <c r="M779">
        <f t="shared" si="12"/>
        <v>0</v>
      </c>
      <c r="N779" s="7">
        <v>744.84039499999994</v>
      </c>
    </row>
    <row r="780" spans="1:14" x14ac:dyDescent="0.3">
      <c r="A780">
        <v>35</v>
      </c>
      <c r="B780" t="s">
        <v>8</v>
      </c>
      <c r="C780" s="10">
        <v>34.32</v>
      </c>
      <c r="D780" s="10" t="s">
        <v>32</v>
      </c>
      <c r="E780">
        <v>3</v>
      </c>
      <c r="F780" s="20" t="s">
        <v>10</v>
      </c>
      <c r="G780" t="s">
        <v>11</v>
      </c>
      <c r="H780" s="7">
        <v>593.43797999999992</v>
      </c>
      <c r="J780">
        <v>35</v>
      </c>
      <c r="K780" s="10">
        <v>34.32</v>
      </c>
      <c r="L780">
        <v>3</v>
      </c>
      <c r="M780">
        <f t="shared" si="12"/>
        <v>0</v>
      </c>
      <c r="N780" s="7">
        <v>593.43797999999992</v>
      </c>
    </row>
    <row r="781" spans="1:14" x14ac:dyDescent="0.3">
      <c r="A781">
        <v>53</v>
      </c>
      <c r="B781" t="s">
        <v>8</v>
      </c>
      <c r="C781" s="10">
        <v>28.88</v>
      </c>
      <c r="D781" s="10" t="s">
        <v>31</v>
      </c>
      <c r="E781">
        <v>0</v>
      </c>
      <c r="F781" s="20" t="s">
        <v>10</v>
      </c>
      <c r="G781" t="s">
        <v>13</v>
      </c>
      <c r="H781" s="7">
        <v>986.98101999999994</v>
      </c>
      <c r="J781">
        <v>53</v>
      </c>
      <c r="K781" s="10">
        <v>28.88</v>
      </c>
      <c r="L781">
        <v>0</v>
      </c>
      <c r="M781">
        <f t="shared" si="12"/>
        <v>0</v>
      </c>
      <c r="N781" s="7">
        <v>986.98101999999994</v>
      </c>
    </row>
    <row r="782" spans="1:14" x14ac:dyDescent="0.3">
      <c r="A782">
        <v>30</v>
      </c>
      <c r="B782" t="s">
        <v>8</v>
      </c>
      <c r="C782" s="10">
        <v>24.4</v>
      </c>
      <c r="D782" s="10" t="s">
        <v>30</v>
      </c>
      <c r="E782">
        <v>3</v>
      </c>
      <c r="F782" s="20" t="s">
        <v>9</v>
      </c>
      <c r="G782" t="s">
        <v>12</v>
      </c>
      <c r="H782" s="7">
        <v>1825.9216000000001</v>
      </c>
      <c r="J782">
        <v>30</v>
      </c>
      <c r="K782" s="10">
        <v>24.4</v>
      </c>
      <c r="L782">
        <v>3</v>
      </c>
      <c r="M782">
        <f t="shared" si="12"/>
        <v>1</v>
      </c>
      <c r="N782" s="7">
        <v>1825.9216000000001</v>
      </c>
    </row>
    <row r="783" spans="1:14" x14ac:dyDescent="0.3">
      <c r="A783">
        <v>18</v>
      </c>
      <c r="B783" t="s">
        <v>8</v>
      </c>
      <c r="C783" s="10">
        <v>41.14</v>
      </c>
      <c r="D783" s="10" t="s">
        <v>34</v>
      </c>
      <c r="E783">
        <v>0</v>
      </c>
      <c r="F783" s="20" t="s">
        <v>10</v>
      </c>
      <c r="G783" t="s">
        <v>11</v>
      </c>
      <c r="H783" s="7">
        <v>114.67965999999998</v>
      </c>
      <c r="J783">
        <v>18</v>
      </c>
      <c r="K783" s="10">
        <v>41.14</v>
      </c>
      <c r="L783">
        <v>0</v>
      </c>
      <c r="M783">
        <f t="shared" si="12"/>
        <v>0</v>
      </c>
      <c r="N783" s="7">
        <v>114.67965999999998</v>
      </c>
    </row>
    <row r="784" spans="1:14" x14ac:dyDescent="0.3">
      <c r="A784">
        <v>51</v>
      </c>
      <c r="B784" t="s">
        <v>8</v>
      </c>
      <c r="C784" s="10">
        <v>35.97</v>
      </c>
      <c r="D784" s="10" t="s">
        <v>33</v>
      </c>
      <c r="E784">
        <v>1</v>
      </c>
      <c r="F784" s="20" t="s">
        <v>10</v>
      </c>
      <c r="G784" t="s">
        <v>11</v>
      </c>
      <c r="H784" s="7">
        <v>938.61613</v>
      </c>
      <c r="J784">
        <v>51</v>
      </c>
      <c r="K784" s="10">
        <v>35.97</v>
      </c>
      <c r="L784">
        <v>1</v>
      </c>
      <c r="M784">
        <f t="shared" si="12"/>
        <v>0</v>
      </c>
      <c r="N784" s="7">
        <v>938.61613</v>
      </c>
    </row>
    <row r="785" spans="1:14" x14ac:dyDescent="0.3">
      <c r="A785">
        <v>50</v>
      </c>
      <c r="B785" t="s">
        <v>7</v>
      </c>
      <c r="C785" s="10">
        <v>27.6</v>
      </c>
      <c r="D785" s="10" t="s">
        <v>31</v>
      </c>
      <c r="E785">
        <v>1</v>
      </c>
      <c r="F785" s="20" t="s">
        <v>9</v>
      </c>
      <c r="G785" t="s">
        <v>12</v>
      </c>
      <c r="H785" s="7">
        <v>2452.0263999999997</v>
      </c>
      <c r="J785">
        <v>50</v>
      </c>
      <c r="K785" s="10">
        <v>27.6</v>
      </c>
      <c r="L785">
        <v>1</v>
      </c>
      <c r="M785">
        <f t="shared" si="12"/>
        <v>1</v>
      </c>
      <c r="N785" s="7">
        <v>2452.0263999999997</v>
      </c>
    </row>
    <row r="786" spans="1:14" x14ac:dyDescent="0.3">
      <c r="A786">
        <v>31</v>
      </c>
      <c r="B786" t="s">
        <v>7</v>
      </c>
      <c r="C786" s="10">
        <v>29.26</v>
      </c>
      <c r="D786" s="10" t="s">
        <v>31</v>
      </c>
      <c r="E786">
        <v>1</v>
      </c>
      <c r="F786" s="20" t="s">
        <v>10</v>
      </c>
      <c r="G786" t="s">
        <v>11</v>
      </c>
      <c r="H786" s="7">
        <v>435.05144000000001</v>
      </c>
      <c r="J786">
        <v>31</v>
      </c>
      <c r="K786" s="10">
        <v>29.26</v>
      </c>
      <c r="L786">
        <v>1</v>
      </c>
      <c r="M786">
        <f t="shared" si="12"/>
        <v>0</v>
      </c>
      <c r="N786" s="7">
        <v>435.05144000000001</v>
      </c>
    </row>
    <row r="787" spans="1:14" x14ac:dyDescent="0.3">
      <c r="A787">
        <v>35</v>
      </c>
      <c r="B787" t="s">
        <v>7</v>
      </c>
      <c r="C787" s="10">
        <v>27.7</v>
      </c>
      <c r="D787" s="10" t="s">
        <v>31</v>
      </c>
      <c r="E787">
        <v>3</v>
      </c>
      <c r="F787" s="20" t="s">
        <v>10</v>
      </c>
      <c r="G787" t="s">
        <v>12</v>
      </c>
      <c r="H787" s="7">
        <v>641.41779999999994</v>
      </c>
      <c r="J787">
        <v>35</v>
      </c>
      <c r="K787" s="10">
        <v>27.7</v>
      </c>
      <c r="L787">
        <v>3</v>
      </c>
      <c r="M787">
        <f t="shared" si="12"/>
        <v>0</v>
      </c>
      <c r="N787" s="7">
        <v>641.41779999999994</v>
      </c>
    </row>
    <row r="788" spans="1:14" x14ac:dyDescent="0.3">
      <c r="A788">
        <v>60</v>
      </c>
      <c r="B788" t="s">
        <v>8</v>
      </c>
      <c r="C788" s="10">
        <v>36.954999999999998</v>
      </c>
      <c r="D788" s="10" t="s">
        <v>33</v>
      </c>
      <c r="E788">
        <v>0</v>
      </c>
      <c r="F788" s="20" t="s">
        <v>10</v>
      </c>
      <c r="G788" t="s">
        <v>14</v>
      </c>
      <c r="H788" s="7">
        <v>1274.116745</v>
      </c>
      <c r="J788">
        <v>60</v>
      </c>
      <c r="K788" s="10">
        <v>36.954999999999998</v>
      </c>
      <c r="L788">
        <v>0</v>
      </c>
      <c r="M788">
        <f t="shared" si="12"/>
        <v>0</v>
      </c>
      <c r="N788" s="7">
        <v>1274.116745</v>
      </c>
    </row>
    <row r="789" spans="1:14" x14ac:dyDescent="0.3">
      <c r="A789">
        <v>21</v>
      </c>
      <c r="B789" t="s">
        <v>8</v>
      </c>
      <c r="C789" s="10">
        <v>36.86</v>
      </c>
      <c r="D789" s="10" t="s">
        <v>33</v>
      </c>
      <c r="E789">
        <v>0</v>
      </c>
      <c r="F789" s="20" t="s">
        <v>10</v>
      </c>
      <c r="G789" t="s">
        <v>13</v>
      </c>
      <c r="H789" s="7">
        <v>191.73184000000001</v>
      </c>
      <c r="J789">
        <v>21</v>
      </c>
      <c r="K789" s="10">
        <v>36.86</v>
      </c>
      <c r="L789">
        <v>0</v>
      </c>
      <c r="M789">
        <f t="shared" si="12"/>
        <v>0</v>
      </c>
      <c r="N789" s="7">
        <v>191.73184000000001</v>
      </c>
    </row>
    <row r="790" spans="1:14" x14ac:dyDescent="0.3">
      <c r="A790">
        <v>29</v>
      </c>
      <c r="B790" t="s">
        <v>8</v>
      </c>
      <c r="C790" s="10">
        <v>22.515000000000001</v>
      </c>
      <c r="D790" s="10" t="s">
        <v>30</v>
      </c>
      <c r="E790">
        <v>3</v>
      </c>
      <c r="F790" s="20" t="s">
        <v>10</v>
      </c>
      <c r="G790" t="s">
        <v>14</v>
      </c>
      <c r="H790" s="7">
        <v>520.95788500000003</v>
      </c>
      <c r="J790">
        <v>29</v>
      </c>
      <c r="K790" s="10">
        <v>22.515000000000001</v>
      </c>
      <c r="L790">
        <v>3</v>
      </c>
      <c r="M790">
        <f t="shared" si="12"/>
        <v>0</v>
      </c>
      <c r="N790" s="7">
        <v>520.95788500000003</v>
      </c>
    </row>
    <row r="791" spans="1:14" x14ac:dyDescent="0.3">
      <c r="A791">
        <v>62</v>
      </c>
      <c r="B791" t="s">
        <v>7</v>
      </c>
      <c r="C791" s="10">
        <v>29.92</v>
      </c>
      <c r="D791" s="10" t="s">
        <v>31</v>
      </c>
      <c r="E791">
        <v>0</v>
      </c>
      <c r="F791" s="20" t="s">
        <v>10</v>
      </c>
      <c r="G791" t="s">
        <v>11</v>
      </c>
      <c r="H791" s="7">
        <v>1345.7960800000001</v>
      </c>
      <c r="J791">
        <v>62</v>
      </c>
      <c r="K791" s="10">
        <v>29.92</v>
      </c>
      <c r="L791">
        <v>0</v>
      </c>
      <c r="M791">
        <f t="shared" si="12"/>
        <v>0</v>
      </c>
      <c r="N791" s="7">
        <v>1345.7960800000001</v>
      </c>
    </row>
    <row r="792" spans="1:14" x14ac:dyDescent="0.3">
      <c r="A792">
        <v>39</v>
      </c>
      <c r="B792" t="s">
        <v>7</v>
      </c>
      <c r="C792" s="10">
        <v>41.8</v>
      </c>
      <c r="D792" s="10" t="s">
        <v>34</v>
      </c>
      <c r="E792">
        <v>0</v>
      </c>
      <c r="F792" s="20" t="s">
        <v>10</v>
      </c>
      <c r="G792" t="s">
        <v>11</v>
      </c>
      <c r="H792" s="7">
        <v>566.22250000000008</v>
      </c>
      <c r="J792">
        <v>39</v>
      </c>
      <c r="K792" s="10">
        <v>41.8</v>
      </c>
      <c r="L792">
        <v>0</v>
      </c>
      <c r="M792">
        <f t="shared" si="12"/>
        <v>0</v>
      </c>
      <c r="N792" s="7">
        <v>566.22250000000008</v>
      </c>
    </row>
    <row r="793" spans="1:14" x14ac:dyDescent="0.3">
      <c r="A793">
        <v>19</v>
      </c>
      <c r="B793" t="s">
        <v>8</v>
      </c>
      <c r="C793" s="10">
        <v>27.6</v>
      </c>
      <c r="D793" s="10" t="s">
        <v>31</v>
      </c>
      <c r="E793">
        <v>0</v>
      </c>
      <c r="F793" s="20" t="s">
        <v>10</v>
      </c>
      <c r="G793" t="s">
        <v>12</v>
      </c>
      <c r="H793" s="7">
        <v>125.24069999999999</v>
      </c>
      <c r="J793">
        <v>19</v>
      </c>
      <c r="K793" s="10">
        <v>27.6</v>
      </c>
      <c r="L793">
        <v>0</v>
      </c>
      <c r="M793">
        <f t="shared" si="12"/>
        <v>0</v>
      </c>
      <c r="N793" s="7">
        <v>125.24069999999999</v>
      </c>
    </row>
    <row r="794" spans="1:14" x14ac:dyDescent="0.3">
      <c r="A794">
        <v>22</v>
      </c>
      <c r="B794" t="s">
        <v>7</v>
      </c>
      <c r="C794" s="10">
        <v>23.18</v>
      </c>
      <c r="D794" s="10" t="s">
        <v>30</v>
      </c>
      <c r="E794">
        <v>0</v>
      </c>
      <c r="F794" s="20" t="s">
        <v>10</v>
      </c>
      <c r="G794" t="s">
        <v>14</v>
      </c>
      <c r="H794" s="7">
        <v>273.19122000000004</v>
      </c>
      <c r="J794">
        <v>22</v>
      </c>
      <c r="K794" s="10">
        <v>23.18</v>
      </c>
      <c r="L794">
        <v>0</v>
      </c>
      <c r="M794">
        <f t="shared" si="12"/>
        <v>0</v>
      </c>
      <c r="N794" s="7">
        <v>273.19122000000004</v>
      </c>
    </row>
    <row r="795" spans="1:14" x14ac:dyDescent="0.3">
      <c r="A795">
        <v>53</v>
      </c>
      <c r="B795" t="s">
        <v>8</v>
      </c>
      <c r="C795" s="10">
        <v>20.9</v>
      </c>
      <c r="D795" s="10" t="s">
        <v>30</v>
      </c>
      <c r="E795">
        <v>0</v>
      </c>
      <c r="F795" s="20" t="s">
        <v>9</v>
      </c>
      <c r="G795" t="s">
        <v>11</v>
      </c>
      <c r="H795" s="7">
        <v>2119.5817999999999</v>
      </c>
      <c r="J795">
        <v>53</v>
      </c>
      <c r="K795" s="10">
        <v>20.9</v>
      </c>
      <c r="L795">
        <v>0</v>
      </c>
      <c r="M795">
        <f t="shared" si="12"/>
        <v>1</v>
      </c>
      <c r="N795" s="7">
        <v>2119.5817999999999</v>
      </c>
    </row>
    <row r="796" spans="1:14" x14ac:dyDescent="0.3">
      <c r="A796">
        <v>39</v>
      </c>
      <c r="B796" t="s">
        <v>7</v>
      </c>
      <c r="C796" s="10">
        <v>31.92</v>
      </c>
      <c r="D796" s="10" t="s">
        <v>32</v>
      </c>
      <c r="E796">
        <v>2</v>
      </c>
      <c r="F796" s="20" t="s">
        <v>10</v>
      </c>
      <c r="G796" t="s">
        <v>13</v>
      </c>
      <c r="H796" s="7">
        <v>720.94917999999996</v>
      </c>
      <c r="J796">
        <v>39</v>
      </c>
      <c r="K796" s="10">
        <v>31.92</v>
      </c>
      <c r="L796">
        <v>2</v>
      </c>
      <c r="M796">
        <f t="shared" si="12"/>
        <v>0</v>
      </c>
      <c r="N796" s="7">
        <v>720.94917999999996</v>
      </c>
    </row>
    <row r="797" spans="1:14" x14ac:dyDescent="0.3">
      <c r="A797">
        <v>27</v>
      </c>
      <c r="B797" t="s">
        <v>8</v>
      </c>
      <c r="C797" s="10">
        <v>28.5</v>
      </c>
      <c r="D797" s="10" t="s">
        <v>31</v>
      </c>
      <c r="E797">
        <v>0</v>
      </c>
      <c r="F797" s="20" t="s">
        <v>9</v>
      </c>
      <c r="G797" t="s">
        <v>13</v>
      </c>
      <c r="H797" s="7">
        <v>1831.0741999999998</v>
      </c>
      <c r="J797">
        <v>27</v>
      </c>
      <c r="K797" s="10">
        <v>28.5</v>
      </c>
      <c r="L797">
        <v>0</v>
      </c>
      <c r="M797">
        <f t="shared" si="12"/>
        <v>1</v>
      </c>
      <c r="N797" s="7">
        <v>1831.0741999999998</v>
      </c>
    </row>
    <row r="798" spans="1:14" x14ac:dyDescent="0.3">
      <c r="A798">
        <v>30</v>
      </c>
      <c r="B798" t="s">
        <v>8</v>
      </c>
      <c r="C798" s="10">
        <v>44.22</v>
      </c>
      <c r="D798" s="10" t="s">
        <v>34</v>
      </c>
      <c r="E798">
        <v>2</v>
      </c>
      <c r="F798" s="20" t="s">
        <v>10</v>
      </c>
      <c r="G798" t="s">
        <v>11</v>
      </c>
      <c r="H798" s="7">
        <v>426.61658</v>
      </c>
      <c r="J798">
        <v>30</v>
      </c>
      <c r="K798" s="10">
        <v>44.22</v>
      </c>
      <c r="L798">
        <v>2</v>
      </c>
      <c r="M798">
        <f t="shared" si="12"/>
        <v>0</v>
      </c>
      <c r="N798" s="7">
        <v>426.61658</v>
      </c>
    </row>
    <row r="799" spans="1:14" x14ac:dyDescent="0.3">
      <c r="A799">
        <v>30</v>
      </c>
      <c r="B799" t="s">
        <v>7</v>
      </c>
      <c r="C799" s="10">
        <v>22.895</v>
      </c>
      <c r="D799" s="10" t="s">
        <v>30</v>
      </c>
      <c r="E799">
        <v>1</v>
      </c>
      <c r="F799" s="20" t="s">
        <v>10</v>
      </c>
      <c r="G799" t="s">
        <v>14</v>
      </c>
      <c r="H799" s="7">
        <v>471.952405</v>
      </c>
      <c r="J799">
        <v>30</v>
      </c>
      <c r="K799" s="10">
        <v>22.895</v>
      </c>
      <c r="L799">
        <v>1</v>
      </c>
      <c r="M799">
        <f t="shared" si="12"/>
        <v>0</v>
      </c>
      <c r="N799" s="7">
        <v>471.952405</v>
      </c>
    </row>
    <row r="800" spans="1:14" x14ac:dyDescent="0.3">
      <c r="A800">
        <v>58</v>
      </c>
      <c r="B800" t="s">
        <v>7</v>
      </c>
      <c r="C800" s="10">
        <v>33.1</v>
      </c>
      <c r="D800" s="10" t="s">
        <v>32</v>
      </c>
      <c r="E800">
        <v>0</v>
      </c>
      <c r="F800" s="20" t="s">
        <v>10</v>
      </c>
      <c r="G800" t="s">
        <v>12</v>
      </c>
      <c r="H800" s="7">
        <v>1184.8141000000001</v>
      </c>
      <c r="J800">
        <v>58</v>
      </c>
      <c r="K800" s="10">
        <v>33.1</v>
      </c>
      <c r="L800">
        <v>0</v>
      </c>
      <c r="M800">
        <f t="shared" si="12"/>
        <v>0</v>
      </c>
      <c r="N800" s="7">
        <v>1184.8141000000001</v>
      </c>
    </row>
    <row r="801" spans="1:14" x14ac:dyDescent="0.3">
      <c r="A801">
        <v>33</v>
      </c>
      <c r="B801" t="s">
        <v>8</v>
      </c>
      <c r="C801" s="10">
        <v>24.795000000000002</v>
      </c>
      <c r="D801" s="10" t="s">
        <v>30</v>
      </c>
      <c r="E801">
        <v>0</v>
      </c>
      <c r="F801" s="20" t="s">
        <v>9</v>
      </c>
      <c r="G801" t="s">
        <v>14</v>
      </c>
      <c r="H801" s="7">
        <v>1790.4527050000002</v>
      </c>
      <c r="J801">
        <v>33</v>
      </c>
      <c r="K801" s="10">
        <v>24.795000000000002</v>
      </c>
      <c r="L801">
        <v>0</v>
      </c>
      <c r="M801">
        <f t="shared" si="12"/>
        <v>1</v>
      </c>
      <c r="N801" s="7">
        <v>1790.4527050000002</v>
      </c>
    </row>
    <row r="802" spans="1:14" x14ac:dyDescent="0.3">
      <c r="A802">
        <v>42</v>
      </c>
      <c r="B802" t="s">
        <v>7</v>
      </c>
      <c r="C802" s="10">
        <v>26.18</v>
      </c>
      <c r="D802" s="10" t="s">
        <v>31</v>
      </c>
      <c r="E802">
        <v>1</v>
      </c>
      <c r="F802" s="20" t="s">
        <v>10</v>
      </c>
      <c r="G802" t="s">
        <v>11</v>
      </c>
      <c r="H802" s="7">
        <v>704.67222000000004</v>
      </c>
      <c r="J802">
        <v>42</v>
      </c>
      <c r="K802" s="10">
        <v>26.18</v>
      </c>
      <c r="L802">
        <v>1</v>
      </c>
      <c r="M802">
        <f t="shared" si="12"/>
        <v>0</v>
      </c>
      <c r="N802" s="7">
        <v>704.67222000000004</v>
      </c>
    </row>
    <row r="803" spans="1:14" x14ac:dyDescent="0.3">
      <c r="A803">
        <v>64</v>
      </c>
      <c r="B803" t="s">
        <v>7</v>
      </c>
      <c r="C803" s="10">
        <v>35.97</v>
      </c>
      <c r="D803" s="10" t="s">
        <v>33</v>
      </c>
      <c r="E803">
        <v>0</v>
      </c>
      <c r="F803" s="20" t="s">
        <v>10</v>
      </c>
      <c r="G803" t="s">
        <v>11</v>
      </c>
      <c r="H803" s="7">
        <v>1431.38463</v>
      </c>
      <c r="J803">
        <v>64</v>
      </c>
      <c r="K803" s="10">
        <v>35.97</v>
      </c>
      <c r="L803">
        <v>0</v>
      </c>
      <c r="M803">
        <f t="shared" si="12"/>
        <v>0</v>
      </c>
      <c r="N803" s="7">
        <v>1431.38463</v>
      </c>
    </row>
    <row r="804" spans="1:14" x14ac:dyDescent="0.3">
      <c r="A804">
        <v>21</v>
      </c>
      <c r="B804" t="s">
        <v>8</v>
      </c>
      <c r="C804" s="10">
        <v>22.3</v>
      </c>
      <c r="D804" s="10" t="s">
        <v>30</v>
      </c>
      <c r="E804">
        <v>1</v>
      </c>
      <c r="F804" s="20" t="s">
        <v>10</v>
      </c>
      <c r="G804" t="s">
        <v>12</v>
      </c>
      <c r="H804" s="7">
        <v>210.30799999999999</v>
      </c>
      <c r="J804">
        <v>21</v>
      </c>
      <c r="K804" s="10">
        <v>22.3</v>
      </c>
      <c r="L804">
        <v>1</v>
      </c>
      <c r="M804">
        <f t="shared" si="12"/>
        <v>0</v>
      </c>
      <c r="N804" s="7">
        <v>210.30799999999999</v>
      </c>
    </row>
    <row r="805" spans="1:14" x14ac:dyDescent="0.3">
      <c r="A805">
        <v>18</v>
      </c>
      <c r="B805" t="s">
        <v>7</v>
      </c>
      <c r="C805" s="10">
        <v>42.24</v>
      </c>
      <c r="D805" s="10" t="s">
        <v>34</v>
      </c>
      <c r="E805">
        <v>0</v>
      </c>
      <c r="F805" s="20" t="s">
        <v>9</v>
      </c>
      <c r="G805" t="s">
        <v>11</v>
      </c>
      <c r="H805" s="7">
        <v>3879.2685599999995</v>
      </c>
      <c r="J805">
        <v>18</v>
      </c>
      <c r="K805" s="10">
        <v>42.24</v>
      </c>
      <c r="L805">
        <v>0</v>
      </c>
      <c r="M805">
        <f t="shared" si="12"/>
        <v>1</v>
      </c>
      <c r="N805" s="7">
        <v>3879.2685599999995</v>
      </c>
    </row>
    <row r="806" spans="1:14" x14ac:dyDescent="0.3">
      <c r="A806">
        <v>23</v>
      </c>
      <c r="B806" t="s">
        <v>8</v>
      </c>
      <c r="C806" s="10">
        <v>26.51</v>
      </c>
      <c r="D806" s="10" t="s">
        <v>31</v>
      </c>
      <c r="E806">
        <v>0</v>
      </c>
      <c r="F806" s="20" t="s">
        <v>10</v>
      </c>
      <c r="G806" t="s">
        <v>11</v>
      </c>
      <c r="H806" s="7">
        <v>181.58759000000001</v>
      </c>
      <c r="J806">
        <v>23</v>
      </c>
      <c r="K806" s="10">
        <v>26.51</v>
      </c>
      <c r="L806">
        <v>0</v>
      </c>
      <c r="M806">
        <f t="shared" si="12"/>
        <v>0</v>
      </c>
      <c r="N806" s="7">
        <v>181.58759000000001</v>
      </c>
    </row>
    <row r="807" spans="1:14" x14ac:dyDescent="0.3">
      <c r="A807">
        <v>45</v>
      </c>
      <c r="B807" t="s">
        <v>7</v>
      </c>
      <c r="C807" s="10">
        <v>35.814999999999998</v>
      </c>
      <c r="D807" s="10" t="s">
        <v>33</v>
      </c>
      <c r="E807">
        <v>0</v>
      </c>
      <c r="F807" s="20" t="s">
        <v>10</v>
      </c>
      <c r="G807" t="s">
        <v>13</v>
      </c>
      <c r="H807" s="7">
        <v>773.18578500000001</v>
      </c>
      <c r="J807">
        <v>45</v>
      </c>
      <c r="K807" s="10">
        <v>35.814999999999998</v>
      </c>
      <c r="L807">
        <v>0</v>
      </c>
      <c r="M807">
        <f t="shared" si="12"/>
        <v>0</v>
      </c>
      <c r="N807" s="7">
        <v>773.18578500000001</v>
      </c>
    </row>
    <row r="808" spans="1:14" x14ac:dyDescent="0.3">
      <c r="A808">
        <v>40</v>
      </c>
      <c r="B808" t="s">
        <v>7</v>
      </c>
      <c r="C808" s="10">
        <v>41.42</v>
      </c>
      <c r="D808" s="10" t="s">
        <v>34</v>
      </c>
      <c r="E808">
        <v>1</v>
      </c>
      <c r="F808" s="20" t="s">
        <v>10</v>
      </c>
      <c r="G808" t="s">
        <v>13</v>
      </c>
      <c r="H808" s="7">
        <v>2847.673499</v>
      </c>
      <c r="J808">
        <v>40</v>
      </c>
      <c r="K808" s="10">
        <v>41.42</v>
      </c>
      <c r="L808">
        <v>1</v>
      </c>
      <c r="M808">
        <f t="shared" si="12"/>
        <v>0</v>
      </c>
      <c r="N808" s="7">
        <v>2847.673499</v>
      </c>
    </row>
    <row r="809" spans="1:14" x14ac:dyDescent="0.3">
      <c r="A809">
        <v>19</v>
      </c>
      <c r="B809" t="s">
        <v>7</v>
      </c>
      <c r="C809" s="10">
        <v>36.575000000000003</v>
      </c>
      <c r="D809" s="10" t="s">
        <v>33</v>
      </c>
      <c r="E809">
        <v>0</v>
      </c>
      <c r="F809" s="20" t="s">
        <v>10</v>
      </c>
      <c r="G809" t="s">
        <v>13</v>
      </c>
      <c r="H809" s="7">
        <v>213.68822500000002</v>
      </c>
      <c r="J809">
        <v>19</v>
      </c>
      <c r="K809" s="10">
        <v>36.575000000000003</v>
      </c>
      <c r="L809">
        <v>0</v>
      </c>
      <c r="M809">
        <f t="shared" si="12"/>
        <v>0</v>
      </c>
      <c r="N809" s="7">
        <v>213.68822500000002</v>
      </c>
    </row>
    <row r="810" spans="1:14" x14ac:dyDescent="0.3">
      <c r="A810">
        <v>18</v>
      </c>
      <c r="B810" t="s">
        <v>8</v>
      </c>
      <c r="C810" s="10">
        <v>30.14</v>
      </c>
      <c r="D810" s="10" t="s">
        <v>32</v>
      </c>
      <c r="E810">
        <v>0</v>
      </c>
      <c r="F810" s="20" t="s">
        <v>10</v>
      </c>
      <c r="G810" t="s">
        <v>11</v>
      </c>
      <c r="H810" s="7">
        <v>113.15065999999999</v>
      </c>
      <c r="J810">
        <v>18</v>
      </c>
      <c r="K810" s="10">
        <v>30.14</v>
      </c>
      <c r="L810">
        <v>0</v>
      </c>
      <c r="M810">
        <f t="shared" si="12"/>
        <v>0</v>
      </c>
      <c r="N810" s="7">
        <v>113.15065999999999</v>
      </c>
    </row>
    <row r="811" spans="1:14" x14ac:dyDescent="0.3">
      <c r="A811">
        <v>25</v>
      </c>
      <c r="B811" t="s">
        <v>8</v>
      </c>
      <c r="C811" s="10">
        <v>25.84</v>
      </c>
      <c r="D811" s="10" t="s">
        <v>31</v>
      </c>
      <c r="E811">
        <v>1</v>
      </c>
      <c r="F811" s="20" t="s">
        <v>10</v>
      </c>
      <c r="G811" t="s">
        <v>14</v>
      </c>
      <c r="H811" s="7">
        <v>330.97926000000001</v>
      </c>
      <c r="J811">
        <v>25</v>
      </c>
      <c r="K811" s="10">
        <v>25.84</v>
      </c>
      <c r="L811">
        <v>1</v>
      </c>
      <c r="M811">
        <f t="shared" si="12"/>
        <v>0</v>
      </c>
      <c r="N811" s="7">
        <v>330.97926000000001</v>
      </c>
    </row>
    <row r="812" spans="1:14" x14ac:dyDescent="0.3">
      <c r="A812">
        <v>46</v>
      </c>
      <c r="B812" t="s">
        <v>7</v>
      </c>
      <c r="C812" s="10">
        <v>30.8</v>
      </c>
      <c r="D812" s="10" t="s">
        <v>32</v>
      </c>
      <c r="E812">
        <v>3</v>
      </c>
      <c r="F812" s="20" t="s">
        <v>10</v>
      </c>
      <c r="G812" t="s">
        <v>12</v>
      </c>
      <c r="H812" s="7">
        <v>941.49199999999996</v>
      </c>
      <c r="J812">
        <v>46</v>
      </c>
      <c r="K812" s="10">
        <v>30.8</v>
      </c>
      <c r="L812">
        <v>3</v>
      </c>
      <c r="M812">
        <f t="shared" si="12"/>
        <v>0</v>
      </c>
      <c r="N812" s="7">
        <v>941.49199999999996</v>
      </c>
    </row>
    <row r="813" spans="1:14" x14ac:dyDescent="0.3">
      <c r="A813">
        <v>33</v>
      </c>
      <c r="B813" t="s">
        <v>7</v>
      </c>
      <c r="C813" s="10">
        <v>42.94</v>
      </c>
      <c r="D813" s="10" t="s">
        <v>34</v>
      </c>
      <c r="E813">
        <v>3</v>
      </c>
      <c r="F813" s="20" t="s">
        <v>10</v>
      </c>
      <c r="G813" t="s">
        <v>13</v>
      </c>
      <c r="H813" s="7">
        <v>636.09935999999993</v>
      </c>
      <c r="J813">
        <v>33</v>
      </c>
      <c r="K813" s="10">
        <v>42.94</v>
      </c>
      <c r="L813">
        <v>3</v>
      </c>
      <c r="M813">
        <f t="shared" si="12"/>
        <v>0</v>
      </c>
      <c r="N813" s="7">
        <v>636.09935999999993</v>
      </c>
    </row>
    <row r="814" spans="1:14" x14ac:dyDescent="0.3">
      <c r="A814">
        <v>54</v>
      </c>
      <c r="B814" t="s">
        <v>8</v>
      </c>
      <c r="C814" s="10">
        <v>21.01</v>
      </c>
      <c r="D814" s="10" t="s">
        <v>30</v>
      </c>
      <c r="E814">
        <v>2</v>
      </c>
      <c r="F814" s="20" t="s">
        <v>10</v>
      </c>
      <c r="G814" t="s">
        <v>11</v>
      </c>
      <c r="H814" s="7">
        <v>1101.3711900000001</v>
      </c>
      <c r="J814">
        <v>54</v>
      </c>
      <c r="K814" s="10">
        <v>21.01</v>
      </c>
      <c r="L814">
        <v>2</v>
      </c>
      <c r="M814">
        <f t="shared" si="12"/>
        <v>0</v>
      </c>
      <c r="N814" s="7">
        <v>1101.3711900000001</v>
      </c>
    </row>
    <row r="815" spans="1:14" x14ac:dyDescent="0.3">
      <c r="A815">
        <v>28</v>
      </c>
      <c r="B815" t="s">
        <v>8</v>
      </c>
      <c r="C815" s="10">
        <v>22.515000000000001</v>
      </c>
      <c r="D815" s="10" t="s">
        <v>30</v>
      </c>
      <c r="E815">
        <v>2</v>
      </c>
      <c r="F815" s="20" t="s">
        <v>10</v>
      </c>
      <c r="G815" t="s">
        <v>14</v>
      </c>
      <c r="H815" s="7">
        <v>442.88878499999998</v>
      </c>
      <c r="J815">
        <v>28</v>
      </c>
      <c r="K815" s="10">
        <v>22.515000000000001</v>
      </c>
      <c r="L815">
        <v>2</v>
      </c>
      <c r="M815">
        <f t="shared" si="12"/>
        <v>0</v>
      </c>
      <c r="N815" s="7">
        <v>442.88878499999998</v>
      </c>
    </row>
    <row r="816" spans="1:14" x14ac:dyDescent="0.3">
      <c r="A816">
        <v>36</v>
      </c>
      <c r="B816" t="s">
        <v>8</v>
      </c>
      <c r="C816" s="10">
        <v>34.43</v>
      </c>
      <c r="D816" s="10" t="s">
        <v>32</v>
      </c>
      <c r="E816">
        <v>2</v>
      </c>
      <c r="F816" s="20" t="s">
        <v>10</v>
      </c>
      <c r="G816" t="s">
        <v>11</v>
      </c>
      <c r="H816" s="7">
        <v>558.43056999999999</v>
      </c>
      <c r="J816">
        <v>36</v>
      </c>
      <c r="K816" s="10">
        <v>34.43</v>
      </c>
      <c r="L816">
        <v>2</v>
      </c>
      <c r="M816">
        <f t="shared" si="12"/>
        <v>0</v>
      </c>
      <c r="N816" s="7">
        <v>558.43056999999999</v>
      </c>
    </row>
    <row r="817" spans="1:14" x14ac:dyDescent="0.3">
      <c r="A817">
        <v>20</v>
      </c>
      <c r="B817" t="s">
        <v>7</v>
      </c>
      <c r="C817" s="10">
        <v>31.46</v>
      </c>
      <c r="D817" s="10" t="s">
        <v>32</v>
      </c>
      <c r="E817">
        <v>0</v>
      </c>
      <c r="F817" s="20" t="s">
        <v>10</v>
      </c>
      <c r="G817" t="s">
        <v>11</v>
      </c>
      <c r="H817" s="7">
        <v>187.79293999999999</v>
      </c>
      <c r="J817">
        <v>20</v>
      </c>
      <c r="K817" s="10">
        <v>31.46</v>
      </c>
      <c r="L817">
        <v>0</v>
      </c>
      <c r="M817">
        <f t="shared" si="12"/>
        <v>0</v>
      </c>
      <c r="N817" s="7">
        <v>187.79293999999999</v>
      </c>
    </row>
    <row r="818" spans="1:14" x14ac:dyDescent="0.3">
      <c r="A818">
        <v>24</v>
      </c>
      <c r="B818" t="s">
        <v>7</v>
      </c>
      <c r="C818" s="10">
        <v>24.225000000000001</v>
      </c>
      <c r="D818" s="10" t="s">
        <v>30</v>
      </c>
      <c r="E818">
        <v>0</v>
      </c>
      <c r="F818" s="20" t="s">
        <v>10</v>
      </c>
      <c r="G818" t="s">
        <v>13</v>
      </c>
      <c r="H818" s="7">
        <v>284.27607499999999</v>
      </c>
      <c r="J818">
        <v>24</v>
      </c>
      <c r="K818" s="10">
        <v>24.225000000000001</v>
      </c>
      <c r="L818">
        <v>0</v>
      </c>
      <c r="M818">
        <f t="shared" si="12"/>
        <v>0</v>
      </c>
      <c r="N818" s="7">
        <v>284.27607499999999</v>
      </c>
    </row>
    <row r="819" spans="1:14" x14ac:dyDescent="0.3">
      <c r="A819">
        <v>23</v>
      </c>
      <c r="B819" t="s">
        <v>8</v>
      </c>
      <c r="C819" s="10">
        <v>37.1</v>
      </c>
      <c r="D819" s="10" t="s">
        <v>33</v>
      </c>
      <c r="E819">
        <v>3</v>
      </c>
      <c r="F819" s="20" t="s">
        <v>10</v>
      </c>
      <c r="G819" t="s">
        <v>12</v>
      </c>
      <c r="H819" s="7">
        <v>359.75959999999998</v>
      </c>
      <c r="J819">
        <v>23</v>
      </c>
      <c r="K819" s="10">
        <v>37.1</v>
      </c>
      <c r="L819">
        <v>3</v>
      </c>
      <c r="M819">
        <f t="shared" si="12"/>
        <v>0</v>
      </c>
      <c r="N819" s="7">
        <v>359.75959999999998</v>
      </c>
    </row>
    <row r="820" spans="1:14" x14ac:dyDescent="0.3">
      <c r="A820">
        <v>47</v>
      </c>
      <c r="B820" t="s">
        <v>7</v>
      </c>
      <c r="C820" s="10">
        <v>26.125</v>
      </c>
      <c r="D820" s="10" t="s">
        <v>31</v>
      </c>
      <c r="E820">
        <v>1</v>
      </c>
      <c r="F820" s="20" t="s">
        <v>9</v>
      </c>
      <c r="G820" t="s">
        <v>14</v>
      </c>
      <c r="H820" s="7">
        <v>2340.1305750000001</v>
      </c>
      <c r="J820">
        <v>47</v>
      </c>
      <c r="K820" s="10">
        <v>26.125</v>
      </c>
      <c r="L820">
        <v>1</v>
      </c>
      <c r="M820">
        <f t="shared" si="12"/>
        <v>1</v>
      </c>
      <c r="N820" s="7">
        <v>2340.1305750000001</v>
      </c>
    </row>
    <row r="821" spans="1:14" x14ac:dyDescent="0.3">
      <c r="A821">
        <v>33</v>
      </c>
      <c r="B821" t="s">
        <v>7</v>
      </c>
      <c r="C821" s="10">
        <v>35.53</v>
      </c>
      <c r="D821" s="10" t="s">
        <v>33</v>
      </c>
      <c r="E821">
        <v>0</v>
      </c>
      <c r="F821" s="20" t="s">
        <v>9</v>
      </c>
      <c r="G821" t="s">
        <v>13</v>
      </c>
      <c r="H821" s="7">
        <v>5513.5402090000007</v>
      </c>
      <c r="J821">
        <v>33</v>
      </c>
      <c r="K821" s="10">
        <v>35.53</v>
      </c>
      <c r="L821">
        <v>0</v>
      </c>
      <c r="M821">
        <f t="shared" si="12"/>
        <v>1</v>
      </c>
      <c r="N821" s="7">
        <v>5513.5402090000007</v>
      </c>
    </row>
    <row r="822" spans="1:14" x14ac:dyDescent="0.3">
      <c r="A822">
        <v>45</v>
      </c>
      <c r="B822" t="s">
        <v>8</v>
      </c>
      <c r="C822" s="10">
        <v>33.700000000000003</v>
      </c>
      <c r="D822" s="10" t="s">
        <v>32</v>
      </c>
      <c r="E822">
        <v>1</v>
      </c>
      <c r="F822" s="20" t="s">
        <v>10</v>
      </c>
      <c r="G822" t="s">
        <v>12</v>
      </c>
      <c r="H822" s="7">
        <v>744.59179999999992</v>
      </c>
      <c r="J822">
        <v>45</v>
      </c>
      <c r="K822" s="10">
        <v>33.700000000000003</v>
      </c>
      <c r="L822">
        <v>1</v>
      </c>
      <c r="M822">
        <f t="shared" si="12"/>
        <v>0</v>
      </c>
      <c r="N822" s="7">
        <v>744.59179999999992</v>
      </c>
    </row>
    <row r="823" spans="1:14" x14ac:dyDescent="0.3">
      <c r="A823">
        <v>26</v>
      </c>
      <c r="B823" t="s">
        <v>8</v>
      </c>
      <c r="C823" s="7">
        <v>17.670000000000002</v>
      </c>
      <c r="D823" s="10" t="s">
        <v>29</v>
      </c>
      <c r="E823">
        <v>0</v>
      </c>
      <c r="F823" s="20" t="s">
        <v>10</v>
      </c>
      <c r="G823" t="s">
        <v>13</v>
      </c>
      <c r="H823" s="7">
        <v>268.09493000000003</v>
      </c>
      <c r="J823">
        <v>26</v>
      </c>
      <c r="K823" s="7">
        <v>17.670000000000002</v>
      </c>
      <c r="L823">
        <v>0</v>
      </c>
      <c r="M823">
        <f t="shared" si="12"/>
        <v>0</v>
      </c>
      <c r="N823" s="7">
        <v>268.09493000000003</v>
      </c>
    </row>
    <row r="824" spans="1:14" x14ac:dyDescent="0.3">
      <c r="A824">
        <v>18</v>
      </c>
      <c r="B824" t="s">
        <v>7</v>
      </c>
      <c r="C824" s="10">
        <v>31.13</v>
      </c>
      <c r="D824" s="10" t="s">
        <v>32</v>
      </c>
      <c r="E824">
        <v>0</v>
      </c>
      <c r="F824" s="20" t="s">
        <v>10</v>
      </c>
      <c r="G824" t="s">
        <v>11</v>
      </c>
      <c r="H824" s="7">
        <v>162.18827000000002</v>
      </c>
      <c r="J824">
        <v>18</v>
      </c>
      <c r="K824" s="10">
        <v>31.13</v>
      </c>
      <c r="L824">
        <v>0</v>
      </c>
      <c r="M824">
        <f t="shared" si="12"/>
        <v>0</v>
      </c>
      <c r="N824" s="7">
        <v>162.18827000000002</v>
      </c>
    </row>
    <row r="825" spans="1:14" x14ac:dyDescent="0.3">
      <c r="A825">
        <v>44</v>
      </c>
      <c r="B825" t="s">
        <v>7</v>
      </c>
      <c r="C825" s="10">
        <v>29.81</v>
      </c>
      <c r="D825" s="10" t="s">
        <v>31</v>
      </c>
      <c r="E825">
        <v>2</v>
      </c>
      <c r="F825" s="20" t="s">
        <v>10</v>
      </c>
      <c r="G825" t="s">
        <v>11</v>
      </c>
      <c r="H825" s="7">
        <v>821.92039</v>
      </c>
      <c r="J825">
        <v>44</v>
      </c>
      <c r="K825" s="10">
        <v>29.81</v>
      </c>
      <c r="L825">
        <v>2</v>
      </c>
      <c r="M825">
        <f t="shared" si="12"/>
        <v>0</v>
      </c>
      <c r="N825" s="7">
        <v>821.92039</v>
      </c>
    </row>
    <row r="826" spans="1:14" x14ac:dyDescent="0.3">
      <c r="A826">
        <v>60</v>
      </c>
      <c r="B826" t="s">
        <v>8</v>
      </c>
      <c r="C826" s="10">
        <v>24.32</v>
      </c>
      <c r="D826" s="10" t="s">
        <v>30</v>
      </c>
      <c r="E826">
        <v>0</v>
      </c>
      <c r="F826" s="20" t="s">
        <v>10</v>
      </c>
      <c r="G826" t="s">
        <v>13</v>
      </c>
      <c r="H826" s="7">
        <v>1252.3604799999998</v>
      </c>
      <c r="J826">
        <v>60</v>
      </c>
      <c r="K826" s="10">
        <v>24.32</v>
      </c>
      <c r="L826">
        <v>0</v>
      </c>
      <c r="M826">
        <f t="shared" si="12"/>
        <v>0</v>
      </c>
      <c r="N826" s="7">
        <v>1252.3604799999998</v>
      </c>
    </row>
    <row r="827" spans="1:14" x14ac:dyDescent="0.3">
      <c r="A827">
        <v>64</v>
      </c>
      <c r="B827" t="s">
        <v>7</v>
      </c>
      <c r="C827" s="10">
        <v>31.824999999999999</v>
      </c>
      <c r="D827" s="10" t="s">
        <v>32</v>
      </c>
      <c r="E827">
        <v>2</v>
      </c>
      <c r="F827" s="20" t="s">
        <v>10</v>
      </c>
      <c r="G827" t="s">
        <v>14</v>
      </c>
      <c r="H827" s="7">
        <v>1606.908475</v>
      </c>
      <c r="J827">
        <v>64</v>
      </c>
      <c r="K827" s="10">
        <v>31.824999999999999</v>
      </c>
      <c r="L827">
        <v>2</v>
      </c>
      <c r="M827">
        <f t="shared" si="12"/>
        <v>0</v>
      </c>
      <c r="N827" s="7">
        <v>1606.908475</v>
      </c>
    </row>
    <row r="828" spans="1:14" x14ac:dyDescent="0.3">
      <c r="A828">
        <v>56</v>
      </c>
      <c r="B828" t="s">
        <v>8</v>
      </c>
      <c r="C828" s="10">
        <v>31.79</v>
      </c>
      <c r="D828" s="10" t="s">
        <v>32</v>
      </c>
      <c r="E828">
        <v>2</v>
      </c>
      <c r="F828" s="20" t="s">
        <v>9</v>
      </c>
      <c r="G828" t="s">
        <v>11</v>
      </c>
      <c r="H828" s="7">
        <v>4381.3866099999996</v>
      </c>
      <c r="J828">
        <v>56</v>
      </c>
      <c r="K828" s="10">
        <v>31.79</v>
      </c>
      <c r="L828">
        <v>2</v>
      </c>
      <c r="M828">
        <f t="shared" si="12"/>
        <v>1</v>
      </c>
      <c r="N828" s="7">
        <v>4381.3866099999996</v>
      </c>
    </row>
    <row r="829" spans="1:14" x14ac:dyDescent="0.3">
      <c r="A829">
        <v>36</v>
      </c>
      <c r="B829" t="s">
        <v>8</v>
      </c>
      <c r="C829" s="10">
        <v>28.024999999999999</v>
      </c>
      <c r="D829" s="10" t="s">
        <v>31</v>
      </c>
      <c r="E829">
        <v>1</v>
      </c>
      <c r="F829" s="20" t="s">
        <v>9</v>
      </c>
      <c r="G829" t="s">
        <v>14</v>
      </c>
      <c r="H829" s="7">
        <v>2077.3627750000001</v>
      </c>
      <c r="J829">
        <v>36</v>
      </c>
      <c r="K829" s="10">
        <v>28.024999999999999</v>
      </c>
      <c r="L829">
        <v>1</v>
      </c>
      <c r="M829">
        <f t="shared" si="12"/>
        <v>1</v>
      </c>
      <c r="N829" s="7">
        <v>2077.3627750000001</v>
      </c>
    </row>
    <row r="830" spans="1:14" x14ac:dyDescent="0.3">
      <c r="A830">
        <v>41</v>
      </c>
      <c r="B830" t="s">
        <v>8</v>
      </c>
      <c r="C830" s="10">
        <v>30.78</v>
      </c>
      <c r="D830" s="10" t="s">
        <v>32</v>
      </c>
      <c r="E830">
        <v>3</v>
      </c>
      <c r="F830" s="20" t="s">
        <v>9</v>
      </c>
      <c r="G830" t="s">
        <v>14</v>
      </c>
      <c r="H830" s="7">
        <v>3959.7407200000002</v>
      </c>
      <c r="J830">
        <v>41</v>
      </c>
      <c r="K830" s="10">
        <v>30.78</v>
      </c>
      <c r="L830">
        <v>3</v>
      </c>
      <c r="M830">
        <f t="shared" si="12"/>
        <v>1</v>
      </c>
      <c r="N830" s="7">
        <v>3959.7407200000002</v>
      </c>
    </row>
    <row r="831" spans="1:14" x14ac:dyDescent="0.3">
      <c r="A831">
        <v>39</v>
      </c>
      <c r="B831" t="s">
        <v>8</v>
      </c>
      <c r="C831" s="10">
        <v>21.85</v>
      </c>
      <c r="D831" s="10" t="s">
        <v>30</v>
      </c>
      <c r="E831">
        <v>1</v>
      </c>
      <c r="F831" s="20" t="s">
        <v>10</v>
      </c>
      <c r="G831" t="s">
        <v>13</v>
      </c>
      <c r="H831" s="7">
        <v>611.74945000000002</v>
      </c>
      <c r="J831">
        <v>39</v>
      </c>
      <c r="K831" s="10">
        <v>21.85</v>
      </c>
      <c r="L831">
        <v>1</v>
      </c>
      <c r="M831">
        <f t="shared" si="12"/>
        <v>0</v>
      </c>
      <c r="N831" s="7">
        <v>611.74945000000002</v>
      </c>
    </row>
    <row r="832" spans="1:14" x14ac:dyDescent="0.3">
      <c r="A832">
        <v>63</v>
      </c>
      <c r="B832" t="s">
        <v>8</v>
      </c>
      <c r="C832" s="10">
        <v>33.1</v>
      </c>
      <c r="D832" s="10" t="s">
        <v>32</v>
      </c>
      <c r="E832">
        <v>0</v>
      </c>
      <c r="F832" s="20" t="s">
        <v>10</v>
      </c>
      <c r="G832" t="s">
        <v>12</v>
      </c>
      <c r="H832" s="7">
        <v>1339.3755999999998</v>
      </c>
      <c r="J832">
        <v>63</v>
      </c>
      <c r="K832" s="10">
        <v>33.1</v>
      </c>
      <c r="L832">
        <v>0</v>
      </c>
      <c r="M832">
        <f t="shared" si="12"/>
        <v>0</v>
      </c>
      <c r="N832" s="7">
        <v>1339.3755999999998</v>
      </c>
    </row>
    <row r="833" spans="1:14" x14ac:dyDescent="0.3">
      <c r="A833">
        <v>36</v>
      </c>
      <c r="B833" t="s">
        <v>7</v>
      </c>
      <c r="C833" s="10">
        <v>25.84</v>
      </c>
      <c r="D833" s="10" t="s">
        <v>31</v>
      </c>
      <c r="E833">
        <v>0</v>
      </c>
      <c r="F833" s="20" t="s">
        <v>10</v>
      </c>
      <c r="G833" t="s">
        <v>13</v>
      </c>
      <c r="H833" s="7">
        <v>526.63656000000003</v>
      </c>
      <c r="J833">
        <v>36</v>
      </c>
      <c r="K833" s="10">
        <v>25.84</v>
      </c>
      <c r="L833">
        <v>0</v>
      </c>
      <c r="M833">
        <f t="shared" si="12"/>
        <v>0</v>
      </c>
      <c r="N833" s="7">
        <v>526.63656000000003</v>
      </c>
    </row>
    <row r="834" spans="1:14" x14ac:dyDescent="0.3">
      <c r="A834">
        <v>28</v>
      </c>
      <c r="B834" t="s">
        <v>7</v>
      </c>
      <c r="C834" s="10">
        <v>23.844999999999999</v>
      </c>
      <c r="D834" s="10" t="s">
        <v>30</v>
      </c>
      <c r="E834">
        <v>2</v>
      </c>
      <c r="F834" s="20" t="s">
        <v>10</v>
      </c>
      <c r="G834" t="s">
        <v>13</v>
      </c>
      <c r="H834" s="7">
        <v>471.97365499999995</v>
      </c>
      <c r="J834">
        <v>28</v>
      </c>
      <c r="K834" s="10">
        <v>23.844999999999999</v>
      </c>
      <c r="L834">
        <v>2</v>
      </c>
      <c r="M834">
        <f t="shared" si="12"/>
        <v>0</v>
      </c>
      <c r="N834" s="7">
        <v>471.97365499999995</v>
      </c>
    </row>
    <row r="835" spans="1:14" x14ac:dyDescent="0.3">
      <c r="A835">
        <v>58</v>
      </c>
      <c r="B835" t="s">
        <v>8</v>
      </c>
      <c r="C835" s="10">
        <v>34.39</v>
      </c>
      <c r="D835" s="10" t="s">
        <v>32</v>
      </c>
      <c r="E835">
        <v>0</v>
      </c>
      <c r="F835" s="20" t="s">
        <v>10</v>
      </c>
      <c r="G835" t="s">
        <v>13</v>
      </c>
      <c r="H835" s="7">
        <v>1174.3934100000001</v>
      </c>
      <c r="J835">
        <v>58</v>
      </c>
      <c r="K835" s="10">
        <v>34.39</v>
      </c>
      <c r="L835">
        <v>0</v>
      </c>
      <c r="M835">
        <f t="shared" ref="M835:M898" si="13">IF(F835="Sim", 1, 0)</f>
        <v>0</v>
      </c>
      <c r="N835" s="7">
        <v>1174.3934100000001</v>
      </c>
    </row>
    <row r="836" spans="1:14" x14ac:dyDescent="0.3">
      <c r="A836">
        <v>36</v>
      </c>
      <c r="B836" t="s">
        <v>8</v>
      </c>
      <c r="C836" s="10">
        <v>33.82</v>
      </c>
      <c r="D836" s="10" t="s">
        <v>32</v>
      </c>
      <c r="E836">
        <v>1</v>
      </c>
      <c r="F836" s="20" t="s">
        <v>10</v>
      </c>
      <c r="G836" t="s">
        <v>13</v>
      </c>
      <c r="H836" s="7">
        <v>537.74577999999997</v>
      </c>
      <c r="J836">
        <v>36</v>
      </c>
      <c r="K836" s="10">
        <v>33.82</v>
      </c>
      <c r="L836">
        <v>1</v>
      </c>
      <c r="M836">
        <f t="shared" si="13"/>
        <v>0</v>
      </c>
      <c r="N836" s="7">
        <v>537.74577999999997</v>
      </c>
    </row>
    <row r="837" spans="1:14" x14ac:dyDescent="0.3">
      <c r="A837">
        <v>42</v>
      </c>
      <c r="B837" t="s">
        <v>8</v>
      </c>
      <c r="C837" s="10">
        <v>35.97</v>
      </c>
      <c r="D837" s="10" t="s">
        <v>33</v>
      </c>
      <c r="E837">
        <v>2</v>
      </c>
      <c r="F837" s="20" t="s">
        <v>10</v>
      </c>
      <c r="G837" t="s">
        <v>11</v>
      </c>
      <c r="H837" s="7">
        <v>716.03302999999994</v>
      </c>
      <c r="J837">
        <v>42</v>
      </c>
      <c r="K837" s="10">
        <v>35.97</v>
      </c>
      <c r="L837">
        <v>2</v>
      </c>
      <c r="M837">
        <f t="shared" si="13"/>
        <v>0</v>
      </c>
      <c r="N837" s="7">
        <v>716.03302999999994</v>
      </c>
    </row>
    <row r="838" spans="1:14" x14ac:dyDescent="0.3">
      <c r="A838">
        <v>36</v>
      </c>
      <c r="B838" t="s">
        <v>8</v>
      </c>
      <c r="C838" s="10">
        <v>31.5</v>
      </c>
      <c r="D838" s="10" t="s">
        <v>32</v>
      </c>
      <c r="E838">
        <v>0</v>
      </c>
      <c r="F838" s="20" t="s">
        <v>10</v>
      </c>
      <c r="G838" t="s">
        <v>12</v>
      </c>
      <c r="H838" s="7">
        <v>440.22329999999999</v>
      </c>
      <c r="J838">
        <v>36</v>
      </c>
      <c r="K838" s="10">
        <v>31.5</v>
      </c>
      <c r="L838">
        <v>0</v>
      </c>
      <c r="M838">
        <f t="shared" si="13"/>
        <v>0</v>
      </c>
      <c r="N838" s="7">
        <v>440.22329999999999</v>
      </c>
    </row>
    <row r="839" spans="1:14" x14ac:dyDescent="0.3">
      <c r="A839">
        <v>56</v>
      </c>
      <c r="B839" t="s">
        <v>7</v>
      </c>
      <c r="C839" s="10">
        <v>28.31</v>
      </c>
      <c r="D839" s="10" t="s">
        <v>31</v>
      </c>
      <c r="E839">
        <v>0</v>
      </c>
      <c r="F839" s="20" t="s">
        <v>10</v>
      </c>
      <c r="G839" t="s">
        <v>14</v>
      </c>
      <c r="H839" s="7">
        <v>1165.77189</v>
      </c>
      <c r="J839">
        <v>56</v>
      </c>
      <c r="K839" s="10">
        <v>28.31</v>
      </c>
      <c r="L839">
        <v>0</v>
      </c>
      <c r="M839">
        <f t="shared" si="13"/>
        <v>0</v>
      </c>
      <c r="N839" s="7">
        <v>1165.77189</v>
      </c>
    </row>
    <row r="840" spans="1:14" x14ac:dyDescent="0.3">
      <c r="A840">
        <v>35</v>
      </c>
      <c r="B840" t="s">
        <v>7</v>
      </c>
      <c r="C840" s="10">
        <v>23.465</v>
      </c>
      <c r="D840" s="10" t="s">
        <v>30</v>
      </c>
      <c r="E840">
        <v>2</v>
      </c>
      <c r="F840" s="20" t="s">
        <v>10</v>
      </c>
      <c r="G840" t="s">
        <v>14</v>
      </c>
      <c r="H840" s="7">
        <v>640.22913500000004</v>
      </c>
      <c r="J840">
        <v>35</v>
      </c>
      <c r="K840" s="10">
        <v>23.465</v>
      </c>
      <c r="L840">
        <v>2</v>
      </c>
      <c r="M840">
        <f t="shared" si="13"/>
        <v>0</v>
      </c>
      <c r="N840" s="7">
        <v>640.22913500000004</v>
      </c>
    </row>
    <row r="841" spans="1:14" x14ac:dyDescent="0.3">
      <c r="A841">
        <v>59</v>
      </c>
      <c r="B841" t="s">
        <v>7</v>
      </c>
      <c r="C841" s="10">
        <v>31.35</v>
      </c>
      <c r="D841" s="10" t="s">
        <v>32</v>
      </c>
      <c r="E841">
        <v>0</v>
      </c>
      <c r="F841" s="20" t="s">
        <v>10</v>
      </c>
      <c r="G841" t="s">
        <v>13</v>
      </c>
      <c r="H841" s="7">
        <v>1262.21795</v>
      </c>
      <c r="J841">
        <v>59</v>
      </c>
      <c r="K841" s="10">
        <v>31.35</v>
      </c>
      <c r="L841">
        <v>0</v>
      </c>
      <c r="M841">
        <f t="shared" si="13"/>
        <v>0</v>
      </c>
      <c r="N841" s="7">
        <v>1262.21795</v>
      </c>
    </row>
    <row r="842" spans="1:14" x14ac:dyDescent="0.3">
      <c r="A842">
        <v>21</v>
      </c>
      <c r="B842" t="s">
        <v>8</v>
      </c>
      <c r="C842" s="10">
        <v>31.1</v>
      </c>
      <c r="D842" s="10" t="s">
        <v>32</v>
      </c>
      <c r="E842">
        <v>0</v>
      </c>
      <c r="F842" s="20" t="s">
        <v>10</v>
      </c>
      <c r="G842" t="s">
        <v>12</v>
      </c>
      <c r="H842" s="7">
        <v>152.63119999999998</v>
      </c>
      <c r="J842">
        <v>21</v>
      </c>
      <c r="K842" s="10">
        <v>31.1</v>
      </c>
      <c r="L842">
        <v>0</v>
      </c>
      <c r="M842">
        <f t="shared" si="13"/>
        <v>0</v>
      </c>
      <c r="N842" s="7">
        <v>152.63119999999998</v>
      </c>
    </row>
    <row r="843" spans="1:14" x14ac:dyDescent="0.3">
      <c r="A843">
        <v>59</v>
      </c>
      <c r="B843" t="s">
        <v>8</v>
      </c>
      <c r="C843" s="10">
        <v>24.7</v>
      </c>
      <c r="D843" s="10" t="s">
        <v>30</v>
      </c>
      <c r="E843">
        <v>0</v>
      </c>
      <c r="F843" s="20" t="s">
        <v>10</v>
      </c>
      <c r="G843" t="s">
        <v>14</v>
      </c>
      <c r="H843" s="7">
        <v>1232.3935999999999</v>
      </c>
      <c r="J843">
        <v>59</v>
      </c>
      <c r="K843" s="10">
        <v>24.7</v>
      </c>
      <c r="L843">
        <v>0</v>
      </c>
      <c r="M843">
        <f t="shared" si="13"/>
        <v>0</v>
      </c>
      <c r="N843" s="7">
        <v>1232.3935999999999</v>
      </c>
    </row>
    <row r="844" spans="1:14" x14ac:dyDescent="0.3">
      <c r="A844">
        <v>23</v>
      </c>
      <c r="B844" t="s">
        <v>7</v>
      </c>
      <c r="C844" s="10">
        <v>32.78</v>
      </c>
      <c r="D844" s="10" t="s">
        <v>32</v>
      </c>
      <c r="E844">
        <v>2</v>
      </c>
      <c r="F844" s="20" t="s">
        <v>9</v>
      </c>
      <c r="G844" t="s">
        <v>11</v>
      </c>
      <c r="H844" s="7">
        <v>3602.1011200000003</v>
      </c>
      <c r="J844">
        <v>23</v>
      </c>
      <c r="K844" s="10">
        <v>32.78</v>
      </c>
      <c r="L844">
        <v>2</v>
      </c>
      <c r="M844">
        <f t="shared" si="13"/>
        <v>1</v>
      </c>
      <c r="N844" s="7">
        <v>3602.1011200000003</v>
      </c>
    </row>
    <row r="845" spans="1:14" x14ac:dyDescent="0.3">
      <c r="A845">
        <v>57</v>
      </c>
      <c r="B845" t="s">
        <v>7</v>
      </c>
      <c r="C845" s="10">
        <v>29.81</v>
      </c>
      <c r="D845" s="10" t="s">
        <v>31</v>
      </c>
      <c r="E845">
        <v>0</v>
      </c>
      <c r="F845" s="20" t="s">
        <v>9</v>
      </c>
      <c r="G845" t="s">
        <v>11</v>
      </c>
      <c r="H845" s="7">
        <v>2753.39129</v>
      </c>
      <c r="J845">
        <v>57</v>
      </c>
      <c r="K845" s="10">
        <v>29.81</v>
      </c>
      <c r="L845">
        <v>0</v>
      </c>
      <c r="M845">
        <f t="shared" si="13"/>
        <v>1</v>
      </c>
      <c r="N845" s="7">
        <v>2753.39129</v>
      </c>
    </row>
    <row r="846" spans="1:14" x14ac:dyDescent="0.3">
      <c r="A846">
        <v>53</v>
      </c>
      <c r="B846" t="s">
        <v>8</v>
      </c>
      <c r="C846" s="10">
        <v>30.495000000000001</v>
      </c>
      <c r="D846" s="10" t="s">
        <v>32</v>
      </c>
      <c r="E846">
        <v>0</v>
      </c>
      <c r="F846" s="20" t="s">
        <v>10</v>
      </c>
      <c r="G846" t="s">
        <v>14</v>
      </c>
      <c r="H846" s="7">
        <v>1007.2055050000001</v>
      </c>
      <c r="J846">
        <v>53</v>
      </c>
      <c r="K846" s="10">
        <v>30.495000000000001</v>
      </c>
      <c r="L846">
        <v>0</v>
      </c>
      <c r="M846">
        <f t="shared" si="13"/>
        <v>0</v>
      </c>
      <c r="N846" s="7">
        <v>1007.2055050000001</v>
      </c>
    </row>
    <row r="847" spans="1:14" x14ac:dyDescent="0.3">
      <c r="A847">
        <v>60</v>
      </c>
      <c r="B847" t="s">
        <v>7</v>
      </c>
      <c r="C847" s="10">
        <v>32.450000000000003</v>
      </c>
      <c r="D847" s="10" t="s">
        <v>32</v>
      </c>
      <c r="E847">
        <v>0</v>
      </c>
      <c r="F847" s="20" t="s">
        <v>9</v>
      </c>
      <c r="G847" t="s">
        <v>11</v>
      </c>
      <c r="H847" s="7">
        <v>4500.8955499999993</v>
      </c>
      <c r="J847">
        <v>60</v>
      </c>
      <c r="K847" s="10">
        <v>32.450000000000003</v>
      </c>
      <c r="L847">
        <v>0</v>
      </c>
      <c r="M847">
        <f t="shared" si="13"/>
        <v>1</v>
      </c>
      <c r="N847" s="7">
        <v>4500.8955499999993</v>
      </c>
    </row>
    <row r="848" spans="1:14" x14ac:dyDescent="0.3">
      <c r="A848">
        <v>51</v>
      </c>
      <c r="B848" t="s">
        <v>7</v>
      </c>
      <c r="C848" s="10">
        <v>34.200000000000003</v>
      </c>
      <c r="D848" s="10" t="s">
        <v>32</v>
      </c>
      <c r="E848">
        <v>1</v>
      </c>
      <c r="F848" s="20" t="s">
        <v>10</v>
      </c>
      <c r="G848" t="s">
        <v>12</v>
      </c>
      <c r="H848" s="7">
        <v>987.27009999999996</v>
      </c>
      <c r="J848">
        <v>51</v>
      </c>
      <c r="K848" s="10">
        <v>34.200000000000003</v>
      </c>
      <c r="L848">
        <v>1</v>
      </c>
      <c r="M848">
        <f t="shared" si="13"/>
        <v>0</v>
      </c>
      <c r="N848" s="7">
        <v>987.27009999999996</v>
      </c>
    </row>
    <row r="849" spans="1:14" x14ac:dyDescent="0.3">
      <c r="A849">
        <v>23</v>
      </c>
      <c r="B849" t="s">
        <v>8</v>
      </c>
      <c r="C849" s="10">
        <v>50.38</v>
      </c>
      <c r="D849" s="10" t="s">
        <v>34</v>
      </c>
      <c r="E849">
        <v>1</v>
      </c>
      <c r="F849" s="20" t="s">
        <v>10</v>
      </c>
      <c r="G849" t="s">
        <v>11</v>
      </c>
      <c r="H849" s="7">
        <v>243.80551999999997</v>
      </c>
      <c r="J849">
        <v>23</v>
      </c>
      <c r="K849" s="10">
        <v>50.38</v>
      </c>
      <c r="L849">
        <v>1</v>
      </c>
      <c r="M849">
        <f t="shared" si="13"/>
        <v>0</v>
      </c>
      <c r="N849" s="7">
        <v>243.80551999999997</v>
      </c>
    </row>
    <row r="850" spans="1:14" x14ac:dyDescent="0.3">
      <c r="A850">
        <v>27</v>
      </c>
      <c r="B850" t="s">
        <v>7</v>
      </c>
      <c r="C850" s="10">
        <v>24.1</v>
      </c>
      <c r="D850" s="10" t="s">
        <v>30</v>
      </c>
      <c r="E850">
        <v>0</v>
      </c>
      <c r="F850" s="20" t="s">
        <v>10</v>
      </c>
      <c r="G850" t="s">
        <v>12</v>
      </c>
      <c r="H850" s="7">
        <v>297.4126</v>
      </c>
      <c r="J850">
        <v>27</v>
      </c>
      <c r="K850" s="10">
        <v>24.1</v>
      </c>
      <c r="L850">
        <v>0</v>
      </c>
      <c r="M850">
        <f t="shared" si="13"/>
        <v>0</v>
      </c>
      <c r="N850" s="7">
        <v>297.4126</v>
      </c>
    </row>
    <row r="851" spans="1:14" x14ac:dyDescent="0.3">
      <c r="A851">
        <v>55</v>
      </c>
      <c r="B851" t="s">
        <v>8</v>
      </c>
      <c r="C851" s="10">
        <v>32.774999999999999</v>
      </c>
      <c r="D851" s="10" t="s">
        <v>32</v>
      </c>
      <c r="E851">
        <v>0</v>
      </c>
      <c r="F851" s="20" t="s">
        <v>10</v>
      </c>
      <c r="G851" t="s">
        <v>13</v>
      </c>
      <c r="H851" s="7">
        <v>1060.163225</v>
      </c>
      <c r="J851">
        <v>55</v>
      </c>
      <c r="K851" s="10">
        <v>32.774999999999999</v>
      </c>
      <c r="L851">
        <v>0</v>
      </c>
      <c r="M851">
        <f t="shared" si="13"/>
        <v>0</v>
      </c>
      <c r="N851" s="7">
        <v>1060.163225</v>
      </c>
    </row>
    <row r="852" spans="1:14" x14ac:dyDescent="0.3">
      <c r="A852">
        <v>37</v>
      </c>
      <c r="B852" t="s">
        <v>7</v>
      </c>
      <c r="C852" s="10">
        <v>30.78</v>
      </c>
      <c r="D852" s="10" t="s">
        <v>32</v>
      </c>
      <c r="E852">
        <v>0</v>
      </c>
      <c r="F852" s="20" t="s">
        <v>9</v>
      </c>
      <c r="G852" t="s">
        <v>14</v>
      </c>
      <c r="H852" s="7">
        <v>3727.01512</v>
      </c>
      <c r="J852">
        <v>37</v>
      </c>
      <c r="K852" s="10">
        <v>30.78</v>
      </c>
      <c r="L852">
        <v>0</v>
      </c>
      <c r="M852">
        <f t="shared" si="13"/>
        <v>1</v>
      </c>
      <c r="N852" s="7">
        <v>3727.01512</v>
      </c>
    </row>
    <row r="853" spans="1:14" x14ac:dyDescent="0.3">
      <c r="A853">
        <v>61</v>
      </c>
      <c r="B853" t="s">
        <v>8</v>
      </c>
      <c r="C853" s="10">
        <v>32.299999999999997</v>
      </c>
      <c r="D853" s="10" t="s">
        <v>32</v>
      </c>
      <c r="E853">
        <v>2</v>
      </c>
      <c r="F853" s="20" t="s">
        <v>10</v>
      </c>
      <c r="G853" t="s">
        <v>13</v>
      </c>
      <c r="H853" s="7">
        <v>1411.962</v>
      </c>
      <c r="J853">
        <v>61</v>
      </c>
      <c r="K853" s="10">
        <v>32.299999999999997</v>
      </c>
      <c r="L853">
        <v>2</v>
      </c>
      <c r="M853">
        <f t="shared" si="13"/>
        <v>0</v>
      </c>
      <c r="N853" s="7">
        <v>1411.962</v>
      </c>
    </row>
    <row r="854" spans="1:14" x14ac:dyDescent="0.3">
      <c r="A854">
        <v>46</v>
      </c>
      <c r="B854" t="s">
        <v>7</v>
      </c>
      <c r="C854" s="10">
        <v>35.53</v>
      </c>
      <c r="D854" s="10" t="s">
        <v>33</v>
      </c>
      <c r="E854">
        <v>0</v>
      </c>
      <c r="F854" s="20" t="s">
        <v>9</v>
      </c>
      <c r="G854" t="s">
        <v>14</v>
      </c>
      <c r="H854" s="7">
        <v>4211.1664700000001</v>
      </c>
      <c r="J854">
        <v>46</v>
      </c>
      <c r="K854" s="10">
        <v>35.53</v>
      </c>
      <c r="L854">
        <v>0</v>
      </c>
      <c r="M854">
        <f t="shared" si="13"/>
        <v>1</v>
      </c>
      <c r="N854" s="7">
        <v>4211.1664700000001</v>
      </c>
    </row>
    <row r="855" spans="1:14" x14ac:dyDescent="0.3">
      <c r="A855">
        <v>53</v>
      </c>
      <c r="B855" t="s">
        <v>7</v>
      </c>
      <c r="C855" s="10">
        <v>23.75</v>
      </c>
      <c r="D855" s="10" t="s">
        <v>30</v>
      </c>
      <c r="E855">
        <v>2</v>
      </c>
      <c r="F855" s="20" t="s">
        <v>10</v>
      </c>
      <c r="G855" t="s">
        <v>14</v>
      </c>
      <c r="H855" s="7">
        <v>1172.96795</v>
      </c>
      <c r="J855">
        <v>53</v>
      </c>
      <c r="K855" s="10">
        <v>23.75</v>
      </c>
      <c r="L855">
        <v>2</v>
      </c>
      <c r="M855">
        <f t="shared" si="13"/>
        <v>0</v>
      </c>
      <c r="N855" s="7">
        <v>1172.96795</v>
      </c>
    </row>
    <row r="856" spans="1:14" x14ac:dyDescent="0.3">
      <c r="A856">
        <v>49</v>
      </c>
      <c r="B856" t="s">
        <v>7</v>
      </c>
      <c r="C856" s="10">
        <v>23.844999999999999</v>
      </c>
      <c r="D856" s="10" t="s">
        <v>30</v>
      </c>
      <c r="E856">
        <v>3</v>
      </c>
      <c r="F856" s="20" t="s">
        <v>9</v>
      </c>
      <c r="G856" t="s">
        <v>14</v>
      </c>
      <c r="H856" s="7">
        <v>2410.6912550000002</v>
      </c>
      <c r="J856">
        <v>49</v>
      </c>
      <c r="K856" s="10">
        <v>23.844999999999999</v>
      </c>
      <c r="L856">
        <v>3</v>
      </c>
      <c r="M856">
        <f t="shared" si="13"/>
        <v>1</v>
      </c>
      <c r="N856" s="7">
        <v>2410.6912550000002</v>
      </c>
    </row>
    <row r="857" spans="1:14" x14ac:dyDescent="0.3">
      <c r="A857">
        <v>20</v>
      </c>
      <c r="B857" t="s">
        <v>7</v>
      </c>
      <c r="C857" s="10">
        <v>29.6</v>
      </c>
      <c r="D857" s="10" t="s">
        <v>31</v>
      </c>
      <c r="E857">
        <v>0</v>
      </c>
      <c r="F857" s="20" t="s">
        <v>10</v>
      </c>
      <c r="G857" t="s">
        <v>12</v>
      </c>
      <c r="H857" s="7">
        <v>187.53440000000001</v>
      </c>
      <c r="J857">
        <v>20</v>
      </c>
      <c r="K857" s="10">
        <v>29.6</v>
      </c>
      <c r="L857">
        <v>0</v>
      </c>
      <c r="M857">
        <f t="shared" si="13"/>
        <v>0</v>
      </c>
      <c r="N857" s="7">
        <v>187.53440000000001</v>
      </c>
    </row>
    <row r="858" spans="1:14" x14ac:dyDescent="0.3">
      <c r="A858">
        <v>48</v>
      </c>
      <c r="B858" t="s">
        <v>7</v>
      </c>
      <c r="C858" s="10">
        <v>33.11</v>
      </c>
      <c r="D858" s="10" t="s">
        <v>32</v>
      </c>
      <c r="E858">
        <v>0</v>
      </c>
      <c r="F858" s="20" t="s">
        <v>9</v>
      </c>
      <c r="G858" t="s">
        <v>11</v>
      </c>
      <c r="H858" s="7">
        <v>4097.4164900000005</v>
      </c>
      <c r="J858">
        <v>48</v>
      </c>
      <c r="K858" s="10">
        <v>33.11</v>
      </c>
      <c r="L858">
        <v>0</v>
      </c>
      <c r="M858">
        <f t="shared" si="13"/>
        <v>1</v>
      </c>
      <c r="N858" s="7">
        <v>4097.4164900000005</v>
      </c>
    </row>
    <row r="859" spans="1:14" x14ac:dyDescent="0.3">
      <c r="A859">
        <v>25</v>
      </c>
      <c r="B859" t="s">
        <v>8</v>
      </c>
      <c r="C859" s="10">
        <v>24.13</v>
      </c>
      <c r="D859" s="10" t="s">
        <v>30</v>
      </c>
      <c r="E859">
        <v>0</v>
      </c>
      <c r="F859" s="20" t="s">
        <v>9</v>
      </c>
      <c r="G859" t="s">
        <v>13</v>
      </c>
      <c r="H859" s="7">
        <v>1581.7985699999999</v>
      </c>
      <c r="J859">
        <v>25</v>
      </c>
      <c r="K859" s="10">
        <v>24.13</v>
      </c>
      <c r="L859">
        <v>0</v>
      </c>
      <c r="M859">
        <f t="shared" si="13"/>
        <v>1</v>
      </c>
      <c r="N859" s="7">
        <v>1581.7985699999999</v>
      </c>
    </row>
    <row r="860" spans="1:14" x14ac:dyDescent="0.3">
      <c r="A860">
        <v>25</v>
      </c>
      <c r="B860" t="s">
        <v>7</v>
      </c>
      <c r="C860" s="10">
        <v>32.229999999999997</v>
      </c>
      <c r="D860" s="10" t="s">
        <v>32</v>
      </c>
      <c r="E860">
        <v>1</v>
      </c>
      <c r="F860" s="20" t="s">
        <v>10</v>
      </c>
      <c r="G860" t="s">
        <v>11</v>
      </c>
      <c r="H860" s="7">
        <v>1821.816139</v>
      </c>
      <c r="J860">
        <v>25</v>
      </c>
      <c r="K860" s="10">
        <v>32.229999999999997</v>
      </c>
      <c r="L860">
        <v>1</v>
      </c>
      <c r="M860">
        <f t="shared" si="13"/>
        <v>0</v>
      </c>
      <c r="N860" s="7">
        <v>1821.816139</v>
      </c>
    </row>
    <row r="861" spans="1:14" x14ac:dyDescent="0.3">
      <c r="A861">
        <v>57</v>
      </c>
      <c r="B861" t="s">
        <v>8</v>
      </c>
      <c r="C861" s="10">
        <v>28.1</v>
      </c>
      <c r="D861" s="10" t="s">
        <v>31</v>
      </c>
      <c r="E861">
        <v>0</v>
      </c>
      <c r="F861" s="20" t="s">
        <v>10</v>
      </c>
      <c r="G861" t="s">
        <v>12</v>
      </c>
      <c r="H861" s="7">
        <v>1096.5445999999999</v>
      </c>
      <c r="J861">
        <v>57</v>
      </c>
      <c r="K861" s="10">
        <v>28.1</v>
      </c>
      <c r="L861">
        <v>0</v>
      </c>
      <c r="M861">
        <f t="shared" si="13"/>
        <v>0</v>
      </c>
      <c r="N861" s="7">
        <v>1096.5445999999999</v>
      </c>
    </row>
    <row r="862" spans="1:14" x14ac:dyDescent="0.3">
      <c r="A862">
        <v>37</v>
      </c>
      <c r="B862" t="s">
        <v>7</v>
      </c>
      <c r="C862" s="10">
        <v>47.6</v>
      </c>
      <c r="D862" s="10" t="s">
        <v>34</v>
      </c>
      <c r="E862">
        <v>2</v>
      </c>
      <c r="F862" s="20" t="s">
        <v>9</v>
      </c>
      <c r="G862" t="s">
        <v>12</v>
      </c>
      <c r="H862" s="7">
        <v>4611.3510999999999</v>
      </c>
      <c r="J862">
        <v>37</v>
      </c>
      <c r="K862" s="10">
        <v>47.6</v>
      </c>
      <c r="L862">
        <v>2</v>
      </c>
      <c r="M862">
        <f t="shared" si="13"/>
        <v>1</v>
      </c>
      <c r="N862" s="7">
        <v>4611.3510999999999</v>
      </c>
    </row>
    <row r="863" spans="1:14" x14ac:dyDescent="0.3">
      <c r="A863">
        <v>38</v>
      </c>
      <c r="B863" t="s">
        <v>7</v>
      </c>
      <c r="C863" s="10">
        <v>28</v>
      </c>
      <c r="D863" s="10" t="s">
        <v>31</v>
      </c>
      <c r="E863">
        <v>3</v>
      </c>
      <c r="F863" s="20" t="s">
        <v>10</v>
      </c>
      <c r="G863" t="s">
        <v>12</v>
      </c>
      <c r="H863" s="7">
        <v>715.10919999999999</v>
      </c>
      <c r="J863">
        <v>38</v>
      </c>
      <c r="K863" s="10">
        <v>28</v>
      </c>
      <c r="L863">
        <v>3</v>
      </c>
      <c r="M863">
        <f t="shared" si="13"/>
        <v>0</v>
      </c>
      <c r="N863" s="7">
        <v>715.10919999999999</v>
      </c>
    </row>
    <row r="864" spans="1:14" x14ac:dyDescent="0.3">
      <c r="A864">
        <v>55</v>
      </c>
      <c r="B864" t="s">
        <v>7</v>
      </c>
      <c r="C864" s="10">
        <v>33.534999999999997</v>
      </c>
      <c r="D864" s="10" t="s">
        <v>32</v>
      </c>
      <c r="E864">
        <v>2</v>
      </c>
      <c r="F864" s="20" t="s">
        <v>10</v>
      </c>
      <c r="G864" t="s">
        <v>13</v>
      </c>
      <c r="H864" s="7">
        <v>1226.9688650000001</v>
      </c>
      <c r="J864">
        <v>55</v>
      </c>
      <c r="K864" s="10">
        <v>33.534999999999997</v>
      </c>
      <c r="L864">
        <v>2</v>
      </c>
      <c r="M864">
        <f t="shared" si="13"/>
        <v>0</v>
      </c>
      <c r="N864" s="7">
        <v>1226.9688650000001</v>
      </c>
    </row>
    <row r="865" spans="1:14" x14ac:dyDescent="0.3">
      <c r="A865">
        <v>36</v>
      </c>
      <c r="B865" t="s">
        <v>7</v>
      </c>
      <c r="C865" s="10">
        <v>19.855</v>
      </c>
      <c r="D865" s="10" t="s">
        <v>30</v>
      </c>
      <c r="E865">
        <v>0</v>
      </c>
      <c r="F865" s="20" t="s">
        <v>10</v>
      </c>
      <c r="G865" t="s">
        <v>14</v>
      </c>
      <c r="H865" s="7">
        <v>545.80464499999994</v>
      </c>
      <c r="J865">
        <v>36</v>
      </c>
      <c r="K865" s="10">
        <v>19.855</v>
      </c>
      <c r="L865">
        <v>0</v>
      </c>
      <c r="M865">
        <f t="shared" si="13"/>
        <v>0</v>
      </c>
      <c r="N865" s="7">
        <v>545.80464499999994</v>
      </c>
    </row>
    <row r="866" spans="1:14" x14ac:dyDescent="0.3">
      <c r="A866">
        <v>51</v>
      </c>
      <c r="B866" t="s">
        <v>8</v>
      </c>
      <c r="C866" s="10">
        <v>25.4</v>
      </c>
      <c r="D866" s="10" t="s">
        <v>31</v>
      </c>
      <c r="E866">
        <v>0</v>
      </c>
      <c r="F866" s="20" t="s">
        <v>10</v>
      </c>
      <c r="G866" t="s">
        <v>12</v>
      </c>
      <c r="H866" s="7">
        <v>878.24689999999987</v>
      </c>
      <c r="J866">
        <v>51</v>
      </c>
      <c r="K866" s="10">
        <v>25.4</v>
      </c>
      <c r="L866">
        <v>0</v>
      </c>
      <c r="M866">
        <f t="shared" si="13"/>
        <v>0</v>
      </c>
      <c r="N866" s="7">
        <v>878.24689999999987</v>
      </c>
    </row>
    <row r="867" spans="1:14" x14ac:dyDescent="0.3">
      <c r="A867">
        <v>40</v>
      </c>
      <c r="B867" t="s">
        <v>8</v>
      </c>
      <c r="C867" s="10">
        <v>29.9</v>
      </c>
      <c r="D867" s="10" t="s">
        <v>31</v>
      </c>
      <c r="E867">
        <v>2</v>
      </c>
      <c r="F867" s="20" t="s">
        <v>10</v>
      </c>
      <c r="G867" t="s">
        <v>12</v>
      </c>
      <c r="H867" s="7">
        <v>660.03610000000003</v>
      </c>
      <c r="J867">
        <v>40</v>
      </c>
      <c r="K867" s="10">
        <v>29.9</v>
      </c>
      <c r="L867">
        <v>2</v>
      </c>
      <c r="M867">
        <f t="shared" si="13"/>
        <v>0</v>
      </c>
      <c r="N867" s="7">
        <v>660.03610000000003</v>
      </c>
    </row>
    <row r="868" spans="1:14" x14ac:dyDescent="0.3">
      <c r="A868">
        <v>18</v>
      </c>
      <c r="B868" t="s">
        <v>8</v>
      </c>
      <c r="C868" s="10">
        <v>37.29</v>
      </c>
      <c r="D868" s="10" t="s">
        <v>33</v>
      </c>
      <c r="E868">
        <v>0</v>
      </c>
      <c r="F868" s="20" t="s">
        <v>10</v>
      </c>
      <c r="G868" t="s">
        <v>11</v>
      </c>
      <c r="H868" s="7">
        <v>114.14451</v>
      </c>
      <c r="J868">
        <v>18</v>
      </c>
      <c r="K868" s="10">
        <v>37.29</v>
      </c>
      <c r="L868">
        <v>0</v>
      </c>
      <c r="M868">
        <f t="shared" si="13"/>
        <v>0</v>
      </c>
      <c r="N868" s="7">
        <v>114.14451</v>
      </c>
    </row>
    <row r="869" spans="1:14" x14ac:dyDescent="0.3">
      <c r="A869">
        <v>57</v>
      </c>
      <c r="B869" t="s">
        <v>8</v>
      </c>
      <c r="C869" s="10">
        <v>43.7</v>
      </c>
      <c r="D869" s="10" t="s">
        <v>34</v>
      </c>
      <c r="E869">
        <v>1</v>
      </c>
      <c r="F869" s="20" t="s">
        <v>10</v>
      </c>
      <c r="G869" t="s">
        <v>12</v>
      </c>
      <c r="H869" s="7">
        <v>1157.6129999999998</v>
      </c>
      <c r="J869">
        <v>57</v>
      </c>
      <c r="K869" s="10">
        <v>43.7</v>
      </c>
      <c r="L869">
        <v>1</v>
      </c>
      <c r="M869">
        <f t="shared" si="13"/>
        <v>0</v>
      </c>
      <c r="N869" s="7">
        <v>1157.6129999999998</v>
      </c>
    </row>
    <row r="870" spans="1:14" x14ac:dyDescent="0.3">
      <c r="A870">
        <v>61</v>
      </c>
      <c r="B870" t="s">
        <v>8</v>
      </c>
      <c r="C870" s="10">
        <v>23.655000000000001</v>
      </c>
      <c r="D870" s="10" t="s">
        <v>30</v>
      </c>
      <c r="E870">
        <v>0</v>
      </c>
      <c r="F870" s="20" t="s">
        <v>10</v>
      </c>
      <c r="G870" t="s">
        <v>14</v>
      </c>
      <c r="H870" s="7">
        <v>1312.960345</v>
      </c>
      <c r="J870">
        <v>61</v>
      </c>
      <c r="K870" s="10">
        <v>23.655000000000001</v>
      </c>
      <c r="L870">
        <v>0</v>
      </c>
      <c r="M870">
        <f t="shared" si="13"/>
        <v>0</v>
      </c>
      <c r="N870" s="7">
        <v>1312.960345</v>
      </c>
    </row>
    <row r="871" spans="1:14" x14ac:dyDescent="0.3">
      <c r="A871">
        <v>25</v>
      </c>
      <c r="B871" t="s">
        <v>7</v>
      </c>
      <c r="C871" s="10">
        <v>24.3</v>
      </c>
      <c r="D871" s="10" t="s">
        <v>30</v>
      </c>
      <c r="E871">
        <v>3</v>
      </c>
      <c r="F871" s="20" t="s">
        <v>10</v>
      </c>
      <c r="G871" t="s">
        <v>12</v>
      </c>
      <c r="H871" s="7">
        <v>439.16520000000003</v>
      </c>
      <c r="J871">
        <v>25</v>
      </c>
      <c r="K871" s="10">
        <v>24.3</v>
      </c>
      <c r="L871">
        <v>3</v>
      </c>
      <c r="M871">
        <f t="shared" si="13"/>
        <v>0</v>
      </c>
      <c r="N871" s="7">
        <v>439.16520000000003</v>
      </c>
    </row>
    <row r="872" spans="1:14" x14ac:dyDescent="0.3">
      <c r="A872">
        <v>50</v>
      </c>
      <c r="B872" t="s">
        <v>8</v>
      </c>
      <c r="C872" s="10">
        <v>36.200000000000003</v>
      </c>
      <c r="D872" s="10" t="s">
        <v>33</v>
      </c>
      <c r="E872">
        <v>0</v>
      </c>
      <c r="F872" s="20" t="s">
        <v>10</v>
      </c>
      <c r="G872" t="s">
        <v>12</v>
      </c>
      <c r="H872" s="7">
        <v>845.78179999999998</v>
      </c>
      <c r="J872">
        <v>50</v>
      </c>
      <c r="K872" s="10">
        <v>36.200000000000003</v>
      </c>
      <c r="L872">
        <v>0</v>
      </c>
      <c r="M872">
        <f t="shared" si="13"/>
        <v>0</v>
      </c>
      <c r="N872" s="7">
        <v>845.78179999999998</v>
      </c>
    </row>
    <row r="873" spans="1:14" x14ac:dyDescent="0.3">
      <c r="A873">
        <v>26</v>
      </c>
      <c r="B873" t="s">
        <v>7</v>
      </c>
      <c r="C873" s="10">
        <v>29.48</v>
      </c>
      <c r="D873" s="10" t="s">
        <v>31</v>
      </c>
      <c r="E873">
        <v>1</v>
      </c>
      <c r="F873" s="20" t="s">
        <v>10</v>
      </c>
      <c r="G873" t="s">
        <v>11</v>
      </c>
      <c r="H873" s="7">
        <v>339.23652000000004</v>
      </c>
      <c r="J873">
        <v>26</v>
      </c>
      <c r="K873" s="10">
        <v>29.48</v>
      </c>
      <c r="L873">
        <v>1</v>
      </c>
      <c r="M873">
        <f t="shared" si="13"/>
        <v>0</v>
      </c>
      <c r="N873" s="7">
        <v>339.23652000000004</v>
      </c>
    </row>
    <row r="874" spans="1:14" x14ac:dyDescent="0.3">
      <c r="A874">
        <v>42</v>
      </c>
      <c r="B874" t="s">
        <v>8</v>
      </c>
      <c r="C874" s="10">
        <v>24.86</v>
      </c>
      <c r="D874" s="10" t="s">
        <v>30</v>
      </c>
      <c r="E874">
        <v>0</v>
      </c>
      <c r="F874" s="20" t="s">
        <v>10</v>
      </c>
      <c r="G874" t="s">
        <v>11</v>
      </c>
      <c r="H874" s="7">
        <v>596.68873999999994</v>
      </c>
      <c r="J874">
        <v>42</v>
      </c>
      <c r="K874" s="10">
        <v>24.86</v>
      </c>
      <c r="L874">
        <v>0</v>
      </c>
      <c r="M874">
        <f t="shared" si="13"/>
        <v>0</v>
      </c>
      <c r="N874" s="7">
        <v>596.68873999999994</v>
      </c>
    </row>
    <row r="875" spans="1:14" x14ac:dyDescent="0.3">
      <c r="A875">
        <v>43</v>
      </c>
      <c r="B875" t="s">
        <v>8</v>
      </c>
      <c r="C875" s="10">
        <v>30.1</v>
      </c>
      <c r="D875" s="10" t="s">
        <v>32</v>
      </c>
      <c r="E875">
        <v>1</v>
      </c>
      <c r="F875" s="20" t="s">
        <v>10</v>
      </c>
      <c r="G875" t="s">
        <v>12</v>
      </c>
      <c r="H875" s="7">
        <v>684.90260000000001</v>
      </c>
      <c r="J875">
        <v>43</v>
      </c>
      <c r="K875" s="10">
        <v>30.1</v>
      </c>
      <c r="L875">
        <v>1</v>
      </c>
      <c r="M875">
        <f t="shared" si="13"/>
        <v>0</v>
      </c>
      <c r="N875" s="7">
        <v>684.90260000000001</v>
      </c>
    </row>
    <row r="876" spans="1:14" x14ac:dyDescent="0.3">
      <c r="A876">
        <v>44</v>
      </c>
      <c r="B876" t="s">
        <v>8</v>
      </c>
      <c r="C876" s="10">
        <v>21.85</v>
      </c>
      <c r="D876" s="10" t="s">
        <v>30</v>
      </c>
      <c r="E876">
        <v>3</v>
      </c>
      <c r="F876" s="20" t="s">
        <v>10</v>
      </c>
      <c r="G876" t="s">
        <v>14</v>
      </c>
      <c r="H876" s="7">
        <v>889.11394999999993</v>
      </c>
      <c r="J876">
        <v>44</v>
      </c>
      <c r="K876" s="10">
        <v>21.85</v>
      </c>
      <c r="L876">
        <v>3</v>
      </c>
      <c r="M876">
        <f t="shared" si="13"/>
        <v>0</v>
      </c>
      <c r="N876" s="7">
        <v>889.11394999999993</v>
      </c>
    </row>
    <row r="877" spans="1:14" x14ac:dyDescent="0.3">
      <c r="A877">
        <v>23</v>
      </c>
      <c r="B877" t="s">
        <v>7</v>
      </c>
      <c r="C877" s="10">
        <v>28.12</v>
      </c>
      <c r="D877" s="10" t="s">
        <v>31</v>
      </c>
      <c r="E877">
        <v>0</v>
      </c>
      <c r="F877" s="20" t="s">
        <v>10</v>
      </c>
      <c r="G877" t="s">
        <v>13</v>
      </c>
      <c r="H877" s="7">
        <v>269.01138000000003</v>
      </c>
      <c r="J877">
        <v>23</v>
      </c>
      <c r="K877" s="10">
        <v>28.12</v>
      </c>
      <c r="L877">
        <v>0</v>
      </c>
      <c r="M877">
        <f t="shared" si="13"/>
        <v>0</v>
      </c>
      <c r="N877" s="7">
        <v>269.01138000000003</v>
      </c>
    </row>
    <row r="878" spans="1:14" x14ac:dyDescent="0.3">
      <c r="A878">
        <v>49</v>
      </c>
      <c r="B878" t="s">
        <v>7</v>
      </c>
      <c r="C878" s="10">
        <v>27.1</v>
      </c>
      <c r="D878" s="10" t="s">
        <v>31</v>
      </c>
      <c r="E878">
        <v>1</v>
      </c>
      <c r="F878" s="20" t="s">
        <v>10</v>
      </c>
      <c r="G878" t="s">
        <v>12</v>
      </c>
      <c r="H878" s="7">
        <v>2614.0360300000002</v>
      </c>
      <c r="J878">
        <v>49</v>
      </c>
      <c r="K878" s="10">
        <v>27.1</v>
      </c>
      <c r="L878">
        <v>1</v>
      </c>
      <c r="M878">
        <f t="shared" si="13"/>
        <v>0</v>
      </c>
      <c r="N878" s="7">
        <v>2614.0360300000002</v>
      </c>
    </row>
    <row r="879" spans="1:14" x14ac:dyDescent="0.3">
      <c r="A879">
        <v>33</v>
      </c>
      <c r="B879" t="s">
        <v>8</v>
      </c>
      <c r="C879" s="10">
        <v>33.44</v>
      </c>
      <c r="D879" s="10" t="s">
        <v>32</v>
      </c>
      <c r="E879">
        <v>5</v>
      </c>
      <c r="F879" s="20" t="s">
        <v>10</v>
      </c>
      <c r="G879" t="s">
        <v>11</v>
      </c>
      <c r="H879" s="7">
        <v>665.37886000000003</v>
      </c>
      <c r="J879">
        <v>33</v>
      </c>
      <c r="K879" s="10">
        <v>33.44</v>
      </c>
      <c r="L879">
        <v>5</v>
      </c>
      <c r="M879">
        <f t="shared" si="13"/>
        <v>0</v>
      </c>
      <c r="N879" s="7">
        <v>665.37886000000003</v>
      </c>
    </row>
    <row r="880" spans="1:14" x14ac:dyDescent="0.3">
      <c r="A880">
        <v>41</v>
      </c>
      <c r="B880" t="s">
        <v>8</v>
      </c>
      <c r="C880" s="10">
        <v>28.8</v>
      </c>
      <c r="D880" s="10" t="s">
        <v>31</v>
      </c>
      <c r="E880">
        <v>1</v>
      </c>
      <c r="F880" s="20" t="s">
        <v>10</v>
      </c>
      <c r="G880" t="s">
        <v>12</v>
      </c>
      <c r="H880" s="7">
        <v>628.22349999999994</v>
      </c>
      <c r="J880">
        <v>41</v>
      </c>
      <c r="K880" s="10">
        <v>28.8</v>
      </c>
      <c r="L880">
        <v>1</v>
      </c>
      <c r="M880">
        <f t="shared" si="13"/>
        <v>0</v>
      </c>
      <c r="N880" s="7">
        <v>628.22349999999994</v>
      </c>
    </row>
    <row r="881" spans="1:14" x14ac:dyDescent="0.3">
      <c r="A881">
        <v>37</v>
      </c>
      <c r="B881" t="s">
        <v>7</v>
      </c>
      <c r="C881" s="10">
        <v>29.5</v>
      </c>
      <c r="D881" s="10" t="s">
        <v>31</v>
      </c>
      <c r="E881">
        <v>2</v>
      </c>
      <c r="F881" s="20" t="s">
        <v>10</v>
      </c>
      <c r="G881" t="s">
        <v>12</v>
      </c>
      <c r="H881" s="7">
        <v>631.1952</v>
      </c>
      <c r="J881">
        <v>37</v>
      </c>
      <c r="K881" s="10">
        <v>29.5</v>
      </c>
      <c r="L881">
        <v>2</v>
      </c>
      <c r="M881">
        <f t="shared" si="13"/>
        <v>0</v>
      </c>
      <c r="N881" s="7">
        <v>631.1952</v>
      </c>
    </row>
    <row r="882" spans="1:14" x14ac:dyDescent="0.3">
      <c r="A882">
        <v>22</v>
      </c>
      <c r="B882" t="s">
        <v>8</v>
      </c>
      <c r="C882" s="10">
        <v>34.799999999999997</v>
      </c>
      <c r="D882" s="10" t="s">
        <v>32</v>
      </c>
      <c r="E882">
        <v>3</v>
      </c>
      <c r="F882" s="20" t="s">
        <v>10</v>
      </c>
      <c r="G882" t="s">
        <v>12</v>
      </c>
      <c r="H882" s="7">
        <v>344.3064</v>
      </c>
      <c r="J882">
        <v>22</v>
      </c>
      <c r="K882" s="10">
        <v>34.799999999999997</v>
      </c>
      <c r="L882">
        <v>3</v>
      </c>
      <c r="M882">
        <f t="shared" si="13"/>
        <v>0</v>
      </c>
      <c r="N882" s="7">
        <v>344.3064</v>
      </c>
    </row>
    <row r="883" spans="1:14" x14ac:dyDescent="0.3">
      <c r="A883">
        <v>23</v>
      </c>
      <c r="B883" t="s">
        <v>8</v>
      </c>
      <c r="C883" s="10">
        <v>27.36</v>
      </c>
      <c r="D883" s="10" t="s">
        <v>31</v>
      </c>
      <c r="E883">
        <v>1</v>
      </c>
      <c r="F883" s="20" t="s">
        <v>10</v>
      </c>
      <c r="G883" t="s">
        <v>13</v>
      </c>
      <c r="H883" s="7">
        <v>278.90574000000004</v>
      </c>
      <c r="J883">
        <v>23</v>
      </c>
      <c r="K883" s="10">
        <v>27.36</v>
      </c>
      <c r="L883">
        <v>1</v>
      </c>
      <c r="M883">
        <f t="shared" si="13"/>
        <v>0</v>
      </c>
      <c r="N883" s="7">
        <v>278.90574000000004</v>
      </c>
    </row>
    <row r="884" spans="1:14" x14ac:dyDescent="0.3">
      <c r="A884">
        <v>21</v>
      </c>
      <c r="B884" t="s">
        <v>7</v>
      </c>
      <c r="C884" s="10">
        <v>22.135000000000002</v>
      </c>
      <c r="D884" s="10" t="s">
        <v>30</v>
      </c>
      <c r="E884">
        <v>0</v>
      </c>
      <c r="F884" s="20" t="s">
        <v>10</v>
      </c>
      <c r="G884" t="s">
        <v>14</v>
      </c>
      <c r="H884" s="7">
        <v>258.58506499999999</v>
      </c>
      <c r="J884">
        <v>21</v>
      </c>
      <c r="K884" s="10">
        <v>22.135000000000002</v>
      </c>
      <c r="L884">
        <v>0</v>
      </c>
      <c r="M884">
        <f t="shared" si="13"/>
        <v>0</v>
      </c>
      <c r="N884" s="7">
        <v>258.58506499999999</v>
      </c>
    </row>
    <row r="885" spans="1:14" x14ac:dyDescent="0.3">
      <c r="A885">
        <v>51</v>
      </c>
      <c r="B885" t="s">
        <v>7</v>
      </c>
      <c r="C885" s="10">
        <v>37.049999999999997</v>
      </c>
      <c r="D885" s="10" t="s">
        <v>33</v>
      </c>
      <c r="E885">
        <v>3</v>
      </c>
      <c r="F885" s="20" t="s">
        <v>9</v>
      </c>
      <c r="G885" t="s">
        <v>14</v>
      </c>
      <c r="H885" s="7">
        <v>4625.5112500000005</v>
      </c>
      <c r="J885">
        <v>51</v>
      </c>
      <c r="K885" s="10">
        <v>37.049999999999997</v>
      </c>
      <c r="L885">
        <v>3</v>
      </c>
      <c r="M885">
        <f t="shared" si="13"/>
        <v>1</v>
      </c>
      <c r="N885" s="7">
        <v>4625.5112500000005</v>
      </c>
    </row>
    <row r="886" spans="1:14" x14ac:dyDescent="0.3">
      <c r="A886">
        <v>25</v>
      </c>
      <c r="B886" t="s">
        <v>8</v>
      </c>
      <c r="C886" s="10">
        <v>26.695</v>
      </c>
      <c r="D886" s="10" t="s">
        <v>31</v>
      </c>
      <c r="E886">
        <v>4</v>
      </c>
      <c r="F886" s="20" t="s">
        <v>10</v>
      </c>
      <c r="G886" t="s">
        <v>13</v>
      </c>
      <c r="H886" s="7">
        <v>487.79810500000002</v>
      </c>
      <c r="J886">
        <v>25</v>
      </c>
      <c r="K886" s="10">
        <v>26.695</v>
      </c>
      <c r="L886">
        <v>4</v>
      </c>
      <c r="M886">
        <f t="shared" si="13"/>
        <v>0</v>
      </c>
      <c r="N886" s="7">
        <v>487.79810500000002</v>
      </c>
    </row>
    <row r="887" spans="1:14" x14ac:dyDescent="0.3">
      <c r="A887">
        <v>32</v>
      </c>
      <c r="B887" t="s">
        <v>8</v>
      </c>
      <c r="C887" s="10">
        <v>28.93</v>
      </c>
      <c r="D887" s="10" t="s">
        <v>31</v>
      </c>
      <c r="E887">
        <v>1</v>
      </c>
      <c r="F887" s="20" t="s">
        <v>9</v>
      </c>
      <c r="G887" t="s">
        <v>11</v>
      </c>
      <c r="H887" s="7">
        <v>1971.96947</v>
      </c>
      <c r="J887">
        <v>32</v>
      </c>
      <c r="K887" s="10">
        <v>28.93</v>
      </c>
      <c r="L887">
        <v>1</v>
      </c>
      <c r="M887">
        <f t="shared" si="13"/>
        <v>1</v>
      </c>
      <c r="N887" s="7">
        <v>1971.96947</v>
      </c>
    </row>
    <row r="888" spans="1:14" x14ac:dyDescent="0.3">
      <c r="A888">
        <v>57</v>
      </c>
      <c r="B888" t="s">
        <v>8</v>
      </c>
      <c r="C888" s="10">
        <v>28.975000000000001</v>
      </c>
      <c r="D888" s="10" t="s">
        <v>31</v>
      </c>
      <c r="E888">
        <v>0</v>
      </c>
      <c r="F888" s="20" t="s">
        <v>9</v>
      </c>
      <c r="G888" t="s">
        <v>14</v>
      </c>
      <c r="H888" s="7">
        <v>2721.8437249999997</v>
      </c>
      <c r="J888">
        <v>57</v>
      </c>
      <c r="K888" s="10">
        <v>28.975000000000001</v>
      </c>
      <c r="L888">
        <v>0</v>
      </c>
      <c r="M888">
        <f t="shared" si="13"/>
        <v>1</v>
      </c>
      <c r="N888" s="7">
        <v>2721.8437249999997</v>
      </c>
    </row>
    <row r="889" spans="1:14" x14ac:dyDescent="0.3">
      <c r="A889">
        <v>36</v>
      </c>
      <c r="B889" t="s">
        <v>7</v>
      </c>
      <c r="C889" s="10">
        <v>30.02</v>
      </c>
      <c r="D889" s="10" t="s">
        <v>32</v>
      </c>
      <c r="E889">
        <v>0</v>
      </c>
      <c r="F889" s="20" t="s">
        <v>10</v>
      </c>
      <c r="G889" t="s">
        <v>13</v>
      </c>
      <c r="H889" s="7">
        <v>527.21758</v>
      </c>
      <c r="J889">
        <v>36</v>
      </c>
      <c r="K889" s="10">
        <v>30.02</v>
      </c>
      <c r="L889">
        <v>0</v>
      </c>
      <c r="M889">
        <f t="shared" si="13"/>
        <v>0</v>
      </c>
      <c r="N889" s="7">
        <v>527.21758</v>
      </c>
    </row>
    <row r="890" spans="1:14" x14ac:dyDescent="0.3">
      <c r="A890">
        <v>22</v>
      </c>
      <c r="B890" t="s">
        <v>8</v>
      </c>
      <c r="C890" s="10">
        <v>39.5</v>
      </c>
      <c r="D890" s="10" t="s">
        <v>33</v>
      </c>
      <c r="E890">
        <v>0</v>
      </c>
      <c r="F890" s="20" t="s">
        <v>10</v>
      </c>
      <c r="G890" t="s">
        <v>12</v>
      </c>
      <c r="H890" s="7">
        <v>168.25970000000001</v>
      </c>
      <c r="J890">
        <v>22</v>
      </c>
      <c r="K890" s="10">
        <v>39.5</v>
      </c>
      <c r="L890">
        <v>0</v>
      </c>
      <c r="M890">
        <f t="shared" si="13"/>
        <v>0</v>
      </c>
      <c r="N890" s="7">
        <v>168.25970000000001</v>
      </c>
    </row>
    <row r="891" spans="1:14" x14ac:dyDescent="0.3">
      <c r="A891">
        <v>57</v>
      </c>
      <c r="B891" t="s">
        <v>8</v>
      </c>
      <c r="C891" s="10">
        <v>33.630000000000003</v>
      </c>
      <c r="D891" s="10" t="s">
        <v>32</v>
      </c>
      <c r="E891">
        <v>1</v>
      </c>
      <c r="F891" s="20" t="s">
        <v>10</v>
      </c>
      <c r="G891" t="s">
        <v>13</v>
      </c>
      <c r="H891" s="7">
        <v>1194.5132699999999</v>
      </c>
      <c r="J891">
        <v>57</v>
      </c>
      <c r="K891" s="10">
        <v>33.630000000000003</v>
      </c>
      <c r="L891">
        <v>1</v>
      </c>
      <c r="M891">
        <f t="shared" si="13"/>
        <v>0</v>
      </c>
      <c r="N891" s="7">
        <v>1194.5132699999999</v>
      </c>
    </row>
    <row r="892" spans="1:14" x14ac:dyDescent="0.3">
      <c r="A892">
        <v>64</v>
      </c>
      <c r="B892" t="s">
        <v>7</v>
      </c>
      <c r="C892" s="10">
        <v>26.885000000000002</v>
      </c>
      <c r="D892" s="10" t="s">
        <v>31</v>
      </c>
      <c r="E892">
        <v>0</v>
      </c>
      <c r="F892" s="20" t="s">
        <v>9</v>
      </c>
      <c r="G892" t="s">
        <v>13</v>
      </c>
      <c r="H892" s="7">
        <v>2933.0983150000002</v>
      </c>
      <c r="J892">
        <v>64</v>
      </c>
      <c r="K892" s="10">
        <v>26.885000000000002</v>
      </c>
      <c r="L892">
        <v>0</v>
      </c>
      <c r="M892">
        <f t="shared" si="13"/>
        <v>1</v>
      </c>
      <c r="N892" s="7">
        <v>2933.0983150000002</v>
      </c>
    </row>
    <row r="893" spans="1:14" x14ac:dyDescent="0.3">
      <c r="A893">
        <v>36</v>
      </c>
      <c r="B893" t="s">
        <v>7</v>
      </c>
      <c r="C893" s="10">
        <v>29.04</v>
      </c>
      <c r="D893" s="10" t="s">
        <v>31</v>
      </c>
      <c r="E893">
        <v>4</v>
      </c>
      <c r="F893" s="20" t="s">
        <v>10</v>
      </c>
      <c r="G893" t="s">
        <v>11</v>
      </c>
      <c r="H893" s="7">
        <v>724.38136000000009</v>
      </c>
      <c r="J893">
        <v>36</v>
      </c>
      <c r="K893" s="10">
        <v>29.04</v>
      </c>
      <c r="L893">
        <v>4</v>
      </c>
      <c r="M893">
        <f t="shared" si="13"/>
        <v>0</v>
      </c>
      <c r="N893" s="7">
        <v>724.38136000000009</v>
      </c>
    </row>
    <row r="894" spans="1:14" x14ac:dyDescent="0.3">
      <c r="A894">
        <v>54</v>
      </c>
      <c r="B894" t="s">
        <v>8</v>
      </c>
      <c r="C894" s="10">
        <v>24.035</v>
      </c>
      <c r="D894" s="10" t="s">
        <v>30</v>
      </c>
      <c r="E894">
        <v>0</v>
      </c>
      <c r="F894" s="20" t="s">
        <v>10</v>
      </c>
      <c r="G894" t="s">
        <v>14</v>
      </c>
      <c r="H894" s="7">
        <v>1042.291665</v>
      </c>
      <c r="J894">
        <v>54</v>
      </c>
      <c r="K894" s="10">
        <v>24.035</v>
      </c>
      <c r="L894">
        <v>0</v>
      </c>
      <c r="M894">
        <f t="shared" si="13"/>
        <v>0</v>
      </c>
      <c r="N894" s="7">
        <v>1042.291665</v>
      </c>
    </row>
    <row r="895" spans="1:14" x14ac:dyDescent="0.3">
      <c r="A895">
        <v>47</v>
      </c>
      <c r="B895" t="s">
        <v>8</v>
      </c>
      <c r="C895" s="10">
        <v>38.94</v>
      </c>
      <c r="D895" s="10" t="s">
        <v>33</v>
      </c>
      <c r="E895">
        <v>2</v>
      </c>
      <c r="F895" s="20" t="s">
        <v>9</v>
      </c>
      <c r="G895" t="s">
        <v>11</v>
      </c>
      <c r="H895" s="7">
        <v>4420.2653599999994</v>
      </c>
      <c r="J895">
        <v>47</v>
      </c>
      <c r="K895" s="10">
        <v>38.94</v>
      </c>
      <c r="L895">
        <v>2</v>
      </c>
      <c r="M895">
        <f t="shared" si="13"/>
        <v>1</v>
      </c>
      <c r="N895" s="7">
        <v>4420.2653599999994</v>
      </c>
    </row>
    <row r="896" spans="1:14" x14ac:dyDescent="0.3">
      <c r="A896">
        <v>62</v>
      </c>
      <c r="B896" t="s">
        <v>8</v>
      </c>
      <c r="C896" s="10">
        <v>32.11</v>
      </c>
      <c r="D896" s="10" t="s">
        <v>32</v>
      </c>
      <c r="E896">
        <v>0</v>
      </c>
      <c r="F896" s="20" t="s">
        <v>10</v>
      </c>
      <c r="G896" t="s">
        <v>14</v>
      </c>
      <c r="H896" s="7">
        <v>1355.5004899999999</v>
      </c>
      <c r="J896">
        <v>62</v>
      </c>
      <c r="K896" s="10">
        <v>32.11</v>
      </c>
      <c r="L896">
        <v>0</v>
      </c>
      <c r="M896">
        <f t="shared" si="13"/>
        <v>0</v>
      </c>
      <c r="N896" s="7">
        <v>1355.5004899999999</v>
      </c>
    </row>
    <row r="897" spans="1:14" x14ac:dyDescent="0.3">
      <c r="A897">
        <v>61</v>
      </c>
      <c r="B897" t="s">
        <v>7</v>
      </c>
      <c r="C897" s="10">
        <v>44</v>
      </c>
      <c r="D897" s="10" t="s">
        <v>34</v>
      </c>
      <c r="E897">
        <v>0</v>
      </c>
      <c r="F897" s="20" t="s">
        <v>10</v>
      </c>
      <c r="G897" t="s">
        <v>12</v>
      </c>
      <c r="H897" s="7">
        <v>1306.3883000000001</v>
      </c>
      <c r="J897">
        <v>61</v>
      </c>
      <c r="K897" s="10">
        <v>44</v>
      </c>
      <c r="L897">
        <v>0</v>
      </c>
      <c r="M897">
        <f t="shared" si="13"/>
        <v>0</v>
      </c>
      <c r="N897" s="7">
        <v>1306.3883000000001</v>
      </c>
    </row>
    <row r="898" spans="1:14" x14ac:dyDescent="0.3">
      <c r="A898">
        <v>43</v>
      </c>
      <c r="B898" t="s">
        <v>7</v>
      </c>
      <c r="C898" s="10">
        <v>20.045000000000002</v>
      </c>
      <c r="D898" s="10" t="s">
        <v>30</v>
      </c>
      <c r="E898">
        <v>2</v>
      </c>
      <c r="F898" s="20" t="s">
        <v>9</v>
      </c>
      <c r="G898" t="s">
        <v>14</v>
      </c>
      <c r="H898" s="7">
        <v>1979.8054550000002</v>
      </c>
      <c r="J898">
        <v>43</v>
      </c>
      <c r="K898" s="10">
        <v>20.045000000000002</v>
      </c>
      <c r="L898">
        <v>2</v>
      </c>
      <c r="M898">
        <f t="shared" si="13"/>
        <v>1</v>
      </c>
      <c r="N898" s="7">
        <v>1979.8054550000002</v>
      </c>
    </row>
    <row r="899" spans="1:14" x14ac:dyDescent="0.3">
      <c r="A899">
        <v>19</v>
      </c>
      <c r="B899" t="s">
        <v>8</v>
      </c>
      <c r="C899" s="10">
        <v>25.555</v>
      </c>
      <c r="D899" s="10" t="s">
        <v>31</v>
      </c>
      <c r="E899">
        <v>1</v>
      </c>
      <c r="F899" s="20" t="s">
        <v>10</v>
      </c>
      <c r="G899" t="s">
        <v>13</v>
      </c>
      <c r="H899" s="7">
        <v>222.15644499999999</v>
      </c>
      <c r="J899">
        <v>19</v>
      </c>
      <c r="K899" s="10">
        <v>25.555</v>
      </c>
      <c r="L899">
        <v>1</v>
      </c>
      <c r="M899">
        <f t="shared" ref="M899:M962" si="14">IF(F899="Sim", 1, 0)</f>
        <v>0</v>
      </c>
      <c r="N899" s="7">
        <v>222.15644499999999</v>
      </c>
    </row>
    <row r="900" spans="1:14" x14ac:dyDescent="0.3">
      <c r="A900">
        <v>18</v>
      </c>
      <c r="B900" t="s">
        <v>7</v>
      </c>
      <c r="C900" s="10">
        <v>40.26</v>
      </c>
      <c r="D900" s="10" t="s">
        <v>34</v>
      </c>
      <c r="E900">
        <v>0</v>
      </c>
      <c r="F900" s="20" t="s">
        <v>10</v>
      </c>
      <c r="G900" t="s">
        <v>11</v>
      </c>
      <c r="H900" s="7">
        <v>163.45733999999999</v>
      </c>
      <c r="J900">
        <v>18</v>
      </c>
      <c r="K900" s="10">
        <v>40.26</v>
      </c>
      <c r="L900">
        <v>0</v>
      </c>
      <c r="M900">
        <f t="shared" si="14"/>
        <v>0</v>
      </c>
      <c r="N900" s="7">
        <v>163.45733999999999</v>
      </c>
    </row>
    <row r="901" spans="1:14" x14ac:dyDescent="0.3">
      <c r="A901">
        <v>19</v>
      </c>
      <c r="B901" t="s">
        <v>7</v>
      </c>
      <c r="C901" s="10">
        <v>22.515000000000001</v>
      </c>
      <c r="D901" s="10" t="s">
        <v>30</v>
      </c>
      <c r="E901">
        <v>0</v>
      </c>
      <c r="F901" s="20" t="s">
        <v>10</v>
      </c>
      <c r="G901" t="s">
        <v>13</v>
      </c>
      <c r="H901" s="7">
        <v>211.73388500000001</v>
      </c>
      <c r="J901">
        <v>19</v>
      </c>
      <c r="K901" s="10">
        <v>22.515000000000001</v>
      </c>
      <c r="L901">
        <v>0</v>
      </c>
      <c r="M901">
        <f t="shared" si="14"/>
        <v>0</v>
      </c>
      <c r="N901" s="7">
        <v>211.73388500000001</v>
      </c>
    </row>
    <row r="902" spans="1:14" x14ac:dyDescent="0.3">
      <c r="A902">
        <v>49</v>
      </c>
      <c r="B902" t="s">
        <v>8</v>
      </c>
      <c r="C902" s="10">
        <v>22.515000000000001</v>
      </c>
      <c r="D902" s="10" t="s">
        <v>30</v>
      </c>
      <c r="E902">
        <v>0</v>
      </c>
      <c r="F902" s="20" t="s">
        <v>10</v>
      </c>
      <c r="G902" t="s">
        <v>14</v>
      </c>
      <c r="H902" s="7">
        <v>868.88588500000003</v>
      </c>
      <c r="J902">
        <v>49</v>
      </c>
      <c r="K902" s="10">
        <v>22.515000000000001</v>
      </c>
      <c r="L902">
        <v>0</v>
      </c>
      <c r="M902">
        <f t="shared" si="14"/>
        <v>0</v>
      </c>
      <c r="N902" s="7">
        <v>868.88588500000003</v>
      </c>
    </row>
    <row r="903" spans="1:14" x14ac:dyDescent="0.3">
      <c r="A903">
        <v>60</v>
      </c>
      <c r="B903" t="s">
        <v>8</v>
      </c>
      <c r="C903" s="10">
        <v>40.92</v>
      </c>
      <c r="D903" s="10" t="s">
        <v>34</v>
      </c>
      <c r="E903">
        <v>0</v>
      </c>
      <c r="F903" s="20" t="s">
        <v>9</v>
      </c>
      <c r="G903" t="s">
        <v>11</v>
      </c>
      <c r="H903" s="7">
        <v>4867.3558800000001</v>
      </c>
      <c r="J903">
        <v>60</v>
      </c>
      <c r="K903" s="10">
        <v>40.92</v>
      </c>
      <c r="L903">
        <v>0</v>
      </c>
      <c r="M903">
        <f t="shared" si="14"/>
        <v>1</v>
      </c>
      <c r="N903" s="7">
        <v>4867.3558800000001</v>
      </c>
    </row>
    <row r="904" spans="1:14" x14ac:dyDescent="0.3">
      <c r="A904">
        <v>26</v>
      </c>
      <c r="B904" t="s">
        <v>8</v>
      </c>
      <c r="C904" s="10">
        <v>27.265000000000001</v>
      </c>
      <c r="D904" s="10" t="s">
        <v>31</v>
      </c>
      <c r="E904">
        <v>3</v>
      </c>
      <c r="F904" s="20" t="s">
        <v>10</v>
      </c>
      <c r="G904" t="s">
        <v>14</v>
      </c>
      <c r="H904" s="7">
        <v>466.12863500000003</v>
      </c>
      <c r="J904">
        <v>26</v>
      </c>
      <c r="K904" s="10">
        <v>27.265000000000001</v>
      </c>
      <c r="L904">
        <v>3</v>
      </c>
      <c r="M904">
        <f t="shared" si="14"/>
        <v>0</v>
      </c>
      <c r="N904" s="7">
        <v>466.12863500000003</v>
      </c>
    </row>
    <row r="905" spans="1:14" x14ac:dyDescent="0.3">
      <c r="A905">
        <v>49</v>
      </c>
      <c r="B905" t="s">
        <v>8</v>
      </c>
      <c r="C905" s="10">
        <v>36.85</v>
      </c>
      <c r="D905" s="10" t="s">
        <v>33</v>
      </c>
      <c r="E905">
        <v>0</v>
      </c>
      <c r="F905" s="20" t="s">
        <v>10</v>
      </c>
      <c r="G905" t="s">
        <v>11</v>
      </c>
      <c r="H905" s="7">
        <v>812.57844999999998</v>
      </c>
      <c r="J905">
        <v>49</v>
      </c>
      <c r="K905" s="10">
        <v>36.85</v>
      </c>
      <c r="L905">
        <v>0</v>
      </c>
      <c r="M905">
        <f t="shared" si="14"/>
        <v>0</v>
      </c>
      <c r="N905" s="7">
        <v>812.57844999999998</v>
      </c>
    </row>
    <row r="906" spans="1:14" x14ac:dyDescent="0.3">
      <c r="A906">
        <v>60</v>
      </c>
      <c r="B906" t="s">
        <v>7</v>
      </c>
      <c r="C906" s="10">
        <v>35.1</v>
      </c>
      <c r="D906" s="10" t="s">
        <v>33</v>
      </c>
      <c r="E906">
        <v>0</v>
      </c>
      <c r="F906" s="20" t="s">
        <v>10</v>
      </c>
      <c r="G906" t="s">
        <v>12</v>
      </c>
      <c r="H906" s="7">
        <v>1264.4589000000001</v>
      </c>
      <c r="J906">
        <v>60</v>
      </c>
      <c r="K906" s="10">
        <v>35.1</v>
      </c>
      <c r="L906">
        <v>0</v>
      </c>
      <c r="M906">
        <f t="shared" si="14"/>
        <v>0</v>
      </c>
      <c r="N906" s="7">
        <v>1264.4589000000001</v>
      </c>
    </row>
    <row r="907" spans="1:14" x14ac:dyDescent="0.3">
      <c r="A907">
        <v>26</v>
      </c>
      <c r="B907" t="s">
        <v>7</v>
      </c>
      <c r="C907" s="10">
        <v>29.355</v>
      </c>
      <c r="D907" s="10" t="s">
        <v>31</v>
      </c>
      <c r="E907">
        <v>2</v>
      </c>
      <c r="F907" s="20" t="s">
        <v>10</v>
      </c>
      <c r="G907" t="s">
        <v>14</v>
      </c>
      <c r="H907" s="7">
        <v>456.41914500000001</v>
      </c>
      <c r="J907">
        <v>26</v>
      </c>
      <c r="K907" s="10">
        <v>29.355</v>
      </c>
      <c r="L907">
        <v>2</v>
      </c>
      <c r="M907">
        <f t="shared" si="14"/>
        <v>0</v>
      </c>
      <c r="N907" s="7">
        <v>456.41914500000001</v>
      </c>
    </row>
    <row r="908" spans="1:14" x14ac:dyDescent="0.3">
      <c r="A908">
        <v>27</v>
      </c>
      <c r="B908" t="s">
        <v>8</v>
      </c>
      <c r="C908" s="10">
        <v>32.585000000000001</v>
      </c>
      <c r="D908" s="10" t="s">
        <v>32</v>
      </c>
      <c r="E908">
        <v>3</v>
      </c>
      <c r="F908" s="20" t="s">
        <v>10</v>
      </c>
      <c r="G908" t="s">
        <v>14</v>
      </c>
      <c r="H908" s="7">
        <v>484.69201499999997</v>
      </c>
      <c r="J908">
        <v>27</v>
      </c>
      <c r="K908" s="10">
        <v>32.585000000000001</v>
      </c>
      <c r="L908">
        <v>3</v>
      </c>
      <c r="M908">
        <f t="shared" si="14"/>
        <v>0</v>
      </c>
      <c r="N908" s="7">
        <v>484.69201499999997</v>
      </c>
    </row>
    <row r="909" spans="1:14" x14ac:dyDescent="0.3">
      <c r="A909">
        <v>44</v>
      </c>
      <c r="B909" t="s">
        <v>7</v>
      </c>
      <c r="C909" s="10">
        <v>32.340000000000003</v>
      </c>
      <c r="D909" s="10" t="s">
        <v>32</v>
      </c>
      <c r="E909">
        <v>1</v>
      </c>
      <c r="F909" s="20" t="s">
        <v>10</v>
      </c>
      <c r="G909" t="s">
        <v>11</v>
      </c>
      <c r="H909" s="7">
        <v>763.37205999999992</v>
      </c>
      <c r="J909">
        <v>44</v>
      </c>
      <c r="K909" s="10">
        <v>32.340000000000003</v>
      </c>
      <c r="L909">
        <v>1</v>
      </c>
      <c r="M909">
        <f t="shared" si="14"/>
        <v>0</v>
      </c>
      <c r="N909" s="7">
        <v>763.37205999999992</v>
      </c>
    </row>
    <row r="910" spans="1:14" x14ac:dyDescent="0.3">
      <c r="A910">
        <v>63</v>
      </c>
      <c r="B910" t="s">
        <v>8</v>
      </c>
      <c r="C910" s="10">
        <v>39.799999999999997</v>
      </c>
      <c r="D910" s="10" t="s">
        <v>33</v>
      </c>
      <c r="E910">
        <v>3</v>
      </c>
      <c r="F910" s="20" t="s">
        <v>10</v>
      </c>
      <c r="G910" t="s">
        <v>12</v>
      </c>
      <c r="H910" s="7">
        <v>1517.0068999999999</v>
      </c>
      <c r="J910">
        <v>63</v>
      </c>
      <c r="K910" s="10">
        <v>39.799999999999997</v>
      </c>
      <c r="L910">
        <v>3</v>
      </c>
      <c r="M910">
        <f t="shared" si="14"/>
        <v>0</v>
      </c>
      <c r="N910" s="7">
        <v>1517.0068999999999</v>
      </c>
    </row>
    <row r="911" spans="1:14" x14ac:dyDescent="0.3">
      <c r="A911">
        <v>32</v>
      </c>
      <c r="B911" t="s">
        <v>7</v>
      </c>
      <c r="C911" s="10">
        <v>24.6</v>
      </c>
      <c r="D911" s="10" t="s">
        <v>30</v>
      </c>
      <c r="E911">
        <v>0</v>
      </c>
      <c r="F911" s="20" t="s">
        <v>9</v>
      </c>
      <c r="G911" t="s">
        <v>12</v>
      </c>
      <c r="H911" s="7">
        <v>1749.6306</v>
      </c>
      <c r="J911">
        <v>32</v>
      </c>
      <c r="K911" s="10">
        <v>24.6</v>
      </c>
      <c r="L911">
        <v>0</v>
      </c>
      <c r="M911">
        <f t="shared" si="14"/>
        <v>1</v>
      </c>
      <c r="N911" s="7">
        <v>1749.6306</v>
      </c>
    </row>
    <row r="912" spans="1:14" x14ac:dyDescent="0.3">
      <c r="A912">
        <v>22</v>
      </c>
      <c r="B912" t="s">
        <v>8</v>
      </c>
      <c r="C912" s="10">
        <v>28.31</v>
      </c>
      <c r="D912" s="10" t="s">
        <v>31</v>
      </c>
      <c r="E912">
        <v>1</v>
      </c>
      <c r="F912" s="20" t="s">
        <v>10</v>
      </c>
      <c r="G912" t="s">
        <v>13</v>
      </c>
      <c r="H912" s="7">
        <v>263.90429</v>
      </c>
      <c r="J912">
        <v>22</v>
      </c>
      <c r="K912" s="10">
        <v>28.31</v>
      </c>
      <c r="L912">
        <v>1</v>
      </c>
      <c r="M912">
        <f t="shared" si="14"/>
        <v>0</v>
      </c>
      <c r="N912" s="7">
        <v>263.90429</v>
      </c>
    </row>
    <row r="913" spans="1:14" x14ac:dyDescent="0.3">
      <c r="A913">
        <v>18</v>
      </c>
      <c r="B913" t="s">
        <v>8</v>
      </c>
      <c r="C913" s="10">
        <v>31.73</v>
      </c>
      <c r="D913" s="10" t="s">
        <v>32</v>
      </c>
      <c r="E913">
        <v>0</v>
      </c>
      <c r="F913" s="20" t="s">
        <v>9</v>
      </c>
      <c r="G913" t="s">
        <v>14</v>
      </c>
      <c r="H913" s="7">
        <v>3373.2686699999999</v>
      </c>
      <c r="J913">
        <v>18</v>
      </c>
      <c r="K913" s="10">
        <v>31.73</v>
      </c>
      <c r="L913">
        <v>0</v>
      </c>
      <c r="M913">
        <f t="shared" si="14"/>
        <v>1</v>
      </c>
      <c r="N913" s="7">
        <v>3373.2686699999999</v>
      </c>
    </row>
    <row r="914" spans="1:14" x14ac:dyDescent="0.3">
      <c r="A914">
        <v>59</v>
      </c>
      <c r="B914" t="s">
        <v>7</v>
      </c>
      <c r="C914" s="10">
        <v>26.695</v>
      </c>
      <c r="D914" s="10" t="s">
        <v>31</v>
      </c>
      <c r="E914">
        <v>3</v>
      </c>
      <c r="F914" s="20" t="s">
        <v>10</v>
      </c>
      <c r="G914" t="s">
        <v>13</v>
      </c>
      <c r="H914" s="7">
        <v>1438.2709049999999</v>
      </c>
      <c r="J914">
        <v>59</v>
      </c>
      <c r="K914" s="10">
        <v>26.695</v>
      </c>
      <c r="L914">
        <v>3</v>
      </c>
      <c r="M914">
        <f t="shared" si="14"/>
        <v>0</v>
      </c>
      <c r="N914" s="7">
        <v>1438.2709049999999</v>
      </c>
    </row>
    <row r="915" spans="1:14" x14ac:dyDescent="0.3">
      <c r="A915">
        <v>44</v>
      </c>
      <c r="B915" t="s">
        <v>7</v>
      </c>
      <c r="C915" s="10">
        <v>27.5</v>
      </c>
      <c r="D915" s="10" t="s">
        <v>31</v>
      </c>
      <c r="E915">
        <v>1</v>
      </c>
      <c r="F915" s="20" t="s">
        <v>10</v>
      </c>
      <c r="G915" t="s">
        <v>12</v>
      </c>
      <c r="H915" s="7">
        <v>762.69929999999999</v>
      </c>
      <c r="J915">
        <v>44</v>
      </c>
      <c r="K915" s="10">
        <v>27.5</v>
      </c>
      <c r="L915">
        <v>1</v>
      </c>
      <c r="M915">
        <f t="shared" si="14"/>
        <v>0</v>
      </c>
      <c r="N915" s="7">
        <v>762.69929999999999</v>
      </c>
    </row>
    <row r="916" spans="1:14" x14ac:dyDescent="0.3">
      <c r="A916">
        <v>33</v>
      </c>
      <c r="B916" t="s">
        <v>8</v>
      </c>
      <c r="C916" s="10">
        <v>24.605</v>
      </c>
      <c r="D916" s="10" t="s">
        <v>30</v>
      </c>
      <c r="E916">
        <v>2</v>
      </c>
      <c r="F916" s="20" t="s">
        <v>10</v>
      </c>
      <c r="G916" t="s">
        <v>13</v>
      </c>
      <c r="H916" s="7">
        <v>525.75079500000004</v>
      </c>
      <c r="J916">
        <v>33</v>
      </c>
      <c r="K916" s="10">
        <v>24.605</v>
      </c>
      <c r="L916">
        <v>2</v>
      </c>
      <c r="M916">
        <f t="shared" si="14"/>
        <v>0</v>
      </c>
      <c r="N916" s="7">
        <v>525.75079500000004</v>
      </c>
    </row>
    <row r="917" spans="1:14" x14ac:dyDescent="0.3">
      <c r="A917">
        <v>24</v>
      </c>
      <c r="B917" t="s">
        <v>7</v>
      </c>
      <c r="C917" s="10">
        <v>33.99</v>
      </c>
      <c r="D917" s="10" t="s">
        <v>32</v>
      </c>
      <c r="E917">
        <v>0</v>
      </c>
      <c r="F917" s="20" t="s">
        <v>10</v>
      </c>
      <c r="G917" t="s">
        <v>11</v>
      </c>
      <c r="H917" s="7">
        <v>247.33341000000001</v>
      </c>
      <c r="J917">
        <v>24</v>
      </c>
      <c r="K917" s="10">
        <v>33.99</v>
      </c>
      <c r="L917">
        <v>0</v>
      </c>
      <c r="M917">
        <f t="shared" si="14"/>
        <v>0</v>
      </c>
      <c r="N917" s="7">
        <v>247.33341000000001</v>
      </c>
    </row>
    <row r="918" spans="1:14" x14ac:dyDescent="0.3">
      <c r="A918">
        <v>43</v>
      </c>
      <c r="B918" t="s">
        <v>7</v>
      </c>
      <c r="C918" s="10">
        <v>26.885000000000002</v>
      </c>
      <c r="D918" s="10" t="s">
        <v>31</v>
      </c>
      <c r="E918">
        <v>0</v>
      </c>
      <c r="F918" s="20" t="s">
        <v>9</v>
      </c>
      <c r="G918" t="s">
        <v>13</v>
      </c>
      <c r="H918" s="7">
        <v>2177.4322149999998</v>
      </c>
      <c r="J918">
        <v>43</v>
      </c>
      <c r="K918" s="10">
        <v>26.885000000000002</v>
      </c>
      <c r="L918">
        <v>0</v>
      </c>
      <c r="M918">
        <f t="shared" si="14"/>
        <v>1</v>
      </c>
      <c r="N918" s="7">
        <v>2177.4322149999998</v>
      </c>
    </row>
    <row r="919" spans="1:14" x14ac:dyDescent="0.3">
      <c r="A919">
        <v>45</v>
      </c>
      <c r="B919" t="s">
        <v>8</v>
      </c>
      <c r="C919" s="10">
        <v>22.895</v>
      </c>
      <c r="D919" s="10" t="s">
        <v>30</v>
      </c>
      <c r="E919">
        <v>0</v>
      </c>
      <c r="F919" s="20" t="s">
        <v>9</v>
      </c>
      <c r="G919" t="s">
        <v>14</v>
      </c>
      <c r="H919" s="7">
        <v>3506.9374519999997</v>
      </c>
      <c r="J919">
        <v>45</v>
      </c>
      <c r="K919" s="10">
        <v>22.895</v>
      </c>
      <c r="L919">
        <v>0</v>
      </c>
      <c r="M919">
        <f t="shared" si="14"/>
        <v>1</v>
      </c>
      <c r="N919" s="7">
        <v>3506.9374519999997</v>
      </c>
    </row>
    <row r="920" spans="1:14" x14ac:dyDescent="0.3">
      <c r="A920">
        <v>61</v>
      </c>
      <c r="B920" t="s">
        <v>7</v>
      </c>
      <c r="C920" s="10">
        <v>28.2</v>
      </c>
      <c r="D920" s="10" t="s">
        <v>31</v>
      </c>
      <c r="E920">
        <v>0</v>
      </c>
      <c r="F920" s="20" t="s">
        <v>10</v>
      </c>
      <c r="G920" t="s">
        <v>12</v>
      </c>
      <c r="H920" s="7">
        <v>1304.1921</v>
      </c>
      <c r="J920">
        <v>61</v>
      </c>
      <c r="K920" s="10">
        <v>28.2</v>
      </c>
      <c r="L920">
        <v>0</v>
      </c>
      <c r="M920">
        <f t="shared" si="14"/>
        <v>0</v>
      </c>
      <c r="N920" s="7">
        <v>1304.1921</v>
      </c>
    </row>
    <row r="921" spans="1:14" x14ac:dyDescent="0.3">
      <c r="A921">
        <v>35</v>
      </c>
      <c r="B921" t="s">
        <v>7</v>
      </c>
      <c r="C921" s="10">
        <v>34.21</v>
      </c>
      <c r="D921" s="10" t="s">
        <v>32</v>
      </c>
      <c r="E921">
        <v>1</v>
      </c>
      <c r="F921" s="20" t="s">
        <v>10</v>
      </c>
      <c r="G921" t="s">
        <v>11</v>
      </c>
      <c r="H921" s="7">
        <v>524.52269000000001</v>
      </c>
      <c r="J921">
        <v>35</v>
      </c>
      <c r="K921" s="10">
        <v>34.21</v>
      </c>
      <c r="L921">
        <v>1</v>
      </c>
      <c r="M921">
        <f t="shared" si="14"/>
        <v>0</v>
      </c>
      <c r="N921" s="7">
        <v>524.52269000000001</v>
      </c>
    </row>
    <row r="922" spans="1:14" x14ac:dyDescent="0.3">
      <c r="A922">
        <v>62</v>
      </c>
      <c r="B922" t="s">
        <v>7</v>
      </c>
      <c r="C922" s="10">
        <v>25</v>
      </c>
      <c r="D922" s="10" t="s">
        <v>31</v>
      </c>
      <c r="E922">
        <v>0</v>
      </c>
      <c r="F922" s="20" t="s">
        <v>10</v>
      </c>
      <c r="G922" t="s">
        <v>12</v>
      </c>
      <c r="H922" s="7">
        <v>1345.1122</v>
      </c>
      <c r="J922">
        <v>62</v>
      </c>
      <c r="K922" s="10">
        <v>25</v>
      </c>
      <c r="L922">
        <v>0</v>
      </c>
      <c r="M922">
        <f t="shared" si="14"/>
        <v>0</v>
      </c>
      <c r="N922" s="7">
        <v>1345.1122</v>
      </c>
    </row>
    <row r="923" spans="1:14" x14ac:dyDescent="0.3">
      <c r="A923">
        <v>62</v>
      </c>
      <c r="B923" t="s">
        <v>7</v>
      </c>
      <c r="C923" s="10">
        <v>33.200000000000003</v>
      </c>
      <c r="D923" s="10" t="s">
        <v>32</v>
      </c>
      <c r="E923">
        <v>0</v>
      </c>
      <c r="F923" s="20" t="s">
        <v>10</v>
      </c>
      <c r="G923" t="s">
        <v>12</v>
      </c>
      <c r="H923" s="7">
        <v>1346.252</v>
      </c>
      <c r="J923">
        <v>62</v>
      </c>
      <c r="K923" s="10">
        <v>33.200000000000003</v>
      </c>
      <c r="L923">
        <v>0</v>
      </c>
      <c r="M923">
        <f t="shared" si="14"/>
        <v>0</v>
      </c>
      <c r="N923" s="7">
        <v>1346.252</v>
      </c>
    </row>
    <row r="924" spans="1:14" x14ac:dyDescent="0.3">
      <c r="A924">
        <v>38</v>
      </c>
      <c r="B924" t="s">
        <v>8</v>
      </c>
      <c r="C924" s="10">
        <v>31</v>
      </c>
      <c r="D924" s="10" t="s">
        <v>32</v>
      </c>
      <c r="E924">
        <v>1</v>
      </c>
      <c r="F924" s="20" t="s">
        <v>10</v>
      </c>
      <c r="G924" t="s">
        <v>12</v>
      </c>
      <c r="H924" s="7">
        <v>548.82619999999997</v>
      </c>
      <c r="J924">
        <v>38</v>
      </c>
      <c r="K924" s="10">
        <v>31</v>
      </c>
      <c r="L924">
        <v>1</v>
      </c>
      <c r="M924">
        <f t="shared" si="14"/>
        <v>0</v>
      </c>
      <c r="N924" s="7">
        <v>548.82619999999997</v>
      </c>
    </row>
    <row r="925" spans="1:14" x14ac:dyDescent="0.3">
      <c r="A925">
        <v>34</v>
      </c>
      <c r="B925" t="s">
        <v>8</v>
      </c>
      <c r="C925" s="10">
        <v>35.814999999999998</v>
      </c>
      <c r="D925" s="10" t="s">
        <v>33</v>
      </c>
      <c r="E925">
        <v>0</v>
      </c>
      <c r="F925" s="20" t="s">
        <v>10</v>
      </c>
      <c r="G925" t="s">
        <v>13</v>
      </c>
      <c r="H925" s="7">
        <v>432.04108500000001</v>
      </c>
      <c r="J925">
        <v>34</v>
      </c>
      <c r="K925" s="10">
        <v>35.814999999999998</v>
      </c>
      <c r="L925">
        <v>0</v>
      </c>
      <c r="M925">
        <f t="shared" si="14"/>
        <v>0</v>
      </c>
      <c r="N925" s="7">
        <v>432.04108500000001</v>
      </c>
    </row>
    <row r="926" spans="1:14" x14ac:dyDescent="0.3">
      <c r="A926">
        <v>43</v>
      </c>
      <c r="B926" t="s">
        <v>8</v>
      </c>
      <c r="C926" s="10">
        <v>23.2</v>
      </c>
      <c r="D926" s="10" t="s">
        <v>30</v>
      </c>
      <c r="E926">
        <v>0</v>
      </c>
      <c r="F926" s="20" t="s">
        <v>10</v>
      </c>
      <c r="G926" t="s">
        <v>12</v>
      </c>
      <c r="H926" s="7">
        <v>625.04349999999999</v>
      </c>
      <c r="J926">
        <v>43</v>
      </c>
      <c r="K926" s="10">
        <v>23.2</v>
      </c>
      <c r="L926">
        <v>0</v>
      </c>
      <c r="M926">
        <f t="shared" si="14"/>
        <v>0</v>
      </c>
      <c r="N926" s="7">
        <v>625.04349999999999</v>
      </c>
    </row>
    <row r="927" spans="1:14" x14ac:dyDescent="0.3">
      <c r="A927">
        <v>50</v>
      </c>
      <c r="B927" t="s">
        <v>8</v>
      </c>
      <c r="C927" s="10">
        <v>32.11</v>
      </c>
      <c r="D927" s="10" t="s">
        <v>32</v>
      </c>
      <c r="E927">
        <v>2</v>
      </c>
      <c r="F927" s="20" t="s">
        <v>10</v>
      </c>
      <c r="G927" t="s">
        <v>14</v>
      </c>
      <c r="H927" s="7">
        <v>2533.3332839999998</v>
      </c>
      <c r="J927">
        <v>50</v>
      </c>
      <c r="K927" s="10">
        <v>32.11</v>
      </c>
      <c r="L927">
        <v>2</v>
      </c>
      <c r="M927">
        <f t="shared" si="14"/>
        <v>0</v>
      </c>
      <c r="N927" s="7">
        <v>2533.3332839999998</v>
      </c>
    </row>
    <row r="928" spans="1:14" x14ac:dyDescent="0.3">
      <c r="A928">
        <v>19</v>
      </c>
      <c r="B928" t="s">
        <v>7</v>
      </c>
      <c r="C928" s="10">
        <v>23.4</v>
      </c>
      <c r="D928" s="10" t="s">
        <v>30</v>
      </c>
      <c r="E928">
        <v>2</v>
      </c>
      <c r="F928" s="20" t="s">
        <v>10</v>
      </c>
      <c r="G928" t="s">
        <v>12</v>
      </c>
      <c r="H928" s="7">
        <v>291.3569</v>
      </c>
      <c r="J928">
        <v>19</v>
      </c>
      <c r="K928" s="10">
        <v>23.4</v>
      </c>
      <c r="L928">
        <v>2</v>
      </c>
      <c r="M928">
        <f t="shared" si="14"/>
        <v>0</v>
      </c>
      <c r="N928" s="7">
        <v>291.3569</v>
      </c>
    </row>
    <row r="929" spans="1:14" x14ac:dyDescent="0.3">
      <c r="A929">
        <v>57</v>
      </c>
      <c r="B929" t="s">
        <v>7</v>
      </c>
      <c r="C929" s="10">
        <v>20.100000000000001</v>
      </c>
      <c r="D929" s="10" t="s">
        <v>30</v>
      </c>
      <c r="E929">
        <v>1</v>
      </c>
      <c r="F929" s="20" t="s">
        <v>10</v>
      </c>
      <c r="G929" t="s">
        <v>12</v>
      </c>
      <c r="H929" s="7">
        <v>1203.2325999999998</v>
      </c>
      <c r="J929">
        <v>57</v>
      </c>
      <c r="K929" s="10">
        <v>20.100000000000001</v>
      </c>
      <c r="L929">
        <v>1</v>
      </c>
      <c r="M929">
        <f t="shared" si="14"/>
        <v>0</v>
      </c>
      <c r="N929" s="7">
        <v>1203.2325999999998</v>
      </c>
    </row>
    <row r="930" spans="1:14" x14ac:dyDescent="0.3">
      <c r="A930">
        <v>62</v>
      </c>
      <c r="B930" t="s">
        <v>7</v>
      </c>
      <c r="C930" s="10">
        <v>39.159999999999997</v>
      </c>
      <c r="D930" s="10" t="s">
        <v>33</v>
      </c>
      <c r="E930">
        <v>0</v>
      </c>
      <c r="F930" s="20" t="s">
        <v>10</v>
      </c>
      <c r="G930" t="s">
        <v>11</v>
      </c>
      <c r="H930" s="7">
        <v>1347.0804400000002</v>
      </c>
      <c r="J930">
        <v>62</v>
      </c>
      <c r="K930" s="10">
        <v>39.159999999999997</v>
      </c>
      <c r="L930">
        <v>0</v>
      </c>
      <c r="M930">
        <f t="shared" si="14"/>
        <v>0</v>
      </c>
      <c r="N930" s="7">
        <v>1347.0804400000002</v>
      </c>
    </row>
    <row r="931" spans="1:14" x14ac:dyDescent="0.3">
      <c r="A931">
        <v>41</v>
      </c>
      <c r="B931" t="s">
        <v>8</v>
      </c>
      <c r="C931" s="10">
        <v>34.21</v>
      </c>
      <c r="D931" s="10" t="s">
        <v>32</v>
      </c>
      <c r="E931">
        <v>1</v>
      </c>
      <c r="F931" s="20" t="s">
        <v>10</v>
      </c>
      <c r="G931" t="s">
        <v>11</v>
      </c>
      <c r="H931" s="7">
        <v>628.97549000000004</v>
      </c>
      <c r="J931">
        <v>41</v>
      </c>
      <c r="K931" s="10">
        <v>34.21</v>
      </c>
      <c r="L931">
        <v>1</v>
      </c>
      <c r="M931">
        <f t="shared" si="14"/>
        <v>0</v>
      </c>
      <c r="N931" s="7">
        <v>628.97549000000004</v>
      </c>
    </row>
    <row r="932" spans="1:14" x14ac:dyDescent="0.3">
      <c r="A932">
        <v>26</v>
      </c>
      <c r="B932" t="s">
        <v>8</v>
      </c>
      <c r="C932" s="10">
        <v>46.53</v>
      </c>
      <c r="D932" s="10" t="s">
        <v>34</v>
      </c>
      <c r="E932">
        <v>1</v>
      </c>
      <c r="F932" s="20" t="s">
        <v>10</v>
      </c>
      <c r="G932" t="s">
        <v>11</v>
      </c>
      <c r="H932" s="7">
        <v>292.70646999999997</v>
      </c>
      <c r="J932">
        <v>26</v>
      </c>
      <c r="K932" s="10">
        <v>46.53</v>
      </c>
      <c r="L932">
        <v>1</v>
      </c>
      <c r="M932">
        <f t="shared" si="14"/>
        <v>0</v>
      </c>
      <c r="N932" s="7">
        <v>292.70646999999997</v>
      </c>
    </row>
    <row r="933" spans="1:14" x14ac:dyDescent="0.3">
      <c r="A933">
        <v>39</v>
      </c>
      <c r="B933" t="s">
        <v>7</v>
      </c>
      <c r="C933" s="10">
        <v>32.5</v>
      </c>
      <c r="D933" s="10" t="s">
        <v>32</v>
      </c>
      <c r="E933">
        <v>1</v>
      </c>
      <c r="F933" s="20" t="s">
        <v>10</v>
      </c>
      <c r="G933" t="s">
        <v>12</v>
      </c>
      <c r="H933" s="7">
        <v>623.82979999999998</v>
      </c>
      <c r="J933">
        <v>39</v>
      </c>
      <c r="K933" s="10">
        <v>32.5</v>
      </c>
      <c r="L933">
        <v>1</v>
      </c>
      <c r="M933">
        <f t="shared" si="14"/>
        <v>0</v>
      </c>
      <c r="N933" s="7">
        <v>623.82979999999998</v>
      </c>
    </row>
    <row r="934" spans="1:14" x14ac:dyDescent="0.3">
      <c r="A934">
        <v>46</v>
      </c>
      <c r="B934" t="s">
        <v>8</v>
      </c>
      <c r="C934" s="10">
        <v>25.8</v>
      </c>
      <c r="D934" s="10" t="s">
        <v>31</v>
      </c>
      <c r="E934">
        <v>5</v>
      </c>
      <c r="F934" s="20" t="s">
        <v>10</v>
      </c>
      <c r="G934" t="s">
        <v>12</v>
      </c>
      <c r="H934" s="7">
        <v>1009.6969999999999</v>
      </c>
      <c r="J934">
        <v>46</v>
      </c>
      <c r="K934" s="10">
        <v>25.8</v>
      </c>
      <c r="L934">
        <v>5</v>
      </c>
      <c r="M934">
        <f t="shared" si="14"/>
        <v>0</v>
      </c>
      <c r="N934" s="7">
        <v>1009.6969999999999</v>
      </c>
    </row>
    <row r="935" spans="1:14" x14ac:dyDescent="0.3">
      <c r="A935">
        <v>45</v>
      </c>
      <c r="B935" t="s">
        <v>7</v>
      </c>
      <c r="C935" s="10">
        <v>35.299999999999997</v>
      </c>
      <c r="D935" s="10" t="s">
        <v>33</v>
      </c>
      <c r="E935">
        <v>0</v>
      </c>
      <c r="F935" s="20" t="s">
        <v>10</v>
      </c>
      <c r="G935" t="s">
        <v>12</v>
      </c>
      <c r="H935" s="7">
        <v>734.81420000000003</v>
      </c>
      <c r="J935">
        <v>45</v>
      </c>
      <c r="K935" s="10">
        <v>35.299999999999997</v>
      </c>
      <c r="L935">
        <v>0</v>
      </c>
      <c r="M935">
        <f t="shared" si="14"/>
        <v>0</v>
      </c>
      <c r="N935" s="7">
        <v>734.81420000000003</v>
      </c>
    </row>
    <row r="936" spans="1:14" x14ac:dyDescent="0.3">
      <c r="A936">
        <v>32</v>
      </c>
      <c r="B936" t="s">
        <v>8</v>
      </c>
      <c r="C936" s="10">
        <v>37.18</v>
      </c>
      <c r="D936" s="10" t="s">
        <v>33</v>
      </c>
      <c r="E936">
        <v>2</v>
      </c>
      <c r="F936" s="20" t="s">
        <v>10</v>
      </c>
      <c r="G936" t="s">
        <v>11</v>
      </c>
      <c r="H936" s="7">
        <v>467.33922000000001</v>
      </c>
      <c r="J936">
        <v>32</v>
      </c>
      <c r="K936" s="10">
        <v>37.18</v>
      </c>
      <c r="L936">
        <v>2</v>
      </c>
      <c r="M936">
        <f t="shared" si="14"/>
        <v>0</v>
      </c>
      <c r="N936" s="7">
        <v>467.33922000000001</v>
      </c>
    </row>
    <row r="937" spans="1:14" x14ac:dyDescent="0.3">
      <c r="A937">
        <v>59</v>
      </c>
      <c r="B937" t="s">
        <v>7</v>
      </c>
      <c r="C937" s="10">
        <v>27.5</v>
      </c>
      <c r="D937" s="10" t="s">
        <v>31</v>
      </c>
      <c r="E937">
        <v>0</v>
      </c>
      <c r="F937" s="20" t="s">
        <v>10</v>
      </c>
      <c r="G937" t="s">
        <v>12</v>
      </c>
      <c r="H937" s="7">
        <v>1223.3827999999999</v>
      </c>
      <c r="J937">
        <v>59</v>
      </c>
      <c r="K937" s="10">
        <v>27.5</v>
      </c>
      <c r="L937">
        <v>0</v>
      </c>
      <c r="M937">
        <f t="shared" si="14"/>
        <v>0</v>
      </c>
      <c r="N937" s="7">
        <v>1223.3827999999999</v>
      </c>
    </row>
    <row r="938" spans="1:14" x14ac:dyDescent="0.3">
      <c r="A938">
        <v>44</v>
      </c>
      <c r="B938" t="s">
        <v>8</v>
      </c>
      <c r="C938" s="10">
        <v>29.734999999999999</v>
      </c>
      <c r="D938" s="10" t="s">
        <v>31</v>
      </c>
      <c r="E938">
        <v>2</v>
      </c>
      <c r="F938" s="20" t="s">
        <v>10</v>
      </c>
      <c r="G938" t="s">
        <v>14</v>
      </c>
      <c r="H938" s="7">
        <v>3210.866282</v>
      </c>
      <c r="J938">
        <v>44</v>
      </c>
      <c r="K938" s="10">
        <v>29.734999999999999</v>
      </c>
      <c r="L938">
        <v>2</v>
      </c>
      <c r="M938">
        <f t="shared" si="14"/>
        <v>0</v>
      </c>
      <c r="N938" s="7">
        <v>3210.866282</v>
      </c>
    </row>
    <row r="939" spans="1:14" x14ac:dyDescent="0.3">
      <c r="A939">
        <v>39</v>
      </c>
      <c r="B939" t="s">
        <v>7</v>
      </c>
      <c r="C939" s="10">
        <v>24.225000000000001</v>
      </c>
      <c r="D939" s="10" t="s">
        <v>30</v>
      </c>
      <c r="E939">
        <v>5</v>
      </c>
      <c r="F939" s="20" t="s">
        <v>10</v>
      </c>
      <c r="G939" t="s">
        <v>13</v>
      </c>
      <c r="H939" s="7">
        <v>896.57957499999998</v>
      </c>
      <c r="J939">
        <v>39</v>
      </c>
      <c r="K939" s="10">
        <v>24.225000000000001</v>
      </c>
      <c r="L939">
        <v>5</v>
      </c>
      <c r="M939">
        <f t="shared" si="14"/>
        <v>0</v>
      </c>
      <c r="N939" s="7">
        <v>896.57957499999998</v>
      </c>
    </row>
    <row r="940" spans="1:14" x14ac:dyDescent="0.3">
      <c r="A940">
        <v>18</v>
      </c>
      <c r="B940" t="s">
        <v>8</v>
      </c>
      <c r="C940" s="10">
        <v>26.18</v>
      </c>
      <c r="D940" s="10" t="s">
        <v>31</v>
      </c>
      <c r="E940">
        <v>2</v>
      </c>
      <c r="F940" s="20" t="s">
        <v>10</v>
      </c>
      <c r="G940" t="s">
        <v>11</v>
      </c>
      <c r="H940" s="7">
        <v>230.40021999999999</v>
      </c>
      <c r="J940">
        <v>18</v>
      </c>
      <c r="K940" s="10">
        <v>26.18</v>
      </c>
      <c r="L940">
        <v>2</v>
      </c>
      <c r="M940">
        <f t="shared" si="14"/>
        <v>0</v>
      </c>
      <c r="N940" s="7">
        <v>230.40021999999999</v>
      </c>
    </row>
    <row r="941" spans="1:14" x14ac:dyDescent="0.3">
      <c r="A941">
        <v>53</v>
      </c>
      <c r="B941" t="s">
        <v>8</v>
      </c>
      <c r="C941" s="10">
        <v>29.48</v>
      </c>
      <c r="D941" s="10" t="s">
        <v>31</v>
      </c>
      <c r="E941">
        <v>0</v>
      </c>
      <c r="F941" s="20" t="s">
        <v>10</v>
      </c>
      <c r="G941" t="s">
        <v>11</v>
      </c>
      <c r="H941" s="7">
        <v>948.76442000000009</v>
      </c>
      <c r="J941">
        <v>53</v>
      </c>
      <c r="K941" s="10">
        <v>29.48</v>
      </c>
      <c r="L941">
        <v>0</v>
      </c>
      <c r="M941">
        <f t="shared" si="14"/>
        <v>0</v>
      </c>
      <c r="N941" s="7">
        <v>948.76442000000009</v>
      </c>
    </row>
    <row r="942" spans="1:14" x14ac:dyDescent="0.3">
      <c r="A942">
        <v>18</v>
      </c>
      <c r="B942" t="s">
        <v>8</v>
      </c>
      <c r="C942" s="10">
        <v>23.21</v>
      </c>
      <c r="D942" s="10" t="s">
        <v>30</v>
      </c>
      <c r="E942">
        <v>0</v>
      </c>
      <c r="F942" s="20" t="s">
        <v>10</v>
      </c>
      <c r="G942" t="s">
        <v>11</v>
      </c>
      <c r="H942" s="7">
        <v>112.18739000000001</v>
      </c>
      <c r="J942">
        <v>18</v>
      </c>
      <c r="K942" s="10">
        <v>23.21</v>
      </c>
      <c r="L942">
        <v>0</v>
      </c>
      <c r="M942">
        <f t="shared" si="14"/>
        <v>0</v>
      </c>
      <c r="N942" s="7">
        <v>112.18739000000001</v>
      </c>
    </row>
    <row r="943" spans="1:14" x14ac:dyDescent="0.3">
      <c r="A943">
        <v>50</v>
      </c>
      <c r="B943" t="s">
        <v>7</v>
      </c>
      <c r="C943" s="10">
        <v>46.09</v>
      </c>
      <c r="D943" s="10" t="s">
        <v>34</v>
      </c>
      <c r="E943">
        <v>1</v>
      </c>
      <c r="F943" s="20" t="s">
        <v>10</v>
      </c>
      <c r="G943" t="s">
        <v>11</v>
      </c>
      <c r="H943" s="7">
        <v>954.95650999999998</v>
      </c>
      <c r="J943">
        <v>50</v>
      </c>
      <c r="K943" s="10">
        <v>46.09</v>
      </c>
      <c r="L943">
        <v>1</v>
      </c>
      <c r="M943">
        <f t="shared" si="14"/>
        <v>0</v>
      </c>
      <c r="N943" s="7">
        <v>954.95650999999998</v>
      </c>
    </row>
    <row r="944" spans="1:14" x14ac:dyDescent="0.3">
      <c r="A944">
        <v>18</v>
      </c>
      <c r="B944" t="s">
        <v>7</v>
      </c>
      <c r="C944" s="10">
        <v>40.185000000000002</v>
      </c>
      <c r="D944" s="10" t="s">
        <v>34</v>
      </c>
      <c r="E944">
        <v>0</v>
      </c>
      <c r="F944" s="20" t="s">
        <v>10</v>
      </c>
      <c r="G944" t="s">
        <v>14</v>
      </c>
      <c r="H944" s="7">
        <v>221.746915</v>
      </c>
      <c r="J944">
        <v>18</v>
      </c>
      <c r="K944" s="10">
        <v>40.185000000000002</v>
      </c>
      <c r="L944">
        <v>0</v>
      </c>
      <c r="M944">
        <f t="shared" si="14"/>
        <v>0</v>
      </c>
      <c r="N944" s="7">
        <v>221.746915</v>
      </c>
    </row>
    <row r="945" spans="1:14" x14ac:dyDescent="0.3">
      <c r="A945">
        <v>19</v>
      </c>
      <c r="B945" t="s">
        <v>8</v>
      </c>
      <c r="C945" s="10">
        <v>22.61</v>
      </c>
      <c r="D945" s="10" t="s">
        <v>30</v>
      </c>
      <c r="E945">
        <v>0</v>
      </c>
      <c r="F945" s="20" t="s">
        <v>10</v>
      </c>
      <c r="G945" t="s">
        <v>13</v>
      </c>
      <c r="H945" s="7">
        <v>162.84709000000001</v>
      </c>
      <c r="J945">
        <v>19</v>
      </c>
      <c r="K945" s="10">
        <v>22.61</v>
      </c>
      <c r="L945">
        <v>0</v>
      </c>
      <c r="M945">
        <f t="shared" si="14"/>
        <v>0</v>
      </c>
      <c r="N945" s="7">
        <v>162.84709000000001</v>
      </c>
    </row>
    <row r="946" spans="1:14" x14ac:dyDescent="0.3">
      <c r="A946">
        <v>62</v>
      </c>
      <c r="B946" t="s">
        <v>8</v>
      </c>
      <c r="C946" s="10">
        <v>39.93</v>
      </c>
      <c r="D946" s="10" t="s">
        <v>33</v>
      </c>
      <c r="E946">
        <v>0</v>
      </c>
      <c r="F946" s="20" t="s">
        <v>10</v>
      </c>
      <c r="G946" t="s">
        <v>11</v>
      </c>
      <c r="H946" s="7">
        <v>1298.28747</v>
      </c>
      <c r="J946">
        <v>62</v>
      </c>
      <c r="K946" s="10">
        <v>39.93</v>
      </c>
      <c r="L946">
        <v>0</v>
      </c>
      <c r="M946">
        <f t="shared" si="14"/>
        <v>0</v>
      </c>
      <c r="N946" s="7">
        <v>1298.28747</v>
      </c>
    </row>
    <row r="947" spans="1:14" x14ac:dyDescent="0.3">
      <c r="A947">
        <v>56</v>
      </c>
      <c r="B947" t="s">
        <v>7</v>
      </c>
      <c r="C947" s="10">
        <v>35.799999999999997</v>
      </c>
      <c r="D947" s="10" t="s">
        <v>33</v>
      </c>
      <c r="E947">
        <v>1</v>
      </c>
      <c r="F947" s="20" t="s">
        <v>10</v>
      </c>
      <c r="G947" t="s">
        <v>12</v>
      </c>
      <c r="H947" s="7">
        <v>1167.413</v>
      </c>
      <c r="J947">
        <v>56</v>
      </c>
      <c r="K947" s="10">
        <v>35.799999999999997</v>
      </c>
      <c r="L947">
        <v>1</v>
      </c>
      <c r="M947">
        <f t="shared" si="14"/>
        <v>0</v>
      </c>
      <c r="N947" s="7">
        <v>1167.413</v>
      </c>
    </row>
    <row r="948" spans="1:14" x14ac:dyDescent="0.3">
      <c r="A948">
        <v>42</v>
      </c>
      <c r="B948" t="s">
        <v>8</v>
      </c>
      <c r="C948" s="10">
        <v>35.799999999999997</v>
      </c>
      <c r="D948" s="10" t="s">
        <v>33</v>
      </c>
      <c r="E948">
        <v>2</v>
      </c>
      <c r="F948" s="20" t="s">
        <v>10</v>
      </c>
      <c r="G948" t="s">
        <v>12</v>
      </c>
      <c r="H948" s="7">
        <v>716.00940000000003</v>
      </c>
      <c r="J948">
        <v>42</v>
      </c>
      <c r="K948" s="10">
        <v>35.799999999999997</v>
      </c>
      <c r="L948">
        <v>2</v>
      </c>
      <c r="M948">
        <f t="shared" si="14"/>
        <v>0</v>
      </c>
      <c r="N948" s="7">
        <v>716.00940000000003</v>
      </c>
    </row>
    <row r="949" spans="1:14" x14ac:dyDescent="0.3">
      <c r="A949">
        <v>37</v>
      </c>
      <c r="B949" t="s">
        <v>8</v>
      </c>
      <c r="C949" s="10">
        <v>34.200000000000003</v>
      </c>
      <c r="D949" s="10" t="s">
        <v>32</v>
      </c>
      <c r="E949">
        <v>1</v>
      </c>
      <c r="F949" s="20" t="s">
        <v>9</v>
      </c>
      <c r="G949" t="s">
        <v>14</v>
      </c>
      <c r="H949" s="7">
        <v>3904.7285000000002</v>
      </c>
      <c r="J949">
        <v>37</v>
      </c>
      <c r="K949" s="10">
        <v>34.200000000000003</v>
      </c>
      <c r="L949">
        <v>1</v>
      </c>
      <c r="M949">
        <f t="shared" si="14"/>
        <v>1</v>
      </c>
      <c r="N949" s="7">
        <v>3904.7285000000002</v>
      </c>
    </row>
    <row r="950" spans="1:14" x14ac:dyDescent="0.3">
      <c r="A950">
        <v>42</v>
      </c>
      <c r="B950" t="s">
        <v>8</v>
      </c>
      <c r="C950" s="10">
        <v>31.254999999999999</v>
      </c>
      <c r="D950" s="10" t="s">
        <v>32</v>
      </c>
      <c r="E950">
        <v>0</v>
      </c>
      <c r="F950" s="20" t="s">
        <v>10</v>
      </c>
      <c r="G950" t="s">
        <v>13</v>
      </c>
      <c r="H950" s="7">
        <v>635.87764500000003</v>
      </c>
      <c r="J950">
        <v>42</v>
      </c>
      <c r="K950" s="10">
        <v>31.254999999999999</v>
      </c>
      <c r="L950">
        <v>0</v>
      </c>
      <c r="M950">
        <f t="shared" si="14"/>
        <v>0</v>
      </c>
      <c r="N950" s="7">
        <v>635.87764500000003</v>
      </c>
    </row>
    <row r="951" spans="1:14" x14ac:dyDescent="0.3">
      <c r="A951">
        <v>25</v>
      </c>
      <c r="B951" t="s">
        <v>8</v>
      </c>
      <c r="C951" s="10">
        <v>29.7</v>
      </c>
      <c r="D951" s="10" t="s">
        <v>31</v>
      </c>
      <c r="E951">
        <v>3</v>
      </c>
      <c r="F951" s="20" t="s">
        <v>9</v>
      </c>
      <c r="G951" t="s">
        <v>12</v>
      </c>
      <c r="H951" s="7">
        <v>1993.3457999999998</v>
      </c>
      <c r="J951">
        <v>25</v>
      </c>
      <c r="K951" s="10">
        <v>29.7</v>
      </c>
      <c r="L951">
        <v>3</v>
      </c>
      <c r="M951">
        <f t="shared" si="14"/>
        <v>1</v>
      </c>
      <c r="N951" s="7">
        <v>1993.3457999999998</v>
      </c>
    </row>
    <row r="952" spans="1:14" x14ac:dyDescent="0.3">
      <c r="A952">
        <v>57</v>
      </c>
      <c r="B952" t="s">
        <v>8</v>
      </c>
      <c r="C952" s="7">
        <v>18.335000000000001</v>
      </c>
      <c r="D952" s="10" t="s">
        <v>30</v>
      </c>
      <c r="E952">
        <v>0</v>
      </c>
      <c r="F952" s="20" t="s">
        <v>10</v>
      </c>
      <c r="G952" t="s">
        <v>14</v>
      </c>
      <c r="H952" s="7">
        <v>1153.487265</v>
      </c>
      <c r="J952">
        <v>57</v>
      </c>
      <c r="K952" s="7">
        <v>18.335000000000001</v>
      </c>
      <c r="L952">
        <v>0</v>
      </c>
      <c r="M952">
        <f t="shared" si="14"/>
        <v>0</v>
      </c>
      <c r="N952" s="7">
        <v>1153.487265</v>
      </c>
    </row>
    <row r="953" spans="1:14" x14ac:dyDescent="0.3">
      <c r="A953">
        <v>51</v>
      </c>
      <c r="B953" t="s">
        <v>8</v>
      </c>
      <c r="C953" s="10">
        <v>42.9</v>
      </c>
      <c r="D953" s="10" t="s">
        <v>34</v>
      </c>
      <c r="E953">
        <v>2</v>
      </c>
      <c r="F953" s="20" t="s">
        <v>9</v>
      </c>
      <c r="G953" t="s">
        <v>11</v>
      </c>
      <c r="H953" s="7">
        <v>4746.2893999999997</v>
      </c>
      <c r="J953">
        <v>51</v>
      </c>
      <c r="K953" s="10">
        <v>42.9</v>
      </c>
      <c r="L953">
        <v>2</v>
      </c>
      <c r="M953">
        <f t="shared" si="14"/>
        <v>1</v>
      </c>
      <c r="N953" s="7">
        <v>4746.2893999999997</v>
      </c>
    </row>
    <row r="954" spans="1:14" x14ac:dyDescent="0.3">
      <c r="A954">
        <v>30</v>
      </c>
      <c r="B954" t="s">
        <v>7</v>
      </c>
      <c r="C954" s="10">
        <v>28.405000000000001</v>
      </c>
      <c r="D954" s="10" t="s">
        <v>31</v>
      </c>
      <c r="E954">
        <v>1</v>
      </c>
      <c r="F954" s="20" t="s">
        <v>10</v>
      </c>
      <c r="G954" t="s">
        <v>13</v>
      </c>
      <c r="H954" s="7">
        <v>452.71829500000001</v>
      </c>
      <c r="J954">
        <v>30</v>
      </c>
      <c r="K954" s="10">
        <v>28.405000000000001</v>
      </c>
      <c r="L954">
        <v>1</v>
      </c>
      <c r="M954">
        <f t="shared" si="14"/>
        <v>0</v>
      </c>
      <c r="N954" s="7">
        <v>452.71829500000001</v>
      </c>
    </row>
    <row r="955" spans="1:14" x14ac:dyDescent="0.3">
      <c r="A955">
        <v>44</v>
      </c>
      <c r="B955" t="s">
        <v>8</v>
      </c>
      <c r="C955" s="10">
        <v>30.2</v>
      </c>
      <c r="D955" s="10" t="s">
        <v>32</v>
      </c>
      <c r="E955">
        <v>2</v>
      </c>
      <c r="F955" s="20" t="s">
        <v>9</v>
      </c>
      <c r="G955" t="s">
        <v>12</v>
      </c>
      <c r="H955" s="7">
        <v>3899.8546000000001</v>
      </c>
      <c r="J955">
        <v>44</v>
      </c>
      <c r="K955" s="10">
        <v>30.2</v>
      </c>
      <c r="L955">
        <v>2</v>
      </c>
      <c r="M955">
        <f t="shared" si="14"/>
        <v>1</v>
      </c>
      <c r="N955" s="7">
        <v>3899.8546000000001</v>
      </c>
    </row>
    <row r="956" spans="1:14" x14ac:dyDescent="0.3">
      <c r="A956">
        <v>34</v>
      </c>
      <c r="B956" t="s">
        <v>8</v>
      </c>
      <c r="C956" s="10">
        <v>27.835000000000001</v>
      </c>
      <c r="D956" s="10" t="s">
        <v>31</v>
      </c>
      <c r="E956">
        <v>1</v>
      </c>
      <c r="F956" s="20" t="s">
        <v>9</v>
      </c>
      <c r="G956" t="s">
        <v>13</v>
      </c>
      <c r="H956" s="7">
        <v>2000.9633650000001</v>
      </c>
      <c r="J956">
        <v>34</v>
      </c>
      <c r="K956" s="10">
        <v>27.835000000000001</v>
      </c>
      <c r="L956">
        <v>1</v>
      </c>
      <c r="M956">
        <f t="shared" si="14"/>
        <v>1</v>
      </c>
      <c r="N956" s="7">
        <v>2000.9633650000001</v>
      </c>
    </row>
    <row r="957" spans="1:14" x14ac:dyDescent="0.3">
      <c r="A957">
        <v>31</v>
      </c>
      <c r="B957" t="s">
        <v>8</v>
      </c>
      <c r="C957" s="10">
        <v>39.49</v>
      </c>
      <c r="D957" s="10" t="s">
        <v>33</v>
      </c>
      <c r="E957">
        <v>1</v>
      </c>
      <c r="F957" s="20" t="s">
        <v>10</v>
      </c>
      <c r="G957" t="s">
        <v>11</v>
      </c>
      <c r="H957" s="7">
        <v>387.57341000000002</v>
      </c>
      <c r="J957">
        <v>31</v>
      </c>
      <c r="K957" s="10">
        <v>39.49</v>
      </c>
      <c r="L957">
        <v>1</v>
      </c>
      <c r="M957">
        <f t="shared" si="14"/>
        <v>0</v>
      </c>
      <c r="N957" s="7">
        <v>387.57341000000002</v>
      </c>
    </row>
    <row r="958" spans="1:14" x14ac:dyDescent="0.3">
      <c r="A958">
        <v>54</v>
      </c>
      <c r="B958" t="s">
        <v>8</v>
      </c>
      <c r="C958" s="10">
        <v>30.8</v>
      </c>
      <c r="D958" s="10" t="s">
        <v>32</v>
      </c>
      <c r="E958">
        <v>1</v>
      </c>
      <c r="F958" s="20" t="s">
        <v>9</v>
      </c>
      <c r="G958" t="s">
        <v>11</v>
      </c>
      <c r="H958" s="7">
        <v>4199.9519999999993</v>
      </c>
      <c r="J958">
        <v>54</v>
      </c>
      <c r="K958" s="10">
        <v>30.8</v>
      </c>
      <c r="L958">
        <v>1</v>
      </c>
      <c r="M958">
        <f t="shared" si="14"/>
        <v>1</v>
      </c>
      <c r="N958" s="7">
        <v>4199.9519999999993</v>
      </c>
    </row>
    <row r="959" spans="1:14" x14ac:dyDescent="0.3">
      <c r="A959">
        <v>24</v>
      </c>
      <c r="B959" t="s">
        <v>8</v>
      </c>
      <c r="C959" s="10">
        <v>26.79</v>
      </c>
      <c r="D959" s="10" t="s">
        <v>31</v>
      </c>
      <c r="E959">
        <v>1</v>
      </c>
      <c r="F959" s="20" t="s">
        <v>10</v>
      </c>
      <c r="G959" t="s">
        <v>13</v>
      </c>
      <c r="H959" s="7">
        <v>1260.9887020000001</v>
      </c>
      <c r="J959">
        <v>24</v>
      </c>
      <c r="K959" s="10">
        <v>26.79</v>
      </c>
      <c r="L959">
        <v>1</v>
      </c>
      <c r="M959">
        <f t="shared" si="14"/>
        <v>0</v>
      </c>
      <c r="N959" s="7">
        <v>1260.9887020000001</v>
      </c>
    </row>
    <row r="960" spans="1:14" x14ac:dyDescent="0.3">
      <c r="A960">
        <v>43</v>
      </c>
      <c r="B960" t="s">
        <v>8</v>
      </c>
      <c r="C960" s="10">
        <v>34.96</v>
      </c>
      <c r="D960" s="10" t="s">
        <v>32</v>
      </c>
      <c r="E960">
        <v>1</v>
      </c>
      <c r="F960" s="20" t="s">
        <v>9</v>
      </c>
      <c r="G960" t="s">
        <v>14</v>
      </c>
      <c r="H960" s="7">
        <v>4103.4221400000006</v>
      </c>
      <c r="J960">
        <v>43</v>
      </c>
      <c r="K960" s="10">
        <v>34.96</v>
      </c>
      <c r="L960">
        <v>1</v>
      </c>
      <c r="M960">
        <f t="shared" si="14"/>
        <v>1</v>
      </c>
      <c r="N960" s="7">
        <v>4103.4221400000006</v>
      </c>
    </row>
    <row r="961" spans="1:14" x14ac:dyDescent="0.3">
      <c r="A961">
        <v>48</v>
      </c>
      <c r="B961" t="s">
        <v>8</v>
      </c>
      <c r="C961" s="10">
        <v>36.67</v>
      </c>
      <c r="D961" s="10" t="s">
        <v>33</v>
      </c>
      <c r="E961">
        <v>1</v>
      </c>
      <c r="F961" s="20" t="s">
        <v>10</v>
      </c>
      <c r="G961" t="s">
        <v>13</v>
      </c>
      <c r="H961" s="7">
        <v>2846.891901</v>
      </c>
      <c r="J961">
        <v>48</v>
      </c>
      <c r="K961" s="10">
        <v>36.67</v>
      </c>
      <c r="L961">
        <v>1</v>
      </c>
      <c r="M961">
        <f t="shared" si="14"/>
        <v>0</v>
      </c>
      <c r="N961" s="7">
        <v>2846.891901</v>
      </c>
    </row>
    <row r="962" spans="1:14" x14ac:dyDescent="0.3">
      <c r="A962">
        <v>19</v>
      </c>
      <c r="B962" t="s">
        <v>7</v>
      </c>
      <c r="C962" s="10">
        <v>39.615000000000002</v>
      </c>
      <c r="D962" s="10" t="s">
        <v>33</v>
      </c>
      <c r="E962">
        <v>1</v>
      </c>
      <c r="F962" s="20" t="s">
        <v>10</v>
      </c>
      <c r="G962" t="s">
        <v>13</v>
      </c>
      <c r="H962" s="7">
        <v>273.010785</v>
      </c>
      <c r="J962">
        <v>19</v>
      </c>
      <c r="K962" s="10">
        <v>39.615000000000002</v>
      </c>
      <c r="L962">
        <v>1</v>
      </c>
      <c r="M962">
        <f t="shared" si="14"/>
        <v>0</v>
      </c>
      <c r="N962" s="7">
        <v>273.010785</v>
      </c>
    </row>
    <row r="963" spans="1:14" x14ac:dyDescent="0.3">
      <c r="A963">
        <v>29</v>
      </c>
      <c r="B963" t="s">
        <v>7</v>
      </c>
      <c r="C963" s="10">
        <v>25.9</v>
      </c>
      <c r="D963" s="10" t="s">
        <v>31</v>
      </c>
      <c r="E963">
        <v>0</v>
      </c>
      <c r="F963" s="20" t="s">
        <v>10</v>
      </c>
      <c r="G963" t="s">
        <v>12</v>
      </c>
      <c r="H963" s="7">
        <v>335.32839999999999</v>
      </c>
      <c r="J963">
        <v>29</v>
      </c>
      <c r="K963" s="10">
        <v>25.9</v>
      </c>
      <c r="L963">
        <v>0</v>
      </c>
      <c r="M963">
        <f t="shared" ref="M963:M1026" si="15">IF(F963="Sim", 1, 0)</f>
        <v>0</v>
      </c>
      <c r="N963" s="7">
        <v>335.32839999999999</v>
      </c>
    </row>
    <row r="964" spans="1:14" x14ac:dyDescent="0.3">
      <c r="A964">
        <v>63</v>
      </c>
      <c r="B964" t="s">
        <v>7</v>
      </c>
      <c r="C964" s="10">
        <v>35.200000000000003</v>
      </c>
      <c r="D964" s="10" t="s">
        <v>33</v>
      </c>
      <c r="E964">
        <v>1</v>
      </c>
      <c r="F964" s="20" t="s">
        <v>10</v>
      </c>
      <c r="G964" t="s">
        <v>11</v>
      </c>
      <c r="H964" s="7">
        <v>1447.4675</v>
      </c>
      <c r="J964">
        <v>63</v>
      </c>
      <c r="K964" s="10">
        <v>35.200000000000003</v>
      </c>
      <c r="L964">
        <v>1</v>
      </c>
      <c r="M964">
        <f t="shared" si="15"/>
        <v>0</v>
      </c>
      <c r="N964" s="7">
        <v>1447.4675</v>
      </c>
    </row>
    <row r="965" spans="1:14" x14ac:dyDescent="0.3">
      <c r="A965">
        <v>46</v>
      </c>
      <c r="B965" t="s">
        <v>8</v>
      </c>
      <c r="C965" s="10">
        <v>24.795000000000002</v>
      </c>
      <c r="D965" s="10" t="s">
        <v>30</v>
      </c>
      <c r="E965">
        <v>3</v>
      </c>
      <c r="F965" s="20" t="s">
        <v>10</v>
      </c>
      <c r="G965" t="s">
        <v>14</v>
      </c>
      <c r="H965" s="7">
        <v>950.05730500000004</v>
      </c>
      <c r="J965">
        <v>46</v>
      </c>
      <c r="K965" s="10">
        <v>24.795000000000002</v>
      </c>
      <c r="L965">
        <v>3</v>
      </c>
      <c r="M965">
        <f t="shared" si="15"/>
        <v>0</v>
      </c>
      <c r="N965" s="7">
        <v>950.05730500000004</v>
      </c>
    </row>
    <row r="966" spans="1:14" x14ac:dyDescent="0.3">
      <c r="A966">
        <v>52</v>
      </c>
      <c r="B966" t="s">
        <v>8</v>
      </c>
      <c r="C966" s="10">
        <v>36.765000000000001</v>
      </c>
      <c r="D966" s="10" t="s">
        <v>33</v>
      </c>
      <c r="E966">
        <v>2</v>
      </c>
      <c r="F966" s="20" t="s">
        <v>10</v>
      </c>
      <c r="G966" t="s">
        <v>13</v>
      </c>
      <c r="H966" s="7">
        <v>2646.7097370000001</v>
      </c>
      <c r="J966">
        <v>52</v>
      </c>
      <c r="K966" s="10">
        <v>36.765000000000001</v>
      </c>
      <c r="L966">
        <v>2</v>
      </c>
      <c r="M966">
        <f t="shared" si="15"/>
        <v>0</v>
      </c>
      <c r="N966" s="7">
        <v>2646.7097370000001</v>
      </c>
    </row>
    <row r="967" spans="1:14" x14ac:dyDescent="0.3">
      <c r="A967">
        <v>35</v>
      </c>
      <c r="B967" t="s">
        <v>8</v>
      </c>
      <c r="C967" s="10">
        <v>27.1</v>
      </c>
      <c r="D967" s="10" t="s">
        <v>31</v>
      </c>
      <c r="E967">
        <v>1</v>
      </c>
      <c r="F967" s="20" t="s">
        <v>10</v>
      </c>
      <c r="G967" t="s">
        <v>12</v>
      </c>
      <c r="H967" s="7">
        <v>474.63440000000003</v>
      </c>
      <c r="J967">
        <v>35</v>
      </c>
      <c r="K967" s="10">
        <v>27.1</v>
      </c>
      <c r="L967">
        <v>1</v>
      </c>
      <c r="M967">
        <f t="shared" si="15"/>
        <v>0</v>
      </c>
      <c r="N967" s="7">
        <v>474.63440000000003</v>
      </c>
    </row>
    <row r="968" spans="1:14" x14ac:dyDescent="0.3">
      <c r="A968">
        <v>51</v>
      </c>
      <c r="B968" t="s">
        <v>8</v>
      </c>
      <c r="C968" s="10">
        <v>24.795000000000002</v>
      </c>
      <c r="D968" s="10" t="s">
        <v>30</v>
      </c>
      <c r="E968">
        <v>2</v>
      </c>
      <c r="F968" s="20" t="s">
        <v>9</v>
      </c>
      <c r="G968" t="s">
        <v>13</v>
      </c>
      <c r="H968" s="7">
        <v>2396.7383049999999</v>
      </c>
      <c r="J968">
        <v>51</v>
      </c>
      <c r="K968" s="10">
        <v>24.795000000000002</v>
      </c>
      <c r="L968">
        <v>2</v>
      </c>
      <c r="M968">
        <f t="shared" si="15"/>
        <v>1</v>
      </c>
      <c r="N968" s="7">
        <v>2396.7383049999999</v>
      </c>
    </row>
    <row r="969" spans="1:14" x14ac:dyDescent="0.3">
      <c r="A969">
        <v>44</v>
      </c>
      <c r="B969" t="s">
        <v>8</v>
      </c>
      <c r="C969" s="10">
        <v>25.364999999999998</v>
      </c>
      <c r="D969" s="10" t="s">
        <v>31</v>
      </c>
      <c r="E969">
        <v>1</v>
      </c>
      <c r="F969" s="20" t="s">
        <v>10</v>
      </c>
      <c r="G969" t="s">
        <v>13</v>
      </c>
      <c r="H969" s="7">
        <v>751.80253500000003</v>
      </c>
      <c r="J969">
        <v>44</v>
      </c>
      <c r="K969" s="10">
        <v>25.364999999999998</v>
      </c>
      <c r="L969">
        <v>1</v>
      </c>
      <c r="M969">
        <f t="shared" si="15"/>
        <v>0</v>
      </c>
      <c r="N969" s="7">
        <v>751.80253500000003</v>
      </c>
    </row>
    <row r="970" spans="1:14" x14ac:dyDescent="0.3">
      <c r="A970">
        <v>21</v>
      </c>
      <c r="B970" t="s">
        <v>8</v>
      </c>
      <c r="C970" s="10">
        <v>25.745000000000001</v>
      </c>
      <c r="D970" s="10" t="s">
        <v>31</v>
      </c>
      <c r="E970">
        <v>2</v>
      </c>
      <c r="F970" s="20" t="s">
        <v>10</v>
      </c>
      <c r="G970" t="s">
        <v>14</v>
      </c>
      <c r="H970" s="7">
        <v>327.98685499999999</v>
      </c>
      <c r="J970">
        <v>21</v>
      </c>
      <c r="K970" s="10">
        <v>25.745000000000001</v>
      </c>
      <c r="L970">
        <v>2</v>
      </c>
      <c r="M970">
        <f t="shared" si="15"/>
        <v>0</v>
      </c>
      <c r="N970" s="7">
        <v>327.98685499999999</v>
      </c>
    </row>
    <row r="971" spans="1:14" x14ac:dyDescent="0.3">
      <c r="A971">
        <v>39</v>
      </c>
      <c r="B971" t="s">
        <v>7</v>
      </c>
      <c r="C971" s="10">
        <v>34.32</v>
      </c>
      <c r="D971" s="10" t="s">
        <v>32</v>
      </c>
      <c r="E971">
        <v>5</v>
      </c>
      <c r="F971" s="20" t="s">
        <v>10</v>
      </c>
      <c r="G971" t="s">
        <v>11</v>
      </c>
      <c r="H971" s="7">
        <v>859.68277999999987</v>
      </c>
      <c r="J971">
        <v>39</v>
      </c>
      <c r="K971" s="10">
        <v>34.32</v>
      </c>
      <c r="L971">
        <v>5</v>
      </c>
      <c r="M971">
        <f t="shared" si="15"/>
        <v>0</v>
      </c>
      <c r="N971" s="7">
        <v>859.68277999999987</v>
      </c>
    </row>
    <row r="972" spans="1:14" x14ac:dyDescent="0.3">
      <c r="A972">
        <v>50</v>
      </c>
      <c r="B972" t="s">
        <v>7</v>
      </c>
      <c r="C972" s="10">
        <v>28.16</v>
      </c>
      <c r="D972" s="10" t="s">
        <v>31</v>
      </c>
      <c r="E972">
        <v>3</v>
      </c>
      <c r="F972" s="20" t="s">
        <v>10</v>
      </c>
      <c r="G972" t="s">
        <v>11</v>
      </c>
      <c r="H972" s="7">
        <v>1070.26424</v>
      </c>
      <c r="J972">
        <v>50</v>
      </c>
      <c r="K972" s="10">
        <v>28.16</v>
      </c>
      <c r="L972">
        <v>3</v>
      </c>
      <c r="M972">
        <f t="shared" si="15"/>
        <v>0</v>
      </c>
      <c r="N972" s="7">
        <v>1070.26424</v>
      </c>
    </row>
    <row r="973" spans="1:14" x14ac:dyDescent="0.3">
      <c r="A973">
        <v>34</v>
      </c>
      <c r="B973" t="s">
        <v>7</v>
      </c>
      <c r="C973" s="10">
        <v>23.56</v>
      </c>
      <c r="D973" s="10" t="s">
        <v>30</v>
      </c>
      <c r="E973">
        <v>0</v>
      </c>
      <c r="F973" s="20" t="s">
        <v>10</v>
      </c>
      <c r="G973" t="s">
        <v>14</v>
      </c>
      <c r="H973" s="7">
        <v>499.23764</v>
      </c>
      <c r="J973">
        <v>34</v>
      </c>
      <c r="K973" s="10">
        <v>23.56</v>
      </c>
      <c r="L973">
        <v>0</v>
      </c>
      <c r="M973">
        <f t="shared" si="15"/>
        <v>0</v>
      </c>
      <c r="N973" s="7">
        <v>499.23764</v>
      </c>
    </row>
    <row r="974" spans="1:14" x14ac:dyDescent="0.3">
      <c r="A974">
        <v>22</v>
      </c>
      <c r="B974" t="s">
        <v>7</v>
      </c>
      <c r="C974" s="10">
        <v>20.234999999999999</v>
      </c>
      <c r="D974" s="10" t="s">
        <v>30</v>
      </c>
      <c r="E974">
        <v>0</v>
      </c>
      <c r="F974" s="20" t="s">
        <v>10</v>
      </c>
      <c r="G974" t="s">
        <v>13</v>
      </c>
      <c r="H974" s="7">
        <v>252.78186500000001</v>
      </c>
      <c r="J974">
        <v>22</v>
      </c>
      <c r="K974" s="10">
        <v>20.234999999999999</v>
      </c>
      <c r="L974">
        <v>0</v>
      </c>
      <c r="M974">
        <f t="shared" si="15"/>
        <v>0</v>
      </c>
      <c r="N974" s="7">
        <v>252.78186500000001</v>
      </c>
    </row>
    <row r="975" spans="1:14" x14ac:dyDescent="0.3">
      <c r="A975">
        <v>19</v>
      </c>
      <c r="B975" t="s">
        <v>7</v>
      </c>
      <c r="C975" s="10">
        <v>40.5</v>
      </c>
      <c r="D975" s="10" t="s">
        <v>34</v>
      </c>
      <c r="E975">
        <v>0</v>
      </c>
      <c r="F975" s="20" t="s">
        <v>10</v>
      </c>
      <c r="G975" t="s">
        <v>12</v>
      </c>
      <c r="H975" s="7">
        <v>175.93379999999999</v>
      </c>
      <c r="J975">
        <v>19</v>
      </c>
      <c r="K975" s="10">
        <v>40.5</v>
      </c>
      <c r="L975">
        <v>0</v>
      </c>
      <c r="M975">
        <f t="shared" si="15"/>
        <v>0</v>
      </c>
      <c r="N975" s="7">
        <v>175.93379999999999</v>
      </c>
    </row>
    <row r="976" spans="1:14" x14ac:dyDescent="0.3">
      <c r="A976">
        <v>26</v>
      </c>
      <c r="B976" t="s">
        <v>8</v>
      </c>
      <c r="C976" s="10">
        <v>35.42</v>
      </c>
      <c r="D976" s="10" t="s">
        <v>33</v>
      </c>
      <c r="E976">
        <v>0</v>
      </c>
      <c r="F976" s="20" t="s">
        <v>10</v>
      </c>
      <c r="G976" t="s">
        <v>11</v>
      </c>
      <c r="H976" s="7">
        <v>232.26218</v>
      </c>
      <c r="J976">
        <v>26</v>
      </c>
      <c r="K976" s="10">
        <v>35.42</v>
      </c>
      <c r="L976">
        <v>0</v>
      </c>
      <c r="M976">
        <f t="shared" si="15"/>
        <v>0</v>
      </c>
      <c r="N976" s="7">
        <v>232.26218</v>
      </c>
    </row>
    <row r="977" spans="1:14" x14ac:dyDescent="0.3">
      <c r="A977">
        <v>29</v>
      </c>
      <c r="B977" t="s">
        <v>8</v>
      </c>
      <c r="C977" s="10">
        <v>22.895</v>
      </c>
      <c r="D977" s="10" t="s">
        <v>30</v>
      </c>
      <c r="E977">
        <v>0</v>
      </c>
      <c r="F977" s="20" t="s">
        <v>9</v>
      </c>
      <c r="G977" t="s">
        <v>14</v>
      </c>
      <c r="H977" s="7">
        <v>1613.876205</v>
      </c>
      <c r="J977">
        <v>29</v>
      </c>
      <c r="K977" s="10">
        <v>22.895</v>
      </c>
      <c r="L977">
        <v>0</v>
      </c>
      <c r="M977">
        <f t="shared" si="15"/>
        <v>1</v>
      </c>
      <c r="N977" s="7">
        <v>1613.876205</v>
      </c>
    </row>
    <row r="978" spans="1:14" x14ac:dyDescent="0.3">
      <c r="A978">
        <v>48</v>
      </c>
      <c r="B978" t="s">
        <v>8</v>
      </c>
      <c r="C978" s="10">
        <v>40.15</v>
      </c>
      <c r="D978" s="10" t="s">
        <v>34</v>
      </c>
      <c r="E978">
        <v>0</v>
      </c>
      <c r="F978" s="20" t="s">
        <v>10</v>
      </c>
      <c r="G978" t="s">
        <v>11</v>
      </c>
      <c r="H978" s="7">
        <v>780.41605000000004</v>
      </c>
      <c r="J978">
        <v>48</v>
      </c>
      <c r="K978" s="10">
        <v>40.15</v>
      </c>
      <c r="L978">
        <v>0</v>
      </c>
      <c r="M978">
        <f t="shared" si="15"/>
        <v>0</v>
      </c>
      <c r="N978" s="7">
        <v>780.41605000000004</v>
      </c>
    </row>
    <row r="979" spans="1:14" x14ac:dyDescent="0.3">
      <c r="A979">
        <v>26</v>
      </c>
      <c r="B979" t="s">
        <v>8</v>
      </c>
      <c r="C979" s="10">
        <v>29.15</v>
      </c>
      <c r="D979" s="10" t="s">
        <v>31</v>
      </c>
      <c r="E979">
        <v>1</v>
      </c>
      <c r="F979" s="20" t="s">
        <v>10</v>
      </c>
      <c r="G979" t="s">
        <v>11</v>
      </c>
      <c r="H979" s="7">
        <v>290.29065000000003</v>
      </c>
      <c r="J979">
        <v>26</v>
      </c>
      <c r="K979" s="10">
        <v>29.15</v>
      </c>
      <c r="L979">
        <v>1</v>
      </c>
      <c r="M979">
        <f t="shared" si="15"/>
        <v>0</v>
      </c>
      <c r="N979" s="7">
        <v>290.29065000000003</v>
      </c>
    </row>
    <row r="980" spans="1:14" x14ac:dyDescent="0.3">
      <c r="A980">
        <v>45</v>
      </c>
      <c r="B980" t="s">
        <v>7</v>
      </c>
      <c r="C980" s="10">
        <v>39.994999999999997</v>
      </c>
      <c r="D980" s="10" t="s">
        <v>33</v>
      </c>
      <c r="E980">
        <v>3</v>
      </c>
      <c r="F980" s="20" t="s">
        <v>10</v>
      </c>
      <c r="G980" t="s">
        <v>14</v>
      </c>
      <c r="H980" s="7">
        <v>970.46680500000002</v>
      </c>
      <c r="J980">
        <v>45</v>
      </c>
      <c r="K980" s="10">
        <v>39.994999999999997</v>
      </c>
      <c r="L980">
        <v>3</v>
      </c>
      <c r="M980">
        <f t="shared" si="15"/>
        <v>0</v>
      </c>
      <c r="N980" s="7">
        <v>970.46680500000002</v>
      </c>
    </row>
    <row r="981" spans="1:14" x14ac:dyDescent="0.3">
      <c r="A981">
        <v>36</v>
      </c>
      <c r="B981" t="s">
        <v>7</v>
      </c>
      <c r="C981" s="10">
        <v>29.92</v>
      </c>
      <c r="D981" s="10" t="s">
        <v>31</v>
      </c>
      <c r="E981">
        <v>0</v>
      </c>
      <c r="F981" s="20" t="s">
        <v>10</v>
      </c>
      <c r="G981" t="s">
        <v>11</v>
      </c>
      <c r="H981" s="7">
        <v>488.90368000000001</v>
      </c>
      <c r="J981">
        <v>36</v>
      </c>
      <c r="K981" s="10">
        <v>29.92</v>
      </c>
      <c r="L981">
        <v>0</v>
      </c>
      <c r="M981">
        <f t="shared" si="15"/>
        <v>0</v>
      </c>
      <c r="N981" s="7">
        <v>488.90368000000001</v>
      </c>
    </row>
    <row r="982" spans="1:14" x14ac:dyDescent="0.3">
      <c r="A982">
        <v>54</v>
      </c>
      <c r="B982" t="s">
        <v>8</v>
      </c>
      <c r="C982" s="10">
        <v>25.46</v>
      </c>
      <c r="D982" s="10" t="s">
        <v>31</v>
      </c>
      <c r="E982">
        <v>1</v>
      </c>
      <c r="F982" s="20" t="s">
        <v>10</v>
      </c>
      <c r="G982" t="s">
        <v>14</v>
      </c>
      <c r="H982" s="7">
        <v>2551.7113629999999</v>
      </c>
      <c r="J982">
        <v>54</v>
      </c>
      <c r="K982" s="10">
        <v>25.46</v>
      </c>
      <c r="L982">
        <v>1</v>
      </c>
      <c r="M982">
        <f t="shared" si="15"/>
        <v>0</v>
      </c>
      <c r="N982" s="7">
        <v>2551.7113629999999</v>
      </c>
    </row>
    <row r="983" spans="1:14" x14ac:dyDescent="0.3">
      <c r="A983">
        <v>34</v>
      </c>
      <c r="B983" t="s">
        <v>8</v>
      </c>
      <c r="C983" s="10">
        <v>21.375</v>
      </c>
      <c r="D983" s="10" t="s">
        <v>30</v>
      </c>
      <c r="E983">
        <v>0</v>
      </c>
      <c r="F983" s="20" t="s">
        <v>10</v>
      </c>
      <c r="G983" t="s">
        <v>14</v>
      </c>
      <c r="H983" s="7">
        <v>450.03392500000001</v>
      </c>
      <c r="J983">
        <v>34</v>
      </c>
      <c r="K983" s="10">
        <v>21.375</v>
      </c>
      <c r="L983">
        <v>0</v>
      </c>
      <c r="M983">
        <f t="shared" si="15"/>
        <v>0</v>
      </c>
      <c r="N983" s="7">
        <v>450.03392500000001</v>
      </c>
    </row>
    <row r="984" spans="1:14" x14ac:dyDescent="0.3">
      <c r="A984">
        <v>31</v>
      </c>
      <c r="B984" t="s">
        <v>8</v>
      </c>
      <c r="C984" s="10">
        <v>25.9</v>
      </c>
      <c r="D984" s="10" t="s">
        <v>31</v>
      </c>
      <c r="E984">
        <v>3</v>
      </c>
      <c r="F984" s="20" t="s">
        <v>9</v>
      </c>
      <c r="G984" t="s">
        <v>12</v>
      </c>
      <c r="H984" s="7">
        <v>1919.9944</v>
      </c>
      <c r="J984">
        <v>31</v>
      </c>
      <c r="K984" s="10">
        <v>25.9</v>
      </c>
      <c r="L984">
        <v>3</v>
      </c>
      <c r="M984">
        <f t="shared" si="15"/>
        <v>1</v>
      </c>
      <c r="N984" s="7">
        <v>1919.9944</v>
      </c>
    </row>
    <row r="985" spans="1:14" x14ac:dyDescent="0.3">
      <c r="A985">
        <v>27</v>
      </c>
      <c r="B985" t="s">
        <v>7</v>
      </c>
      <c r="C985" s="10">
        <v>30.59</v>
      </c>
      <c r="D985" s="10" t="s">
        <v>32</v>
      </c>
      <c r="E985">
        <v>1</v>
      </c>
      <c r="F985" s="20" t="s">
        <v>10</v>
      </c>
      <c r="G985" t="s">
        <v>14</v>
      </c>
      <c r="H985" s="7">
        <v>1679.6411940000003</v>
      </c>
      <c r="J985">
        <v>27</v>
      </c>
      <c r="K985" s="10">
        <v>30.59</v>
      </c>
      <c r="L985">
        <v>1</v>
      </c>
      <c r="M985">
        <f t="shared" si="15"/>
        <v>0</v>
      </c>
      <c r="N985" s="7">
        <v>1679.6411940000003</v>
      </c>
    </row>
    <row r="986" spans="1:14" x14ac:dyDescent="0.3">
      <c r="A986">
        <v>20</v>
      </c>
      <c r="B986" t="s">
        <v>8</v>
      </c>
      <c r="C986" s="10">
        <v>30.114999999999998</v>
      </c>
      <c r="D986" s="10" t="s">
        <v>32</v>
      </c>
      <c r="E986">
        <v>5</v>
      </c>
      <c r="F986" s="20" t="s">
        <v>10</v>
      </c>
      <c r="G986" t="s">
        <v>14</v>
      </c>
      <c r="H986" s="7">
        <v>491.50598499999995</v>
      </c>
      <c r="J986">
        <v>20</v>
      </c>
      <c r="K986" s="10">
        <v>30.114999999999998</v>
      </c>
      <c r="L986">
        <v>5</v>
      </c>
      <c r="M986">
        <f t="shared" si="15"/>
        <v>0</v>
      </c>
      <c r="N986" s="7">
        <v>491.50598499999995</v>
      </c>
    </row>
    <row r="987" spans="1:14" x14ac:dyDescent="0.3">
      <c r="A987">
        <v>44</v>
      </c>
      <c r="B987" t="s">
        <v>7</v>
      </c>
      <c r="C987" s="10">
        <v>25.8</v>
      </c>
      <c r="D987" s="10" t="s">
        <v>31</v>
      </c>
      <c r="E987">
        <v>1</v>
      </c>
      <c r="F987" s="20" t="s">
        <v>10</v>
      </c>
      <c r="G987" t="s">
        <v>12</v>
      </c>
      <c r="H987" s="7">
        <v>762.46299999999997</v>
      </c>
      <c r="J987">
        <v>44</v>
      </c>
      <c r="K987" s="10">
        <v>25.8</v>
      </c>
      <c r="L987">
        <v>1</v>
      </c>
      <c r="M987">
        <f t="shared" si="15"/>
        <v>0</v>
      </c>
      <c r="N987" s="7">
        <v>762.46299999999997</v>
      </c>
    </row>
    <row r="988" spans="1:14" x14ac:dyDescent="0.3">
      <c r="A988">
        <v>43</v>
      </c>
      <c r="B988" t="s">
        <v>8</v>
      </c>
      <c r="C988" s="10">
        <v>30.114999999999998</v>
      </c>
      <c r="D988" s="10" t="s">
        <v>32</v>
      </c>
      <c r="E988">
        <v>3</v>
      </c>
      <c r="F988" s="20" t="s">
        <v>10</v>
      </c>
      <c r="G988" t="s">
        <v>13</v>
      </c>
      <c r="H988" s="7">
        <v>841.00468500000011</v>
      </c>
      <c r="J988">
        <v>43</v>
      </c>
      <c r="K988" s="10">
        <v>30.114999999999998</v>
      </c>
      <c r="L988">
        <v>3</v>
      </c>
      <c r="M988">
        <f t="shared" si="15"/>
        <v>0</v>
      </c>
      <c r="N988" s="7">
        <v>841.00468500000011</v>
      </c>
    </row>
    <row r="989" spans="1:14" x14ac:dyDescent="0.3">
      <c r="A989">
        <v>45</v>
      </c>
      <c r="B989" t="s">
        <v>7</v>
      </c>
      <c r="C989" s="10">
        <v>27.645</v>
      </c>
      <c r="D989" s="10" t="s">
        <v>31</v>
      </c>
      <c r="E989">
        <v>1</v>
      </c>
      <c r="F989" s="20" t="s">
        <v>10</v>
      </c>
      <c r="G989" t="s">
        <v>13</v>
      </c>
      <c r="H989" s="7">
        <v>2834.018885</v>
      </c>
      <c r="J989">
        <v>45</v>
      </c>
      <c r="K989" s="10">
        <v>27.645</v>
      </c>
      <c r="L989">
        <v>1</v>
      </c>
      <c r="M989">
        <f t="shared" si="15"/>
        <v>0</v>
      </c>
      <c r="N989" s="7">
        <v>2834.018885</v>
      </c>
    </row>
    <row r="990" spans="1:14" x14ac:dyDescent="0.3">
      <c r="A990">
        <v>34</v>
      </c>
      <c r="B990" t="s">
        <v>8</v>
      </c>
      <c r="C990" s="10">
        <v>34.674999999999997</v>
      </c>
      <c r="D990" s="10" t="s">
        <v>32</v>
      </c>
      <c r="E990">
        <v>0</v>
      </c>
      <c r="F990" s="20" t="s">
        <v>10</v>
      </c>
      <c r="G990" t="s">
        <v>14</v>
      </c>
      <c r="H990" s="7">
        <v>451.88262500000002</v>
      </c>
      <c r="J990">
        <v>34</v>
      </c>
      <c r="K990" s="10">
        <v>34.674999999999997</v>
      </c>
      <c r="L990">
        <v>0</v>
      </c>
      <c r="M990">
        <f t="shared" si="15"/>
        <v>0</v>
      </c>
      <c r="N990" s="7">
        <v>451.88262500000002</v>
      </c>
    </row>
    <row r="991" spans="1:14" x14ac:dyDescent="0.3">
      <c r="A991">
        <v>24</v>
      </c>
      <c r="B991" t="s">
        <v>7</v>
      </c>
      <c r="C991" s="10">
        <v>20.52</v>
      </c>
      <c r="D991" s="10" t="s">
        <v>30</v>
      </c>
      <c r="E991">
        <v>0</v>
      </c>
      <c r="F991" s="20" t="s">
        <v>9</v>
      </c>
      <c r="G991" t="s">
        <v>14</v>
      </c>
      <c r="H991" s="7">
        <v>1457.1890799999999</v>
      </c>
      <c r="J991">
        <v>24</v>
      </c>
      <c r="K991" s="10">
        <v>20.52</v>
      </c>
      <c r="L991">
        <v>0</v>
      </c>
      <c r="M991">
        <f t="shared" si="15"/>
        <v>1</v>
      </c>
      <c r="N991" s="7">
        <v>1457.1890799999999</v>
      </c>
    </row>
    <row r="992" spans="1:14" x14ac:dyDescent="0.3">
      <c r="A992">
        <v>26</v>
      </c>
      <c r="B992" t="s">
        <v>7</v>
      </c>
      <c r="C992" s="10">
        <v>19.8</v>
      </c>
      <c r="D992" s="10" t="s">
        <v>30</v>
      </c>
      <c r="E992">
        <v>1</v>
      </c>
      <c r="F992" s="20" t="s">
        <v>10</v>
      </c>
      <c r="G992" t="s">
        <v>12</v>
      </c>
      <c r="H992" s="7">
        <v>337.89099999999996</v>
      </c>
      <c r="J992">
        <v>26</v>
      </c>
      <c r="K992" s="10">
        <v>19.8</v>
      </c>
      <c r="L992">
        <v>1</v>
      </c>
      <c r="M992">
        <f t="shared" si="15"/>
        <v>0</v>
      </c>
      <c r="N992" s="7">
        <v>337.89099999999996</v>
      </c>
    </row>
    <row r="993" spans="1:14" x14ac:dyDescent="0.3">
      <c r="A993">
        <v>38</v>
      </c>
      <c r="B993" t="s">
        <v>7</v>
      </c>
      <c r="C993" s="10">
        <v>27.835000000000001</v>
      </c>
      <c r="D993" s="10" t="s">
        <v>31</v>
      </c>
      <c r="E993">
        <v>2</v>
      </c>
      <c r="F993" s="20" t="s">
        <v>10</v>
      </c>
      <c r="G993" t="s">
        <v>14</v>
      </c>
      <c r="H993" s="7">
        <v>714.486265</v>
      </c>
      <c r="J993">
        <v>38</v>
      </c>
      <c r="K993" s="10">
        <v>27.835000000000001</v>
      </c>
      <c r="L993">
        <v>2</v>
      </c>
      <c r="M993">
        <f t="shared" si="15"/>
        <v>0</v>
      </c>
      <c r="N993" s="7">
        <v>714.486265</v>
      </c>
    </row>
    <row r="994" spans="1:14" x14ac:dyDescent="0.3">
      <c r="A994">
        <v>50</v>
      </c>
      <c r="B994" t="s">
        <v>7</v>
      </c>
      <c r="C994" s="10">
        <v>31.6</v>
      </c>
      <c r="D994" s="10" t="s">
        <v>32</v>
      </c>
      <c r="E994">
        <v>2</v>
      </c>
      <c r="F994" s="20" t="s">
        <v>10</v>
      </c>
      <c r="G994" t="s">
        <v>12</v>
      </c>
      <c r="H994" s="7">
        <v>1011.8424000000001</v>
      </c>
      <c r="J994">
        <v>50</v>
      </c>
      <c r="K994" s="10">
        <v>31.6</v>
      </c>
      <c r="L994">
        <v>2</v>
      </c>
      <c r="M994">
        <f t="shared" si="15"/>
        <v>0</v>
      </c>
      <c r="N994" s="7">
        <v>1011.8424000000001</v>
      </c>
    </row>
    <row r="995" spans="1:14" x14ac:dyDescent="0.3">
      <c r="A995">
        <v>38</v>
      </c>
      <c r="B995" t="s">
        <v>8</v>
      </c>
      <c r="C995" s="10">
        <v>28.27</v>
      </c>
      <c r="D995" s="10" t="s">
        <v>31</v>
      </c>
      <c r="E995">
        <v>1</v>
      </c>
      <c r="F995" s="20" t="s">
        <v>10</v>
      </c>
      <c r="G995" t="s">
        <v>11</v>
      </c>
      <c r="H995" s="7">
        <v>548.44673</v>
      </c>
      <c r="J995">
        <v>38</v>
      </c>
      <c r="K995" s="10">
        <v>28.27</v>
      </c>
      <c r="L995">
        <v>1</v>
      </c>
      <c r="M995">
        <f t="shared" si="15"/>
        <v>0</v>
      </c>
      <c r="N995" s="7">
        <v>548.44673</v>
      </c>
    </row>
    <row r="996" spans="1:14" x14ac:dyDescent="0.3">
      <c r="A996">
        <v>27</v>
      </c>
      <c r="B996" t="s">
        <v>7</v>
      </c>
      <c r="C996" s="10">
        <v>20.045000000000002</v>
      </c>
      <c r="D996" s="10" t="s">
        <v>30</v>
      </c>
      <c r="E996">
        <v>3</v>
      </c>
      <c r="F996" s="20" t="s">
        <v>9</v>
      </c>
      <c r="G996" t="s">
        <v>13</v>
      </c>
      <c r="H996" s="7">
        <v>1642.0494549999999</v>
      </c>
      <c r="J996">
        <v>27</v>
      </c>
      <c r="K996" s="10">
        <v>20.045000000000002</v>
      </c>
      <c r="L996">
        <v>3</v>
      </c>
      <c r="M996">
        <f t="shared" si="15"/>
        <v>1</v>
      </c>
      <c r="N996" s="7">
        <v>1642.0494549999999</v>
      </c>
    </row>
    <row r="997" spans="1:14" x14ac:dyDescent="0.3">
      <c r="A997">
        <v>39</v>
      </c>
      <c r="B997" t="s">
        <v>7</v>
      </c>
      <c r="C997" s="10">
        <v>23.274999999999999</v>
      </c>
      <c r="D997" s="10" t="s">
        <v>30</v>
      </c>
      <c r="E997">
        <v>3</v>
      </c>
      <c r="F997" s="20" t="s">
        <v>10</v>
      </c>
      <c r="G997" t="s">
        <v>14</v>
      </c>
      <c r="H997" s="7">
        <v>798.64752500000009</v>
      </c>
      <c r="J997">
        <v>39</v>
      </c>
      <c r="K997" s="10">
        <v>23.274999999999999</v>
      </c>
      <c r="L997">
        <v>3</v>
      </c>
      <c r="M997">
        <f t="shared" si="15"/>
        <v>0</v>
      </c>
      <c r="N997" s="7">
        <v>798.64752500000009</v>
      </c>
    </row>
    <row r="998" spans="1:14" x14ac:dyDescent="0.3">
      <c r="A998">
        <v>39</v>
      </c>
      <c r="B998" t="s">
        <v>7</v>
      </c>
      <c r="C998" s="10">
        <v>34.1</v>
      </c>
      <c r="D998" s="10" t="s">
        <v>32</v>
      </c>
      <c r="E998">
        <v>3</v>
      </c>
      <c r="F998" s="20" t="s">
        <v>10</v>
      </c>
      <c r="G998" t="s">
        <v>12</v>
      </c>
      <c r="H998" s="7">
        <v>741.85220000000004</v>
      </c>
      <c r="J998">
        <v>39</v>
      </c>
      <c r="K998" s="10">
        <v>34.1</v>
      </c>
      <c r="L998">
        <v>3</v>
      </c>
      <c r="M998">
        <f t="shared" si="15"/>
        <v>0</v>
      </c>
      <c r="N998" s="7">
        <v>741.85220000000004</v>
      </c>
    </row>
    <row r="999" spans="1:14" x14ac:dyDescent="0.3">
      <c r="A999">
        <v>63</v>
      </c>
      <c r="B999" t="s">
        <v>7</v>
      </c>
      <c r="C999" s="10">
        <v>36.85</v>
      </c>
      <c r="D999" s="10" t="s">
        <v>33</v>
      </c>
      <c r="E999">
        <v>0</v>
      </c>
      <c r="F999" s="20" t="s">
        <v>10</v>
      </c>
      <c r="G999" t="s">
        <v>11</v>
      </c>
      <c r="H999" s="7">
        <v>1388.7968500000002</v>
      </c>
      <c r="J999">
        <v>63</v>
      </c>
      <c r="K999" s="10">
        <v>36.85</v>
      </c>
      <c r="L999">
        <v>0</v>
      </c>
      <c r="M999">
        <f t="shared" si="15"/>
        <v>0</v>
      </c>
      <c r="N999" s="7">
        <v>1388.7968500000002</v>
      </c>
    </row>
    <row r="1000" spans="1:14" x14ac:dyDescent="0.3">
      <c r="A1000">
        <v>33</v>
      </c>
      <c r="B1000" t="s">
        <v>7</v>
      </c>
      <c r="C1000" s="10">
        <v>36.29</v>
      </c>
      <c r="D1000" s="10" t="s">
        <v>33</v>
      </c>
      <c r="E1000">
        <v>3</v>
      </c>
      <c r="F1000" s="20" t="s">
        <v>10</v>
      </c>
      <c r="G1000" t="s">
        <v>14</v>
      </c>
      <c r="H1000" s="7">
        <v>655.17501000000004</v>
      </c>
      <c r="J1000">
        <v>33</v>
      </c>
      <c r="K1000" s="10">
        <v>36.29</v>
      </c>
      <c r="L1000">
        <v>3</v>
      </c>
      <c r="M1000">
        <f t="shared" si="15"/>
        <v>0</v>
      </c>
      <c r="N1000" s="7">
        <v>655.17501000000004</v>
      </c>
    </row>
    <row r="1001" spans="1:14" x14ac:dyDescent="0.3">
      <c r="A1001">
        <v>36</v>
      </c>
      <c r="B1001" t="s">
        <v>7</v>
      </c>
      <c r="C1001" s="10">
        <v>26.885000000000002</v>
      </c>
      <c r="D1001" s="10" t="s">
        <v>31</v>
      </c>
      <c r="E1001">
        <v>0</v>
      </c>
      <c r="F1001" s="20" t="s">
        <v>10</v>
      </c>
      <c r="G1001" t="s">
        <v>13</v>
      </c>
      <c r="H1001" s="7">
        <v>526.78181500000005</v>
      </c>
      <c r="J1001">
        <v>36</v>
      </c>
      <c r="K1001" s="10">
        <v>26.885000000000002</v>
      </c>
      <c r="L1001">
        <v>0</v>
      </c>
      <c r="M1001">
        <f t="shared" si="15"/>
        <v>0</v>
      </c>
      <c r="N1001" s="7">
        <v>526.78181500000005</v>
      </c>
    </row>
    <row r="1002" spans="1:14" x14ac:dyDescent="0.3">
      <c r="A1002">
        <v>30</v>
      </c>
      <c r="B1002" t="s">
        <v>8</v>
      </c>
      <c r="C1002" s="10">
        <v>22.99</v>
      </c>
      <c r="D1002" s="10" t="s">
        <v>30</v>
      </c>
      <c r="E1002">
        <v>2</v>
      </c>
      <c r="F1002" s="20" t="s">
        <v>9</v>
      </c>
      <c r="G1002" t="s">
        <v>13</v>
      </c>
      <c r="H1002" s="7">
        <v>1736.17661</v>
      </c>
      <c r="J1002">
        <v>30</v>
      </c>
      <c r="K1002" s="10">
        <v>22.99</v>
      </c>
      <c r="L1002">
        <v>2</v>
      </c>
      <c r="M1002">
        <f t="shared" si="15"/>
        <v>1</v>
      </c>
      <c r="N1002" s="7">
        <v>1736.17661</v>
      </c>
    </row>
    <row r="1003" spans="1:14" x14ac:dyDescent="0.3">
      <c r="A1003">
        <v>24</v>
      </c>
      <c r="B1003" t="s">
        <v>8</v>
      </c>
      <c r="C1003" s="10">
        <v>32.700000000000003</v>
      </c>
      <c r="D1003" s="10" t="s">
        <v>32</v>
      </c>
      <c r="E1003">
        <v>0</v>
      </c>
      <c r="F1003" s="20" t="s">
        <v>9</v>
      </c>
      <c r="G1003" t="s">
        <v>12</v>
      </c>
      <c r="H1003" s="7">
        <v>3447.2840999999999</v>
      </c>
      <c r="J1003">
        <v>24</v>
      </c>
      <c r="K1003" s="10">
        <v>32.700000000000003</v>
      </c>
      <c r="L1003">
        <v>0</v>
      </c>
      <c r="M1003">
        <f t="shared" si="15"/>
        <v>1</v>
      </c>
      <c r="N1003" s="7">
        <v>3447.2840999999999</v>
      </c>
    </row>
    <row r="1004" spans="1:14" x14ac:dyDescent="0.3">
      <c r="A1004">
        <v>24</v>
      </c>
      <c r="B1004" t="s">
        <v>8</v>
      </c>
      <c r="C1004" s="10">
        <v>25.8</v>
      </c>
      <c r="D1004" s="10" t="s">
        <v>31</v>
      </c>
      <c r="E1004">
        <v>0</v>
      </c>
      <c r="F1004" s="20" t="s">
        <v>10</v>
      </c>
      <c r="G1004" t="s">
        <v>12</v>
      </c>
      <c r="H1004" s="7">
        <v>197.29500000000002</v>
      </c>
      <c r="J1004">
        <v>24</v>
      </c>
      <c r="K1004" s="10">
        <v>25.8</v>
      </c>
      <c r="L1004">
        <v>0</v>
      </c>
      <c r="M1004">
        <f t="shared" si="15"/>
        <v>0</v>
      </c>
      <c r="N1004" s="7">
        <v>197.29500000000002</v>
      </c>
    </row>
    <row r="1005" spans="1:14" x14ac:dyDescent="0.3">
      <c r="A1005">
        <v>48</v>
      </c>
      <c r="B1005" t="s">
        <v>8</v>
      </c>
      <c r="C1005" s="10">
        <v>29.6</v>
      </c>
      <c r="D1005" s="10" t="s">
        <v>31</v>
      </c>
      <c r="E1005">
        <v>0</v>
      </c>
      <c r="F1005" s="20" t="s">
        <v>10</v>
      </c>
      <c r="G1005" t="s">
        <v>12</v>
      </c>
      <c r="H1005" s="7">
        <v>2123.218226</v>
      </c>
      <c r="J1005">
        <v>48</v>
      </c>
      <c r="K1005" s="10">
        <v>29.6</v>
      </c>
      <c r="L1005">
        <v>0</v>
      </c>
      <c r="M1005">
        <f t="shared" si="15"/>
        <v>0</v>
      </c>
      <c r="N1005" s="7">
        <v>2123.218226</v>
      </c>
    </row>
    <row r="1006" spans="1:14" x14ac:dyDescent="0.3">
      <c r="A1006">
        <v>47</v>
      </c>
      <c r="B1006" t="s">
        <v>8</v>
      </c>
      <c r="C1006" s="10">
        <v>19.190000000000001</v>
      </c>
      <c r="D1006" s="10" t="s">
        <v>30</v>
      </c>
      <c r="E1006">
        <v>1</v>
      </c>
      <c r="F1006" s="20" t="s">
        <v>10</v>
      </c>
      <c r="G1006" t="s">
        <v>14</v>
      </c>
      <c r="H1006" s="7">
        <v>862.75411000000008</v>
      </c>
      <c r="J1006">
        <v>47</v>
      </c>
      <c r="K1006" s="10">
        <v>19.190000000000001</v>
      </c>
      <c r="L1006">
        <v>1</v>
      </c>
      <c r="M1006">
        <f t="shared" si="15"/>
        <v>0</v>
      </c>
      <c r="N1006" s="7">
        <v>862.75411000000008</v>
      </c>
    </row>
    <row r="1007" spans="1:14" x14ac:dyDescent="0.3">
      <c r="A1007">
        <v>29</v>
      </c>
      <c r="B1007" t="s">
        <v>8</v>
      </c>
      <c r="C1007" s="10">
        <v>31.73</v>
      </c>
      <c r="D1007" s="10" t="s">
        <v>32</v>
      </c>
      <c r="E1007">
        <v>2</v>
      </c>
      <c r="F1007" s="20" t="s">
        <v>10</v>
      </c>
      <c r="G1007" t="s">
        <v>13</v>
      </c>
      <c r="H1007" s="7">
        <v>443.33877000000001</v>
      </c>
      <c r="J1007">
        <v>29</v>
      </c>
      <c r="K1007" s="10">
        <v>31.73</v>
      </c>
      <c r="L1007">
        <v>2</v>
      </c>
      <c r="M1007">
        <f t="shared" si="15"/>
        <v>0</v>
      </c>
      <c r="N1007" s="7">
        <v>443.33877000000001</v>
      </c>
    </row>
    <row r="1008" spans="1:14" x14ac:dyDescent="0.3">
      <c r="A1008">
        <v>28</v>
      </c>
      <c r="B1008" t="s">
        <v>8</v>
      </c>
      <c r="C1008" s="10">
        <v>29.26</v>
      </c>
      <c r="D1008" s="10" t="s">
        <v>31</v>
      </c>
      <c r="E1008">
        <v>2</v>
      </c>
      <c r="F1008" s="20" t="s">
        <v>10</v>
      </c>
      <c r="G1008" t="s">
        <v>14</v>
      </c>
      <c r="H1008" s="7">
        <v>443.82633999999996</v>
      </c>
      <c r="J1008">
        <v>28</v>
      </c>
      <c r="K1008" s="10">
        <v>29.26</v>
      </c>
      <c r="L1008">
        <v>2</v>
      </c>
      <c r="M1008">
        <f t="shared" si="15"/>
        <v>0</v>
      </c>
      <c r="N1008" s="7">
        <v>443.82633999999996</v>
      </c>
    </row>
    <row r="1009" spans="1:14" x14ac:dyDescent="0.3">
      <c r="A1009">
        <v>47</v>
      </c>
      <c r="B1009" t="s">
        <v>8</v>
      </c>
      <c r="C1009" s="10">
        <v>28.215</v>
      </c>
      <c r="D1009" s="10" t="s">
        <v>31</v>
      </c>
      <c r="E1009">
        <v>3</v>
      </c>
      <c r="F1009" s="20" t="s">
        <v>9</v>
      </c>
      <c r="G1009" t="s">
        <v>13</v>
      </c>
      <c r="H1009" s="7">
        <v>2491.5220850000001</v>
      </c>
      <c r="J1009">
        <v>47</v>
      </c>
      <c r="K1009" s="10">
        <v>28.215</v>
      </c>
      <c r="L1009">
        <v>3</v>
      </c>
      <c r="M1009">
        <f t="shared" si="15"/>
        <v>1</v>
      </c>
      <c r="N1009" s="7">
        <v>2491.5220850000001</v>
      </c>
    </row>
    <row r="1010" spans="1:14" x14ac:dyDescent="0.3">
      <c r="A1010">
        <v>25</v>
      </c>
      <c r="B1010" t="s">
        <v>8</v>
      </c>
      <c r="C1010" s="10">
        <v>24.984999999999999</v>
      </c>
      <c r="D1010" s="10" t="s">
        <v>30</v>
      </c>
      <c r="E1010">
        <v>2</v>
      </c>
      <c r="F1010" s="20" t="s">
        <v>10</v>
      </c>
      <c r="G1010" t="s">
        <v>14</v>
      </c>
      <c r="H1010" s="7">
        <v>2324.147453</v>
      </c>
      <c r="J1010">
        <v>25</v>
      </c>
      <c r="K1010" s="10">
        <v>24.984999999999999</v>
      </c>
      <c r="L1010">
        <v>2</v>
      </c>
      <c r="M1010">
        <f t="shared" si="15"/>
        <v>0</v>
      </c>
      <c r="N1010" s="7">
        <v>2324.147453</v>
      </c>
    </row>
    <row r="1011" spans="1:14" x14ac:dyDescent="0.3">
      <c r="A1011">
        <v>51</v>
      </c>
      <c r="B1011" t="s">
        <v>8</v>
      </c>
      <c r="C1011" s="10">
        <v>27.74</v>
      </c>
      <c r="D1011" s="10" t="s">
        <v>31</v>
      </c>
      <c r="E1011">
        <v>1</v>
      </c>
      <c r="F1011" s="20" t="s">
        <v>10</v>
      </c>
      <c r="G1011" t="s">
        <v>14</v>
      </c>
      <c r="H1011" s="7">
        <v>995.7721600000001</v>
      </c>
      <c r="J1011">
        <v>51</v>
      </c>
      <c r="K1011" s="10">
        <v>27.74</v>
      </c>
      <c r="L1011">
        <v>1</v>
      </c>
      <c r="M1011">
        <f t="shared" si="15"/>
        <v>0</v>
      </c>
      <c r="N1011" s="7">
        <v>995.7721600000001</v>
      </c>
    </row>
    <row r="1012" spans="1:14" x14ac:dyDescent="0.3">
      <c r="A1012">
        <v>48</v>
      </c>
      <c r="B1012" t="s">
        <v>7</v>
      </c>
      <c r="C1012" s="10">
        <v>22.8</v>
      </c>
      <c r="D1012" s="10" t="s">
        <v>30</v>
      </c>
      <c r="E1012">
        <v>0</v>
      </c>
      <c r="F1012" s="20" t="s">
        <v>10</v>
      </c>
      <c r="G1012" t="s">
        <v>12</v>
      </c>
      <c r="H1012" s="7">
        <v>826.90440000000001</v>
      </c>
      <c r="J1012">
        <v>48</v>
      </c>
      <c r="K1012" s="10">
        <v>22.8</v>
      </c>
      <c r="L1012">
        <v>0</v>
      </c>
      <c r="M1012">
        <f t="shared" si="15"/>
        <v>0</v>
      </c>
      <c r="N1012" s="7">
        <v>826.90440000000001</v>
      </c>
    </row>
    <row r="1013" spans="1:14" x14ac:dyDescent="0.3">
      <c r="A1013">
        <v>43</v>
      </c>
      <c r="B1013" t="s">
        <v>8</v>
      </c>
      <c r="C1013" s="10">
        <v>20.13</v>
      </c>
      <c r="D1013" s="10" t="s">
        <v>30</v>
      </c>
      <c r="E1013">
        <v>2</v>
      </c>
      <c r="F1013" s="20" t="s">
        <v>9</v>
      </c>
      <c r="G1013" t="s">
        <v>11</v>
      </c>
      <c r="H1013" s="7">
        <v>1876.7737700000002</v>
      </c>
      <c r="J1013">
        <v>43</v>
      </c>
      <c r="K1013" s="10">
        <v>20.13</v>
      </c>
      <c r="L1013">
        <v>2</v>
      </c>
      <c r="M1013">
        <f t="shared" si="15"/>
        <v>1</v>
      </c>
      <c r="N1013" s="7">
        <v>1876.7737700000002</v>
      </c>
    </row>
    <row r="1014" spans="1:14" x14ac:dyDescent="0.3">
      <c r="A1014">
        <v>61</v>
      </c>
      <c r="B1014" t="s">
        <v>7</v>
      </c>
      <c r="C1014" s="10">
        <v>33.33</v>
      </c>
      <c r="D1014" s="10" t="s">
        <v>32</v>
      </c>
      <c r="E1014">
        <v>4</v>
      </c>
      <c r="F1014" s="20" t="s">
        <v>10</v>
      </c>
      <c r="G1014" t="s">
        <v>11</v>
      </c>
      <c r="H1014" s="7">
        <v>3658.0282160000002</v>
      </c>
      <c r="J1014">
        <v>61</v>
      </c>
      <c r="K1014" s="10">
        <v>33.33</v>
      </c>
      <c r="L1014">
        <v>4</v>
      </c>
      <c r="M1014">
        <f t="shared" si="15"/>
        <v>0</v>
      </c>
      <c r="N1014" s="7">
        <v>3658.0282160000002</v>
      </c>
    </row>
    <row r="1015" spans="1:14" x14ac:dyDescent="0.3">
      <c r="A1015">
        <v>48</v>
      </c>
      <c r="B1015" t="s">
        <v>8</v>
      </c>
      <c r="C1015" s="10">
        <v>32.299999999999997</v>
      </c>
      <c r="D1015" s="10" t="s">
        <v>32</v>
      </c>
      <c r="E1015">
        <v>1</v>
      </c>
      <c r="F1015" s="20" t="s">
        <v>10</v>
      </c>
      <c r="G1015" t="s">
        <v>13</v>
      </c>
      <c r="H1015" s="7">
        <v>876.5249</v>
      </c>
      <c r="J1015">
        <v>48</v>
      </c>
      <c r="K1015" s="10">
        <v>32.299999999999997</v>
      </c>
      <c r="L1015">
        <v>1</v>
      </c>
      <c r="M1015">
        <f t="shared" si="15"/>
        <v>0</v>
      </c>
      <c r="N1015" s="7">
        <v>876.5249</v>
      </c>
    </row>
    <row r="1016" spans="1:14" x14ac:dyDescent="0.3">
      <c r="A1016">
        <v>38</v>
      </c>
      <c r="B1016" t="s">
        <v>7</v>
      </c>
      <c r="C1016" s="10">
        <v>27.6</v>
      </c>
      <c r="D1016" s="10" t="s">
        <v>31</v>
      </c>
      <c r="E1016">
        <v>0</v>
      </c>
      <c r="F1016" s="20" t="s">
        <v>10</v>
      </c>
      <c r="G1016" t="s">
        <v>12</v>
      </c>
      <c r="H1016" s="7">
        <v>538.35360000000003</v>
      </c>
      <c r="J1016">
        <v>38</v>
      </c>
      <c r="K1016" s="10">
        <v>27.6</v>
      </c>
      <c r="L1016">
        <v>0</v>
      </c>
      <c r="M1016">
        <f t="shared" si="15"/>
        <v>0</v>
      </c>
      <c r="N1016" s="7">
        <v>538.35360000000003</v>
      </c>
    </row>
    <row r="1017" spans="1:14" x14ac:dyDescent="0.3">
      <c r="A1017">
        <v>59</v>
      </c>
      <c r="B1017" t="s">
        <v>8</v>
      </c>
      <c r="C1017" s="10">
        <v>25.46</v>
      </c>
      <c r="D1017" s="10" t="s">
        <v>31</v>
      </c>
      <c r="E1017">
        <v>0</v>
      </c>
      <c r="F1017" s="20" t="s">
        <v>10</v>
      </c>
      <c r="G1017" t="s">
        <v>13</v>
      </c>
      <c r="H1017" s="7">
        <v>1212.4992399999999</v>
      </c>
      <c r="J1017">
        <v>59</v>
      </c>
      <c r="K1017" s="10">
        <v>25.46</v>
      </c>
      <c r="L1017">
        <v>0</v>
      </c>
      <c r="M1017">
        <f t="shared" si="15"/>
        <v>0</v>
      </c>
      <c r="N1017" s="7">
        <v>1212.4992399999999</v>
      </c>
    </row>
    <row r="1018" spans="1:14" x14ac:dyDescent="0.3">
      <c r="A1018">
        <v>19</v>
      </c>
      <c r="B1018" t="s">
        <v>7</v>
      </c>
      <c r="C1018" s="10">
        <v>24.605</v>
      </c>
      <c r="D1018" s="10" t="s">
        <v>30</v>
      </c>
      <c r="E1018">
        <v>1</v>
      </c>
      <c r="F1018" s="20" t="s">
        <v>10</v>
      </c>
      <c r="G1018" t="s">
        <v>13</v>
      </c>
      <c r="H1018" s="7">
        <v>270.924395</v>
      </c>
      <c r="J1018">
        <v>19</v>
      </c>
      <c r="K1018" s="10">
        <v>24.605</v>
      </c>
      <c r="L1018">
        <v>1</v>
      </c>
      <c r="M1018">
        <f t="shared" si="15"/>
        <v>0</v>
      </c>
      <c r="N1018" s="7">
        <v>270.924395</v>
      </c>
    </row>
    <row r="1019" spans="1:14" x14ac:dyDescent="0.3">
      <c r="A1019">
        <v>26</v>
      </c>
      <c r="B1019" t="s">
        <v>7</v>
      </c>
      <c r="C1019" s="10">
        <v>34.200000000000003</v>
      </c>
      <c r="D1019" s="10" t="s">
        <v>32</v>
      </c>
      <c r="E1019">
        <v>2</v>
      </c>
      <c r="F1019" s="20" t="s">
        <v>10</v>
      </c>
      <c r="G1019" t="s">
        <v>12</v>
      </c>
      <c r="H1019" s="7">
        <v>398.79259999999999</v>
      </c>
      <c r="J1019">
        <v>26</v>
      </c>
      <c r="K1019" s="10">
        <v>34.200000000000003</v>
      </c>
      <c r="L1019">
        <v>2</v>
      </c>
      <c r="M1019">
        <f t="shared" si="15"/>
        <v>0</v>
      </c>
      <c r="N1019" s="7">
        <v>398.79259999999999</v>
      </c>
    </row>
    <row r="1020" spans="1:14" x14ac:dyDescent="0.3">
      <c r="A1020">
        <v>54</v>
      </c>
      <c r="B1020" t="s">
        <v>7</v>
      </c>
      <c r="C1020" s="10">
        <v>35.814999999999998</v>
      </c>
      <c r="D1020" s="10" t="s">
        <v>33</v>
      </c>
      <c r="E1020">
        <v>3</v>
      </c>
      <c r="F1020" s="20" t="s">
        <v>10</v>
      </c>
      <c r="G1020" t="s">
        <v>13</v>
      </c>
      <c r="H1020" s="7">
        <v>1249.5290849999999</v>
      </c>
      <c r="J1020">
        <v>54</v>
      </c>
      <c r="K1020" s="10">
        <v>35.814999999999998</v>
      </c>
      <c r="L1020">
        <v>3</v>
      </c>
      <c r="M1020">
        <f t="shared" si="15"/>
        <v>0</v>
      </c>
      <c r="N1020" s="7">
        <v>1249.5290849999999</v>
      </c>
    </row>
    <row r="1021" spans="1:14" x14ac:dyDescent="0.3">
      <c r="A1021">
        <v>21</v>
      </c>
      <c r="B1021" t="s">
        <v>7</v>
      </c>
      <c r="C1021" s="10">
        <v>32.68</v>
      </c>
      <c r="D1021" s="10" t="s">
        <v>32</v>
      </c>
      <c r="E1021">
        <v>2</v>
      </c>
      <c r="F1021" s="20" t="s">
        <v>10</v>
      </c>
      <c r="G1021" t="s">
        <v>13</v>
      </c>
      <c r="H1021" s="7">
        <v>2601.8950519999999</v>
      </c>
      <c r="J1021">
        <v>21</v>
      </c>
      <c r="K1021" s="10">
        <v>32.68</v>
      </c>
      <c r="L1021">
        <v>2</v>
      </c>
      <c r="M1021">
        <f t="shared" si="15"/>
        <v>0</v>
      </c>
      <c r="N1021" s="7">
        <v>2601.8950519999999</v>
      </c>
    </row>
    <row r="1022" spans="1:14" x14ac:dyDescent="0.3">
      <c r="A1022">
        <v>51</v>
      </c>
      <c r="B1022" t="s">
        <v>8</v>
      </c>
      <c r="C1022" s="10">
        <v>37</v>
      </c>
      <c r="D1022" s="10" t="s">
        <v>33</v>
      </c>
      <c r="E1022">
        <v>0</v>
      </c>
      <c r="F1022" s="20" t="s">
        <v>10</v>
      </c>
      <c r="G1022" t="s">
        <v>12</v>
      </c>
      <c r="H1022" s="7">
        <v>879.85930000000008</v>
      </c>
      <c r="J1022">
        <v>51</v>
      </c>
      <c r="K1022" s="10">
        <v>37</v>
      </c>
      <c r="L1022">
        <v>0</v>
      </c>
      <c r="M1022">
        <f t="shared" si="15"/>
        <v>0</v>
      </c>
      <c r="N1022" s="7">
        <v>879.85930000000008</v>
      </c>
    </row>
    <row r="1023" spans="1:14" x14ac:dyDescent="0.3">
      <c r="A1023">
        <v>22</v>
      </c>
      <c r="B1023" t="s">
        <v>7</v>
      </c>
      <c r="C1023" s="10">
        <v>31.02</v>
      </c>
      <c r="D1023" s="10" t="s">
        <v>32</v>
      </c>
      <c r="E1023">
        <v>3</v>
      </c>
      <c r="F1023" s="20" t="s">
        <v>9</v>
      </c>
      <c r="G1023" t="s">
        <v>11</v>
      </c>
      <c r="H1023" s="7">
        <v>3559.5589800000002</v>
      </c>
      <c r="J1023">
        <v>22</v>
      </c>
      <c r="K1023" s="10">
        <v>31.02</v>
      </c>
      <c r="L1023">
        <v>3</v>
      </c>
      <c r="M1023">
        <f t="shared" si="15"/>
        <v>1</v>
      </c>
      <c r="N1023" s="7">
        <v>3559.5589800000002</v>
      </c>
    </row>
    <row r="1024" spans="1:14" x14ac:dyDescent="0.3">
      <c r="A1024">
        <v>47</v>
      </c>
      <c r="B1024" t="s">
        <v>8</v>
      </c>
      <c r="C1024" s="10">
        <v>36.08</v>
      </c>
      <c r="D1024" s="10" t="s">
        <v>33</v>
      </c>
      <c r="E1024">
        <v>1</v>
      </c>
      <c r="F1024" s="20" t="s">
        <v>9</v>
      </c>
      <c r="G1024" t="s">
        <v>11</v>
      </c>
      <c r="H1024" s="7">
        <v>4221.1138200000005</v>
      </c>
      <c r="J1024">
        <v>47</v>
      </c>
      <c r="K1024" s="10">
        <v>36.08</v>
      </c>
      <c r="L1024">
        <v>1</v>
      </c>
      <c r="M1024">
        <f t="shared" si="15"/>
        <v>1</v>
      </c>
      <c r="N1024" s="7">
        <v>4221.1138200000005</v>
      </c>
    </row>
    <row r="1025" spans="1:14" x14ac:dyDescent="0.3">
      <c r="A1025">
        <v>18</v>
      </c>
      <c r="B1025" t="s">
        <v>8</v>
      </c>
      <c r="C1025" s="10">
        <v>23.32</v>
      </c>
      <c r="D1025" s="10" t="s">
        <v>30</v>
      </c>
      <c r="E1025">
        <v>1</v>
      </c>
      <c r="F1025" s="20" t="s">
        <v>10</v>
      </c>
      <c r="G1025" t="s">
        <v>11</v>
      </c>
      <c r="H1025" s="7">
        <v>171.10268000000002</v>
      </c>
      <c r="J1025">
        <v>18</v>
      </c>
      <c r="K1025" s="10">
        <v>23.32</v>
      </c>
      <c r="L1025">
        <v>1</v>
      </c>
      <c r="M1025">
        <f t="shared" si="15"/>
        <v>0</v>
      </c>
      <c r="N1025" s="7">
        <v>171.10268000000002</v>
      </c>
    </row>
    <row r="1026" spans="1:14" x14ac:dyDescent="0.3">
      <c r="A1026">
        <v>47</v>
      </c>
      <c r="B1026" t="s">
        <v>7</v>
      </c>
      <c r="C1026" s="10">
        <v>45.32</v>
      </c>
      <c r="D1026" s="10" t="s">
        <v>34</v>
      </c>
      <c r="E1026">
        <v>1</v>
      </c>
      <c r="F1026" s="20" t="s">
        <v>10</v>
      </c>
      <c r="G1026" t="s">
        <v>11</v>
      </c>
      <c r="H1026" s="7">
        <v>856.9861800000001</v>
      </c>
      <c r="J1026">
        <v>47</v>
      </c>
      <c r="K1026" s="10">
        <v>45.32</v>
      </c>
      <c r="L1026">
        <v>1</v>
      </c>
      <c r="M1026">
        <f t="shared" si="15"/>
        <v>0</v>
      </c>
      <c r="N1026" s="7">
        <v>856.9861800000001</v>
      </c>
    </row>
    <row r="1027" spans="1:14" x14ac:dyDescent="0.3">
      <c r="A1027">
        <v>21</v>
      </c>
      <c r="B1027" t="s">
        <v>7</v>
      </c>
      <c r="C1027" s="10">
        <v>34.6</v>
      </c>
      <c r="D1027" s="10" t="s">
        <v>32</v>
      </c>
      <c r="E1027">
        <v>0</v>
      </c>
      <c r="F1027" s="20" t="s">
        <v>10</v>
      </c>
      <c r="G1027" t="s">
        <v>12</v>
      </c>
      <c r="H1027" s="7">
        <v>202.01769999999999</v>
      </c>
      <c r="J1027">
        <v>21</v>
      </c>
      <c r="K1027" s="10">
        <v>34.6</v>
      </c>
      <c r="L1027">
        <v>0</v>
      </c>
      <c r="M1027">
        <f t="shared" ref="M1027:M1090" si="16">IF(F1027="Sim", 1, 0)</f>
        <v>0</v>
      </c>
      <c r="N1027" s="7">
        <v>202.01769999999999</v>
      </c>
    </row>
    <row r="1028" spans="1:14" x14ac:dyDescent="0.3">
      <c r="A1028">
        <v>19</v>
      </c>
      <c r="B1028" t="s">
        <v>8</v>
      </c>
      <c r="C1028" s="10">
        <v>26.03</v>
      </c>
      <c r="D1028" s="10" t="s">
        <v>31</v>
      </c>
      <c r="E1028">
        <v>1</v>
      </c>
      <c r="F1028" s="20" t="s">
        <v>9</v>
      </c>
      <c r="G1028" t="s">
        <v>13</v>
      </c>
      <c r="H1028" s="7">
        <v>1645.0894700000001</v>
      </c>
      <c r="J1028">
        <v>19</v>
      </c>
      <c r="K1028" s="10">
        <v>26.03</v>
      </c>
      <c r="L1028">
        <v>1</v>
      </c>
      <c r="M1028">
        <f t="shared" si="16"/>
        <v>1</v>
      </c>
      <c r="N1028" s="7">
        <v>1645.0894700000001</v>
      </c>
    </row>
    <row r="1029" spans="1:14" x14ac:dyDescent="0.3">
      <c r="A1029">
        <v>23</v>
      </c>
      <c r="B1029" t="s">
        <v>8</v>
      </c>
      <c r="C1029" s="10">
        <v>18.715</v>
      </c>
      <c r="D1029" s="10" t="s">
        <v>30</v>
      </c>
      <c r="E1029">
        <v>0</v>
      </c>
      <c r="F1029" s="20" t="s">
        <v>10</v>
      </c>
      <c r="G1029" t="s">
        <v>13</v>
      </c>
      <c r="H1029" s="7">
        <v>2159.5382290000002</v>
      </c>
      <c r="J1029">
        <v>23</v>
      </c>
      <c r="K1029" s="10">
        <v>18.715</v>
      </c>
      <c r="L1029">
        <v>0</v>
      </c>
      <c r="M1029">
        <f t="shared" si="16"/>
        <v>0</v>
      </c>
      <c r="N1029" s="7">
        <v>2159.5382290000002</v>
      </c>
    </row>
    <row r="1030" spans="1:14" x14ac:dyDescent="0.3">
      <c r="A1030">
        <v>54</v>
      </c>
      <c r="B1030" t="s">
        <v>8</v>
      </c>
      <c r="C1030" s="10">
        <v>31.6</v>
      </c>
      <c r="D1030" s="10" t="s">
        <v>32</v>
      </c>
      <c r="E1030">
        <v>0</v>
      </c>
      <c r="F1030" s="20" t="s">
        <v>10</v>
      </c>
      <c r="G1030" t="s">
        <v>12</v>
      </c>
      <c r="H1030" s="7">
        <v>985.04320000000007</v>
      </c>
      <c r="J1030">
        <v>54</v>
      </c>
      <c r="K1030" s="10">
        <v>31.6</v>
      </c>
      <c r="L1030">
        <v>0</v>
      </c>
      <c r="M1030">
        <f t="shared" si="16"/>
        <v>0</v>
      </c>
      <c r="N1030" s="7">
        <v>985.04320000000007</v>
      </c>
    </row>
    <row r="1031" spans="1:14" x14ac:dyDescent="0.3">
      <c r="A1031">
        <v>37</v>
      </c>
      <c r="B1031" t="s">
        <v>7</v>
      </c>
      <c r="C1031" s="10">
        <v>17.29</v>
      </c>
      <c r="D1031" s="10" t="s">
        <v>29</v>
      </c>
      <c r="E1031">
        <v>2</v>
      </c>
      <c r="F1031" s="20" t="s">
        <v>10</v>
      </c>
      <c r="G1031" t="s">
        <v>14</v>
      </c>
      <c r="H1031" s="7">
        <v>687.79800999999998</v>
      </c>
      <c r="J1031">
        <v>37</v>
      </c>
      <c r="K1031" s="10">
        <v>17.29</v>
      </c>
      <c r="L1031">
        <v>2</v>
      </c>
      <c r="M1031">
        <f t="shared" si="16"/>
        <v>0</v>
      </c>
      <c r="N1031" s="7">
        <v>687.79800999999998</v>
      </c>
    </row>
    <row r="1032" spans="1:14" x14ac:dyDescent="0.3">
      <c r="A1032">
        <v>46</v>
      </c>
      <c r="B1032" t="s">
        <v>7</v>
      </c>
      <c r="C1032" s="10">
        <v>23.655000000000001</v>
      </c>
      <c r="D1032" s="10" t="s">
        <v>30</v>
      </c>
      <c r="E1032">
        <v>1</v>
      </c>
      <c r="F1032" s="20" t="s">
        <v>9</v>
      </c>
      <c r="G1032" t="s">
        <v>13</v>
      </c>
      <c r="H1032" s="7">
        <v>2167.728345</v>
      </c>
      <c r="J1032">
        <v>46</v>
      </c>
      <c r="K1032" s="10">
        <v>23.655000000000001</v>
      </c>
      <c r="L1032">
        <v>1</v>
      </c>
      <c r="M1032">
        <f t="shared" si="16"/>
        <v>1</v>
      </c>
      <c r="N1032" s="7">
        <v>2167.728345</v>
      </c>
    </row>
    <row r="1033" spans="1:14" x14ac:dyDescent="0.3">
      <c r="A1033">
        <v>55</v>
      </c>
      <c r="B1033" t="s">
        <v>7</v>
      </c>
      <c r="C1033" s="10">
        <v>35.200000000000003</v>
      </c>
      <c r="D1033" s="10" t="s">
        <v>33</v>
      </c>
      <c r="E1033">
        <v>0</v>
      </c>
      <c r="F1033" s="20" t="s">
        <v>9</v>
      </c>
      <c r="G1033" t="s">
        <v>11</v>
      </c>
      <c r="H1033" s="7">
        <v>4442.3802999999998</v>
      </c>
      <c r="J1033">
        <v>55</v>
      </c>
      <c r="K1033" s="10">
        <v>35.200000000000003</v>
      </c>
      <c r="L1033">
        <v>0</v>
      </c>
      <c r="M1033">
        <f t="shared" si="16"/>
        <v>1</v>
      </c>
      <c r="N1033" s="7">
        <v>4442.3802999999998</v>
      </c>
    </row>
    <row r="1034" spans="1:14" x14ac:dyDescent="0.3">
      <c r="A1034">
        <v>30</v>
      </c>
      <c r="B1034" t="s">
        <v>7</v>
      </c>
      <c r="C1034" s="10">
        <v>27.93</v>
      </c>
      <c r="D1034" s="10" t="s">
        <v>31</v>
      </c>
      <c r="E1034">
        <v>0</v>
      </c>
      <c r="F1034" s="20" t="s">
        <v>10</v>
      </c>
      <c r="G1034" t="s">
        <v>14</v>
      </c>
      <c r="H1034" s="7">
        <v>413.75227000000007</v>
      </c>
      <c r="J1034">
        <v>30</v>
      </c>
      <c r="K1034" s="10">
        <v>27.93</v>
      </c>
      <c r="L1034">
        <v>0</v>
      </c>
      <c r="M1034">
        <f t="shared" si="16"/>
        <v>0</v>
      </c>
      <c r="N1034" s="7">
        <v>413.75227000000007</v>
      </c>
    </row>
    <row r="1035" spans="1:14" x14ac:dyDescent="0.3">
      <c r="A1035">
        <v>18</v>
      </c>
      <c r="B1035" t="s">
        <v>8</v>
      </c>
      <c r="C1035" s="10">
        <v>21.565000000000001</v>
      </c>
      <c r="D1035" s="10" t="s">
        <v>30</v>
      </c>
      <c r="E1035">
        <v>0</v>
      </c>
      <c r="F1035" s="20" t="s">
        <v>9</v>
      </c>
      <c r="G1035" t="s">
        <v>14</v>
      </c>
      <c r="H1035" s="7">
        <v>1374.787235</v>
      </c>
      <c r="J1035">
        <v>18</v>
      </c>
      <c r="K1035" s="10">
        <v>21.565000000000001</v>
      </c>
      <c r="L1035">
        <v>0</v>
      </c>
      <c r="M1035">
        <f t="shared" si="16"/>
        <v>1</v>
      </c>
      <c r="N1035" s="7">
        <v>1374.787235</v>
      </c>
    </row>
    <row r="1036" spans="1:14" x14ac:dyDescent="0.3">
      <c r="A1036">
        <v>61</v>
      </c>
      <c r="B1036" t="s">
        <v>8</v>
      </c>
      <c r="C1036" s="10">
        <v>38.380000000000003</v>
      </c>
      <c r="D1036" s="10" t="s">
        <v>33</v>
      </c>
      <c r="E1036">
        <v>0</v>
      </c>
      <c r="F1036" s="20" t="s">
        <v>10</v>
      </c>
      <c r="G1036" t="s">
        <v>13</v>
      </c>
      <c r="H1036" s="7">
        <v>1295.00712</v>
      </c>
      <c r="J1036">
        <v>61</v>
      </c>
      <c r="K1036" s="10">
        <v>38.380000000000003</v>
      </c>
      <c r="L1036">
        <v>0</v>
      </c>
      <c r="M1036">
        <f t="shared" si="16"/>
        <v>0</v>
      </c>
      <c r="N1036" s="7">
        <v>1295.00712</v>
      </c>
    </row>
    <row r="1037" spans="1:14" x14ac:dyDescent="0.3">
      <c r="A1037">
        <v>54</v>
      </c>
      <c r="B1037" t="s">
        <v>7</v>
      </c>
      <c r="C1037" s="10">
        <v>23</v>
      </c>
      <c r="D1037" s="10" t="s">
        <v>30</v>
      </c>
      <c r="E1037">
        <v>3</v>
      </c>
      <c r="F1037" s="20" t="s">
        <v>10</v>
      </c>
      <c r="G1037" t="s">
        <v>12</v>
      </c>
      <c r="H1037" s="7">
        <v>1209.4477999999999</v>
      </c>
      <c r="J1037">
        <v>54</v>
      </c>
      <c r="K1037" s="10">
        <v>23</v>
      </c>
      <c r="L1037">
        <v>3</v>
      </c>
      <c r="M1037">
        <f t="shared" si="16"/>
        <v>0</v>
      </c>
      <c r="N1037" s="7">
        <v>1209.4477999999999</v>
      </c>
    </row>
    <row r="1038" spans="1:14" x14ac:dyDescent="0.3">
      <c r="A1038">
        <v>22</v>
      </c>
      <c r="B1038" t="s">
        <v>8</v>
      </c>
      <c r="C1038" s="10">
        <v>37.07</v>
      </c>
      <c r="D1038" s="10" t="s">
        <v>33</v>
      </c>
      <c r="E1038">
        <v>2</v>
      </c>
      <c r="F1038" s="20" t="s">
        <v>9</v>
      </c>
      <c r="G1038" t="s">
        <v>11</v>
      </c>
      <c r="H1038" s="7">
        <v>3748.4449300000001</v>
      </c>
      <c r="J1038">
        <v>22</v>
      </c>
      <c r="K1038" s="10">
        <v>37.07</v>
      </c>
      <c r="L1038">
        <v>2</v>
      </c>
      <c r="M1038">
        <f t="shared" si="16"/>
        <v>1</v>
      </c>
      <c r="N1038" s="7">
        <v>3748.4449300000001</v>
      </c>
    </row>
    <row r="1039" spans="1:14" x14ac:dyDescent="0.3">
      <c r="A1039">
        <v>45</v>
      </c>
      <c r="B1039" t="s">
        <v>7</v>
      </c>
      <c r="C1039" s="10">
        <v>30.495000000000001</v>
      </c>
      <c r="D1039" s="10" t="s">
        <v>32</v>
      </c>
      <c r="E1039">
        <v>1</v>
      </c>
      <c r="F1039" s="20" t="s">
        <v>9</v>
      </c>
      <c r="G1039" t="s">
        <v>13</v>
      </c>
      <c r="H1039" s="7">
        <v>3972.5518050000001</v>
      </c>
      <c r="J1039">
        <v>45</v>
      </c>
      <c r="K1039" s="10">
        <v>30.495000000000001</v>
      </c>
      <c r="L1039">
        <v>1</v>
      </c>
      <c r="M1039">
        <f t="shared" si="16"/>
        <v>1</v>
      </c>
      <c r="N1039" s="7">
        <v>3972.5518050000001</v>
      </c>
    </row>
    <row r="1040" spans="1:14" x14ac:dyDescent="0.3">
      <c r="A1040">
        <v>22</v>
      </c>
      <c r="B1040" t="s">
        <v>8</v>
      </c>
      <c r="C1040" s="10">
        <v>28.88</v>
      </c>
      <c r="D1040" s="10" t="s">
        <v>31</v>
      </c>
      <c r="E1040">
        <v>0</v>
      </c>
      <c r="F1040" s="20" t="s">
        <v>10</v>
      </c>
      <c r="G1040" t="s">
        <v>14</v>
      </c>
      <c r="H1040" s="7">
        <v>225.08351999999999</v>
      </c>
      <c r="J1040">
        <v>22</v>
      </c>
      <c r="K1040" s="10">
        <v>28.88</v>
      </c>
      <c r="L1040">
        <v>0</v>
      </c>
      <c r="M1040">
        <f t="shared" si="16"/>
        <v>0</v>
      </c>
      <c r="N1040" s="7">
        <v>225.08351999999999</v>
      </c>
    </row>
    <row r="1041" spans="1:14" x14ac:dyDescent="0.3">
      <c r="A1041">
        <v>19</v>
      </c>
      <c r="B1041" t="s">
        <v>8</v>
      </c>
      <c r="C1041" s="10">
        <v>27.265000000000001</v>
      </c>
      <c r="D1041" s="10" t="s">
        <v>31</v>
      </c>
      <c r="E1041">
        <v>2</v>
      </c>
      <c r="F1041" s="20" t="s">
        <v>10</v>
      </c>
      <c r="G1041" t="s">
        <v>13</v>
      </c>
      <c r="H1041" s="7">
        <v>2249.3659640000001</v>
      </c>
      <c r="J1041">
        <v>19</v>
      </c>
      <c r="K1041" s="10">
        <v>27.265000000000001</v>
      </c>
      <c r="L1041">
        <v>2</v>
      </c>
      <c r="M1041">
        <f t="shared" si="16"/>
        <v>0</v>
      </c>
      <c r="N1041" s="7">
        <v>2249.3659640000001</v>
      </c>
    </row>
    <row r="1042" spans="1:14" x14ac:dyDescent="0.3">
      <c r="A1042">
        <v>35</v>
      </c>
      <c r="B1042" t="s">
        <v>7</v>
      </c>
      <c r="C1042" s="10">
        <v>28.024999999999999</v>
      </c>
      <c r="D1042" s="10" t="s">
        <v>31</v>
      </c>
      <c r="E1042">
        <v>0</v>
      </c>
      <c r="F1042" s="20" t="s">
        <v>9</v>
      </c>
      <c r="G1042" t="s">
        <v>13</v>
      </c>
      <c r="H1042" s="7">
        <v>2023.485475</v>
      </c>
      <c r="J1042">
        <v>35</v>
      </c>
      <c r="K1042" s="10">
        <v>28.024999999999999</v>
      </c>
      <c r="L1042">
        <v>0</v>
      </c>
      <c r="M1042">
        <f t="shared" si="16"/>
        <v>1</v>
      </c>
      <c r="N1042" s="7">
        <v>2023.485475</v>
      </c>
    </row>
    <row r="1043" spans="1:14" x14ac:dyDescent="0.3">
      <c r="A1043">
        <v>18</v>
      </c>
      <c r="B1043" t="s">
        <v>8</v>
      </c>
      <c r="C1043" s="10">
        <v>23.085000000000001</v>
      </c>
      <c r="D1043" s="10" t="s">
        <v>30</v>
      </c>
      <c r="E1043">
        <v>0</v>
      </c>
      <c r="F1043" s="20" t="s">
        <v>10</v>
      </c>
      <c r="G1043" t="s">
        <v>14</v>
      </c>
      <c r="H1043" s="7">
        <v>170.47001499999999</v>
      </c>
      <c r="J1043">
        <v>18</v>
      </c>
      <c r="K1043" s="10">
        <v>23.085000000000001</v>
      </c>
      <c r="L1043">
        <v>0</v>
      </c>
      <c r="M1043">
        <f t="shared" si="16"/>
        <v>0</v>
      </c>
      <c r="N1043" s="7">
        <v>170.47001499999999</v>
      </c>
    </row>
    <row r="1044" spans="1:14" x14ac:dyDescent="0.3">
      <c r="A1044">
        <v>20</v>
      </c>
      <c r="B1044" t="s">
        <v>8</v>
      </c>
      <c r="C1044" s="10">
        <v>30.684999999999999</v>
      </c>
      <c r="D1044" s="10" t="s">
        <v>32</v>
      </c>
      <c r="E1044">
        <v>0</v>
      </c>
      <c r="F1044" s="20" t="s">
        <v>9</v>
      </c>
      <c r="G1044" t="s">
        <v>14</v>
      </c>
      <c r="H1044" s="7">
        <v>3347.5817150000003</v>
      </c>
      <c r="J1044">
        <v>20</v>
      </c>
      <c r="K1044" s="10">
        <v>30.684999999999999</v>
      </c>
      <c r="L1044">
        <v>0</v>
      </c>
      <c r="M1044">
        <f t="shared" si="16"/>
        <v>1</v>
      </c>
      <c r="N1044" s="7">
        <v>3347.5817150000003</v>
      </c>
    </row>
    <row r="1045" spans="1:14" x14ac:dyDescent="0.3">
      <c r="A1045">
        <v>28</v>
      </c>
      <c r="B1045" t="s">
        <v>7</v>
      </c>
      <c r="C1045" s="10">
        <v>25.8</v>
      </c>
      <c r="D1045" s="10" t="s">
        <v>31</v>
      </c>
      <c r="E1045">
        <v>0</v>
      </c>
      <c r="F1045" s="20" t="s">
        <v>10</v>
      </c>
      <c r="G1045" t="s">
        <v>12</v>
      </c>
      <c r="H1045" s="7">
        <v>316.1454</v>
      </c>
      <c r="J1045">
        <v>28</v>
      </c>
      <c r="K1045" s="10">
        <v>25.8</v>
      </c>
      <c r="L1045">
        <v>0</v>
      </c>
      <c r="M1045">
        <f t="shared" si="16"/>
        <v>0</v>
      </c>
      <c r="N1045" s="7">
        <v>316.1454</v>
      </c>
    </row>
    <row r="1046" spans="1:14" x14ac:dyDescent="0.3">
      <c r="A1046">
        <v>55</v>
      </c>
      <c r="B1046" t="s">
        <v>8</v>
      </c>
      <c r="C1046" s="10">
        <v>35.244999999999997</v>
      </c>
      <c r="D1046" s="10" t="s">
        <v>33</v>
      </c>
      <c r="E1046">
        <v>1</v>
      </c>
      <c r="F1046" s="20" t="s">
        <v>10</v>
      </c>
      <c r="G1046" t="s">
        <v>14</v>
      </c>
      <c r="H1046" s="7">
        <v>1139.406555</v>
      </c>
      <c r="J1046">
        <v>55</v>
      </c>
      <c r="K1046" s="10">
        <v>35.244999999999997</v>
      </c>
      <c r="L1046">
        <v>1</v>
      </c>
      <c r="M1046">
        <f t="shared" si="16"/>
        <v>0</v>
      </c>
      <c r="N1046" s="7">
        <v>1139.406555</v>
      </c>
    </row>
    <row r="1047" spans="1:14" x14ac:dyDescent="0.3">
      <c r="A1047">
        <v>43</v>
      </c>
      <c r="B1047" t="s">
        <v>7</v>
      </c>
      <c r="C1047" s="10">
        <v>24.7</v>
      </c>
      <c r="D1047" s="10" t="s">
        <v>30</v>
      </c>
      <c r="E1047">
        <v>2</v>
      </c>
      <c r="F1047" s="20" t="s">
        <v>9</v>
      </c>
      <c r="G1047" t="s">
        <v>13</v>
      </c>
      <c r="H1047" s="7">
        <v>2188.0819999999999</v>
      </c>
      <c r="J1047">
        <v>43</v>
      </c>
      <c r="K1047" s="10">
        <v>24.7</v>
      </c>
      <c r="L1047">
        <v>2</v>
      </c>
      <c r="M1047">
        <f t="shared" si="16"/>
        <v>1</v>
      </c>
      <c r="N1047" s="7">
        <v>2188.0819999999999</v>
      </c>
    </row>
    <row r="1048" spans="1:14" x14ac:dyDescent="0.3">
      <c r="A1048">
        <v>43</v>
      </c>
      <c r="B1048" t="s">
        <v>7</v>
      </c>
      <c r="C1048" s="10">
        <v>25.08</v>
      </c>
      <c r="D1048" s="10" t="s">
        <v>31</v>
      </c>
      <c r="E1048">
        <v>0</v>
      </c>
      <c r="F1048" s="20" t="s">
        <v>10</v>
      </c>
      <c r="G1048" t="s">
        <v>14</v>
      </c>
      <c r="H1048" s="7">
        <v>732.50482</v>
      </c>
      <c r="J1048">
        <v>43</v>
      </c>
      <c r="K1048" s="10">
        <v>25.08</v>
      </c>
      <c r="L1048">
        <v>0</v>
      </c>
      <c r="M1048">
        <f t="shared" si="16"/>
        <v>0</v>
      </c>
      <c r="N1048" s="7">
        <v>732.50482</v>
      </c>
    </row>
    <row r="1049" spans="1:14" x14ac:dyDescent="0.3">
      <c r="A1049">
        <v>22</v>
      </c>
      <c r="B1049" t="s">
        <v>8</v>
      </c>
      <c r="C1049" s="10">
        <v>52.58</v>
      </c>
      <c r="D1049" s="10" t="s">
        <v>34</v>
      </c>
      <c r="E1049">
        <v>1</v>
      </c>
      <c r="F1049" s="20" t="s">
        <v>9</v>
      </c>
      <c r="G1049" t="s">
        <v>11</v>
      </c>
      <c r="H1049" s="7">
        <v>4450.1398200000003</v>
      </c>
      <c r="J1049">
        <v>22</v>
      </c>
      <c r="K1049" s="10">
        <v>52.58</v>
      </c>
      <c r="L1049">
        <v>1</v>
      </c>
      <c r="M1049">
        <f t="shared" si="16"/>
        <v>1</v>
      </c>
      <c r="N1049" s="7">
        <v>4450.1398200000003</v>
      </c>
    </row>
    <row r="1050" spans="1:14" x14ac:dyDescent="0.3">
      <c r="A1050">
        <v>25</v>
      </c>
      <c r="B1050" t="s">
        <v>7</v>
      </c>
      <c r="C1050" s="10">
        <v>22.515000000000001</v>
      </c>
      <c r="D1050" s="10" t="s">
        <v>30</v>
      </c>
      <c r="E1050">
        <v>1</v>
      </c>
      <c r="F1050" s="20" t="s">
        <v>10</v>
      </c>
      <c r="G1050" t="s">
        <v>13</v>
      </c>
      <c r="H1050" s="7">
        <v>359.41708499999999</v>
      </c>
      <c r="J1050">
        <v>25</v>
      </c>
      <c r="K1050" s="10">
        <v>22.515000000000001</v>
      </c>
      <c r="L1050">
        <v>1</v>
      </c>
      <c r="M1050">
        <f t="shared" si="16"/>
        <v>0</v>
      </c>
      <c r="N1050" s="7">
        <v>359.41708499999999</v>
      </c>
    </row>
    <row r="1051" spans="1:14" x14ac:dyDescent="0.3">
      <c r="A1051">
        <v>49</v>
      </c>
      <c r="B1051" t="s">
        <v>8</v>
      </c>
      <c r="C1051" s="10">
        <v>30.9</v>
      </c>
      <c r="D1051" s="10" t="s">
        <v>32</v>
      </c>
      <c r="E1051">
        <v>0</v>
      </c>
      <c r="F1051" s="20" t="s">
        <v>9</v>
      </c>
      <c r="G1051" t="s">
        <v>12</v>
      </c>
      <c r="H1051" s="7">
        <v>3972.7614000000003</v>
      </c>
      <c r="J1051">
        <v>49</v>
      </c>
      <c r="K1051" s="10">
        <v>30.9</v>
      </c>
      <c r="L1051">
        <v>0</v>
      </c>
      <c r="M1051">
        <f t="shared" si="16"/>
        <v>1</v>
      </c>
      <c r="N1051" s="7">
        <v>3972.7614000000003</v>
      </c>
    </row>
    <row r="1052" spans="1:14" x14ac:dyDescent="0.3">
      <c r="A1052">
        <v>44</v>
      </c>
      <c r="B1052" t="s">
        <v>7</v>
      </c>
      <c r="C1052" s="10">
        <v>36.954999999999998</v>
      </c>
      <c r="D1052" s="10" t="s">
        <v>33</v>
      </c>
      <c r="E1052">
        <v>1</v>
      </c>
      <c r="F1052" s="20" t="s">
        <v>10</v>
      </c>
      <c r="G1052" t="s">
        <v>13</v>
      </c>
      <c r="H1052" s="7">
        <v>802.31354499999998</v>
      </c>
      <c r="J1052">
        <v>44</v>
      </c>
      <c r="K1052" s="10">
        <v>36.954999999999998</v>
      </c>
      <c r="L1052">
        <v>1</v>
      </c>
      <c r="M1052">
        <f t="shared" si="16"/>
        <v>0</v>
      </c>
      <c r="N1052" s="7">
        <v>802.31354499999998</v>
      </c>
    </row>
    <row r="1053" spans="1:14" x14ac:dyDescent="0.3">
      <c r="A1053">
        <v>64</v>
      </c>
      <c r="B1053" t="s">
        <v>8</v>
      </c>
      <c r="C1053" s="10">
        <v>26.41</v>
      </c>
      <c r="D1053" s="10" t="s">
        <v>31</v>
      </c>
      <c r="E1053">
        <v>0</v>
      </c>
      <c r="F1053" s="20" t="s">
        <v>10</v>
      </c>
      <c r="G1053" t="s">
        <v>14</v>
      </c>
      <c r="H1053" s="7">
        <v>1439.45579</v>
      </c>
      <c r="J1053">
        <v>64</v>
      </c>
      <c r="K1053" s="10">
        <v>26.41</v>
      </c>
      <c r="L1053">
        <v>0</v>
      </c>
      <c r="M1053">
        <f t="shared" si="16"/>
        <v>0</v>
      </c>
      <c r="N1053" s="7">
        <v>1439.45579</v>
      </c>
    </row>
    <row r="1054" spans="1:14" x14ac:dyDescent="0.3">
      <c r="A1054">
        <v>49</v>
      </c>
      <c r="B1054" t="s">
        <v>8</v>
      </c>
      <c r="C1054" s="10">
        <v>29.83</v>
      </c>
      <c r="D1054" s="10" t="s">
        <v>31</v>
      </c>
      <c r="E1054">
        <v>1</v>
      </c>
      <c r="F1054" s="20" t="s">
        <v>10</v>
      </c>
      <c r="G1054" t="s">
        <v>14</v>
      </c>
      <c r="H1054" s="7">
        <v>928.80267000000003</v>
      </c>
      <c r="J1054">
        <v>49</v>
      </c>
      <c r="K1054" s="10">
        <v>29.83</v>
      </c>
      <c r="L1054">
        <v>1</v>
      </c>
      <c r="M1054">
        <f t="shared" si="16"/>
        <v>0</v>
      </c>
      <c r="N1054" s="7">
        <v>928.80267000000003</v>
      </c>
    </row>
    <row r="1055" spans="1:14" x14ac:dyDescent="0.3">
      <c r="A1055">
        <v>47</v>
      </c>
      <c r="B1055" t="s">
        <v>8</v>
      </c>
      <c r="C1055" s="10">
        <v>29.8</v>
      </c>
      <c r="D1055" s="10" t="s">
        <v>31</v>
      </c>
      <c r="E1055">
        <v>3</v>
      </c>
      <c r="F1055" s="20" t="s">
        <v>9</v>
      </c>
      <c r="G1055" t="s">
        <v>12</v>
      </c>
      <c r="H1055" s="7">
        <v>2530.9489000000003</v>
      </c>
      <c r="J1055">
        <v>47</v>
      </c>
      <c r="K1055" s="10">
        <v>29.8</v>
      </c>
      <c r="L1055">
        <v>3</v>
      </c>
      <c r="M1055">
        <f t="shared" si="16"/>
        <v>1</v>
      </c>
      <c r="N1055" s="7">
        <v>2530.9489000000003</v>
      </c>
    </row>
    <row r="1056" spans="1:14" x14ac:dyDescent="0.3">
      <c r="A1056">
        <v>27</v>
      </c>
      <c r="B1056" t="s">
        <v>7</v>
      </c>
      <c r="C1056" s="10">
        <v>21.47</v>
      </c>
      <c r="D1056" s="10" t="s">
        <v>30</v>
      </c>
      <c r="E1056">
        <v>0</v>
      </c>
      <c r="F1056" s="20" t="s">
        <v>10</v>
      </c>
      <c r="G1056" t="s">
        <v>13</v>
      </c>
      <c r="H1056" s="7">
        <v>335.34703000000002</v>
      </c>
      <c r="J1056">
        <v>27</v>
      </c>
      <c r="K1056" s="10">
        <v>21.47</v>
      </c>
      <c r="L1056">
        <v>0</v>
      </c>
      <c r="M1056">
        <f t="shared" si="16"/>
        <v>0</v>
      </c>
      <c r="N1056" s="7">
        <v>335.34703000000002</v>
      </c>
    </row>
    <row r="1057" spans="1:14" x14ac:dyDescent="0.3">
      <c r="A1057">
        <v>55</v>
      </c>
      <c r="B1057" t="s">
        <v>8</v>
      </c>
      <c r="C1057" s="10">
        <v>27.645</v>
      </c>
      <c r="D1057" s="10" t="s">
        <v>31</v>
      </c>
      <c r="E1057">
        <v>0</v>
      </c>
      <c r="F1057" s="20" t="s">
        <v>10</v>
      </c>
      <c r="G1057" t="s">
        <v>13</v>
      </c>
      <c r="H1057" s="7">
        <v>1059.450155</v>
      </c>
      <c r="J1057">
        <v>55</v>
      </c>
      <c r="K1057" s="10">
        <v>27.645</v>
      </c>
      <c r="L1057">
        <v>0</v>
      </c>
      <c r="M1057">
        <f t="shared" si="16"/>
        <v>0</v>
      </c>
      <c r="N1057" s="7">
        <v>1059.450155</v>
      </c>
    </row>
    <row r="1058" spans="1:14" x14ac:dyDescent="0.3">
      <c r="A1058">
        <v>48</v>
      </c>
      <c r="B1058" t="s">
        <v>7</v>
      </c>
      <c r="C1058" s="10">
        <v>28.9</v>
      </c>
      <c r="D1058" s="10" t="s">
        <v>31</v>
      </c>
      <c r="E1058">
        <v>0</v>
      </c>
      <c r="F1058" s="20" t="s">
        <v>10</v>
      </c>
      <c r="G1058" t="s">
        <v>12</v>
      </c>
      <c r="H1058" s="7">
        <v>827.75229999999988</v>
      </c>
      <c r="J1058">
        <v>48</v>
      </c>
      <c r="K1058" s="10">
        <v>28.9</v>
      </c>
      <c r="L1058">
        <v>0</v>
      </c>
      <c r="M1058">
        <f t="shared" si="16"/>
        <v>0</v>
      </c>
      <c r="N1058" s="7">
        <v>827.75229999999988</v>
      </c>
    </row>
    <row r="1059" spans="1:14" x14ac:dyDescent="0.3">
      <c r="A1059">
        <v>45</v>
      </c>
      <c r="B1059" t="s">
        <v>7</v>
      </c>
      <c r="C1059" s="10">
        <v>31.79</v>
      </c>
      <c r="D1059" s="10" t="s">
        <v>32</v>
      </c>
      <c r="E1059">
        <v>0</v>
      </c>
      <c r="F1059" s="20" t="s">
        <v>10</v>
      </c>
      <c r="G1059" t="s">
        <v>11</v>
      </c>
      <c r="H1059" s="7">
        <v>1792.9303370000002</v>
      </c>
      <c r="J1059">
        <v>45</v>
      </c>
      <c r="K1059" s="10">
        <v>31.79</v>
      </c>
      <c r="L1059">
        <v>0</v>
      </c>
      <c r="M1059">
        <f t="shared" si="16"/>
        <v>0</v>
      </c>
      <c r="N1059" s="7">
        <v>1792.9303370000002</v>
      </c>
    </row>
    <row r="1060" spans="1:14" x14ac:dyDescent="0.3">
      <c r="A1060">
        <v>24</v>
      </c>
      <c r="B1060" t="s">
        <v>7</v>
      </c>
      <c r="C1060" s="10">
        <v>39.49</v>
      </c>
      <c r="D1060" s="10" t="s">
        <v>33</v>
      </c>
      <c r="E1060">
        <v>0</v>
      </c>
      <c r="F1060" s="20" t="s">
        <v>10</v>
      </c>
      <c r="G1060" t="s">
        <v>11</v>
      </c>
      <c r="H1060" s="7">
        <v>248.09791000000001</v>
      </c>
      <c r="J1060">
        <v>24</v>
      </c>
      <c r="K1060" s="10">
        <v>39.49</v>
      </c>
      <c r="L1060">
        <v>0</v>
      </c>
      <c r="M1060">
        <f t="shared" si="16"/>
        <v>0</v>
      </c>
      <c r="N1060" s="7">
        <v>248.09791000000001</v>
      </c>
    </row>
    <row r="1061" spans="1:14" x14ac:dyDescent="0.3">
      <c r="A1061">
        <v>32</v>
      </c>
      <c r="B1061" t="s">
        <v>8</v>
      </c>
      <c r="C1061" s="10">
        <v>33.82</v>
      </c>
      <c r="D1061" s="10" t="s">
        <v>32</v>
      </c>
      <c r="E1061">
        <v>1</v>
      </c>
      <c r="F1061" s="20" t="s">
        <v>10</v>
      </c>
      <c r="G1061" t="s">
        <v>13</v>
      </c>
      <c r="H1061" s="7">
        <v>446.27218000000005</v>
      </c>
      <c r="J1061">
        <v>32</v>
      </c>
      <c r="K1061" s="10">
        <v>33.82</v>
      </c>
      <c r="L1061">
        <v>1</v>
      </c>
      <c r="M1061">
        <f t="shared" si="16"/>
        <v>0</v>
      </c>
      <c r="N1061" s="7">
        <v>446.27218000000005</v>
      </c>
    </row>
    <row r="1062" spans="1:14" x14ac:dyDescent="0.3">
      <c r="A1062">
        <v>24</v>
      </c>
      <c r="B1062" t="s">
        <v>8</v>
      </c>
      <c r="C1062" s="10">
        <v>32.01</v>
      </c>
      <c r="D1062" s="10" t="s">
        <v>32</v>
      </c>
      <c r="E1062">
        <v>0</v>
      </c>
      <c r="F1062" s="20" t="s">
        <v>10</v>
      </c>
      <c r="G1062" t="s">
        <v>11</v>
      </c>
      <c r="H1062" s="7">
        <v>198.15818999999999</v>
      </c>
      <c r="J1062">
        <v>24</v>
      </c>
      <c r="K1062" s="10">
        <v>32.01</v>
      </c>
      <c r="L1062">
        <v>0</v>
      </c>
      <c r="M1062">
        <f t="shared" si="16"/>
        <v>0</v>
      </c>
      <c r="N1062" s="7">
        <v>198.15818999999999</v>
      </c>
    </row>
    <row r="1063" spans="1:14" x14ac:dyDescent="0.3">
      <c r="A1063">
        <v>57</v>
      </c>
      <c r="B1063" t="s">
        <v>8</v>
      </c>
      <c r="C1063" s="10">
        <v>27.94</v>
      </c>
      <c r="D1063" s="10" t="s">
        <v>31</v>
      </c>
      <c r="E1063">
        <v>1</v>
      </c>
      <c r="F1063" s="20" t="s">
        <v>10</v>
      </c>
      <c r="G1063" t="s">
        <v>11</v>
      </c>
      <c r="H1063" s="7">
        <v>1155.42236</v>
      </c>
      <c r="J1063">
        <v>57</v>
      </c>
      <c r="K1063" s="10">
        <v>27.94</v>
      </c>
      <c r="L1063">
        <v>1</v>
      </c>
      <c r="M1063">
        <f t="shared" si="16"/>
        <v>0</v>
      </c>
      <c r="N1063" s="7">
        <v>1155.42236</v>
      </c>
    </row>
    <row r="1064" spans="1:14" x14ac:dyDescent="0.3">
      <c r="A1064">
        <v>59</v>
      </c>
      <c r="B1064" t="s">
        <v>8</v>
      </c>
      <c r="C1064" s="10">
        <v>41.14</v>
      </c>
      <c r="D1064" s="10" t="s">
        <v>34</v>
      </c>
      <c r="E1064">
        <v>1</v>
      </c>
      <c r="F1064" s="20" t="s">
        <v>9</v>
      </c>
      <c r="G1064" t="s">
        <v>11</v>
      </c>
      <c r="H1064" s="7">
        <v>4897.0247600000002</v>
      </c>
      <c r="J1064">
        <v>59</v>
      </c>
      <c r="K1064" s="10">
        <v>41.14</v>
      </c>
      <c r="L1064">
        <v>1</v>
      </c>
      <c r="M1064">
        <f t="shared" si="16"/>
        <v>1</v>
      </c>
      <c r="N1064" s="7">
        <v>4897.0247600000002</v>
      </c>
    </row>
    <row r="1065" spans="1:14" x14ac:dyDescent="0.3">
      <c r="A1065">
        <v>36</v>
      </c>
      <c r="B1065" t="s">
        <v>8</v>
      </c>
      <c r="C1065" s="10">
        <v>28.594999999999999</v>
      </c>
      <c r="D1065" s="10" t="s">
        <v>31</v>
      </c>
      <c r="E1065">
        <v>3</v>
      </c>
      <c r="F1065" s="20" t="s">
        <v>10</v>
      </c>
      <c r="G1065" t="s">
        <v>13</v>
      </c>
      <c r="H1065" s="7">
        <v>654.81950500000005</v>
      </c>
      <c r="J1065">
        <v>36</v>
      </c>
      <c r="K1065" s="10">
        <v>28.594999999999999</v>
      </c>
      <c r="L1065">
        <v>3</v>
      </c>
      <c r="M1065">
        <f t="shared" si="16"/>
        <v>0</v>
      </c>
      <c r="N1065" s="7">
        <v>654.81950500000005</v>
      </c>
    </row>
    <row r="1066" spans="1:14" x14ac:dyDescent="0.3">
      <c r="A1066">
        <v>29</v>
      </c>
      <c r="B1066" t="s">
        <v>7</v>
      </c>
      <c r="C1066" s="10">
        <v>25.6</v>
      </c>
      <c r="D1066" s="10" t="s">
        <v>31</v>
      </c>
      <c r="E1066">
        <v>4</v>
      </c>
      <c r="F1066" s="20" t="s">
        <v>10</v>
      </c>
      <c r="G1066" t="s">
        <v>12</v>
      </c>
      <c r="H1066" s="7">
        <v>570.88670000000002</v>
      </c>
      <c r="J1066">
        <v>29</v>
      </c>
      <c r="K1066" s="10">
        <v>25.6</v>
      </c>
      <c r="L1066">
        <v>4</v>
      </c>
      <c r="M1066">
        <f t="shared" si="16"/>
        <v>0</v>
      </c>
      <c r="N1066" s="7">
        <v>570.88670000000002</v>
      </c>
    </row>
    <row r="1067" spans="1:14" x14ac:dyDescent="0.3">
      <c r="A1067">
        <v>42</v>
      </c>
      <c r="B1067" t="s">
        <v>7</v>
      </c>
      <c r="C1067" s="10">
        <v>25.3</v>
      </c>
      <c r="D1067" s="10" t="s">
        <v>31</v>
      </c>
      <c r="E1067">
        <v>1</v>
      </c>
      <c r="F1067" s="20" t="s">
        <v>10</v>
      </c>
      <c r="G1067" t="s">
        <v>12</v>
      </c>
      <c r="H1067" s="7">
        <v>704.54989999999998</v>
      </c>
      <c r="J1067">
        <v>42</v>
      </c>
      <c r="K1067" s="10">
        <v>25.3</v>
      </c>
      <c r="L1067">
        <v>1</v>
      </c>
      <c r="M1067">
        <f t="shared" si="16"/>
        <v>0</v>
      </c>
      <c r="N1067" s="7">
        <v>704.54989999999998</v>
      </c>
    </row>
    <row r="1068" spans="1:14" x14ac:dyDescent="0.3">
      <c r="A1068">
        <v>48</v>
      </c>
      <c r="B1068" t="s">
        <v>8</v>
      </c>
      <c r="C1068" s="10">
        <v>37.29</v>
      </c>
      <c r="D1068" s="10" t="s">
        <v>33</v>
      </c>
      <c r="E1068">
        <v>2</v>
      </c>
      <c r="F1068" s="20" t="s">
        <v>10</v>
      </c>
      <c r="G1068" t="s">
        <v>11</v>
      </c>
      <c r="H1068" s="7">
        <v>897.81851000000006</v>
      </c>
      <c r="J1068">
        <v>48</v>
      </c>
      <c r="K1068" s="10">
        <v>37.29</v>
      </c>
      <c r="L1068">
        <v>2</v>
      </c>
      <c r="M1068">
        <f t="shared" si="16"/>
        <v>0</v>
      </c>
      <c r="N1068" s="7">
        <v>897.81851000000006</v>
      </c>
    </row>
    <row r="1069" spans="1:14" x14ac:dyDescent="0.3">
      <c r="A1069">
        <v>39</v>
      </c>
      <c r="B1069" t="s">
        <v>8</v>
      </c>
      <c r="C1069" s="10">
        <v>42.655000000000001</v>
      </c>
      <c r="D1069" s="10" t="s">
        <v>34</v>
      </c>
      <c r="E1069">
        <v>0</v>
      </c>
      <c r="F1069" s="20" t="s">
        <v>10</v>
      </c>
      <c r="G1069" t="s">
        <v>14</v>
      </c>
      <c r="H1069" s="7">
        <v>575.74134500000002</v>
      </c>
      <c r="J1069">
        <v>39</v>
      </c>
      <c r="K1069" s="10">
        <v>42.655000000000001</v>
      </c>
      <c r="L1069">
        <v>0</v>
      </c>
      <c r="M1069">
        <f t="shared" si="16"/>
        <v>0</v>
      </c>
      <c r="N1069" s="7">
        <v>575.74134500000002</v>
      </c>
    </row>
    <row r="1070" spans="1:14" x14ac:dyDescent="0.3">
      <c r="A1070">
        <v>63</v>
      </c>
      <c r="B1070" t="s">
        <v>8</v>
      </c>
      <c r="C1070" s="10">
        <v>21.66</v>
      </c>
      <c r="D1070" s="10" t="s">
        <v>30</v>
      </c>
      <c r="E1070">
        <v>1</v>
      </c>
      <c r="F1070" s="20" t="s">
        <v>10</v>
      </c>
      <c r="G1070" t="s">
        <v>13</v>
      </c>
      <c r="H1070" s="7">
        <v>1434.9854399999999</v>
      </c>
      <c r="J1070">
        <v>63</v>
      </c>
      <c r="K1070" s="10">
        <v>21.66</v>
      </c>
      <c r="L1070">
        <v>1</v>
      </c>
      <c r="M1070">
        <f t="shared" si="16"/>
        <v>0</v>
      </c>
      <c r="N1070" s="7">
        <v>1434.9854399999999</v>
      </c>
    </row>
    <row r="1071" spans="1:14" x14ac:dyDescent="0.3">
      <c r="A1071">
        <v>54</v>
      </c>
      <c r="B1071" t="s">
        <v>7</v>
      </c>
      <c r="C1071" s="10">
        <v>31.9</v>
      </c>
      <c r="D1071" s="10" t="s">
        <v>32</v>
      </c>
      <c r="E1071">
        <v>1</v>
      </c>
      <c r="F1071" s="20" t="s">
        <v>10</v>
      </c>
      <c r="G1071" t="s">
        <v>11</v>
      </c>
      <c r="H1071" s="7">
        <v>1092.8849</v>
      </c>
      <c r="J1071">
        <v>54</v>
      </c>
      <c r="K1071" s="10">
        <v>31.9</v>
      </c>
      <c r="L1071">
        <v>1</v>
      </c>
      <c r="M1071">
        <f t="shared" si="16"/>
        <v>0</v>
      </c>
      <c r="N1071" s="7">
        <v>1092.8849</v>
      </c>
    </row>
    <row r="1072" spans="1:14" x14ac:dyDescent="0.3">
      <c r="A1072">
        <v>37</v>
      </c>
      <c r="B1072" t="s">
        <v>8</v>
      </c>
      <c r="C1072" s="10">
        <v>37.07</v>
      </c>
      <c r="D1072" s="10" t="s">
        <v>33</v>
      </c>
      <c r="E1072">
        <v>1</v>
      </c>
      <c r="F1072" s="20" t="s">
        <v>9</v>
      </c>
      <c r="G1072" t="s">
        <v>11</v>
      </c>
      <c r="H1072" s="7">
        <v>3987.1704299999997</v>
      </c>
      <c r="J1072">
        <v>37</v>
      </c>
      <c r="K1072" s="10">
        <v>37.07</v>
      </c>
      <c r="L1072">
        <v>1</v>
      </c>
      <c r="M1072">
        <f t="shared" si="16"/>
        <v>1</v>
      </c>
      <c r="N1072" s="7">
        <v>3987.1704299999997</v>
      </c>
    </row>
    <row r="1073" spans="1:14" x14ac:dyDescent="0.3">
      <c r="A1073">
        <v>63</v>
      </c>
      <c r="B1073" t="s">
        <v>8</v>
      </c>
      <c r="C1073" s="10">
        <v>31.445</v>
      </c>
      <c r="D1073" s="10" t="s">
        <v>32</v>
      </c>
      <c r="E1073">
        <v>0</v>
      </c>
      <c r="F1073" s="20" t="s">
        <v>10</v>
      </c>
      <c r="G1073" t="s">
        <v>14</v>
      </c>
      <c r="H1073" s="7">
        <v>1397.445555</v>
      </c>
      <c r="J1073">
        <v>63</v>
      </c>
      <c r="K1073" s="10">
        <v>31.445</v>
      </c>
      <c r="L1073">
        <v>0</v>
      </c>
      <c r="M1073">
        <f t="shared" si="16"/>
        <v>0</v>
      </c>
      <c r="N1073" s="7">
        <v>1397.445555</v>
      </c>
    </row>
    <row r="1074" spans="1:14" x14ac:dyDescent="0.3">
      <c r="A1074">
        <v>21</v>
      </c>
      <c r="B1074" t="s">
        <v>8</v>
      </c>
      <c r="C1074" s="10">
        <v>31.254999999999999</v>
      </c>
      <c r="D1074" s="10" t="s">
        <v>32</v>
      </c>
      <c r="E1074">
        <v>0</v>
      </c>
      <c r="F1074" s="20" t="s">
        <v>10</v>
      </c>
      <c r="G1074" t="s">
        <v>13</v>
      </c>
      <c r="H1074" s="7">
        <v>190.95274499999999</v>
      </c>
      <c r="J1074">
        <v>21</v>
      </c>
      <c r="K1074" s="10">
        <v>31.254999999999999</v>
      </c>
      <c r="L1074">
        <v>0</v>
      </c>
      <c r="M1074">
        <f t="shared" si="16"/>
        <v>0</v>
      </c>
      <c r="N1074" s="7">
        <v>190.95274499999999</v>
      </c>
    </row>
    <row r="1075" spans="1:14" x14ac:dyDescent="0.3">
      <c r="A1075">
        <v>54</v>
      </c>
      <c r="B1075" t="s">
        <v>7</v>
      </c>
      <c r="C1075" s="10">
        <v>28.88</v>
      </c>
      <c r="D1075" s="10" t="s">
        <v>31</v>
      </c>
      <c r="E1075">
        <v>2</v>
      </c>
      <c r="F1075" s="20" t="s">
        <v>10</v>
      </c>
      <c r="G1075" t="s">
        <v>14</v>
      </c>
      <c r="H1075" s="7">
        <v>1209.6651200000001</v>
      </c>
      <c r="J1075">
        <v>54</v>
      </c>
      <c r="K1075" s="10">
        <v>28.88</v>
      </c>
      <c r="L1075">
        <v>2</v>
      </c>
      <c r="M1075">
        <f t="shared" si="16"/>
        <v>0</v>
      </c>
      <c r="N1075" s="7">
        <v>1209.6651200000001</v>
      </c>
    </row>
    <row r="1076" spans="1:14" x14ac:dyDescent="0.3">
      <c r="A1076">
        <v>60</v>
      </c>
      <c r="B1076" t="s">
        <v>7</v>
      </c>
      <c r="C1076" s="7">
        <v>18.335000000000001</v>
      </c>
      <c r="D1076" s="10" t="s">
        <v>30</v>
      </c>
      <c r="E1076">
        <v>0</v>
      </c>
      <c r="F1076" s="20" t="s">
        <v>10</v>
      </c>
      <c r="G1076" t="s">
        <v>14</v>
      </c>
      <c r="H1076" s="7">
        <v>1320.4285649999999</v>
      </c>
      <c r="J1076">
        <v>60</v>
      </c>
      <c r="K1076" s="7">
        <v>18.335000000000001</v>
      </c>
      <c r="L1076">
        <v>0</v>
      </c>
      <c r="M1076">
        <f t="shared" si="16"/>
        <v>0</v>
      </c>
      <c r="N1076" s="7">
        <v>1320.4285649999999</v>
      </c>
    </row>
    <row r="1077" spans="1:14" x14ac:dyDescent="0.3">
      <c r="A1077">
        <v>32</v>
      </c>
      <c r="B1077" t="s">
        <v>7</v>
      </c>
      <c r="C1077" s="10">
        <v>29.59</v>
      </c>
      <c r="D1077" s="10" t="s">
        <v>31</v>
      </c>
      <c r="E1077">
        <v>1</v>
      </c>
      <c r="F1077" s="20" t="s">
        <v>10</v>
      </c>
      <c r="G1077" t="s">
        <v>11</v>
      </c>
      <c r="H1077" s="7">
        <v>456.28420999999997</v>
      </c>
      <c r="J1077">
        <v>32</v>
      </c>
      <c r="K1077" s="10">
        <v>29.59</v>
      </c>
      <c r="L1077">
        <v>1</v>
      </c>
      <c r="M1077">
        <f t="shared" si="16"/>
        <v>0</v>
      </c>
      <c r="N1077" s="7">
        <v>456.28420999999997</v>
      </c>
    </row>
    <row r="1078" spans="1:14" x14ac:dyDescent="0.3">
      <c r="A1078">
        <v>47</v>
      </c>
      <c r="B1078" t="s">
        <v>7</v>
      </c>
      <c r="C1078" s="10">
        <v>32</v>
      </c>
      <c r="D1078" s="10" t="s">
        <v>32</v>
      </c>
      <c r="E1078">
        <v>1</v>
      </c>
      <c r="F1078" s="20" t="s">
        <v>10</v>
      </c>
      <c r="G1078" t="s">
        <v>12</v>
      </c>
      <c r="H1078" s="7">
        <v>855.13469999999995</v>
      </c>
      <c r="J1078">
        <v>47</v>
      </c>
      <c r="K1078" s="10">
        <v>32</v>
      </c>
      <c r="L1078">
        <v>1</v>
      </c>
      <c r="M1078">
        <f t="shared" si="16"/>
        <v>0</v>
      </c>
      <c r="N1078" s="7">
        <v>855.13469999999995</v>
      </c>
    </row>
    <row r="1079" spans="1:14" x14ac:dyDescent="0.3">
      <c r="A1079">
        <v>21</v>
      </c>
      <c r="B1079" t="s">
        <v>8</v>
      </c>
      <c r="C1079" s="10">
        <v>26.03</v>
      </c>
      <c r="D1079" s="10" t="s">
        <v>31</v>
      </c>
      <c r="E1079">
        <v>0</v>
      </c>
      <c r="F1079" s="20" t="s">
        <v>10</v>
      </c>
      <c r="G1079" t="s">
        <v>14</v>
      </c>
      <c r="H1079" s="7">
        <v>210.22647000000001</v>
      </c>
      <c r="J1079">
        <v>21</v>
      </c>
      <c r="K1079" s="10">
        <v>26.03</v>
      </c>
      <c r="L1079">
        <v>0</v>
      </c>
      <c r="M1079">
        <f t="shared" si="16"/>
        <v>0</v>
      </c>
      <c r="N1079" s="7">
        <v>210.22647000000001</v>
      </c>
    </row>
    <row r="1080" spans="1:14" x14ac:dyDescent="0.3">
      <c r="A1080">
        <v>28</v>
      </c>
      <c r="B1080" t="s">
        <v>8</v>
      </c>
      <c r="C1080" s="10">
        <v>31.68</v>
      </c>
      <c r="D1080" s="10" t="s">
        <v>32</v>
      </c>
      <c r="E1080">
        <v>0</v>
      </c>
      <c r="F1080" s="20" t="s">
        <v>9</v>
      </c>
      <c r="G1080" t="s">
        <v>11</v>
      </c>
      <c r="H1080" s="7">
        <v>3467.2147199999999</v>
      </c>
      <c r="J1080">
        <v>28</v>
      </c>
      <c r="K1080" s="10">
        <v>31.68</v>
      </c>
      <c r="L1080">
        <v>0</v>
      </c>
      <c r="M1080">
        <f t="shared" si="16"/>
        <v>1</v>
      </c>
      <c r="N1080" s="7">
        <v>3467.2147199999999</v>
      </c>
    </row>
    <row r="1081" spans="1:14" x14ac:dyDescent="0.3">
      <c r="A1081">
        <v>63</v>
      </c>
      <c r="B1081" t="s">
        <v>8</v>
      </c>
      <c r="C1081" s="10">
        <v>33.659999999999997</v>
      </c>
      <c r="D1081" s="10" t="s">
        <v>32</v>
      </c>
      <c r="E1081">
        <v>3</v>
      </c>
      <c r="F1081" s="20" t="s">
        <v>10</v>
      </c>
      <c r="G1081" t="s">
        <v>11</v>
      </c>
      <c r="H1081" s="7">
        <v>1516.15344</v>
      </c>
      <c r="J1081">
        <v>63</v>
      </c>
      <c r="K1081" s="10">
        <v>33.659999999999997</v>
      </c>
      <c r="L1081">
        <v>3</v>
      </c>
      <c r="M1081">
        <f t="shared" si="16"/>
        <v>0</v>
      </c>
      <c r="N1081" s="7">
        <v>1516.15344</v>
      </c>
    </row>
    <row r="1082" spans="1:14" x14ac:dyDescent="0.3">
      <c r="A1082">
        <v>18</v>
      </c>
      <c r="B1082" t="s">
        <v>8</v>
      </c>
      <c r="C1082" s="10">
        <v>21.78</v>
      </c>
      <c r="D1082" s="10" t="s">
        <v>30</v>
      </c>
      <c r="E1082">
        <v>2</v>
      </c>
      <c r="F1082" s="20" t="s">
        <v>10</v>
      </c>
      <c r="G1082" t="s">
        <v>11</v>
      </c>
      <c r="H1082" s="7">
        <v>1188.4048580000001</v>
      </c>
      <c r="J1082">
        <v>18</v>
      </c>
      <c r="K1082" s="10">
        <v>21.78</v>
      </c>
      <c r="L1082">
        <v>2</v>
      </c>
      <c r="M1082">
        <f t="shared" si="16"/>
        <v>0</v>
      </c>
      <c r="N1082" s="7">
        <v>1188.4048580000001</v>
      </c>
    </row>
    <row r="1083" spans="1:14" x14ac:dyDescent="0.3">
      <c r="A1083">
        <v>32</v>
      </c>
      <c r="B1083" t="s">
        <v>8</v>
      </c>
      <c r="C1083" s="10">
        <v>27.835000000000001</v>
      </c>
      <c r="D1083" s="10" t="s">
        <v>31</v>
      </c>
      <c r="E1083">
        <v>1</v>
      </c>
      <c r="F1083" s="20" t="s">
        <v>10</v>
      </c>
      <c r="G1083" t="s">
        <v>13</v>
      </c>
      <c r="H1083" s="7">
        <v>445.44026500000001</v>
      </c>
      <c r="J1083">
        <v>32</v>
      </c>
      <c r="K1083" s="10">
        <v>27.835000000000001</v>
      </c>
      <c r="L1083">
        <v>1</v>
      </c>
      <c r="M1083">
        <f t="shared" si="16"/>
        <v>0</v>
      </c>
      <c r="N1083" s="7">
        <v>445.44026500000001</v>
      </c>
    </row>
    <row r="1084" spans="1:14" x14ac:dyDescent="0.3">
      <c r="A1084">
        <v>38</v>
      </c>
      <c r="B1084" t="s">
        <v>8</v>
      </c>
      <c r="C1084" s="10">
        <v>19.95</v>
      </c>
      <c r="D1084" s="10" t="s">
        <v>30</v>
      </c>
      <c r="E1084">
        <v>1</v>
      </c>
      <c r="F1084" s="20" t="s">
        <v>10</v>
      </c>
      <c r="G1084" t="s">
        <v>13</v>
      </c>
      <c r="H1084" s="7">
        <v>585.59024999999997</v>
      </c>
      <c r="J1084">
        <v>38</v>
      </c>
      <c r="K1084" s="10">
        <v>19.95</v>
      </c>
      <c r="L1084">
        <v>1</v>
      </c>
      <c r="M1084">
        <f t="shared" si="16"/>
        <v>0</v>
      </c>
      <c r="N1084" s="7">
        <v>585.59024999999997</v>
      </c>
    </row>
    <row r="1085" spans="1:14" x14ac:dyDescent="0.3">
      <c r="A1085">
        <v>32</v>
      </c>
      <c r="B1085" t="s">
        <v>8</v>
      </c>
      <c r="C1085" s="10">
        <v>31.5</v>
      </c>
      <c r="D1085" s="10" t="s">
        <v>32</v>
      </c>
      <c r="E1085">
        <v>1</v>
      </c>
      <c r="F1085" s="20" t="s">
        <v>10</v>
      </c>
      <c r="G1085" t="s">
        <v>12</v>
      </c>
      <c r="H1085" s="7">
        <v>407.6497</v>
      </c>
      <c r="J1085">
        <v>32</v>
      </c>
      <c r="K1085" s="10">
        <v>31.5</v>
      </c>
      <c r="L1085">
        <v>1</v>
      </c>
      <c r="M1085">
        <f t="shared" si="16"/>
        <v>0</v>
      </c>
      <c r="N1085" s="7">
        <v>407.6497</v>
      </c>
    </row>
    <row r="1086" spans="1:14" x14ac:dyDescent="0.3">
      <c r="A1086">
        <v>62</v>
      </c>
      <c r="B1086" t="s">
        <v>7</v>
      </c>
      <c r="C1086" s="10">
        <v>30.495000000000001</v>
      </c>
      <c r="D1086" s="10" t="s">
        <v>32</v>
      </c>
      <c r="E1086">
        <v>2</v>
      </c>
      <c r="F1086" s="20" t="s">
        <v>10</v>
      </c>
      <c r="G1086" t="s">
        <v>13</v>
      </c>
      <c r="H1086" s="7">
        <v>1501.976005</v>
      </c>
      <c r="J1086">
        <v>62</v>
      </c>
      <c r="K1086" s="10">
        <v>30.495000000000001</v>
      </c>
      <c r="L1086">
        <v>2</v>
      </c>
      <c r="M1086">
        <f t="shared" si="16"/>
        <v>0</v>
      </c>
      <c r="N1086" s="7">
        <v>1501.976005</v>
      </c>
    </row>
    <row r="1087" spans="1:14" x14ac:dyDescent="0.3">
      <c r="A1087">
        <v>39</v>
      </c>
      <c r="B1087" t="s">
        <v>7</v>
      </c>
      <c r="C1087" s="7">
        <v>18.3</v>
      </c>
      <c r="D1087" s="10" t="s">
        <v>30</v>
      </c>
      <c r="E1087">
        <v>5</v>
      </c>
      <c r="F1087" s="20" t="s">
        <v>9</v>
      </c>
      <c r="G1087" t="s">
        <v>12</v>
      </c>
      <c r="H1087" s="7">
        <v>1902.3259999999998</v>
      </c>
      <c r="J1087">
        <v>39</v>
      </c>
      <c r="K1087" s="7">
        <v>18.3</v>
      </c>
      <c r="L1087">
        <v>5</v>
      </c>
      <c r="M1087">
        <f t="shared" si="16"/>
        <v>1</v>
      </c>
      <c r="N1087" s="7">
        <v>1902.3259999999998</v>
      </c>
    </row>
    <row r="1088" spans="1:14" x14ac:dyDescent="0.3">
      <c r="A1088">
        <v>55</v>
      </c>
      <c r="B1088" t="s">
        <v>8</v>
      </c>
      <c r="C1088" s="10">
        <v>28.975000000000001</v>
      </c>
      <c r="D1088" s="10" t="s">
        <v>31</v>
      </c>
      <c r="E1088">
        <v>0</v>
      </c>
      <c r="F1088" s="20" t="s">
        <v>10</v>
      </c>
      <c r="G1088" t="s">
        <v>14</v>
      </c>
      <c r="H1088" s="7">
        <v>1079.635025</v>
      </c>
      <c r="J1088">
        <v>55</v>
      </c>
      <c r="K1088" s="10">
        <v>28.975000000000001</v>
      </c>
      <c r="L1088">
        <v>0</v>
      </c>
      <c r="M1088">
        <f t="shared" si="16"/>
        <v>0</v>
      </c>
      <c r="N1088" s="7">
        <v>1079.635025</v>
      </c>
    </row>
    <row r="1089" spans="1:14" x14ac:dyDescent="0.3">
      <c r="A1089">
        <v>57</v>
      </c>
      <c r="B1089" t="s">
        <v>8</v>
      </c>
      <c r="C1089" s="10">
        <v>31.54</v>
      </c>
      <c r="D1089" s="10" t="s">
        <v>32</v>
      </c>
      <c r="E1089">
        <v>0</v>
      </c>
      <c r="F1089" s="20" t="s">
        <v>10</v>
      </c>
      <c r="G1089" t="s">
        <v>13</v>
      </c>
      <c r="H1089" s="7">
        <v>1135.32276</v>
      </c>
      <c r="J1089">
        <v>57</v>
      </c>
      <c r="K1089" s="10">
        <v>31.54</v>
      </c>
      <c r="L1089">
        <v>0</v>
      </c>
      <c r="M1089">
        <f t="shared" si="16"/>
        <v>0</v>
      </c>
      <c r="N1089" s="7">
        <v>1135.32276</v>
      </c>
    </row>
    <row r="1090" spans="1:14" x14ac:dyDescent="0.3">
      <c r="A1090">
        <v>52</v>
      </c>
      <c r="B1090" t="s">
        <v>8</v>
      </c>
      <c r="C1090" s="10">
        <v>47.74</v>
      </c>
      <c r="D1090" s="10" t="s">
        <v>34</v>
      </c>
      <c r="E1090">
        <v>1</v>
      </c>
      <c r="F1090" s="20" t="s">
        <v>10</v>
      </c>
      <c r="G1090" t="s">
        <v>11</v>
      </c>
      <c r="H1090" s="7">
        <v>974.89105999999992</v>
      </c>
      <c r="J1090">
        <v>52</v>
      </c>
      <c r="K1090" s="10">
        <v>47.74</v>
      </c>
      <c r="L1090">
        <v>1</v>
      </c>
      <c r="M1090">
        <f t="shared" si="16"/>
        <v>0</v>
      </c>
      <c r="N1090" s="7">
        <v>974.89105999999992</v>
      </c>
    </row>
    <row r="1091" spans="1:14" x14ac:dyDescent="0.3">
      <c r="A1091">
        <v>56</v>
      </c>
      <c r="B1091" t="s">
        <v>8</v>
      </c>
      <c r="C1091" s="10">
        <v>22.1</v>
      </c>
      <c r="D1091" s="10" t="s">
        <v>30</v>
      </c>
      <c r="E1091">
        <v>0</v>
      </c>
      <c r="F1091" s="20" t="s">
        <v>10</v>
      </c>
      <c r="G1091" t="s">
        <v>12</v>
      </c>
      <c r="H1091" s="7">
        <v>1057.7086999999999</v>
      </c>
      <c r="J1091">
        <v>56</v>
      </c>
      <c r="K1091" s="10">
        <v>22.1</v>
      </c>
      <c r="L1091">
        <v>0</v>
      </c>
      <c r="M1091">
        <f t="shared" ref="M1091:M1154" si="17">IF(F1091="Sim", 1, 0)</f>
        <v>0</v>
      </c>
      <c r="N1091" s="7">
        <v>1057.7086999999999</v>
      </c>
    </row>
    <row r="1092" spans="1:14" x14ac:dyDescent="0.3">
      <c r="A1092">
        <v>47</v>
      </c>
      <c r="B1092" t="s">
        <v>8</v>
      </c>
      <c r="C1092" s="10">
        <v>36.19</v>
      </c>
      <c r="D1092" s="10" t="s">
        <v>33</v>
      </c>
      <c r="E1092">
        <v>0</v>
      </c>
      <c r="F1092" s="20" t="s">
        <v>9</v>
      </c>
      <c r="G1092" t="s">
        <v>11</v>
      </c>
      <c r="H1092" s="7">
        <v>4167.6081100000001</v>
      </c>
      <c r="J1092">
        <v>47</v>
      </c>
      <c r="K1092" s="10">
        <v>36.19</v>
      </c>
      <c r="L1092">
        <v>0</v>
      </c>
      <c r="M1092">
        <f t="shared" si="17"/>
        <v>1</v>
      </c>
      <c r="N1092" s="7">
        <v>4167.6081100000001</v>
      </c>
    </row>
    <row r="1093" spans="1:14" x14ac:dyDescent="0.3">
      <c r="A1093">
        <v>55</v>
      </c>
      <c r="B1093" t="s">
        <v>7</v>
      </c>
      <c r="C1093" s="10">
        <v>29.83</v>
      </c>
      <c r="D1093" s="10" t="s">
        <v>31</v>
      </c>
      <c r="E1093">
        <v>0</v>
      </c>
      <c r="F1093" s="20" t="s">
        <v>10</v>
      </c>
      <c r="G1093" t="s">
        <v>14</v>
      </c>
      <c r="H1093" s="7">
        <v>1128.6538699999999</v>
      </c>
      <c r="J1093">
        <v>55</v>
      </c>
      <c r="K1093" s="10">
        <v>29.83</v>
      </c>
      <c r="L1093">
        <v>0</v>
      </c>
      <c r="M1093">
        <f t="shared" si="17"/>
        <v>0</v>
      </c>
      <c r="N1093" s="7">
        <v>1128.6538699999999</v>
      </c>
    </row>
    <row r="1094" spans="1:14" x14ac:dyDescent="0.3">
      <c r="A1094">
        <v>23</v>
      </c>
      <c r="B1094" t="s">
        <v>8</v>
      </c>
      <c r="C1094" s="10">
        <v>32.700000000000003</v>
      </c>
      <c r="D1094" s="10" t="s">
        <v>32</v>
      </c>
      <c r="E1094">
        <v>3</v>
      </c>
      <c r="F1094" s="20" t="s">
        <v>10</v>
      </c>
      <c r="G1094" t="s">
        <v>12</v>
      </c>
      <c r="H1094" s="7">
        <v>359.14800000000002</v>
      </c>
      <c r="J1094">
        <v>23</v>
      </c>
      <c r="K1094" s="10">
        <v>32.700000000000003</v>
      </c>
      <c r="L1094">
        <v>3</v>
      </c>
      <c r="M1094">
        <f t="shared" si="17"/>
        <v>0</v>
      </c>
      <c r="N1094" s="7">
        <v>359.14800000000002</v>
      </c>
    </row>
    <row r="1095" spans="1:14" x14ac:dyDescent="0.3">
      <c r="A1095">
        <v>22</v>
      </c>
      <c r="B1095" t="s">
        <v>7</v>
      </c>
      <c r="C1095" s="10">
        <v>30.4</v>
      </c>
      <c r="D1095" s="10" t="s">
        <v>32</v>
      </c>
      <c r="E1095">
        <v>0</v>
      </c>
      <c r="F1095" s="20" t="s">
        <v>9</v>
      </c>
      <c r="G1095" t="s">
        <v>13</v>
      </c>
      <c r="H1095" s="7">
        <v>3390.7548000000002</v>
      </c>
      <c r="J1095">
        <v>22</v>
      </c>
      <c r="K1095" s="10">
        <v>30.4</v>
      </c>
      <c r="L1095">
        <v>0</v>
      </c>
      <c r="M1095">
        <f t="shared" si="17"/>
        <v>1</v>
      </c>
      <c r="N1095" s="7">
        <v>3390.7548000000002</v>
      </c>
    </row>
    <row r="1096" spans="1:14" x14ac:dyDescent="0.3">
      <c r="A1096">
        <v>50</v>
      </c>
      <c r="B1096" t="s">
        <v>7</v>
      </c>
      <c r="C1096" s="10">
        <v>33.700000000000003</v>
      </c>
      <c r="D1096" s="10" t="s">
        <v>32</v>
      </c>
      <c r="E1096">
        <v>4</v>
      </c>
      <c r="F1096" s="20" t="s">
        <v>10</v>
      </c>
      <c r="G1096" t="s">
        <v>12</v>
      </c>
      <c r="H1096" s="7">
        <v>1129.9343000000001</v>
      </c>
      <c r="J1096">
        <v>50</v>
      </c>
      <c r="K1096" s="10">
        <v>33.700000000000003</v>
      </c>
      <c r="L1096">
        <v>4</v>
      </c>
      <c r="M1096">
        <f t="shared" si="17"/>
        <v>0</v>
      </c>
      <c r="N1096" s="7">
        <v>1129.9343000000001</v>
      </c>
    </row>
    <row r="1097" spans="1:14" x14ac:dyDescent="0.3">
      <c r="A1097">
        <v>18</v>
      </c>
      <c r="B1097" t="s">
        <v>7</v>
      </c>
      <c r="C1097" s="10">
        <v>31.35</v>
      </c>
      <c r="D1097" s="10" t="s">
        <v>32</v>
      </c>
      <c r="E1097">
        <v>4</v>
      </c>
      <c r="F1097" s="20" t="s">
        <v>10</v>
      </c>
      <c r="G1097" t="s">
        <v>14</v>
      </c>
      <c r="H1097" s="7">
        <v>456.11885000000001</v>
      </c>
      <c r="J1097">
        <v>18</v>
      </c>
      <c r="K1097" s="10">
        <v>31.35</v>
      </c>
      <c r="L1097">
        <v>4</v>
      </c>
      <c r="M1097">
        <f t="shared" si="17"/>
        <v>0</v>
      </c>
      <c r="N1097" s="7">
        <v>456.11885000000001</v>
      </c>
    </row>
    <row r="1098" spans="1:14" x14ac:dyDescent="0.3">
      <c r="A1098">
        <v>51</v>
      </c>
      <c r="B1098" t="s">
        <v>7</v>
      </c>
      <c r="C1098" s="10">
        <v>34.96</v>
      </c>
      <c r="D1098" s="10" t="s">
        <v>32</v>
      </c>
      <c r="E1098">
        <v>2</v>
      </c>
      <c r="F1098" s="20" t="s">
        <v>9</v>
      </c>
      <c r="G1098" t="s">
        <v>14</v>
      </c>
      <c r="H1098" s="7">
        <v>4464.1197400000001</v>
      </c>
      <c r="J1098">
        <v>51</v>
      </c>
      <c r="K1098" s="10">
        <v>34.96</v>
      </c>
      <c r="L1098">
        <v>2</v>
      </c>
      <c r="M1098">
        <f t="shared" si="17"/>
        <v>1</v>
      </c>
      <c r="N1098" s="7">
        <v>4464.1197400000001</v>
      </c>
    </row>
    <row r="1099" spans="1:14" x14ac:dyDescent="0.3">
      <c r="A1099">
        <v>22</v>
      </c>
      <c r="B1099" t="s">
        <v>8</v>
      </c>
      <c r="C1099" s="10">
        <v>33.770000000000003</v>
      </c>
      <c r="D1099" s="10" t="s">
        <v>32</v>
      </c>
      <c r="E1099">
        <v>0</v>
      </c>
      <c r="F1099" s="20" t="s">
        <v>10</v>
      </c>
      <c r="G1099" t="s">
        <v>11</v>
      </c>
      <c r="H1099" s="7">
        <v>167.46323000000001</v>
      </c>
      <c r="J1099">
        <v>22</v>
      </c>
      <c r="K1099" s="10">
        <v>33.770000000000003</v>
      </c>
      <c r="L1099">
        <v>0</v>
      </c>
      <c r="M1099">
        <f t="shared" si="17"/>
        <v>0</v>
      </c>
      <c r="N1099" s="7">
        <v>167.46323000000001</v>
      </c>
    </row>
    <row r="1100" spans="1:14" x14ac:dyDescent="0.3">
      <c r="A1100">
        <v>52</v>
      </c>
      <c r="B1100" t="s">
        <v>7</v>
      </c>
      <c r="C1100" s="10">
        <v>30.875</v>
      </c>
      <c r="D1100" s="10" t="s">
        <v>32</v>
      </c>
      <c r="E1100">
        <v>0</v>
      </c>
      <c r="F1100" s="20" t="s">
        <v>10</v>
      </c>
      <c r="G1100" t="s">
        <v>14</v>
      </c>
      <c r="H1100" s="7">
        <v>2304.5566159999998</v>
      </c>
      <c r="J1100">
        <v>52</v>
      </c>
      <c r="K1100" s="10">
        <v>30.875</v>
      </c>
      <c r="L1100">
        <v>0</v>
      </c>
      <c r="M1100">
        <f t="shared" si="17"/>
        <v>0</v>
      </c>
      <c r="N1100" s="7">
        <v>2304.5566159999998</v>
      </c>
    </row>
    <row r="1101" spans="1:14" x14ac:dyDescent="0.3">
      <c r="A1101">
        <v>25</v>
      </c>
      <c r="B1101" t="s">
        <v>7</v>
      </c>
      <c r="C1101" s="10">
        <v>33.99</v>
      </c>
      <c r="D1101" s="10" t="s">
        <v>32</v>
      </c>
      <c r="E1101">
        <v>1</v>
      </c>
      <c r="F1101" s="20" t="s">
        <v>10</v>
      </c>
      <c r="G1101" t="s">
        <v>11</v>
      </c>
      <c r="H1101" s="7">
        <v>322.71211</v>
      </c>
      <c r="J1101">
        <v>25</v>
      </c>
      <c r="K1101" s="10">
        <v>33.99</v>
      </c>
      <c r="L1101">
        <v>1</v>
      </c>
      <c r="M1101">
        <f t="shared" si="17"/>
        <v>0</v>
      </c>
      <c r="N1101" s="7">
        <v>322.71211</v>
      </c>
    </row>
    <row r="1102" spans="1:14" x14ac:dyDescent="0.3">
      <c r="A1102">
        <v>33</v>
      </c>
      <c r="B1102" t="s">
        <v>7</v>
      </c>
      <c r="C1102" s="10">
        <v>19.094999999999999</v>
      </c>
      <c r="D1102" s="10" t="s">
        <v>30</v>
      </c>
      <c r="E1102">
        <v>2</v>
      </c>
      <c r="F1102" s="20" t="s">
        <v>9</v>
      </c>
      <c r="G1102" t="s">
        <v>14</v>
      </c>
      <c r="H1102" s="7">
        <v>1677.6304049999999</v>
      </c>
      <c r="J1102">
        <v>33</v>
      </c>
      <c r="K1102" s="10">
        <v>19.094999999999999</v>
      </c>
      <c r="L1102">
        <v>2</v>
      </c>
      <c r="M1102">
        <f t="shared" si="17"/>
        <v>1</v>
      </c>
      <c r="N1102" s="7">
        <v>1677.6304049999999</v>
      </c>
    </row>
    <row r="1103" spans="1:14" x14ac:dyDescent="0.3">
      <c r="A1103">
        <v>53</v>
      </c>
      <c r="B1103" t="s">
        <v>8</v>
      </c>
      <c r="C1103" s="10">
        <v>28.6</v>
      </c>
      <c r="D1103" s="10" t="s">
        <v>31</v>
      </c>
      <c r="E1103">
        <v>3</v>
      </c>
      <c r="F1103" s="20" t="s">
        <v>10</v>
      </c>
      <c r="G1103" t="s">
        <v>12</v>
      </c>
      <c r="H1103" s="7">
        <v>1125.3421000000001</v>
      </c>
      <c r="J1103">
        <v>53</v>
      </c>
      <c r="K1103" s="10">
        <v>28.6</v>
      </c>
      <c r="L1103">
        <v>3</v>
      </c>
      <c r="M1103">
        <f t="shared" si="17"/>
        <v>0</v>
      </c>
      <c r="N1103" s="7">
        <v>1125.3421000000001</v>
      </c>
    </row>
    <row r="1104" spans="1:14" x14ac:dyDescent="0.3">
      <c r="A1104">
        <v>29</v>
      </c>
      <c r="B1104" t="s">
        <v>8</v>
      </c>
      <c r="C1104" s="10">
        <v>38.94</v>
      </c>
      <c r="D1104" s="10" t="s">
        <v>33</v>
      </c>
      <c r="E1104">
        <v>1</v>
      </c>
      <c r="F1104" s="20" t="s">
        <v>10</v>
      </c>
      <c r="G1104" t="s">
        <v>11</v>
      </c>
      <c r="H1104" s="7">
        <v>347.14096000000001</v>
      </c>
      <c r="J1104">
        <v>29</v>
      </c>
      <c r="K1104" s="10">
        <v>38.94</v>
      </c>
      <c r="L1104">
        <v>1</v>
      </c>
      <c r="M1104">
        <f t="shared" si="17"/>
        <v>0</v>
      </c>
      <c r="N1104" s="7">
        <v>347.14096000000001</v>
      </c>
    </row>
    <row r="1105" spans="1:14" x14ac:dyDescent="0.3">
      <c r="A1105">
        <v>58</v>
      </c>
      <c r="B1105" t="s">
        <v>8</v>
      </c>
      <c r="C1105" s="10">
        <v>36.08</v>
      </c>
      <c r="D1105" s="10" t="s">
        <v>33</v>
      </c>
      <c r="E1105">
        <v>0</v>
      </c>
      <c r="F1105" s="20" t="s">
        <v>10</v>
      </c>
      <c r="G1105" t="s">
        <v>11</v>
      </c>
      <c r="H1105" s="7">
        <v>1136.3283200000001</v>
      </c>
      <c r="J1105">
        <v>58</v>
      </c>
      <c r="K1105" s="10">
        <v>36.08</v>
      </c>
      <c r="L1105">
        <v>0</v>
      </c>
      <c r="M1105">
        <f t="shared" si="17"/>
        <v>0</v>
      </c>
      <c r="N1105" s="7">
        <v>1136.3283200000001</v>
      </c>
    </row>
    <row r="1106" spans="1:14" x14ac:dyDescent="0.3">
      <c r="A1106">
        <v>37</v>
      </c>
      <c r="B1106" t="s">
        <v>8</v>
      </c>
      <c r="C1106" s="10">
        <v>29.8</v>
      </c>
      <c r="D1106" s="10" t="s">
        <v>31</v>
      </c>
      <c r="E1106">
        <v>0</v>
      </c>
      <c r="F1106" s="20" t="s">
        <v>10</v>
      </c>
      <c r="G1106" t="s">
        <v>12</v>
      </c>
      <c r="H1106" s="7">
        <v>2042.060465</v>
      </c>
      <c r="J1106">
        <v>37</v>
      </c>
      <c r="K1106" s="10">
        <v>29.8</v>
      </c>
      <c r="L1106">
        <v>0</v>
      </c>
      <c r="M1106">
        <f t="shared" si="17"/>
        <v>0</v>
      </c>
      <c r="N1106" s="7">
        <v>2042.060465</v>
      </c>
    </row>
    <row r="1107" spans="1:14" x14ac:dyDescent="0.3">
      <c r="A1107">
        <v>54</v>
      </c>
      <c r="B1107" t="s">
        <v>7</v>
      </c>
      <c r="C1107" s="10">
        <v>31.24</v>
      </c>
      <c r="D1107" s="10" t="s">
        <v>32</v>
      </c>
      <c r="E1107">
        <v>0</v>
      </c>
      <c r="F1107" s="20" t="s">
        <v>10</v>
      </c>
      <c r="G1107" t="s">
        <v>11</v>
      </c>
      <c r="H1107" s="7">
        <v>1033.8931600000001</v>
      </c>
      <c r="J1107">
        <v>54</v>
      </c>
      <c r="K1107" s="10">
        <v>31.24</v>
      </c>
      <c r="L1107">
        <v>0</v>
      </c>
      <c r="M1107">
        <f t="shared" si="17"/>
        <v>0</v>
      </c>
      <c r="N1107" s="7">
        <v>1033.8931600000001</v>
      </c>
    </row>
    <row r="1108" spans="1:14" x14ac:dyDescent="0.3">
      <c r="A1108">
        <v>49</v>
      </c>
      <c r="B1108" t="s">
        <v>7</v>
      </c>
      <c r="C1108" s="10">
        <v>29.925000000000001</v>
      </c>
      <c r="D1108" s="10" t="s">
        <v>31</v>
      </c>
      <c r="E1108">
        <v>0</v>
      </c>
      <c r="F1108" s="20" t="s">
        <v>10</v>
      </c>
      <c r="G1108" t="s">
        <v>13</v>
      </c>
      <c r="H1108" s="7">
        <v>898.81587500000001</v>
      </c>
      <c r="J1108">
        <v>49</v>
      </c>
      <c r="K1108" s="10">
        <v>29.925000000000001</v>
      </c>
      <c r="L1108">
        <v>0</v>
      </c>
      <c r="M1108">
        <f t="shared" si="17"/>
        <v>0</v>
      </c>
      <c r="N1108" s="7">
        <v>898.81587500000001</v>
      </c>
    </row>
    <row r="1109" spans="1:14" x14ac:dyDescent="0.3">
      <c r="A1109">
        <v>50</v>
      </c>
      <c r="B1109" t="s">
        <v>7</v>
      </c>
      <c r="C1109" s="10">
        <v>26.22</v>
      </c>
      <c r="D1109" s="10" t="s">
        <v>31</v>
      </c>
      <c r="E1109">
        <v>2</v>
      </c>
      <c r="F1109" s="20" t="s">
        <v>10</v>
      </c>
      <c r="G1109" t="s">
        <v>13</v>
      </c>
      <c r="H1109" s="7">
        <v>1049.3945799999999</v>
      </c>
      <c r="J1109">
        <v>50</v>
      </c>
      <c r="K1109" s="10">
        <v>26.22</v>
      </c>
      <c r="L1109">
        <v>2</v>
      </c>
      <c r="M1109">
        <f t="shared" si="17"/>
        <v>0</v>
      </c>
      <c r="N1109" s="7">
        <v>1049.3945799999999</v>
      </c>
    </row>
    <row r="1110" spans="1:14" x14ac:dyDescent="0.3">
      <c r="A1110">
        <v>26</v>
      </c>
      <c r="B1110" t="s">
        <v>8</v>
      </c>
      <c r="C1110" s="10">
        <v>30</v>
      </c>
      <c r="D1110" s="10" t="s">
        <v>32</v>
      </c>
      <c r="E1110">
        <v>1</v>
      </c>
      <c r="F1110" s="20" t="s">
        <v>10</v>
      </c>
      <c r="G1110" t="s">
        <v>12</v>
      </c>
      <c r="H1110" s="7">
        <v>290.40880000000004</v>
      </c>
      <c r="J1110">
        <v>26</v>
      </c>
      <c r="K1110" s="10">
        <v>30</v>
      </c>
      <c r="L1110">
        <v>1</v>
      </c>
      <c r="M1110">
        <f t="shared" si="17"/>
        <v>0</v>
      </c>
      <c r="N1110" s="7">
        <v>290.40880000000004</v>
      </c>
    </row>
    <row r="1111" spans="1:14" x14ac:dyDescent="0.3">
      <c r="A1111">
        <v>45</v>
      </c>
      <c r="B1111" t="s">
        <v>8</v>
      </c>
      <c r="C1111" s="10">
        <v>20.350000000000001</v>
      </c>
      <c r="D1111" s="10" t="s">
        <v>30</v>
      </c>
      <c r="E1111">
        <v>3</v>
      </c>
      <c r="F1111" s="20" t="s">
        <v>10</v>
      </c>
      <c r="G1111" t="s">
        <v>11</v>
      </c>
      <c r="H1111" s="7">
        <v>860.53615000000013</v>
      </c>
      <c r="J1111">
        <v>45</v>
      </c>
      <c r="K1111" s="10">
        <v>20.350000000000001</v>
      </c>
      <c r="L1111">
        <v>3</v>
      </c>
      <c r="M1111">
        <f t="shared" si="17"/>
        <v>0</v>
      </c>
      <c r="N1111" s="7">
        <v>860.53615000000013</v>
      </c>
    </row>
    <row r="1112" spans="1:14" x14ac:dyDescent="0.3">
      <c r="A1112">
        <v>54</v>
      </c>
      <c r="B1112" t="s">
        <v>7</v>
      </c>
      <c r="C1112" s="10">
        <v>32.299999999999997</v>
      </c>
      <c r="D1112" s="10" t="s">
        <v>32</v>
      </c>
      <c r="E1112">
        <v>1</v>
      </c>
      <c r="F1112" s="20" t="s">
        <v>10</v>
      </c>
      <c r="G1112" t="s">
        <v>14</v>
      </c>
      <c r="H1112" s="7">
        <v>1151.2405000000001</v>
      </c>
      <c r="J1112">
        <v>54</v>
      </c>
      <c r="K1112" s="10">
        <v>32.299999999999997</v>
      </c>
      <c r="L1112">
        <v>1</v>
      </c>
      <c r="M1112">
        <f t="shared" si="17"/>
        <v>0</v>
      </c>
      <c r="N1112" s="7">
        <v>1151.2405000000001</v>
      </c>
    </row>
    <row r="1113" spans="1:14" x14ac:dyDescent="0.3">
      <c r="A1113">
        <v>38</v>
      </c>
      <c r="B1113" t="s">
        <v>8</v>
      </c>
      <c r="C1113" s="10">
        <v>38.39</v>
      </c>
      <c r="D1113" s="10" t="s">
        <v>33</v>
      </c>
      <c r="E1113">
        <v>3</v>
      </c>
      <c r="F1113" s="20" t="s">
        <v>9</v>
      </c>
      <c r="G1113" t="s">
        <v>11</v>
      </c>
      <c r="H1113" s="7">
        <v>4194.9244100000005</v>
      </c>
      <c r="J1113">
        <v>38</v>
      </c>
      <c r="K1113" s="10">
        <v>38.39</v>
      </c>
      <c r="L1113">
        <v>3</v>
      </c>
      <c r="M1113">
        <f t="shared" si="17"/>
        <v>1</v>
      </c>
      <c r="N1113" s="7">
        <v>4194.9244100000005</v>
      </c>
    </row>
    <row r="1114" spans="1:14" x14ac:dyDescent="0.3">
      <c r="A1114">
        <v>48</v>
      </c>
      <c r="B1114" t="s">
        <v>7</v>
      </c>
      <c r="C1114" s="10">
        <v>25.85</v>
      </c>
      <c r="D1114" s="10" t="s">
        <v>31</v>
      </c>
      <c r="E1114">
        <v>3</v>
      </c>
      <c r="F1114" s="20" t="s">
        <v>9</v>
      </c>
      <c r="G1114" t="s">
        <v>11</v>
      </c>
      <c r="H1114" s="7">
        <v>2418.0933500000001</v>
      </c>
      <c r="J1114">
        <v>48</v>
      </c>
      <c r="K1114" s="10">
        <v>25.85</v>
      </c>
      <c r="L1114">
        <v>3</v>
      </c>
      <c r="M1114">
        <f t="shared" si="17"/>
        <v>1</v>
      </c>
      <c r="N1114" s="7">
        <v>2418.0933500000001</v>
      </c>
    </row>
    <row r="1115" spans="1:14" x14ac:dyDescent="0.3">
      <c r="A1115">
        <v>28</v>
      </c>
      <c r="B1115" t="s">
        <v>7</v>
      </c>
      <c r="C1115" s="10">
        <v>26.315000000000001</v>
      </c>
      <c r="D1115" s="10" t="s">
        <v>31</v>
      </c>
      <c r="E1115">
        <v>3</v>
      </c>
      <c r="F1115" s="20" t="s">
        <v>10</v>
      </c>
      <c r="G1115" t="s">
        <v>13</v>
      </c>
      <c r="H1115" s="7">
        <v>531.21698500000002</v>
      </c>
      <c r="J1115">
        <v>28</v>
      </c>
      <c r="K1115" s="10">
        <v>26.315000000000001</v>
      </c>
      <c r="L1115">
        <v>3</v>
      </c>
      <c r="M1115">
        <f t="shared" si="17"/>
        <v>0</v>
      </c>
      <c r="N1115" s="7">
        <v>531.21698500000002</v>
      </c>
    </row>
    <row r="1116" spans="1:14" x14ac:dyDescent="0.3">
      <c r="A1116">
        <v>23</v>
      </c>
      <c r="B1116" t="s">
        <v>8</v>
      </c>
      <c r="C1116" s="10">
        <v>24.51</v>
      </c>
      <c r="D1116" s="10" t="s">
        <v>30</v>
      </c>
      <c r="E1116">
        <v>0</v>
      </c>
      <c r="F1116" s="20" t="s">
        <v>10</v>
      </c>
      <c r="G1116" t="s">
        <v>14</v>
      </c>
      <c r="H1116" s="7">
        <v>239.60958999999997</v>
      </c>
      <c r="J1116">
        <v>23</v>
      </c>
      <c r="K1116" s="10">
        <v>24.51</v>
      </c>
      <c r="L1116">
        <v>0</v>
      </c>
      <c r="M1116">
        <f t="shared" si="17"/>
        <v>0</v>
      </c>
      <c r="N1116" s="7">
        <v>239.60958999999997</v>
      </c>
    </row>
    <row r="1117" spans="1:14" x14ac:dyDescent="0.3">
      <c r="A1117">
        <v>55</v>
      </c>
      <c r="B1117" t="s">
        <v>8</v>
      </c>
      <c r="C1117" s="10">
        <v>32.67</v>
      </c>
      <c r="D1117" s="10" t="s">
        <v>32</v>
      </c>
      <c r="E1117">
        <v>1</v>
      </c>
      <c r="F1117" s="20" t="s">
        <v>10</v>
      </c>
      <c r="G1117" t="s">
        <v>11</v>
      </c>
      <c r="H1117" s="7">
        <v>1080.74863</v>
      </c>
      <c r="J1117">
        <v>55</v>
      </c>
      <c r="K1117" s="10">
        <v>32.67</v>
      </c>
      <c r="L1117">
        <v>1</v>
      </c>
      <c r="M1117">
        <f t="shared" si="17"/>
        <v>0</v>
      </c>
      <c r="N1117" s="7">
        <v>1080.74863</v>
      </c>
    </row>
    <row r="1118" spans="1:14" x14ac:dyDescent="0.3">
      <c r="A1118">
        <v>41</v>
      </c>
      <c r="B1118" t="s">
        <v>8</v>
      </c>
      <c r="C1118" s="10">
        <v>29.64</v>
      </c>
      <c r="D1118" s="10" t="s">
        <v>31</v>
      </c>
      <c r="E1118">
        <v>5</v>
      </c>
      <c r="F1118" s="20" t="s">
        <v>10</v>
      </c>
      <c r="G1118" t="s">
        <v>14</v>
      </c>
      <c r="H1118" s="7">
        <v>922.24025999999992</v>
      </c>
      <c r="J1118">
        <v>41</v>
      </c>
      <c r="K1118" s="10">
        <v>29.64</v>
      </c>
      <c r="L1118">
        <v>5</v>
      </c>
      <c r="M1118">
        <f t="shared" si="17"/>
        <v>0</v>
      </c>
      <c r="N1118" s="7">
        <v>922.24025999999992</v>
      </c>
    </row>
    <row r="1119" spans="1:14" x14ac:dyDescent="0.3">
      <c r="A1119">
        <v>25</v>
      </c>
      <c r="B1119" t="s">
        <v>8</v>
      </c>
      <c r="C1119" s="10">
        <v>33.33</v>
      </c>
      <c r="D1119" s="10" t="s">
        <v>32</v>
      </c>
      <c r="E1119">
        <v>2</v>
      </c>
      <c r="F1119" s="20" t="s">
        <v>9</v>
      </c>
      <c r="G1119" t="s">
        <v>11</v>
      </c>
      <c r="H1119" s="7">
        <v>3612.4573700000001</v>
      </c>
      <c r="J1119">
        <v>25</v>
      </c>
      <c r="K1119" s="10">
        <v>33.33</v>
      </c>
      <c r="L1119">
        <v>2</v>
      </c>
      <c r="M1119">
        <f t="shared" si="17"/>
        <v>1</v>
      </c>
      <c r="N1119" s="7">
        <v>3612.4573700000001</v>
      </c>
    </row>
    <row r="1120" spans="1:14" x14ac:dyDescent="0.3">
      <c r="A1120">
        <v>33</v>
      </c>
      <c r="B1120" t="s">
        <v>8</v>
      </c>
      <c r="C1120" s="10">
        <v>35.75</v>
      </c>
      <c r="D1120" s="10" t="s">
        <v>33</v>
      </c>
      <c r="E1120">
        <v>1</v>
      </c>
      <c r="F1120" s="20" t="s">
        <v>9</v>
      </c>
      <c r="G1120" t="s">
        <v>11</v>
      </c>
      <c r="H1120" s="7">
        <v>3828.27495</v>
      </c>
      <c r="J1120">
        <v>33</v>
      </c>
      <c r="K1120" s="10">
        <v>35.75</v>
      </c>
      <c r="L1120">
        <v>1</v>
      </c>
      <c r="M1120">
        <f t="shared" si="17"/>
        <v>1</v>
      </c>
      <c r="N1120" s="7">
        <v>3828.27495</v>
      </c>
    </row>
    <row r="1121" spans="1:14" x14ac:dyDescent="0.3">
      <c r="A1121">
        <v>30</v>
      </c>
      <c r="B1121" t="s">
        <v>7</v>
      </c>
      <c r="C1121" s="10">
        <v>19.95</v>
      </c>
      <c r="D1121" s="10" t="s">
        <v>30</v>
      </c>
      <c r="E1121">
        <v>3</v>
      </c>
      <c r="F1121" s="20" t="s">
        <v>10</v>
      </c>
      <c r="G1121" t="s">
        <v>13</v>
      </c>
      <c r="H1121" s="7">
        <v>569.34305000000006</v>
      </c>
      <c r="J1121">
        <v>30</v>
      </c>
      <c r="K1121" s="10">
        <v>19.95</v>
      </c>
      <c r="L1121">
        <v>3</v>
      </c>
      <c r="M1121">
        <f t="shared" si="17"/>
        <v>0</v>
      </c>
      <c r="N1121" s="7">
        <v>569.34305000000006</v>
      </c>
    </row>
    <row r="1122" spans="1:14" x14ac:dyDescent="0.3">
      <c r="A1122">
        <v>23</v>
      </c>
      <c r="B1122" t="s">
        <v>7</v>
      </c>
      <c r="C1122" s="10">
        <v>31.4</v>
      </c>
      <c r="D1122" s="10" t="s">
        <v>32</v>
      </c>
      <c r="E1122">
        <v>0</v>
      </c>
      <c r="F1122" s="20" t="s">
        <v>9</v>
      </c>
      <c r="G1122" t="s">
        <v>12</v>
      </c>
      <c r="H1122" s="7">
        <v>3416.6273000000001</v>
      </c>
      <c r="J1122">
        <v>23</v>
      </c>
      <c r="K1122" s="10">
        <v>31.4</v>
      </c>
      <c r="L1122">
        <v>0</v>
      </c>
      <c r="M1122">
        <f t="shared" si="17"/>
        <v>1</v>
      </c>
      <c r="N1122" s="7">
        <v>3416.6273000000001</v>
      </c>
    </row>
    <row r="1123" spans="1:14" x14ac:dyDescent="0.3">
      <c r="A1123">
        <v>46</v>
      </c>
      <c r="B1123" t="s">
        <v>8</v>
      </c>
      <c r="C1123" s="10">
        <v>38.17</v>
      </c>
      <c r="D1123" s="10" t="s">
        <v>33</v>
      </c>
      <c r="E1123">
        <v>2</v>
      </c>
      <c r="F1123" s="20" t="s">
        <v>10</v>
      </c>
      <c r="G1123" t="s">
        <v>11</v>
      </c>
      <c r="H1123" s="7">
        <v>834.71643000000006</v>
      </c>
      <c r="J1123">
        <v>46</v>
      </c>
      <c r="K1123" s="10">
        <v>38.17</v>
      </c>
      <c r="L1123">
        <v>2</v>
      </c>
      <c r="M1123">
        <f t="shared" si="17"/>
        <v>0</v>
      </c>
      <c r="N1123" s="7">
        <v>834.71643000000006</v>
      </c>
    </row>
    <row r="1124" spans="1:14" x14ac:dyDescent="0.3">
      <c r="A1124">
        <v>53</v>
      </c>
      <c r="B1124" t="s">
        <v>7</v>
      </c>
      <c r="C1124" s="10">
        <v>36.86</v>
      </c>
      <c r="D1124" s="10" t="s">
        <v>33</v>
      </c>
      <c r="E1124">
        <v>3</v>
      </c>
      <c r="F1124" s="20" t="s">
        <v>9</v>
      </c>
      <c r="G1124" t="s">
        <v>13</v>
      </c>
      <c r="H1124" s="7">
        <v>4666.1442399999996</v>
      </c>
      <c r="J1124">
        <v>53</v>
      </c>
      <c r="K1124" s="10">
        <v>36.86</v>
      </c>
      <c r="L1124">
        <v>3</v>
      </c>
      <c r="M1124">
        <f t="shared" si="17"/>
        <v>1</v>
      </c>
      <c r="N1124" s="7">
        <v>4666.1442399999996</v>
      </c>
    </row>
    <row r="1125" spans="1:14" x14ac:dyDescent="0.3">
      <c r="A1125">
        <v>27</v>
      </c>
      <c r="B1125" t="s">
        <v>7</v>
      </c>
      <c r="C1125" s="10">
        <v>32.395000000000003</v>
      </c>
      <c r="D1125" s="10" t="s">
        <v>32</v>
      </c>
      <c r="E1125">
        <v>1</v>
      </c>
      <c r="F1125" s="20" t="s">
        <v>10</v>
      </c>
      <c r="G1125" t="s">
        <v>14</v>
      </c>
      <c r="H1125" s="7">
        <v>1890.3491409999999</v>
      </c>
      <c r="J1125">
        <v>27</v>
      </c>
      <c r="K1125" s="10">
        <v>32.395000000000003</v>
      </c>
      <c r="L1125">
        <v>1</v>
      </c>
      <c r="M1125">
        <f t="shared" si="17"/>
        <v>0</v>
      </c>
      <c r="N1125" s="7">
        <v>1890.3491409999999</v>
      </c>
    </row>
    <row r="1126" spans="1:14" x14ac:dyDescent="0.3">
      <c r="A1126">
        <v>23</v>
      </c>
      <c r="B1126" t="s">
        <v>7</v>
      </c>
      <c r="C1126" s="10">
        <v>42.75</v>
      </c>
      <c r="D1126" s="10" t="s">
        <v>34</v>
      </c>
      <c r="E1126">
        <v>1</v>
      </c>
      <c r="F1126" s="20" t="s">
        <v>9</v>
      </c>
      <c r="G1126" t="s">
        <v>14</v>
      </c>
      <c r="H1126" s="7">
        <v>4090.4199500000004</v>
      </c>
      <c r="J1126">
        <v>23</v>
      </c>
      <c r="K1126" s="10">
        <v>42.75</v>
      </c>
      <c r="L1126">
        <v>1</v>
      </c>
      <c r="M1126">
        <f t="shared" si="17"/>
        <v>1</v>
      </c>
      <c r="N1126" s="7">
        <v>4090.4199500000004</v>
      </c>
    </row>
    <row r="1127" spans="1:14" x14ac:dyDescent="0.3">
      <c r="A1127">
        <v>63</v>
      </c>
      <c r="B1127" t="s">
        <v>7</v>
      </c>
      <c r="C1127" s="10">
        <v>25.08</v>
      </c>
      <c r="D1127" s="10" t="s">
        <v>31</v>
      </c>
      <c r="E1127">
        <v>0</v>
      </c>
      <c r="F1127" s="20" t="s">
        <v>10</v>
      </c>
      <c r="G1127" t="s">
        <v>13</v>
      </c>
      <c r="H1127" s="7">
        <v>1425.46082</v>
      </c>
      <c r="J1127">
        <v>63</v>
      </c>
      <c r="K1127" s="10">
        <v>25.08</v>
      </c>
      <c r="L1127">
        <v>0</v>
      </c>
      <c r="M1127">
        <f t="shared" si="17"/>
        <v>0</v>
      </c>
      <c r="N1127" s="7">
        <v>1425.46082</v>
      </c>
    </row>
    <row r="1128" spans="1:14" x14ac:dyDescent="0.3">
      <c r="A1128">
        <v>55</v>
      </c>
      <c r="B1128" t="s">
        <v>8</v>
      </c>
      <c r="C1128" s="10">
        <v>29.9</v>
      </c>
      <c r="D1128" s="10" t="s">
        <v>31</v>
      </c>
      <c r="E1128">
        <v>0</v>
      </c>
      <c r="F1128" s="20" t="s">
        <v>10</v>
      </c>
      <c r="G1128" t="s">
        <v>12</v>
      </c>
      <c r="H1128" s="7">
        <v>1021.4636</v>
      </c>
      <c r="J1128">
        <v>55</v>
      </c>
      <c r="K1128" s="10">
        <v>29.9</v>
      </c>
      <c r="L1128">
        <v>0</v>
      </c>
      <c r="M1128">
        <f t="shared" si="17"/>
        <v>0</v>
      </c>
      <c r="N1128" s="7">
        <v>1021.4636</v>
      </c>
    </row>
    <row r="1129" spans="1:14" x14ac:dyDescent="0.3">
      <c r="A1129">
        <v>35</v>
      </c>
      <c r="B1129" t="s">
        <v>7</v>
      </c>
      <c r="C1129" s="10">
        <v>35.86</v>
      </c>
      <c r="D1129" s="10" t="s">
        <v>33</v>
      </c>
      <c r="E1129">
        <v>2</v>
      </c>
      <c r="F1129" s="20" t="s">
        <v>10</v>
      </c>
      <c r="G1129" t="s">
        <v>11</v>
      </c>
      <c r="H1129" s="7">
        <v>583.65204000000006</v>
      </c>
      <c r="J1129">
        <v>35</v>
      </c>
      <c r="K1129" s="10">
        <v>35.86</v>
      </c>
      <c r="L1129">
        <v>2</v>
      </c>
      <c r="M1129">
        <f t="shared" si="17"/>
        <v>0</v>
      </c>
      <c r="N1129" s="7">
        <v>583.65204000000006</v>
      </c>
    </row>
    <row r="1130" spans="1:14" x14ac:dyDescent="0.3">
      <c r="A1130">
        <v>34</v>
      </c>
      <c r="B1130" t="s">
        <v>8</v>
      </c>
      <c r="C1130" s="10">
        <v>32.799999999999997</v>
      </c>
      <c r="D1130" s="10" t="s">
        <v>32</v>
      </c>
      <c r="E1130">
        <v>1</v>
      </c>
      <c r="F1130" s="20" t="s">
        <v>10</v>
      </c>
      <c r="G1130" t="s">
        <v>12</v>
      </c>
      <c r="H1130" s="7">
        <v>1435.8364369999999</v>
      </c>
      <c r="J1130">
        <v>34</v>
      </c>
      <c r="K1130" s="10">
        <v>32.799999999999997</v>
      </c>
      <c r="L1130">
        <v>1</v>
      </c>
      <c r="M1130">
        <f t="shared" si="17"/>
        <v>0</v>
      </c>
      <c r="N1130" s="7">
        <v>1435.8364369999999</v>
      </c>
    </row>
    <row r="1131" spans="1:14" x14ac:dyDescent="0.3">
      <c r="A1131">
        <v>19</v>
      </c>
      <c r="B1131" t="s">
        <v>7</v>
      </c>
      <c r="C1131" s="10">
        <v>18.600000000000001</v>
      </c>
      <c r="D1131" s="10" t="s">
        <v>30</v>
      </c>
      <c r="E1131">
        <v>0</v>
      </c>
      <c r="F1131" s="20" t="s">
        <v>10</v>
      </c>
      <c r="G1131" t="s">
        <v>12</v>
      </c>
      <c r="H1131" s="7">
        <v>172.8897</v>
      </c>
      <c r="J1131">
        <v>19</v>
      </c>
      <c r="K1131" s="10">
        <v>18.600000000000001</v>
      </c>
      <c r="L1131">
        <v>0</v>
      </c>
      <c r="M1131">
        <f t="shared" si="17"/>
        <v>0</v>
      </c>
      <c r="N1131" s="7">
        <v>172.8897</v>
      </c>
    </row>
    <row r="1132" spans="1:14" x14ac:dyDescent="0.3">
      <c r="A1132">
        <v>39</v>
      </c>
      <c r="B1132" t="s">
        <v>7</v>
      </c>
      <c r="C1132" s="10">
        <v>23.87</v>
      </c>
      <c r="D1132" s="10" t="s">
        <v>30</v>
      </c>
      <c r="E1132">
        <v>5</v>
      </c>
      <c r="F1132" s="20" t="s">
        <v>10</v>
      </c>
      <c r="G1132" t="s">
        <v>11</v>
      </c>
      <c r="H1132" s="7">
        <v>858.23022999999989</v>
      </c>
      <c r="J1132">
        <v>39</v>
      </c>
      <c r="K1132" s="10">
        <v>23.87</v>
      </c>
      <c r="L1132">
        <v>5</v>
      </c>
      <c r="M1132">
        <f t="shared" si="17"/>
        <v>0</v>
      </c>
      <c r="N1132" s="7">
        <v>858.23022999999989</v>
      </c>
    </row>
    <row r="1133" spans="1:14" x14ac:dyDescent="0.3">
      <c r="A1133">
        <v>27</v>
      </c>
      <c r="B1133" t="s">
        <v>8</v>
      </c>
      <c r="C1133" s="10">
        <v>45.9</v>
      </c>
      <c r="D1133" s="10" t="s">
        <v>34</v>
      </c>
      <c r="E1133">
        <v>2</v>
      </c>
      <c r="F1133" s="20" t="s">
        <v>10</v>
      </c>
      <c r="G1133" t="s">
        <v>12</v>
      </c>
      <c r="H1133" s="7">
        <v>369.34280000000001</v>
      </c>
      <c r="J1133">
        <v>27</v>
      </c>
      <c r="K1133" s="10">
        <v>45.9</v>
      </c>
      <c r="L1133">
        <v>2</v>
      </c>
      <c r="M1133">
        <f t="shared" si="17"/>
        <v>0</v>
      </c>
      <c r="N1133" s="7">
        <v>369.34280000000001</v>
      </c>
    </row>
    <row r="1134" spans="1:14" x14ac:dyDescent="0.3">
      <c r="A1134">
        <v>57</v>
      </c>
      <c r="B1134" t="s">
        <v>8</v>
      </c>
      <c r="C1134" s="10">
        <v>40.28</v>
      </c>
      <c r="D1134" s="10" t="s">
        <v>34</v>
      </c>
      <c r="E1134">
        <v>0</v>
      </c>
      <c r="F1134" s="20" t="s">
        <v>10</v>
      </c>
      <c r="G1134" t="s">
        <v>14</v>
      </c>
      <c r="H1134" s="7">
        <v>2070.9020339999997</v>
      </c>
      <c r="J1134">
        <v>57</v>
      </c>
      <c r="K1134" s="10">
        <v>40.28</v>
      </c>
      <c r="L1134">
        <v>0</v>
      </c>
      <c r="M1134">
        <f t="shared" si="17"/>
        <v>0</v>
      </c>
      <c r="N1134" s="7">
        <v>2070.9020339999997</v>
      </c>
    </row>
    <row r="1135" spans="1:14" x14ac:dyDescent="0.3">
      <c r="A1135">
        <v>52</v>
      </c>
      <c r="B1135" t="s">
        <v>7</v>
      </c>
      <c r="C1135" s="7">
        <v>18.335000000000001</v>
      </c>
      <c r="D1135" s="10" t="s">
        <v>30</v>
      </c>
      <c r="E1135">
        <v>0</v>
      </c>
      <c r="F1135" s="20" t="s">
        <v>10</v>
      </c>
      <c r="G1135" t="s">
        <v>13</v>
      </c>
      <c r="H1135" s="7">
        <v>999.10376500000007</v>
      </c>
      <c r="J1135">
        <v>52</v>
      </c>
      <c r="K1135" s="7">
        <v>18.335000000000001</v>
      </c>
      <c r="L1135">
        <v>0</v>
      </c>
      <c r="M1135">
        <f t="shared" si="17"/>
        <v>0</v>
      </c>
      <c r="N1135" s="7">
        <v>999.10376500000007</v>
      </c>
    </row>
    <row r="1136" spans="1:14" x14ac:dyDescent="0.3">
      <c r="A1136">
        <v>28</v>
      </c>
      <c r="B1136" t="s">
        <v>8</v>
      </c>
      <c r="C1136" s="10">
        <v>33.82</v>
      </c>
      <c r="D1136" s="10" t="s">
        <v>32</v>
      </c>
      <c r="E1136">
        <v>0</v>
      </c>
      <c r="F1136" s="20" t="s">
        <v>10</v>
      </c>
      <c r="G1136" t="s">
        <v>13</v>
      </c>
      <c r="H1136" s="7">
        <v>1967.3335729999999</v>
      </c>
      <c r="J1136">
        <v>28</v>
      </c>
      <c r="K1136" s="10">
        <v>33.82</v>
      </c>
      <c r="L1136">
        <v>0</v>
      </c>
      <c r="M1136">
        <f t="shared" si="17"/>
        <v>0</v>
      </c>
      <c r="N1136" s="7">
        <v>1967.3335729999999</v>
      </c>
    </row>
    <row r="1137" spans="1:14" x14ac:dyDescent="0.3">
      <c r="A1137">
        <v>50</v>
      </c>
      <c r="B1137" t="s">
        <v>7</v>
      </c>
      <c r="C1137" s="10">
        <v>28.12</v>
      </c>
      <c r="D1137" s="10" t="s">
        <v>31</v>
      </c>
      <c r="E1137">
        <v>3</v>
      </c>
      <c r="F1137" s="20" t="s">
        <v>10</v>
      </c>
      <c r="G1137" t="s">
        <v>13</v>
      </c>
      <c r="H1137" s="7">
        <v>1108.5586799999999</v>
      </c>
      <c r="J1137">
        <v>50</v>
      </c>
      <c r="K1137" s="10">
        <v>28.12</v>
      </c>
      <c r="L1137">
        <v>3</v>
      </c>
      <c r="M1137">
        <f t="shared" si="17"/>
        <v>0</v>
      </c>
      <c r="N1137" s="7">
        <v>1108.5586799999999</v>
      </c>
    </row>
    <row r="1138" spans="1:14" x14ac:dyDescent="0.3">
      <c r="A1138">
        <v>44</v>
      </c>
      <c r="B1138" t="s">
        <v>7</v>
      </c>
      <c r="C1138" s="10">
        <v>25</v>
      </c>
      <c r="D1138" s="10" t="s">
        <v>31</v>
      </c>
      <c r="E1138">
        <v>1</v>
      </c>
      <c r="F1138" s="20" t="s">
        <v>10</v>
      </c>
      <c r="G1138" t="s">
        <v>12</v>
      </c>
      <c r="H1138" s="7">
        <v>762.35180000000003</v>
      </c>
      <c r="J1138">
        <v>44</v>
      </c>
      <c r="K1138" s="10">
        <v>25</v>
      </c>
      <c r="L1138">
        <v>1</v>
      </c>
      <c r="M1138">
        <f t="shared" si="17"/>
        <v>0</v>
      </c>
      <c r="N1138" s="7">
        <v>762.35180000000003</v>
      </c>
    </row>
    <row r="1139" spans="1:14" x14ac:dyDescent="0.3">
      <c r="A1139">
        <v>26</v>
      </c>
      <c r="B1139" t="s">
        <v>7</v>
      </c>
      <c r="C1139" s="10">
        <v>22.23</v>
      </c>
      <c r="D1139" s="10" t="s">
        <v>30</v>
      </c>
      <c r="E1139">
        <v>0</v>
      </c>
      <c r="F1139" s="20" t="s">
        <v>10</v>
      </c>
      <c r="G1139" t="s">
        <v>13</v>
      </c>
      <c r="H1139" s="7">
        <v>317.62876999999997</v>
      </c>
      <c r="J1139">
        <v>26</v>
      </c>
      <c r="K1139" s="10">
        <v>22.23</v>
      </c>
      <c r="L1139">
        <v>0</v>
      </c>
      <c r="M1139">
        <f t="shared" si="17"/>
        <v>0</v>
      </c>
      <c r="N1139" s="7">
        <v>317.62876999999997</v>
      </c>
    </row>
    <row r="1140" spans="1:14" x14ac:dyDescent="0.3">
      <c r="A1140">
        <v>33</v>
      </c>
      <c r="B1140" t="s">
        <v>8</v>
      </c>
      <c r="C1140" s="10">
        <v>30.25</v>
      </c>
      <c r="D1140" s="10" t="s">
        <v>32</v>
      </c>
      <c r="E1140">
        <v>0</v>
      </c>
      <c r="F1140" s="20" t="s">
        <v>10</v>
      </c>
      <c r="G1140" t="s">
        <v>11</v>
      </c>
      <c r="H1140" s="7">
        <v>370.43545</v>
      </c>
      <c r="J1140">
        <v>33</v>
      </c>
      <c r="K1140" s="10">
        <v>30.25</v>
      </c>
      <c r="L1140">
        <v>0</v>
      </c>
      <c r="M1140">
        <f t="shared" si="17"/>
        <v>0</v>
      </c>
      <c r="N1140" s="7">
        <v>370.43545</v>
      </c>
    </row>
    <row r="1141" spans="1:14" x14ac:dyDescent="0.3">
      <c r="A1141">
        <v>19</v>
      </c>
      <c r="B1141" t="s">
        <v>7</v>
      </c>
      <c r="C1141" s="10">
        <v>32.49</v>
      </c>
      <c r="D1141" s="10" t="s">
        <v>32</v>
      </c>
      <c r="E1141">
        <v>0</v>
      </c>
      <c r="F1141" s="20" t="s">
        <v>9</v>
      </c>
      <c r="G1141" t="s">
        <v>13</v>
      </c>
      <c r="H1141" s="7">
        <v>3689.8733079999997</v>
      </c>
      <c r="J1141">
        <v>19</v>
      </c>
      <c r="K1141" s="10">
        <v>32.49</v>
      </c>
      <c r="L1141">
        <v>0</v>
      </c>
      <c r="M1141">
        <f t="shared" si="17"/>
        <v>1</v>
      </c>
      <c r="N1141" s="7">
        <v>3689.8733079999997</v>
      </c>
    </row>
    <row r="1142" spans="1:14" x14ac:dyDescent="0.3">
      <c r="A1142">
        <v>50</v>
      </c>
      <c r="B1142" t="s">
        <v>8</v>
      </c>
      <c r="C1142" s="10">
        <v>37.07</v>
      </c>
      <c r="D1142" s="10" t="s">
        <v>33</v>
      </c>
      <c r="E1142">
        <v>1</v>
      </c>
      <c r="F1142" s="20" t="s">
        <v>10</v>
      </c>
      <c r="G1142" t="s">
        <v>11</v>
      </c>
      <c r="H1142" s="7">
        <v>904.80273</v>
      </c>
      <c r="J1142">
        <v>50</v>
      </c>
      <c r="K1142" s="10">
        <v>37.07</v>
      </c>
      <c r="L1142">
        <v>1</v>
      </c>
      <c r="M1142">
        <f t="shared" si="17"/>
        <v>0</v>
      </c>
      <c r="N1142" s="7">
        <v>904.80273</v>
      </c>
    </row>
    <row r="1143" spans="1:14" x14ac:dyDescent="0.3">
      <c r="A1143">
        <v>41</v>
      </c>
      <c r="B1143" t="s">
        <v>7</v>
      </c>
      <c r="C1143" s="10">
        <v>32.6</v>
      </c>
      <c r="D1143" s="10" t="s">
        <v>32</v>
      </c>
      <c r="E1143">
        <v>3</v>
      </c>
      <c r="F1143" s="20" t="s">
        <v>10</v>
      </c>
      <c r="G1143" t="s">
        <v>12</v>
      </c>
      <c r="H1143" s="7">
        <v>795.45169999999996</v>
      </c>
      <c r="J1143">
        <v>41</v>
      </c>
      <c r="K1143" s="10">
        <v>32.6</v>
      </c>
      <c r="L1143">
        <v>3</v>
      </c>
      <c r="M1143">
        <f t="shared" si="17"/>
        <v>0</v>
      </c>
      <c r="N1143" s="7">
        <v>795.45169999999996</v>
      </c>
    </row>
    <row r="1144" spans="1:14" x14ac:dyDescent="0.3">
      <c r="A1144">
        <v>52</v>
      </c>
      <c r="B1144" t="s">
        <v>7</v>
      </c>
      <c r="C1144" s="10">
        <v>24.86</v>
      </c>
      <c r="D1144" s="10" t="s">
        <v>30</v>
      </c>
      <c r="E1144">
        <v>0</v>
      </c>
      <c r="F1144" s="20" t="s">
        <v>10</v>
      </c>
      <c r="G1144" t="s">
        <v>11</v>
      </c>
      <c r="H1144" s="7">
        <v>2711.7993780000002</v>
      </c>
      <c r="J1144">
        <v>52</v>
      </c>
      <c r="K1144" s="10">
        <v>24.86</v>
      </c>
      <c r="L1144">
        <v>0</v>
      </c>
      <c r="M1144">
        <f t="shared" si="17"/>
        <v>0</v>
      </c>
      <c r="N1144" s="7">
        <v>2711.7993780000002</v>
      </c>
    </row>
    <row r="1145" spans="1:14" x14ac:dyDescent="0.3">
      <c r="A1145">
        <v>39</v>
      </c>
      <c r="B1145" t="s">
        <v>8</v>
      </c>
      <c r="C1145" s="10">
        <v>32.340000000000003</v>
      </c>
      <c r="D1145" s="10" t="s">
        <v>32</v>
      </c>
      <c r="E1145">
        <v>2</v>
      </c>
      <c r="F1145" s="20" t="s">
        <v>10</v>
      </c>
      <c r="G1145" t="s">
        <v>11</v>
      </c>
      <c r="H1145" s="7">
        <v>633.80755999999997</v>
      </c>
      <c r="J1145">
        <v>39</v>
      </c>
      <c r="K1145" s="10">
        <v>32.340000000000003</v>
      </c>
      <c r="L1145">
        <v>2</v>
      </c>
      <c r="M1145">
        <f t="shared" si="17"/>
        <v>0</v>
      </c>
      <c r="N1145" s="7">
        <v>633.80755999999997</v>
      </c>
    </row>
    <row r="1146" spans="1:14" x14ac:dyDescent="0.3">
      <c r="A1146">
        <v>50</v>
      </c>
      <c r="B1146" t="s">
        <v>8</v>
      </c>
      <c r="C1146" s="10">
        <v>32.299999999999997</v>
      </c>
      <c r="D1146" s="10" t="s">
        <v>32</v>
      </c>
      <c r="E1146">
        <v>2</v>
      </c>
      <c r="F1146" s="20" t="s">
        <v>10</v>
      </c>
      <c r="G1146" t="s">
        <v>12</v>
      </c>
      <c r="H1146" s="7">
        <v>963.03970000000004</v>
      </c>
      <c r="J1146">
        <v>50</v>
      </c>
      <c r="K1146" s="10">
        <v>32.299999999999997</v>
      </c>
      <c r="L1146">
        <v>2</v>
      </c>
      <c r="M1146">
        <f t="shared" si="17"/>
        <v>0</v>
      </c>
      <c r="N1146" s="7">
        <v>963.03970000000004</v>
      </c>
    </row>
    <row r="1147" spans="1:14" x14ac:dyDescent="0.3">
      <c r="A1147">
        <v>52</v>
      </c>
      <c r="B1147" t="s">
        <v>8</v>
      </c>
      <c r="C1147" s="10">
        <v>32.774999999999999</v>
      </c>
      <c r="D1147" s="10" t="s">
        <v>32</v>
      </c>
      <c r="E1147">
        <v>3</v>
      </c>
      <c r="F1147" s="20" t="s">
        <v>10</v>
      </c>
      <c r="G1147" t="s">
        <v>13</v>
      </c>
      <c r="H1147" s="7">
        <v>1128.9109249999999</v>
      </c>
      <c r="J1147">
        <v>52</v>
      </c>
      <c r="K1147" s="10">
        <v>32.774999999999999</v>
      </c>
      <c r="L1147">
        <v>3</v>
      </c>
      <c r="M1147">
        <f t="shared" si="17"/>
        <v>0</v>
      </c>
      <c r="N1147" s="7">
        <v>1128.9109249999999</v>
      </c>
    </row>
    <row r="1148" spans="1:14" x14ac:dyDescent="0.3">
      <c r="A1148">
        <v>60</v>
      </c>
      <c r="B1148" t="s">
        <v>8</v>
      </c>
      <c r="C1148" s="10">
        <v>32.799999999999997</v>
      </c>
      <c r="D1148" s="10" t="s">
        <v>32</v>
      </c>
      <c r="E1148">
        <v>0</v>
      </c>
      <c r="F1148" s="20" t="s">
        <v>9</v>
      </c>
      <c r="G1148" t="s">
        <v>12</v>
      </c>
      <c r="H1148" s="7">
        <v>5259.0829389999999</v>
      </c>
      <c r="J1148">
        <v>60</v>
      </c>
      <c r="K1148" s="10">
        <v>32.799999999999997</v>
      </c>
      <c r="L1148">
        <v>0</v>
      </c>
      <c r="M1148">
        <f t="shared" si="17"/>
        <v>1</v>
      </c>
      <c r="N1148" s="7">
        <v>5259.0829389999999</v>
      </c>
    </row>
    <row r="1149" spans="1:14" x14ac:dyDescent="0.3">
      <c r="A1149">
        <v>20</v>
      </c>
      <c r="B1149" t="s">
        <v>7</v>
      </c>
      <c r="C1149" s="10">
        <v>31.92</v>
      </c>
      <c r="D1149" s="10" t="s">
        <v>32</v>
      </c>
      <c r="E1149">
        <v>0</v>
      </c>
      <c r="F1149" s="20" t="s">
        <v>10</v>
      </c>
      <c r="G1149" t="s">
        <v>13</v>
      </c>
      <c r="H1149" s="7">
        <v>226.15688</v>
      </c>
      <c r="J1149">
        <v>20</v>
      </c>
      <c r="K1149" s="10">
        <v>31.92</v>
      </c>
      <c r="L1149">
        <v>0</v>
      </c>
      <c r="M1149">
        <f t="shared" si="17"/>
        <v>0</v>
      </c>
      <c r="N1149" s="7">
        <v>226.15688</v>
      </c>
    </row>
    <row r="1150" spans="1:14" x14ac:dyDescent="0.3">
      <c r="A1150">
        <v>55</v>
      </c>
      <c r="B1150" t="s">
        <v>8</v>
      </c>
      <c r="C1150" s="10">
        <v>21.5</v>
      </c>
      <c r="D1150" s="10" t="s">
        <v>30</v>
      </c>
      <c r="E1150">
        <v>1</v>
      </c>
      <c r="F1150" s="20" t="s">
        <v>10</v>
      </c>
      <c r="G1150" t="s">
        <v>12</v>
      </c>
      <c r="H1150" s="7">
        <v>1079.1959999999999</v>
      </c>
      <c r="J1150">
        <v>55</v>
      </c>
      <c r="K1150" s="10">
        <v>21.5</v>
      </c>
      <c r="L1150">
        <v>1</v>
      </c>
      <c r="M1150">
        <f t="shared" si="17"/>
        <v>0</v>
      </c>
      <c r="N1150" s="7">
        <v>1079.1959999999999</v>
      </c>
    </row>
    <row r="1151" spans="1:14" x14ac:dyDescent="0.3">
      <c r="A1151">
        <v>42</v>
      </c>
      <c r="B1151" t="s">
        <v>8</v>
      </c>
      <c r="C1151" s="10">
        <v>34.1</v>
      </c>
      <c r="D1151" s="10" t="s">
        <v>32</v>
      </c>
      <c r="E1151">
        <v>0</v>
      </c>
      <c r="F1151" s="20" t="s">
        <v>10</v>
      </c>
      <c r="G1151" t="s">
        <v>12</v>
      </c>
      <c r="H1151" s="7">
        <v>597.97309999999993</v>
      </c>
      <c r="J1151">
        <v>42</v>
      </c>
      <c r="K1151" s="10">
        <v>34.1</v>
      </c>
      <c r="L1151">
        <v>0</v>
      </c>
      <c r="M1151">
        <f t="shared" si="17"/>
        <v>0</v>
      </c>
      <c r="N1151" s="7">
        <v>597.97309999999993</v>
      </c>
    </row>
    <row r="1152" spans="1:14" x14ac:dyDescent="0.3">
      <c r="A1152">
        <v>18</v>
      </c>
      <c r="B1152" t="s">
        <v>7</v>
      </c>
      <c r="C1152" s="10">
        <v>30.305</v>
      </c>
      <c r="D1152" s="10" t="s">
        <v>32</v>
      </c>
      <c r="E1152">
        <v>0</v>
      </c>
      <c r="F1152" s="20" t="s">
        <v>10</v>
      </c>
      <c r="G1152" t="s">
        <v>14</v>
      </c>
      <c r="H1152" s="7">
        <v>220.37359499999997</v>
      </c>
      <c r="J1152">
        <v>18</v>
      </c>
      <c r="K1152" s="10">
        <v>30.305</v>
      </c>
      <c r="L1152">
        <v>0</v>
      </c>
      <c r="M1152">
        <f t="shared" si="17"/>
        <v>0</v>
      </c>
      <c r="N1152" s="7">
        <v>220.37359499999997</v>
      </c>
    </row>
    <row r="1153" spans="1:14" x14ac:dyDescent="0.3">
      <c r="A1153">
        <v>58</v>
      </c>
      <c r="B1153" t="s">
        <v>7</v>
      </c>
      <c r="C1153" s="10">
        <v>36.479999999999997</v>
      </c>
      <c r="D1153" s="10" t="s">
        <v>33</v>
      </c>
      <c r="E1153">
        <v>0</v>
      </c>
      <c r="F1153" s="20" t="s">
        <v>10</v>
      </c>
      <c r="G1153" t="s">
        <v>13</v>
      </c>
      <c r="H1153" s="7">
        <v>1223.58392</v>
      </c>
      <c r="J1153">
        <v>58</v>
      </c>
      <c r="K1153" s="10">
        <v>36.479999999999997</v>
      </c>
      <c r="L1153">
        <v>0</v>
      </c>
      <c r="M1153">
        <f t="shared" si="17"/>
        <v>0</v>
      </c>
      <c r="N1153" s="7">
        <v>1223.58392</v>
      </c>
    </row>
    <row r="1154" spans="1:14" x14ac:dyDescent="0.3">
      <c r="A1154">
        <v>43</v>
      </c>
      <c r="B1154" t="s">
        <v>7</v>
      </c>
      <c r="C1154" s="10">
        <v>32.56</v>
      </c>
      <c r="D1154" s="10" t="s">
        <v>32</v>
      </c>
      <c r="E1154">
        <v>3</v>
      </c>
      <c r="F1154" s="20" t="s">
        <v>9</v>
      </c>
      <c r="G1154" t="s">
        <v>11</v>
      </c>
      <c r="H1154" s="7">
        <v>4094.1285400000002</v>
      </c>
      <c r="J1154">
        <v>43</v>
      </c>
      <c r="K1154" s="10">
        <v>32.56</v>
      </c>
      <c r="L1154">
        <v>3</v>
      </c>
      <c r="M1154">
        <f t="shared" si="17"/>
        <v>1</v>
      </c>
      <c r="N1154" s="7">
        <v>4094.1285400000002</v>
      </c>
    </row>
    <row r="1155" spans="1:14" x14ac:dyDescent="0.3">
      <c r="A1155">
        <v>35</v>
      </c>
      <c r="B1155" t="s">
        <v>7</v>
      </c>
      <c r="C1155" s="10">
        <v>35.814999999999998</v>
      </c>
      <c r="D1155" s="10" t="s">
        <v>33</v>
      </c>
      <c r="E1155">
        <v>1</v>
      </c>
      <c r="F1155" s="20" t="s">
        <v>10</v>
      </c>
      <c r="G1155" t="s">
        <v>13</v>
      </c>
      <c r="H1155" s="7">
        <v>563.04578500000002</v>
      </c>
      <c r="J1155">
        <v>35</v>
      </c>
      <c r="K1155" s="10">
        <v>35.814999999999998</v>
      </c>
      <c r="L1155">
        <v>1</v>
      </c>
      <c r="M1155">
        <f t="shared" ref="M1155:M1218" si="18">IF(F1155="Sim", 1, 0)</f>
        <v>0</v>
      </c>
      <c r="N1155" s="7">
        <v>563.04578500000002</v>
      </c>
    </row>
    <row r="1156" spans="1:14" x14ac:dyDescent="0.3">
      <c r="A1156">
        <v>48</v>
      </c>
      <c r="B1156" t="s">
        <v>7</v>
      </c>
      <c r="C1156" s="10">
        <v>27.93</v>
      </c>
      <c r="D1156" s="10" t="s">
        <v>31</v>
      </c>
      <c r="E1156">
        <v>4</v>
      </c>
      <c r="F1156" s="20" t="s">
        <v>10</v>
      </c>
      <c r="G1156" t="s">
        <v>13</v>
      </c>
      <c r="H1156" s="7">
        <v>1101.51747</v>
      </c>
      <c r="J1156">
        <v>48</v>
      </c>
      <c r="K1156" s="10">
        <v>27.93</v>
      </c>
      <c r="L1156">
        <v>4</v>
      </c>
      <c r="M1156">
        <f t="shared" si="18"/>
        <v>0</v>
      </c>
      <c r="N1156" s="7">
        <v>1101.51747</v>
      </c>
    </row>
    <row r="1157" spans="1:14" x14ac:dyDescent="0.3">
      <c r="A1157">
        <v>36</v>
      </c>
      <c r="B1157" t="s">
        <v>7</v>
      </c>
      <c r="C1157" s="10">
        <v>22.135000000000002</v>
      </c>
      <c r="D1157" s="10" t="s">
        <v>30</v>
      </c>
      <c r="E1157">
        <v>3</v>
      </c>
      <c r="F1157" s="20" t="s">
        <v>10</v>
      </c>
      <c r="G1157" t="s">
        <v>14</v>
      </c>
      <c r="H1157" s="7">
        <v>722.82156499999996</v>
      </c>
      <c r="J1157">
        <v>36</v>
      </c>
      <c r="K1157" s="10">
        <v>22.135000000000002</v>
      </c>
      <c r="L1157">
        <v>3</v>
      </c>
      <c r="M1157">
        <f t="shared" si="18"/>
        <v>0</v>
      </c>
      <c r="N1157" s="7">
        <v>722.82156499999996</v>
      </c>
    </row>
    <row r="1158" spans="1:14" x14ac:dyDescent="0.3">
      <c r="A1158">
        <v>19</v>
      </c>
      <c r="B1158" t="s">
        <v>8</v>
      </c>
      <c r="C1158" s="10">
        <v>44.88</v>
      </c>
      <c r="D1158" s="10" t="s">
        <v>34</v>
      </c>
      <c r="E1158">
        <v>0</v>
      </c>
      <c r="F1158" s="20" t="s">
        <v>9</v>
      </c>
      <c r="G1158" t="s">
        <v>11</v>
      </c>
      <c r="H1158" s="7">
        <v>3972.2746200000001</v>
      </c>
      <c r="J1158">
        <v>19</v>
      </c>
      <c r="K1158" s="10">
        <v>44.88</v>
      </c>
      <c r="L1158">
        <v>0</v>
      </c>
      <c r="M1158">
        <f t="shared" si="18"/>
        <v>1</v>
      </c>
      <c r="N1158" s="7">
        <v>3972.2746200000001</v>
      </c>
    </row>
    <row r="1159" spans="1:14" x14ac:dyDescent="0.3">
      <c r="A1159">
        <v>23</v>
      </c>
      <c r="B1159" t="s">
        <v>7</v>
      </c>
      <c r="C1159" s="10">
        <v>23.18</v>
      </c>
      <c r="D1159" s="10" t="s">
        <v>30</v>
      </c>
      <c r="E1159">
        <v>2</v>
      </c>
      <c r="F1159" s="20" t="s">
        <v>10</v>
      </c>
      <c r="G1159" t="s">
        <v>13</v>
      </c>
      <c r="H1159" s="7">
        <v>1442.607385</v>
      </c>
      <c r="J1159">
        <v>23</v>
      </c>
      <c r="K1159" s="10">
        <v>23.18</v>
      </c>
      <c r="L1159">
        <v>2</v>
      </c>
      <c r="M1159">
        <f t="shared" si="18"/>
        <v>0</v>
      </c>
      <c r="N1159" s="7">
        <v>1442.607385</v>
      </c>
    </row>
    <row r="1160" spans="1:14" x14ac:dyDescent="0.3">
      <c r="A1160">
        <v>20</v>
      </c>
      <c r="B1160" t="s">
        <v>7</v>
      </c>
      <c r="C1160" s="10">
        <v>30.59</v>
      </c>
      <c r="D1160" s="10" t="s">
        <v>32</v>
      </c>
      <c r="E1160">
        <v>0</v>
      </c>
      <c r="F1160" s="20" t="s">
        <v>10</v>
      </c>
      <c r="G1160" t="s">
        <v>14</v>
      </c>
      <c r="H1160" s="7">
        <v>245.97201000000001</v>
      </c>
      <c r="J1160">
        <v>20</v>
      </c>
      <c r="K1160" s="10">
        <v>30.59</v>
      </c>
      <c r="L1160">
        <v>0</v>
      </c>
      <c r="M1160">
        <f t="shared" si="18"/>
        <v>0</v>
      </c>
      <c r="N1160" s="7">
        <v>245.97201000000001</v>
      </c>
    </row>
    <row r="1161" spans="1:14" x14ac:dyDescent="0.3">
      <c r="A1161">
        <v>32</v>
      </c>
      <c r="B1161" t="s">
        <v>7</v>
      </c>
      <c r="C1161" s="10">
        <v>41.1</v>
      </c>
      <c r="D1161" s="10" t="s">
        <v>34</v>
      </c>
      <c r="E1161">
        <v>0</v>
      </c>
      <c r="F1161" s="20" t="s">
        <v>10</v>
      </c>
      <c r="G1161" t="s">
        <v>12</v>
      </c>
      <c r="H1161" s="7">
        <v>398.98410000000001</v>
      </c>
      <c r="J1161">
        <v>32</v>
      </c>
      <c r="K1161" s="10">
        <v>41.1</v>
      </c>
      <c r="L1161">
        <v>0</v>
      </c>
      <c r="M1161">
        <f t="shared" si="18"/>
        <v>0</v>
      </c>
      <c r="N1161" s="7">
        <v>398.98410000000001</v>
      </c>
    </row>
    <row r="1162" spans="1:14" x14ac:dyDescent="0.3">
      <c r="A1162">
        <v>43</v>
      </c>
      <c r="B1162" t="s">
        <v>7</v>
      </c>
      <c r="C1162" s="10">
        <v>34.58</v>
      </c>
      <c r="D1162" s="10" t="s">
        <v>32</v>
      </c>
      <c r="E1162">
        <v>1</v>
      </c>
      <c r="F1162" s="20" t="s">
        <v>10</v>
      </c>
      <c r="G1162" t="s">
        <v>13</v>
      </c>
      <c r="H1162" s="7">
        <v>772.72532000000001</v>
      </c>
      <c r="J1162">
        <v>43</v>
      </c>
      <c r="K1162" s="10">
        <v>34.58</v>
      </c>
      <c r="L1162">
        <v>1</v>
      </c>
      <c r="M1162">
        <f t="shared" si="18"/>
        <v>0</v>
      </c>
      <c r="N1162" s="7">
        <v>772.72532000000001</v>
      </c>
    </row>
    <row r="1163" spans="1:14" x14ac:dyDescent="0.3">
      <c r="A1163">
        <v>34</v>
      </c>
      <c r="B1163" t="s">
        <v>8</v>
      </c>
      <c r="C1163" s="10">
        <v>42.13</v>
      </c>
      <c r="D1163" s="10" t="s">
        <v>34</v>
      </c>
      <c r="E1163">
        <v>2</v>
      </c>
      <c r="F1163" s="20" t="s">
        <v>10</v>
      </c>
      <c r="G1163" t="s">
        <v>11</v>
      </c>
      <c r="H1163" s="7">
        <v>512.41886999999997</v>
      </c>
      <c r="J1163">
        <v>34</v>
      </c>
      <c r="K1163" s="10">
        <v>42.13</v>
      </c>
      <c r="L1163">
        <v>2</v>
      </c>
      <c r="M1163">
        <f t="shared" si="18"/>
        <v>0</v>
      </c>
      <c r="N1163" s="7">
        <v>512.41886999999997</v>
      </c>
    </row>
    <row r="1164" spans="1:14" x14ac:dyDescent="0.3">
      <c r="A1164">
        <v>30</v>
      </c>
      <c r="B1164" t="s">
        <v>8</v>
      </c>
      <c r="C1164" s="10">
        <v>38.83</v>
      </c>
      <c r="D1164" s="10" t="s">
        <v>33</v>
      </c>
      <c r="E1164">
        <v>1</v>
      </c>
      <c r="F1164" s="20" t="s">
        <v>10</v>
      </c>
      <c r="G1164" t="s">
        <v>11</v>
      </c>
      <c r="H1164" s="7">
        <v>1896.317192</v>
      </c>
      <c r="J1164">
        <v>30</v>
      </c>
      <c r="K1164" s="10">
        <v>38.83</v>
      </c>
      <c r="L1164">
        <v>1</v>
      </c>
      <c r="M1164">
        <f t="shared" si="18"/>
        <v>0</v>
      </c>
      <c r="N1164" s="7">
        <v>1896.317192</v>
      </c>
    </row>
    <row r="1165" spans="1:14" x14ac:dyDescent="0.3">
      <c r="A1165">
        <v>18</v>
      </c>
      <c r="B1165" t="s">
        <v>7</v>
      </c>
      <c r="C1165" s="10">
        <v>28.215</v>
      </c>
      <c r="D1165" s="10" t="s">
        <v>31</v>
      </c>
      <c r="E1165">
        <v>0</v>
      </c>
      <c r="F1165" s="20" t="s">
        <v>10</v>
      </c>
      <c r="G1165" t="s">
        <v>14</v>
      </c>
      <c r="H1165" s="7">
        <v>220.08308499999998</v>
      </c>
      <c r="J1165">
        <v>18</v>
      </c>
      <c r="K1165" s="10">
        <v>28.215</v>
      </c>
      <c r="L1165">
        <v>0</v>
      </c>
      <c r="M1165">
        <f t="shared" si="18"/>
        <v>0</v>
      </c>
      <c r="N1165" s="7">
        <v>220.08308499999998</v>
      </c>
    </row>
    <row r="1166" spans="1:14" x14ac:dyDescent="0.3">
      <c r="A1166">
        <v>41</v>
      </c>
      <c r="B1166" t="s">
        <v>7</v>
      </c>
      <c r="C1166" s="10">
        <v>28.31</v>
      </c>
      <c r="D1166" s="10" t="s">
        <v>31</v>
      </c>
      <c r="E1166">
        <v>1</v>
      </c>
      <c r="F1166" s="20" t="s">
        <v>10</v>
      </c>
      <c r="G1166" t="s">
        <v>13</v>
      </c>
      <c r="H1166" s="7">
        <v>715.35538999999994</v>
      </c>
      <c r="J1166">
        <v>41</v>
      </c>
      <c r="K1166" s="10">
        <v>28.31</v>
      </c>
      <c r="L1166">
        <v>1</v>
      </c>
      <c r="M1166">
        <f t="shared" si="18"/>
        <v>0</v>
      </c>
      <c r="N1166" s="7">
        <v>715.35538999999994</v>
      </c>
    </row>
    <row r="1167" spans="1:14" x14ac:dyDescent="0.3">
      <c r="A1167">
        <v>35</v>
      </c>
      <c r="B1167" t="s">
        <v>7</v>
      </c>
      <c r="C1167" s="10">
        <v>26.125</v>
      </c>
      <c r="D1167" s="10" t="s">
        <v>31</v>
      </c>
      <c r="E1167">
        <v>0</v>
      </c>
      <c r="F1167" s="20" t="s">
        <v>10</v>
      </c>
      <c r="G1167" t="s">
        <v>14</v>
      </c>
      <c r="H1167" s="7">
        <v>522.79887500000007</v>
      </c>
      <c r="J1167">
        <v>35</v>
      </c>
      <c r="K1167" s="10">
        <v>26.125</v>
      </c>
      <c r="L1167">
        <v>0</v>
      </c>
      <c r="M1167">
        <f t="shared" si="18"/>
        <v>0</v>
      </c>
      <c r="N1167" s="7">
        <v>522.79887500000007</v>
      </c>
    </row>
    <row r="1168" spans="1:14" x14ac:dyDescent="0.3">
      <c r="A1168">
        <v>57</v>
      </c>
      <c r="B1168" t="s">
        <v>8</v>
      </c>
      <c r="C1168" s="10">
        <v>40.369999999999997</v>
      </c>
      <c r="D1168" s="10" t="s">
        <v>34</v>
      </c>
      <c r="E1168">
        <v>0</v>
      </c>
      <c r="F1168" s="20" t="s">
        <v>10</v>
      </c>
      <c r="G1168" t="s">
        <v>11</v>
      </c>
      <c r="H1168" s="7">
        <v>1098.2501299999999</v>
      </c>
      <c r="J1168">
        <v>57</v>
      </c>
      <c r="K1168" s="10">
        <v>40.369999999999997</v>
      </c>
      <c r="L1168">
        <v>0</v>
      </c>
      <c r="M1168">
        <f t="shared" si="18"/>
        <v>0</v>
      </c>
      <c r="N1168" s="7">
        <v>1098.2501299999999</v>
      </c>
    </row>
    <row r="1169" spans="1:14" x14ac:dyDescent="0.3">
      <c r="A1169">
        <v>29</v>
      </c>
      <c r="B1169" t="s">
        <v>7</v>
      </c>
      <c r="C1169" s="10">
        <v>24.6</v>
      </c>
      <c r="D1169" s="10" t="s">
        <v>30</v>
      </c>
      <c r="E1169">
        <v>2</v>
      </c>
      <c r="F1169" s="20" t="s">
        <v>10</v>
      </c>
      <c r="G1169" t="s">
        <v>12</v>
      </c>
      <c r="H1169" s="7">
        <v>452.9477</v>
      </c>
      <c r="J1169">
        <v>29</v>
      </c>
      <c r="K1169" s="10">
        <v>24.6</v>
      </c>
      <c r="L1169">
        <v>2</v>
      </c>
      <c r="M1169">
        <f t="shared" si="18"/>
        <v>0</v>
      </c>
      <c r="N1169" s="7">
        <v>452.9477</v>
      </c>
    </row>
    <row r="1170" spans="1:14" x14ac:dyDescent="0.3">
      <c r="A1170">
        <v>32</v>
      </c>
      <c r="B1170" t="s">
        <v>8</v>
      </c>
      <c r="C1170" s="10">
        <v>35.200000000000003</v>
      </c>
      <c r="D1170" s="10" t="s">
        <v>33</v>
      </c>
      <c r="E1170">
        <v>2</v>
      </c>
      <c r="F1170" s="20" t="s">
        <v>10</v>
      </c>
      <c r="G1170" t="s">
        <v>12</v>
      </c>
      <c r="H1170" s="7">
        <v>467.06400000000002</v>
      </c>
      <c r="J1170">
        <v>32</v>
      </c>
      <c r="K1170" s="10">
        <v>35.200000000000003</v>
      </c>
      <c r="L1170">
        <v>2</v>
      </c>
      <c r="M1170">
        <f t="shared" si="18"/>
        <v>0</v>
      </c>
      <c r="N1170" s="7">
        <v>467.06400000000002</v>
      </c>
    </row>
    <row r="1171" spans="1:14" x14ac:dyDescent="0.3">
      <c r="A1171">
        <v>37</v>
      </c>
      <c r="B1171" t="s">
        <v>7</v>
      </c>
      <c r="C1171" s="10">
        <v>34.104999999999997</v>
      </c>
      <c r="D1171" s="10" t="s">
        <v>32</v>
      </c>
      <c r="E1171">
        <v>1</v>
      </c>
      <c r="F1171" s="20" t="s">
        <v>10</v>
      </c>
      <c r="G1171" t="s">
        <v>13</v>
      </c>
      <c r="H1171" s="7">
        <v>611.23529500000006</v>
      </c>
      <c r="J1171">
        <v>37</v>
      </c>
      <c r="K1171" s="10">
        <v>34.104999999999997</v>
      </c>
      <c r="L1171">
        <v>1</v>
      </c>
      <c r="M1171">
        <f t="shared" si="18"/>
        <v>0</v>
      </c>
      <c r="N1171" s="7">
        <v>611.23529500000006</v>
      </c>
    </row>
    <row r="1172" spans="1:14" x14ac:dyDescent="0.3">
      <c r="A1172">
        <v>18</v>
      </c>
      <c r="B1172" t="s">
        <v>8</v>
      </c>
      <c r="C1172" s="10">
        <v>27.36</v>
      </c>
      <c r="D1172" s="10" t="s">
        <v>31</v>
      </c>
      <c r="E1172">
        <v>1</v>
      </c>
      <c r="F1172" s="20" t="s">
        <v>9</v>
      </c>
      <c r="G1172" t="s">
        <v>14</v>
      </c>
      <c r="H1172" s="7">
        <v>1717.8682400000002</v>
      </c>
      <c r="J1172">
        <v>18</v>
      </c>
      <c r="K1172" s="10">
        <v>27.36</v>
      </c>
      <c r="L1172">
        <v>1</v>
      </c>
      <c r="M1172">
        <f t="shared" si="18"/>
        <v>1</v>
      </c>
      <c r="N1172" s="7">
        <v>1717.8682400000002</v>
      </c>
    </row>
    <row r="1173" spans="1:14" x14ac:dyDescent="0.3">
      <c r="A1173">
        <v>43</v>
      </c>
      <c r="B1173" t="s">
        <v>7</v>
      </c>
      <c r="C1173" s="10">
        <v>26.7</v>
      </c>
      <c r="D1173" s="10" t="s">
        <v>31</v>
      </c>
      <c r="E1173">
        <v>2</v>
      </c>
      <c r="F1173" s="20" t="s">
        <v>9</v>
      </c>
      <c r="G1173" t="s">
        <v>12</v>
      </c>
      <c r="H1173" s="7">
        <v>2247.8599999999997</v>
      </c>
      <c r="J1173">
        <v>43</v>
      </c>
      <c r="K1173" s="10">
        <v>26.7</v>
      </c>
      <c r="L1173">
        <v>2</v>
      </c>
      <c r="M1173">
        <f t="shared" si="18"/>
        <v>1</v>
      </c>
      <c r="N1173" s="7">
        <v>2247.8599999999997</v>
      </c>
    </row>
    <row r="1174" spans="1:14" x14ac:dyDescent="0.3">
      <c r="A1174">
        <v>56</v>
      </c>
      <c r="B1174" t="s">
        <v>7</v>
      </c>
      <c r="C1174" s="10">
        <v>41.91</v>
      </c>
      <c r="D1174" s="10" t="s">
        <v>34</v>
      </c>
      <c r="E1174">
        <v>0</v>
      </c>
      <c r="F1174" s="20" t="s">
        <v>10</v>
      </c>
      <c r="G1174" t="s">
        <v>11</v>
      </c>
      <c r="H1174" s="7">
        <v>1109.36229</v>
      </c>
      <c r="J1174">
        <v>56</v>
      </c>
      <c r="K1174" s="10">
        <v>41.91</v>
      </c>
      <c r="L1174">
        <v>0</v>
      </c>
      <c r="M1174">
        <f t="shared" si="18"/>
        <v>0</v>
      </c>
      <c r="N1174" s="7">
        <v>1109.36229</v>
      </c>
    </row>
    <row r="1175" spans="1:14" x14ac:dyDescent="0.3">
      <c r="A1175">
        <v>38</v>
      </c>
      <c r="B1175" t="s">
        <v>8</v>
      </c>
      <c r="C1175" s="10">
        <v>29.26</v>
      </c>
      <c r="D1175" s="10" t="s">
        <v>31</v>
      </c>
      <c r="E1175">
        <v>2</v>
      </c>
      <c r="F1175" s="20" t="s">
        <v>10</v>
      </c>
      <c r="G1175" t="s">
        <v>13</v>
      </c>
      <c r="H1175" s="7">
        <v>645.78433999999993</v>
      </c>
      <c r="J1175">
        <v>38</v>
      </c>
      <c r="K1175" s="10">
        <v>29.26</v>
      </c>
      <c r="L1175">
        <v>2</v>
      </c>
      <c r="M1175">
        <f t="shared" si="18"/>
        <v>0</v>
      </c>
      <c r="N1175" s="7">
        <v>645.78433999999993</v>
      </c>
    </row>
    <row r="1176" spans="1:14" x14ac:dyDescent="0.3">
      <c r="A1176">
        <v>29</v>
      </c>
      <c r="B1176" t="s">
        <v>8</v>
      </c>
      <c r="C1176" s="10">
        <v>32.11</v>
      </c>
      <c r="D1176" s="10" t="s">
        <v>32</v>
      </c>
      <c r="E1176">
        <v>2</v>
      </c>
      <c r="F1176" s="20" t="s">
        <v>10</v>
      </c>
      <c r="G1176" t="s">
        <v>13</v>
      </c>
      <c r="H1176" s="7">
        <v>443.39159000000001</v>
      </c>
      <c r="J1176">
        <v>29</v>
      </c>
      <c r="K1176" s="10">
        <v>32.11</v>
      </c>
      <c r="L1176">
        <v>2</v>
      </c>
      <c r="M1176">
        <f t="shared" si="18"/>
        <v>0</v>
      </c>
      <c r="N1176" s="7">
        <v>443.39159000000001</v>
      </c>
    </row>
    <row r="1177" spans="1:14" x14ac:dyDescent="0.3">
      <c r="A1177">
        <v>22</v>
      </c>
      <c r="B1177" t="s">
        <v>7</v>
      </c>
      <c r="C1177" s="10">
        <v>27.1</v>
      </c>
      <c r="D1177" s="10" t="s">
        <v>31</v>
      </c>
      <c r="E1177">
        <v>0</v>
      </c>
      <c r="F1177" s="20" t="s">
        <v>10</v>
      </c>
      <c r="G1177" t="s">
        <v>12</v>
      </c>
      <c r="H1177" s="7">
        <v>215.43609999999998</v>
      </c>
      <c r="J1177">
        <v>22</v>
      </c>
      <c r="K1177" s="10">
        <v>27.1</v>
      </c>
      <c r="L1177">
        <v>0</v>
      </c>
      <c r="M1177">
        <f t="shared" si="18"/>
        <v>0</v>
      </c>
      <c r="N1177" s="7">
        <v>215.43609999999998</v>
      </c>
    </row>
    <row r="1178" spans="1:14" x14ac:dyDescent="0.3">
      <c r="A1178">
        <v>52</v>
      </c>
      <c r="B1178" t="s">
        <v>7</v>
      </c>
      <c r="C1178" s="10">
        <v>24.13</v>
      </c>
      <c r="D1178" s="10" t="s">
        <v>30</v>
      </c>
      <c r="E1178">
        <v>1</v>
      </c>
      <c r="F1178" s="20" t="s">
        <v>9</v>
      </c>
      <c r="G1178" t="s">
        <v>13</v>
      </c>
      <c r="H1178" s="7">
        <v>2388.7662700000001</v>
      </c>
      <c r="J1178">
        <v>52</v>
      </c>
      <c r="K1178" s="10">
        <v>24.13</v>
      </c>
      <c r="L1178">
        <v>1</v>
      </c>
      <c r="M1178">
        <f t="shared" si="18"/>
        <v>1</v>
      </c>
      <c r="N1178" s="7">
        <v>2388.7662700000001</v>
      </c>
    </row>
    <row r="1179" spans="1:14" x14ac:dyDescent="0.3">
      <c r="A1179">
        <v>40</v>
      </c>
      <c r="B1179" t="s">
        <v>7</v>
      </c>
      <c r="C1179" s="10">
        <v>27.4</v>
      </c>
      <c r="D1179" s="10" t="s">
        <v>31</v>
      </c>
      <c r="E1179">
        <v>1</v>
      </c>
      <c r="F1179" s="20" t="s">
        <v>10</v>
      </c>
      <c r="G1179" t="s">
        <v>12</v>
      </c>
      <c r="H1179" s="7">
        <v>649.68860000000006</v>
      </c>
      <c r="J1179">
        <v>40</v>
      </c>
      <c r="K1179" s="10">
        <v>27.4</v>
      </c>
      <c r="L1179">
        <v>1</v>
      </c>
      <c r="M1179">
        <f t="shared" si="18"/>
        <v>0</v>
      </c>
      <c r="N1179" s="7">
        <v>649.68860000000006</v>
      </c>
    </row>
    <row r="1180" spans="1:14" x14ac:dyDescent="0.3">
      <c r="A1180">
        <v>23</v>
      </c>
      <c r="B1180" t="s">
        <v>7</v>
      </c>
      <c r="C1180" s="10">
        <v>34.865000000000002</v>
      </c>
      <c r="D1180" s="10" t="s">
        <v>32</v>
      </c>
      <c r="E1180">
        <v>0</v>
      </c>
      <c r="F1180" s="20" t="s">
        <v>10</v>
      </c>
      <c r="G1180" t="s">
        <v>14</v>
      </c>
      <c r="H1180" s="7">
        <v>289.94893500000001</v>
      </c>
      <c r="J1180">
        <v>23</v>
      </c>
      <c r="K1180" s="10">
        <v>34.865000000000002</v>
      </c>
      <c r="L1180">
        <v>0</v>
      </c>
      <c r="M1180">
        <f t="shared" si="18"/>
        <v>0</v>
      </c>
      <c r="N1180" s="7">
        <v>289.94893500000001</v>
      </c>
    </row>
    <row r="1181" spans="1:14" x14ac:dyDescent="0.3">
      <c r="A1181">
        <v>31</v>
      </c>
      <c r="B1181" t="s">
        <v>8</v>
      </c>
      <c r="C1181" s="10">
        <v>29.81</v>
      </c>
      <c r="D1181" s="10" t="s">
        <v>31</v>
      </c>
      <c r="E1181">
        <v>0</v>
      </c>
      <c r="F1181" s="20" t="s">
        <v>9</v>
      </c>
      <c r="G1181" t="s">
        <v>11</v>
      </c>
      <c r="H1181" s="7">
        <v>1935.0368900000001</v>
      </c>
      <c r="J1181">
        <v>31</v>
      </c>
      <c r="K1181" s="10">
        <v>29.81</v>
      </c>
      <c r="L1181">
        <v>0</v>
      </c>
      <c r="M1181">
        <f t="shared" si="18"/>
        <v>1</v>
      </c>
      <c r="N1181" s="7">
        <v>1935.0368900000001</v>
      </c>
    </row>
    <row r="1182" spans="1:14" x14ac:dyDescent="0.3">
      <c r="A1182">
        <v>42</v>
      </c>
      <c r="B1182" t="s">
        <v>7</v>
      </c>
      <c r="C1182" s="10">
        <v>41.325000000000003</v>
      </c>
      <c r="D1182" s="10" t="s">
        <v>34</v>
      </c>
      <c r="E1182">
        <v>1</v>
      </c>
      <c r="F1182" s="20" t="s">
        <v>10</v>
      </c>
      <c r="G1182" t="s">
        <v>14</v>
      </c>
      <c r="H1182" s="7">
        <v>765.07737500000007</v>
      </c>
      <c r="J1182">
        <v>42</v>
      </c>
      <c r="K1182" s="10">
        <v>41.325000000000003</v>
      </c>
      <c r="L1182">
        <v>1</v>
      </c>
      <c r="M1182">
        <f t="shared" si="18"/>
        <v>0</v>
      </c>
      <c r="N1182" s="7">
        <v>765.07737500000007</v>
      </c>
    </row>
    <row r="1183" spans="1:14" x14ac:dyDescent="0.3">
      <c r="A1183">
        <v>24</v>
      </c>
      <c r="B1183" t="s">
        <v>7</v>
      </c>
      <c r="C1183" s="10">
        <v>29.925000000000001</v>
      </c>
      <c r="D1183" s="10" t="s">
        <v>31</v>
      </c>
      <c r="E1183">
        <v>0</v>
      </c>
      <c r="F1183" s="20" t="s">
        <v>10</v>
      </c>
      <c r="G1183" t="s">
        <v>13</v>
      </c>
      <c r="H1183" s="7">
        <v>285.068375</v>
      </c>
      <c r="J1183">
        <v>24</v>
      </c>
      <c r="K1183" s="10">
        <v>29.925000000000001</v>
      </c>
      <c r="L1183">
        <v>0</v>
      </c>
      <c r="M1183">
        <f t="shared" si="18"/>
        <v>0</v>
      </c>
      <c r="N1183" s="7">
        <v>285.068375</v>
      </c>
    </row>
    <row r="1184" spans="1:14" x14ac:dyDescent="0.3">
      <c r="A1184">
        <v>25</v>
      </c>
      <c r="B1184" t="s">
        <v>7</v>
      </c>
      <c r="C1184" s="10">
        <v>30.3</v>
      </c>
      <c r="D1184" s="10" t="s">
        <v>32</v>
      </c>
      <c r="E1184">
        <v>0</v>
      </c>
      <c r="F1184" s="20" t="s">
        <v>10</v>
      </c>
      <c r="G1184" t="s">
        <v>12</v>
      </c>
      <c r="H1184" s="7">
        <v>263.29920000000004</v>
      </c>
      <c r="J1184">
        <v>25</v>
      </c>
      <c r="K1184" s="10">
        <v>30.3</v>
      </c>
      <c r="L1184">
        <v>0</v>
      </c>
      <c r="M1184">
        <f t="shared" si="18"/>
        <v>0</v>
      </c>
      <c r="N1184" s="7">
        <v>263.29920000000004</v>
      </c>
    </row>
    <row r="1185" spans="1:14" x14ac:dyDescent="0.3">
      <c r="A1185">
        <v>48</v>
      </c>
      <c r="B1185" t="s">
        <v>7</v>
      </c>
      <c r="C1185" s="10">
        <v>27.36</v>
      </c>
      <c r="D1185" s="10" t="s">
        <v>31</v>
      </c>
      <c r="E1185">
        <v>1</v>
      </c>
      <c r="F1185" s="20" t="s">
        <v>10</v>
      </c>
      <c r="G1185" t="s">
        <v>14</v>
      </c>
      <c r="H1185" s="7">
        <v>944.73824000000002</v>
      </c>
      <c r="J1185">
        <v>48</v>
      </c>
      <c r="K1185" s="10">
        <v>27.36</v>
      </c>
      <c r="L1185">
        <v>1</v>
      </c>
      <c r="M1185">
        <f t="shared" si="18"/>
        <v>0</v>
      </c>
      <c r="N1185" s="7">
        <v>944.73824000000002</v>
      </c>
    </row>
    <row r="1186" spans="1:14" x14ac:dyDescent="0.3">
      <c r="A1186">
        <v>23</v>
      </c>
      <c r="B1186" t="s">
        <v>7</v>
      </c>
      <c r="C1186" s="10">
        <v>28.49</v>
      </c>
      <c r="D1186" s="10" t="s">
        <v>31</v>
      </c>
      <c r="E1186">
        <v>1</v>
      </c>
      <c r="F1186" s="20" t="s">
        <v>9</v>
      </c>
      <c r="G1186" t="s">
        <v>11</v>
      </c>
      <c r="H1186" s="7">
        <v>1832.8238099999999</v>
      </c>
      <c r="J1186">
        <v>23</v>
      </c>
      <c r="K1186" s="10">
        <v>28.49</v>
      </c>
      <c r="L1186">
        <v>1</v>
      </c>
      <c r="M1186">
        <f t="shared" si="18"/>
        <v>1</v>
      </c>
      <c r="N1186" s="7">
        <v>1832.8238099999999</v>
      </c>
    </row>
    <row r="1187" spans="1:14" x14ac:dyDescent="0.3">
      <c r="A1187">
        <v>45</v>
      </c>
      <c r="B1187" t="s">
        <v>8</v>
      </c>
      <c r="C1187" s="10">
        <v>23.56</v>
      </c>
      <c r="D1187" s="10" t="s">
        <v>30</v>
      </c>
      <c r="E1187">
        <v>2</v>
      </c>
      <c r="F1187" s="20" t="s">
        <v>10</v>
      </c>
      <c r="G1187" t="s">
        <v>14</v>
      </c>
      <c r="H1187" s="7">
        <v>860.38233999999989</v>
      </c>
      <c r="J1187">
        <v>45</v>
      </c>
      <c r="K1187" s="10">
        <v>23.56</v>
      </c>
      <c r="L1187">
        <v>2</v>
      </c>
      <c r="M1187">
        <f t="shared" si="18"/>
        <v>0</v>
      </c>
      <c r="N1187" s="7">
        <v>860.38233999999989</v>
      </c>
    </row>
    <row r="1188" spans="1:14" x14ac:dyDescent="0.3">
      <c r="A1188">
        <v>20</v>
      </c>
      <c r="B1188" t="s">
        <v>8</v>
      </c>
      <c r="C1188" s="10">
        <v>35.625</v>
      </c>
      <c r="D1188" s="10" t="s">
        <v>33</v>
      </c>
      <c r="E1188">
        <v>3</v>
      </c>
      <c r="F1188" s="20" t="s">
        <v>9</v>
      </c>
      <c r="G1188" t="s">
        <v>13</v>
      </c>
      <c r="H1188" s="7">
        <v>3746.5343750000002</v>
      </c>
      <c r="J1188">
        <v>20</v>
      </c>
      <c r="K1188" s="10">
        <v>35.625</v>
      </c>
      <c r="L1188">
        <v>3</v>
      </c>
      <c r="M1188">
        <f t="shared" si="18"/>
        <v>1</v>
      </c>
      <c r="N1188" s="7">
        <v>3746.5343750000002</v>
      </c>
    </row>
    <row r="1189" spans="1:14" x14ac:dyDescent="0.3">
      <c r="A1189">
        <v>62</v>
      </c>
      <c r="B1189" t="s">
        <v>7</v>
      </c>
      <c r="C1189" s="10">
        <v>32.68</v>
      </c>
      <c r="D1189" s="10" t="s">
        <v>32</v>
      </c>
      <c r="E1189">
        <v>0</v>
      </c>
      <c r="F1189" s="20" t="s">
        <v>10</v>
      </c>
      <c r="G1189" t="s">
        <v>13</v>
      </c>
      <c r="H1189" s="7">
        <v>1384.47972</v>
      </c>
      <c r="J1189">
        <v>62</v>
      </c>
      <c r="K1189" s="10">
        <v>32.68</v>
      </c>
      <c r="L1189">
        <v>0</v>
      </c>
      <c r="M1189">
        <f t="shared" si="18"/>
        <v>0</v>
      </c>
      <c r="N1189" s="7">
        <v>1384.47972</v>
      </c>
    </row>
    <row r="1190" spans="1:14" x14ac:dyDescent="0.3">
      <c r="A1190">
        <v>43</v>
      </c>
      <c r="B1190" t="s">
        <v>7</v>
      </c>
      <c r="C1190" s="10">
        <v>25.27</v>
      </c>
      <c r="D1190" s="10" t="s">
        <v>31</v>
      </c>
      <c r="E1190">
        <v>1</v>
      </c>
      <c r="F1190" s="20" t="s">
        <v>9</v>
      </c>
      <c r="G1190" t="s">
        <v>14</v>
      </c>
      <c r="H1190" s="7">
        <v>2177.1342300000001</v>
      </c>
      <c r="J1190">
        <v>43</v>
      </c>
      <c r="K1190" s="10">
        <v>25.27</v>
      </c>
      <c r="L1190">
        <v>1</v>
      </c>
      <c r="M1190">
        <f t="shared" si="18"/>
        <v>1</v>
      </c>
      <c r="N1190" s="7">
        <v>2177.1342300000001</v>
      </c>
    </row>
    <row r="1191" spans="1:14" x14ac:dyDescent="0.3">
      <c r="A1191">
        <v>23</v>
      </c>
      <c r="B1191" t="s">
        <v>7</v>
      </c>
      <c r="C1191" s="10">
        <v>28</v>
      </c>
      <c r="D1191" s="10" t="s">
        <v>31</v>
      </c>
      <c r="E1191">
        <v>0</v>
      </c>
      <c r="F1191" s="20" t="s">
        <v>10</v>
      </c>
      <c r="G1191" t="s">
        <v>12</v>
      </c>
      <c r="H1191" s="7">
        <v>1312.667745</v>
      </c>
      <c r="J1191">
        <v>23</v>
      </c>
      <c r="K1191" s="10">
        <v>28</v>
      </c>
      <c r="L1191">
        <v>0</v>
      </c>
      <c r="M1191">
        <f t="shared" si="18"/>
        <v>0</v>
      </c>
      <c r="N1191" s="7">
        <v>1312.667745</v>
      </c>
    </row>
    <row r="1192" spans="1:14" x14ac:dyDescent="0.3">
      <c r="A1192">
        <v>31</v>
      </c>
      <c r="B1192" t="s">
        <v>7</v>
      </c>
      <c r="C1192" s="10">
        <v>32.774999999999999</v>
      </c>
      <c r="D1192" s="10" t="s">
        <v>32</v>
      </c>
      <c r="E1192">
        <v>2</v>
      </c>
      <c r="F1192" s="20" t="s">
        <v>10</v>
      </c>
      <c r="G1192" t="s">
        <v>13</v>
      </c>
      <c r="H1192" s="7">
        <v>532.74002499999995</v>
      </c>
      <c r="J1192">
        <v>31</v>
      </c>
      <c r="K1192" s="10">
        <v>32.774999999999999</v>
      </c>
      <c r="L1192">
        <v>2</v>
      </c>
      <c r="M1192">
        <f t="shared" si="18"/>
        <v>0</v>
      </c>
      <c r="N1192" s="7">
        <v>532.74002499999995</v>
      </c>
    </row>
    <row r="1193" spans="1:14" x14ac:dyDescent="0.3">
      <c r="A1193">
        <v>41</v>
      </c>
      <c r="B1193" t="s">
        <v>7</v>
      </c>
      <c r="C1193" s="10">
        <v>21.754999999999999</v>
      </c>
      <c r="D1193" s="10" t="s">
        <v>30</v>
      </c>
      <c r="E1193">
        <v>1</v>
      </c>
      <c r="F1193" s="20" t="s">
        <v>10</v>
      </c>
      <c r="G1193" t="s">
        <v>14</v>
      </c>
      <c r="H1193" s="7">
        <v>1372.547184</v>
      </c>
      <c r="J1193">
        <v>41</v>
      </c>
      <c r="K1193" s="10">
        <v>21.754999999999999</v>
      </c>
      <c r="L1193">
        <v>1</v>
      </c>
      <c r="M1193">
        <f t="shared" si="18"/>
        <v>0</v>
      </c>
      <c r="N1193" s="7">
        <v>1372.547184</v>
      </c>
    </row>
    <row r="1194" spans="1:14" x14ac:dyDescent="0.3">
      <c r="A1194">
        <v>58</v>
      </c>
      <c r="B1194" t="s">
        <v>7</v>
      </c>
      <c r="C1194" s="10">
        <v>32.395000000000003</v>
      </c>
      <c r="D1194" s="10" t="s">
        <v>32</v>
      </c>
      <c r="E1194">
        <v>1</v>
      </c>
      <c r="F1194" s="20" t="s">
        <v>10</v>
      </c>
      <c r="G1194" t="s">
        <v>14</v>
      </c>
      <c r="H1194" s="7">
        <v>1301.916105</v>
      </c>
      <c r="J1194">
        <v>58</v>
      </c>
      <c r="K1194" s="10">
        <v>32.395000000000003</v>
      </c>
      <c r="L1194">
        <v>1</v>
      </c>
      <c r="M1194">
        <f t="shared" si="18"/>
        <v>0</v>
      </c>
      <c r="N1194" s="7">
        <v>1301.916105</v>
      </c>
    </row>
    <row r="1195" spans="1:14" x14ac:dyDescent="0.3">
      <c r="A1195">
        <v>48</v>
      </c>
      <c r="B1195" t="s">
        <v>7</v>
      </c>
      <c r="C1195" s="10">
        <v>36.575000000000003</v>
      </c>
      <c r="D1195" s="10" t="s">
        <v>33</v>
      </c>
      <c r="E1195">
        <v>0</v>
      </c>
      <c r="F1195" s="20" t="s">
        <v>10</v>
      </c>
      <c r="G1195" t="s">
        <v>13</v>
      </c>
      <c r="H1195" s="7">
        <v>867.11912499999994</v>
      </c>
      <c r="J1195">
        <v>48</v>
      </c>
      <c r="K1195" s="10">
        <v>36.575000000000003</v>
      </c>
      <c r="L1195">
        <v>0</v>
      </c>
      <c r="M1195">
        <f t="shared" si="18"/>
        <v>0</v>
      </c>
      <c r="N1195" s="7">
        <v>867.11912499999994</v>
      </c>
    </row>
    <row r="1196" spans="1:14" x14ac:dyDescent="0.3">
      <c r="A1196">
        <v>31</v>
      </c>
      <c r="B1196" t="s">
        <v>7</v>
      </c>
      <c r="C1196" s="10">
        <v>21.754999999999999</v>
      </c>
      <c r="D1196" s="10" t="s">
        <v>30</v>
      </c>
      <c r="E1196">
        <v>0</v>
      </c>
      <c r="F1196" s="20" t="s">
        <v>10</v>
      </c>
      <c r="G1196" t="s">
        <v>13</v>
      </c>
      <c r="H1196" s="7">
        <v>413.40824499999997</v>
      </c>
      <c r="J1196">
        <v>31</v>
      </c>
      <c r="K1196" s="10">
        <v>21.754999999999999</v>
      </c>
      <c r="L1196">
        <v>0</v>
      </c>
      <c r="M1196">
        <f t="shared" si="18"/>
        <v>0</v>
      </c>
      <c r="N1196" s="7">
        <v>413.40824499999997</v>
      </c>
    </row>
    <row r="1197" spans="1:14" x14ac:dyDescent="0.3">
      <c r="A1197">
        <v>19</v>
      </c>
      <c r="B1197" t="s">
        <v>7</v>
      </c>
      <c r="C1197" s="10">
        <v>27.93</v>
      </c>
      <c r="D1197" s="10" t="s">
        <v>31</v>
      </c>
      <c r="E1197">
        <v>3</v>
      </c>
      <c r="F1197" s="20" t="s">
        <v>10</v>
      </c>
      <c r="G1197" t="s">
        <v>13</v>
      </c>
      <c r="H1197" s="7">
        <v>1883.8703659999999</v>
      </c>
      <c r="J1197">
        <v>19</v>
      </c>
      <c r="K1197" s="10">
        <v>27.93</v>
      </c>
      <c r="L1197">
        <v>3</v>
      </c>
      <c r="M1197">
        <f t="shared" si="18"/>
        <v>0</v>
      </c>
      <c r="N1197" s="7">
        <v>1883.8703659999999</v>
      </c>
    </row>
    <row r="1198" spans="1:14" x14ac:dyDescent="0.3">
      <c r="A1198">
        <v>19</v>
      </c>
      <c r="B1198" t="s">
        <v>7</v>
      </c>
      <c r="C1198" s="10">
        <v>30.02</v>
      </c>
      <c r="D1198" s="10" t="s">
        <v>32</v>
      </c>
      <c r="E1198">
        <v>0</v>
      </c>
      <c r="F1198" s="20" t="s">
        <v>9</v>
      </c>
      <c r="G1198" t="s">
        <v>13</v>
      </c>
      <c r="H1198" s="7">
        <v>3330.7550799999999</v>
      </c>
      <c r="J1198">
        <v>19</v>
      </c>
      <c r="K1198" s="10">
        <v>30.02</v>
      </c>
      <c r="L1198">
        <v>0</v>
      </c>
      <c r="M1198">
        <f t="shared" si="18"/>
        <v>1</v>
      </c>
      <c r="N1198" s="7">
        <v>3330.7550799999999</v>
      </c>
    </row>
    <row r="1199" spans="1:14" x14ac:dyDescent="0.3">
      <c r="A1199">
        <v>41</v>
      </c>
      <c r="B1199" t="s">
        <v>8</v>
      </c>
      <c r="C1199" s="10">
        <v>33.549999999999997</v>
      </c>
      <c r="D1199" s="10" t="s">
        <v>32</v>
      </c>
      <c r="E1199">
        <v>0</v>
      </c>
      <c r="F1199" s="20" t="s">
        <v>10</v>
      </c>
      <c r="G1199" t="s">
        <v>11</v>
      </c>
      <c r="H1199" s="7">
        <v>569.98374999999999</v>
      </c>
      <c r="J1199">
        <v>41</v>
      </c>
      <c r="K1199" s="10">
        <v>33.549999999999997</v>
      </c>
      <c r="L1199">
        <v>0</v>
      </c>
      <c r="M1199">
        <f t="shared" si="18"/>
        <v>0</v>
      </c>
      <c r="N1199" s="7">
        <v>569.98374999999999</v>
      </c>
    </row>
    <row r="1200" spans="1:14" x14ac:dyDescent="0.3">
      <c r="A1200">
        <v>40</v>
      </c>
      <c r="B1200" t="s">
        <v>8</v>
      </c>
      <c r="C1200" s="10">
        <v>29.355</v>
      </c>
      <c r="D1200" s="10" t="s">
        <v>31</v>
      </c>
      <c r="E1200">
        <v>1</v>
      </c>
      <c r="F1200" s="20" t="s">
        <v>10</v>
      </c>
      <c r="G1200" t="s">
        <v>13</v>
      </c>
      <c r="H1200" s="7">
        <v>639.36034499999994</v>
      </c>
      <c r="J1200">
        <v>40</v>
      </c>
      <c r="K1200" s="10">
        <v>29.355</v>
      </c>
      <c r="L1200">
        <v>1</v>
      </c>
      <c r="M1200">
        <f t="shared" si="18"/>
        <v>0</v>
      </c>
      <c r="N1200" s="7">
        <v>639.36034499999994</v>
      </c>
    </row>
    <row r="1201" spans="1:14" x14ac:dyDescent="0.3">
      <c r="A1201">
        <v>31</v>
      </c>
      <c r="B1201" t="s">
        <v>7</v>
      </c>
      <c r="C1201" s="10">
        <v>25.8</v>
      </c>
      <c r="D1201" s="10" t="s">
        <v>31</v>
      </c>
      <c r="E1201">
        <v>2</v>
      </c>
      <c r="F1201" s="20" t="s">
        <v>10</v>
      </c>
      <c r="G1201" t="s">
        <v>12</v>
      </c>
      <c r="H1201" s="7">
        <v>493.47050000000002</v>
      </c>
      <c r="J1201">
        <v>31</v>
      </c>
      <c r="K1201" s="10">
        <v>25.8</v>
      </c>
      <c r="L1201">
        <v>2</v>
      </c>
      <c r="M1201">
        <f t="shared" si="18"/>
        <v>0</v>
      </c>
      <c r="N1201" s="7">
        <v>493.47050000000002</v>
      </c>
    </row>
    <row r="1202" spans="1:14" x14ac:dyDescent="0.3">
      <c r="A1202">
        <v>37</v>
      </c>
      <c r="B1202" t="s">
        <v>8</v>
      </c>
      <c r="C1202" s="10">
        <v>24.32</v>
      </c>
      <c r="D1202" s="10" t="s">
        <v>30</v>
      </c>
      <c r="E1202">
        <v>2</v>
      </c>
      <c r="F1202" s="20" t="s">
        <v>10</v>
      </c>
      <c r="G1202" t="s">
        <v>13</v>
      </c>
      <c r="H1202" s="7">
        <v>619.87518</v>
      </c>
      <c r="J1202">
        <v>37</v>
      </c>
      <c r="K1202" s="10">
        <v>24.32</v>
      </c>
      <c r="L1202">
        <v>2</v>
      </c>
      <c r="M1202">
        <f t="shared" si="18"/>
        <v>0</v>
      </c>
      <c r="N1202" s="7">
        <v>619.87518</v>
      </c>
    </row>
    <row r="1203" spans="1:14" x14ac:dyDescent="0.3">
      <c r="A1203">
        <v>46</v>
      </c>
      <c r="B1203" t="s">
        <v>8</v>
      </c>
      <c r="C1203" s="10">
        <v>40.375</v>
      </c>
      <c r="D1203" s="10" t="s">
        <v>34</v>
      </c>
      <c r="E1203">
        <v>2</v>
      </c>
      <c r="F1203" s="20" t="s">
        <v>10</v>
      </c>
      <c r="G1203" t="s">
        <v>13</v>
      </c>
      <c r="H1203" s="7">
        <v>873.32292500000005</v>
      </c>
      <c r="J1203">
        <v>46</v>
      </c>
      <c r="K1203" s="10">
        <v>40.375</v>
      </c>
      <c r="L1203">
        <v>2</v>
      </c>
      <c r="M1203">
        <f t="shared" si="18"/>
        <v>0</v>
      </c>
      <c r="N1203" s="7">
        <v>873.32292500000005</v>
      </c>
    </row>
    <row r="1204" spans="1:14" x14ac:dyDescent="0.3">
      <c r="A1204">
        <v>22</v>
      </c>
      <c r="B1204" t="s">
        <v>8</v>
      </c>
      <c r="C1204" s="10">
        <v>32.11</v>
      </c>
      <c r="D1204" s="10" t="s">
        <v>32</v>
      </c>
      <c r="E1204">
        <v>0</v>
      </c>
      <c r="F1204" s="20" t="s">
        <v>10</v>
      </c>
      <c r="G1204" t="s">
        <v>13</v>
      </c>
      <c r="H1204" s="7">
        <v>205.53249</v>
      </c>
      <c r="J1204">
        <v>22</v>
      </c>
      <c r="K1204" s="10">
        <v>32.11</v>
      </c>
      <c r="L1204">
        <v>0</v>
      </c>
      <c r="M1204">
        <f t="shared" si="18"/>
        <v>0</v>
      </c>
      <c r="N1204" s="7">
        <v>205.53249</v>
      </c>
    </row>
    <row r="1205" spans="1:14" x14ac:dyDescent="0.3">
      <c r="A1205">
        <v>51</v>
      </c>
      <c r="B1205" t="s">
        <v>8</v>
      </c>
      <c r="C1205" s="10">
        <v>32.299999999999997</v>
      </c>
      <c r="D1205" s="10" t="s">
        <v>32</v>
      </c>
      <c r="E1205">
        <v>1</v>
      </c>
      <c r="F1205" s="20" t="s">
        <v>10</v>
      </c>
      <c r="G1205" t="s">
        <v>14</v>
      </c>
      <c r="H1205" s="7">
        <v>996.40599999999995</v>
      </c>
      <c r="J1205">
        <v>51</v>
      </c>
      <c r="K1205" s="10">
        <v>32.299999999999997</v>
      </c>
      <c r="L1205">
        <v>1</v>
      </c>
      <c r="M1205">
        <f t="shared" si="18"/>
        <v>0</v>
      </c>
      <c r="N1205" s="7">
        <v>996.40599999999995</v>
      </c>
    </row>
    <row r="1206" spans="1:14" x14ac:dyDescent="0.3">
      <c r="A1206">
        <v>18</v>
      </c>
      <c r="B1206" t="s">
        <v>7</v>
      </c>
      <c r="C1206" s="10">
        <v>27.28</v>
      </c>
      <c r="D1206" s="10" t="s">
        <v>31</v>
      </c>
      <c r="E1206">
        <v>3</v>
      </c>
      <c r="F1206" s="20" t="s">
        <v>9</v>
      </c>
      <c r="G1206" t="s">
        <v>11</v>
      </c>
      <c r="H1206" s="7">
        <v>1822.34512</v>
      </c>
      <c r="J1206">
        <v>18</v>
      </c>
      <c r="K1206" s="10">
        <v>27.28</v>
      </c>
      <c r="L1206">
        <v>3</v>
      </c>
      <c r="M1206">
        <f t="shared" si="18"/>
        <v>1</v>
      </c>
      <c r="N1206" s="7">
        <v>1822.34512</v>
      </c>
    </row>
    <row r="1207" spans="1:14" x14ac:dyDescent="0.3">
      <c r="A1207">
        <v>35</v>
      </c>
      <c r="B1207" t="s">
        <v>8</v>
      </c>
      <c r="C1207" s="7">
        <v>17.86</v>
      </c>
      <c r="D1207" s="10" t="s">
        <v>29</v>
      </c>
      <c r="E1207">
        <v>1</v>
      </c>
      <c r="F1207" s="20" t="s">
        <v>10</v>
      </c>
      <c r="G1207" t="s">
        <v>13</v>
      </c>
      <c r="H1207" s="7">
        <v>511.65003999999999</v>
      </c>
      <c r="J1207">
        <v>35</v>
      </c>
      <c r="K1207" s="7">
        <v>17.86</v>
      </c>
      <c r="L1207">
        <v>1</v>
      </c>
      <c r="M1207">
        <f t="shared" si="18"/>
        <v>0</v>
      </c>
      <c r="N1207" s="7">
        <v>511.65003999999999</v>
      </c>
    </row>
    <row r="1208" spans="1:14" x14ac:dyDescent="0.3">
      <c r="A1208">
        <v>59</v>
      </c>
      <c r="B1208" t="s">
        <v>7</v>
      </c>
      <c r="C1208" s="10">
        <v>34.799999999999997</v>
      </c>
      <c r="D1208" s="10" t="s">
        <v>32</v>
      </c>
      <c r="E1208">
        <v>2</v>
      </c>
      <c r="F1208" s="20" t="s">
        <v>10</v>
      </c>
      <c r="G1208" t="s">
        <v>12</v>
      </c>
      <c r="H1208" s="7">
        <v>3691.0608030000003</v>
      </c>
      <c r="J1208">
        <v>59</v>
      </c>
      <c r="K1208" s="10">
        <v>34.799999999999997</v>
      </c>
      <c r="L1208">
        <v>2</v>
      </c>
      <c r="M1208">
        <f t="shared" si="18"/>
        <v>0</v>
      </c>
      <c r="N1208" s="7">
        <v>3691.0608030000003</v>
      </c>
    </row>
    <row r="1209" spans="1:14" x14ac:dyDescent="0.3">
      <c r="A1209">
        <v>36</v>
      </c>
      <c r="B1209" t="s">
        <v>8</v>
      </c>
      <c r="C1209" s="10">
        <v>33.4</v>
      </c>
      <c r="D1209" s="10" t="s">
        <v>32</v>
      </c>
      <c r="E1209">
        <v>2</v>
      </c>
      <c r="F1209" s="20" t="s">
        <v>9</v>
      </c>
      <c r="G1209" t="s">
        <v>12</v>
      </c>
      <c r="H1209" s="7">
        <v>3841.5474000000004</v>
      </c>
      <c r="J1209">
        <v>36</v>
      </c>
      <c r="K1209" s="10">
        <v>33.4</v>
      </c>
      <c r="L1209">
        <v>2</v>
      </c>
      <c r="M1209">
        <f t="shared" si="18"/>
        <v>1</v>
      </c>
      <c r="N1209" s="7">
        <v>3841.5474000000004</v>
      </c>
    </row>
    <row r="1210" spans="1:14" x14ac:dyDescent="0.3">
      <c r="A1210">
        <v>37</v>
      </c>
      <c r="B1210" t="s">
        <v>7</v>
      </c>
      <c r="C1210" s="10">
        <v>25.555</v>
      </c>
      <c r="D1210" s="10" t="s">
        <v>31</v>
      </c>
      <c r="E1210">
        <v>1</v>
      </c>
      <c r="F1210" s="20" t="s">
        <v>9</v>
      </c>
      <c r="G1210" t="s">
        <v>14</v>
      </c>
      <c r="H1210" s="7">
        <v>2029.6863450000001</v>
      </c>
      <c r="J1210">
        <v>37</v>
      </c>
      <c r="K1210" s="10">
        <v>25.555</v>
      </c>
      <c r="L1210">
        <v>1</v>
      </c>
      <c r="M1210">
        <f t="shared" si="18"/>
        <v>1</v>
      </c>
      <c r="N1210" s="7">
        <v>2029.6863450000001</v>
      </c>
    </row>
    <row r="1211" spans="1:14" x14ac:dyDescent="0.3">
      <c r="A1211">
        <v>59</v>
      </c>
      <c r="B1211" t="s">
        <v>8</v>
      </c>
      <c r="C1211" s="10">
        <v>37.1</v>
      </c>
      <c r="D1211" s="10" t="s">
        <v>33</v>
      </c>
      <c r="E1211">
        <v>1</v>
      </c>
      <c r="F1211" s="20" t="s">
        <v>10</v>
      </c>
      <c r="G1211" t="s">
        <v>12</v>
      </c>
      <c r="H1211" s="7">
        <v>1234.7172</v>
      </c>
      <c r="J1211">
        <v>59</v>
      </c>
      <c r="K1211" s="10">
        <v>37.1</v>
      </c>
      <c r="L1211">
        <v>1</v>
      </c>
      <c r="M1211">
        <f t="shared" si="18"/>
        <v>0</v>
      </c>
      <c r="N1211" s="7">
        <v>1234.7172</v>
      </c>
    </row>
    <row r="1212" spans="1:14" x14ac:dyDescent="0.3">
      <c r="A1212">
        <v>36</v>
      </c>
      <c r="B1212" t="s">
        <v>8</v>
      </c>
      <c r="C1212" s="10">
        <v>30.875</v>
      </c>
      <c r="D1212" s="10" t="s">
        <v>32</v>
      </c>
      <c r="E1212">
        <v>1</v>
      </c>
      <c r="F1212" s="20" t="s">
        <v>10</v>
      </c>
      <c r="G1212" t="s">
        <v>13</v>
      </c>
      <c r="H1212" s="7">
        <v>537.33642499999996</v>
      </c>
      <c r="J1212">
        <v>36</v>
      </c>
      <c r="K1212" s="10">
        <v>30.875</v>
      </c>
      <c r="L1212">
        <v>1</v>
      </c>
      <c r="M1212">
        <f t="shared" si="18"/>
        <v>0</v>
      </c>
      <c r="N1212" s="7">
        <v>537.33642499999996</v>
      </c>
    </row>
    <row r="1213" spans="1:14" x14ac:dyDescent="0.3">
      <c r="A1213">
        <v>39</v>
      </c>
      <c r="B1213" t="s">
        <v>8</v>
      </c>
      <c r="C1213" s="10">
        <v>34.1</v>
      </c>
      <c r="D1213" s="10" t="s">
        <v>32</v>
      </c>
      <c r="E1213">
        <v>2</v>
      </c>
      <c r="F1213" s="20" t="s">
        <v>10</v>
      </c>
      <c r="G1213" t="s">
        <v>11</v>
      </c>
      <c r="H1213" s="7">
        <v>2356.301618</v>
      </c>
      <c r="J1213">
        <v>39</v>
      </c>
      <c r="K1213" s="10">
        <v>34.1</v>
      </c>
      <c r="L1213">
        <v>2</v>
      </c>
      <c r="M1213">
        <f t="shared" si="18"/>
        <v>0</v>
      </c>
      <c r="N1213" s="7">
        <v>2356.301618</v>
      </c>
    </row>
    <row r="1214" spans="1:14" x14ac:dyDescent="0.3">
      <c r="A1214">
        <v>18</v>
      </c>
      <c r="B1214" t="s">
        <v>8</v>
      </c>
      <c r="C1214" s="10">
        <v>21.47</v>
      </c>
      <c r="D1214" s="10" t="s">
        <v>30</v>
      </c>
      <c r="E1214">
        <v>0</v>
      </c>
      <c r="F1214" s="20" t="s">
        <v>10</v>
      </c>
      <c r="G1214" t="s">
        <v>14</v>
      </c>
      <c r="H1214" s="7">
        <v>170.24553</v>
      </c>
      <c r="J1214">
        <v>18</v>
      </c>
      <c r="K1214" s="10">
        <v>21.47</v>
      </c>
      <c r="L1214">
        <v>0</v>
      </c>
      <c r="M1214">
        <f t="shared" si="18"/>
        <v>0</v>
      </c>
      <c r="N1214" s="7">
        <v>170.24553</v>
      </c>
    </row>
    <row r="1215" spans="1:14" x14ac:dyDescent="0.3">
      <c r="A1215">
        <v>52</v>
      </c>
      <c r="B1215" t="s">
        <v>7</v>
      </c>
      <c r="C1215" s="10">
        <v>33.299999999999997</v>
      </c>
      <c r="D1215" s="10" t="s">
        <v>32</v>
      </c>
      <c r="E1215">
        <v>2</v>
      </c>
      <c r="F1215" s="20" t="s">
        <v>10</v>
      </c>
      <c r="G1215" t="s">
        <v>12</v>
      </c>
      <c r="H1215" s="7">
        <v>1080.6839</v>
      </c>
      <c r="J1215">
        <v>52</v>
      </c>
      <c r="K1215" s="10">
        <v>33.299999999999997</v>
      </c>
      <c r="L1215">
        <v>2</v>
      </c>
      <c r="M1215">
        <f t="shared" si="18"/>
        <v>0</v>
      </c>
      <c r="N1215" s="7">
        <v>1080.6839</v>
      </c>
    </row>
    <row r="1216" spans="1:14" x14ac:dyDescent="0.3">
      <c r="A1216">
        <v>27</v>
      </c>
      <c r="B1216" t="s">
        <v>7</v>
      </c>
      <c r="C1216" s="10">
        <v>31.254999999999999</v>
      </c>
      <c r="D1216" s="10" t="s">
        <v>32</v>
      </c>
      <c r="E1216">
        <v>1</v>
      </c>
      <c r="F1216" s="20" t="s">
        <v>10</v>
      </c>
      <c r="G1216" t="s">
        <v>13</v>
      </c>
      <c r="H1216" s="7">
        <v>395.607145</v>
      </c>
      <c r="J1216">
        <v>27</v>
      </c>
      <c r="K1216" s="10">
        <v>31.254999999999999</v>
      </c>
      <c r="L1216">
        <v>1</v>
      </c>
      <c r="M1216">
        <f t="shared" si="18"/>
        <v>0</v>
      </c>
      <c r="N1216" s="7">
        <v>395.607145</v>
      </c>
    </row>
    <row r="1217" spans="1:14" x14ac:dyDescent="0.3">
      <c r="A1217">
        <v>18</v>
      </c>
      <c r="B1217" t="s">
        <v>8</v>
      </c>
      <c r="C1217" s="10">
        <v>39.14</v>
      </c>
      <c r="D1217" s="10" t="s">
        <v>33</v>
      </c>
      <c r="E1217">
        <v>0</v>
      </c>
      <c r="F1217" s="20" t="s">
        <v>10</v>
      </c>
      <c r="G1217" t="s">
        <v>14</v>
      </c>
      <c r="H1217" s="7">
        <v>1289.0057650000001</v>
      </c>
      <c r="J1217">
        <v>18</v>
      </c>
      <c r="K1217" s="10">
        <v>39.14</v>
      </c>
      <c r="L1217">
        <v>0</v>
      </c>
      <c r="M1217">
        <f t="shared" si="18"/>
        <v>0</v>
      </c>
      <c r="N1217" s="7">
        <v>1289.0057650000001</v>
      </c>
    </row>
    <row r="1218" spans="1:14" x14ac:dyDescent="0.3">
      <c r="A1218">
        <v>40</v>
      </c>
      <c r="B1218" t="s">
        <v>8</v>
      </c>
      <c r="C1218" s="10">
        <v>25.08</v>
      </c>
      <c r="D1218" s="10" t="s">
        <v>31</v>
      </c>
      <c r="E1218">
        <v>0</v>
      </c>
      <c r="F1218" s="20" t="s">
        <v>10</v>
      </c>
      <c r="G1218" t="s">
        <v>11</v>
      </c>
      <c r="H1218" s="7">
        <v>541.56611999999996</v>
      </c>
      <c r="J1218">
        <v>40</v>
      </c>
      <c r="K1218" s="10">
        <v>25.08</v>
      </c>
      <c r="L1218">
        <v>0</v>
      </c>
      <c r="M1218">
        <f t="shared" si="18"/>
        <v>0</v>
      </c>
      <c r="N1218" s="7">
        <v>541.56611999999996</v>
      </c>
    </row>
    <row r="1219" spans="1:14" x14ac:dyDescent="0.3">
      <c r="A1219">
        <v>29</v>
      </c>
      <c r="B1219" t="s">
        <v>8</v>
      </c>
      <c r="C1219" s="10">
        <v>37.29</v>
      </c>
      <c r="D1219" s="10" t="s">
        <v>33</v>
      </c>
      <c r="E1219">
        <v>2</v>
      </c>
      <c r="F1219" s="20" t="s">
        <v>10</v>
      </c>
      <c r="G1219" t="s">
        <v>11</v>
      </c>
      <c r="H1219" s="7">
        <v>405.81161000000003</v>
      </c>
      <c r="J1219">
        <v>29</v>
      </c>
      <c r="K1219" s="10">
        <v>37.29</v>
      </c>
      <c r="L1219">
        <v>2</v>
      </c>
      <c r="M1219">
        <f t="shared" ref="M1219:M1282" si="19">IF(F1219="Sim", 1, 0)</f>
        <v>0</v>
      </c>
      <c r="N1219" s="7">
        <v>405.81161000000003</v>
      </c>
    </row>
    <row r="1220" spans="1:14" x14ac:dyDescent="0.3">
      <c r="A1220">
        <v>46</v>
      </c>
      <c r="B1220" t="s">
        <v>7</v>
      </c>
      <c r="C1220" s="10">
        <v>34.6</v>
      </c>
      <c r="D1220" s="10" t="s">
        <v>32</v>
      </c>
      <c r="E1220">
        <v>1</v>
      </c>
      <c r="F1220" s="20" t="s">
        <v>9</v>
      </c>
      <c r="G1220" t="s">
        <v>12</v>
      </c>
      <c r="H1220" s="7">
        <v>4166.1602000000003</v>
      </c>
      <c r="J1220">
        <v>46</v>
      </c>
      <c r="K1220" s="10">
        <v>34.6</v>
      </c>
      <c r="L1220">
        <v>1</v>
      </c>
      <c r="M1220">
        <f t="shared" si="19"/>
        <v>1</v>
      </c>
      <c r="N1220" s="7">
        <v>4166.1602000000003</v>
      </c>
    </row>
    <row r="1221" spans="1:14" x14ac:dyDescent="0.3">
      <c r="A1221">
        <v>38</v>
      </c>
      <c r="B1221" t="s">
        <v>7</v>
      </c>
      <c r="C1221" s="10">
        <v>30.21</v>
      </c>
      <c r="D1221" s="10" t="s">
        <v>32</v>
      </c>
      <c r="E1221">
        <v>3</v>
      </c>
      <c r="F1221" s="20" t="s">
        <v>10</v>
      </c>
      <c r="G1221" t="s">
        <v>13</v>
      </c>
      <c r="H1221" s="7">
        <v>753.71638999999993</v>
      </c>
      <c r="J1221">
        <v>38</v>
      </c>
      <c r="K1221" s="10">
        <v>30.21</v>
      </c>
      <c r="L1221">
        <v>3</v>
      </c>
      <c r="M1221">
        <f t="shared" si="19"/>
        <v>0</v>
      </c>
      <c r="N1221" s="7">
        <v>753.71638999999993</v>
      </c>
    </row>
    <row r="1222" spans="1:14" x14ac:dyDescent="0.3">
      <c r="A1222">
        <v>30</v>
      </c>
      <c r="B1222" t="s">
        <v>7</v>
      </c>
      <c r="C1222" s="10">
        <v>21.945</v>
      </c>
      <c r="D1222" s="10" t="s">
        <v>30</v>
      </c>
      <c r="E1222">
        <v>1</v>
      </c>
      <c r="F1222" s="20" t="s">
        <v>10</v>
      </c>
      <c r="G1222" t="s">
        <v>14</v>
      </c>
      <c r="H1222" s="7">
        <v>471.82035500000001</v>
      </c>
      <c r="J1222">
        <v>30</v>
      </c>
      <c r="K1222" s="10">
        <v>21.945</v>
      </c>
      <c r="L1222">
        <v>1</v>
      </c>
      <c r="M1222">
        <f t="shared" si="19"/>
        <v>0</v>
      </c>
      <c r="N1222" s="7">
        <v>471.82035500000001</v>
      </c>
    </row>
    <row r="1223" spans="1:14" x14ac:dyDescent="0.3">
      <c r="A1223">
        <v>40</v>
      </c>
      <c r="B1223" t="s">
        <v>8</v>
      </c>
      <c r="C1223" s="10">
        <v>24.97</v>
      </c>
      <c r="D1223" s="10" t="s">
        <v>30</v>
      </c>
      <c r="E1223">
        <v>2</v>
      </c>
      <c r="F1223" s="20" t="s">
        <v>10</v>
      </c>
      <c r="G1223" t="s">
        <v>11</v>
      </c>
      <c r="H1223" s="7">
        <v>659.35083000000009</v>
      </c>
      <c r="J1223">
        <v>40</v>
      </c>
      <c r="K1223" s="10">
        <v>24.97</v>
      </c>
      <c r="L1223">
        <v>2</v>
      </c>
      <c r="M1223">
        <f t="shared" si="19"/>
        <v>0</v>
      </c>
      <c r="N1223" s="7">
        <v>659.35083000000009</v>
      </c>
    </row>
    <row r="1224" spans="1:14" x14ac:dyDescent="0.3">
      <c r="A1224">
        <v>50</v>
      </c>
      <c r="B1224" t="s">
        <v>8</v>
      </c>
      <c r="C1224" s="10">
        <v>25.3</v>
      </c>
      <c r="D1224" s="10" t="s">
        <v>31</v>
      </c>
      <c r="E1224">
        <v>0</v>
      </c>
      <c r="F1224" s="20" t="s">
        <v>10</v>
      </c>
      <c r="G1224" t="s">
        <v>11</v>
      </c>
      <c r="H1224" s="7">
        <v>844.2666999999999</v>
      </c>
      <c r="J1224">
        <v>50</v>
      </c>
      <c r="K1224" s="10">
        <v>25.3</v>
      </c>
      <c r="L1224">
        <v>0</v>
      </c>
      <c r="M1224">
        <f t="shared" si="19"/>
        <v>0</v>
      </c>
      <c r="N1224" s="7">
        <v>844.2666999999999</v>
      </c>
    </row>
    <row r="1225" spans="1:14" x14ac:dyDescent="0.3">
      <c r="A1225">
        <v>20</v>
      </c>
      <c r="B1225" t="s">
        <v>7</v>
      </c>
      <c r="C1225" s="10">
        <v>24.42</v>
      </c>
      <c r="D1225" s="10" t="s">
        <v>30</v>
      </c>
      <c r="E1225">
        <v>0</v>
      </c>
      <c r="F1225" s="20" t="s">
        <v>9</v>
      </c>
      <c r="G1225" t="s">
        <v>11</v>
      </c>
      <c r="H1225" s="7">
        <v>2612.5674770000001</v>
      </c>
      <c r="J1225">
        <v>20</v>
      </c>
      <c r="K1225" s="10">
        <v>24.42</v>
      </c>
      <c r="L1225">
        <v>0</v>
      </c>
      <c r="M1225">
        <f t="shared" si="19"/>
        <v>1</v>
      </c>
      <c r="N1225" s="7">
        <v>2612.5674770000001</v>
      </c>
    </row>
    <row r="1226" spans="1:14" x14ac:dyDescent="0.3">
      <c r="A1226">
        <v>41</v>
      </c>
      <c r="B1226" t="s">
        <v>8</v>
      </c>
      <c r="C1226" s="10">
        <v>23.94</v>
      </c>
      <c r="D1226" s="10" t="s">
        <v>30</v>
      </c>
      <c r="E1226">
        <v>1</v>
      </c>
      <c r="F1226" s="20" t="s">
        <v>10</v>
      </c>
      <c r="G1226" t="s">
        <v>14</v>
      </c>
      <c r="H1226" s="7">
        <v>685.84795999999994</v>
      </c>
      <c r="J1226">
        <v>41</v>
      </c>
      <c r="K1226" s="10">
        <v>23.94</v>
      </c>
      <c r="L1226">
        <v>1</v>
      </c>
      <c r="M1226">
        <f t="shared" si="19"/>
        <v>0</v>
      </c>
      <c r="N1226" s="7">
        <v>685.84795999999994</v>
      </c>
    </row>
    <row r="1227" spans="1:14" x14ac:dyDescent="0.3">
      <c r="A1227">
        <v>33</v>
      </c>
      <c r="B1227" t="s">
        <v>7</v>
      </c>
      <c r="C1227" s="10">
        <v>39.82</v>
      </c>
      <c r="D1227" s="10" t="s">
        <v>33</v>
      </c>
      <c r="E1227">
        <v>1</v>
      </c>
      <c r="F1227" s="20" t="s">
        <v>10</v>
      </c>
      <c r="G1227" t="s">
        <v>11</v>
      </c>
      <c r="H1227" s="7">
        <v>479.56567999999999</v>
      </c>
      <c r="J1227">
        <v>33</v>
      </c>
      <c r="K1227" s="10">
        <v>39.82</v>
      </c>
      <c r="L1227">
        <v>1</v>
      </c>
      <c r="M1227">
        <f t="shared" si="19"/>
        <v>0</v>
      </c>
      <c r="N1227" s="7">
        <v>479.56567999999999</v>
      </c>
    </row>
    <row r="1228" spans="1:14" x14ac:dyDescent="0.3">
      <c r="A1228">
        <v>38</v>
      </c>
      <c r="B1228" t="s">
        <v>8</v>
      </c>
      <c r="C1228" s="10">
        <v>16.815000000000001</v>
      </c>
      <c r="D1228" s="10" t="s">
        <v>29</v>
      </c>
      <c r="E1228">
        <v>2</v>
      </c>
      <c r="F1228" s="20" t="s">
        <v>10</v>
      </c>
      <c r="G1228" t="s">
        <v>14</v>
      </c>
      <c r="H1228" s="7">
        <v>664.054485</v>
      </c>
      <c r="J1228">
        <v>38</v>
      </c>
      <c r="K1228" s="10">
        <v>16.815000000000001</v>
      </c>
      <c r="L1228">
        <v>2</v>
      </c>
      <c r="M1228">
        <f t="shared" si="19"/>
        <v>0</v>
      </c>
      <c r="N1228" s="7">
        <v>664.054485</v>
      </c>
    </row>
    <row r="1229" spans="1:14" x14ac:dyDescent="0.3">
      <c r="A1229">
        <v>42</v>
      </c>
      <c r="B1229" t="s">
        <v>8</v>
      </c>
      <c r="C1229" s="10">
        <v>37.18</v>
      </c>
      <c r="D1229" s="10" t="s">
        <v>33</v>
      </c>
      <c r="E1229">
        <v>2</v>
      </c>
      <c r="F1229" s="20" t="s">
        <v>10</v>
      </c>
      <c r="G1229" t="s">
        <v>11</v>
      </c>
      <c r="H1229" s="7">
        <v>716.20122000000003</v>
      </c>
      <c r="J1229">
        <v>42</v>
      </c>
      <c r="K1229" s="10">
        <v>37.18</v>
      </c>
      <c r="L1229">
        <v>2</v>
      </c>
      <c r="M1229">
        <f t="shared" si="19"/>
        <v>0</v>
      </c>
      <c r="N1229" s="7">
        <v>716.20122000000003</v>
      </c>
    </row>
    <row r="1230" spans="1:14" x14ac:dyDescent="0.3">
      <c r="A1230">
        <v>56</v>
      </c>
      <c r="B1230" t="s">
        <v>8</v>
      </c>
      <c r="C1230" s="10">
        <v>34.43</v>
      </c>
      <c r="D1230" s="10" t="s">
        <v>32</v>
      </c>
      <c r="E1230">
        <v>0</v>
      </c>
      <c r="F1230" s="20" t="s">
        <v>10</v>
      </c>
      <c r="G1230" t="s">
        <v>11</v>
      </c>
      <c r="H1230" s="7">
        <v>1059.4225700000002</v>
      </c>
      <c r="J1230">
        <v>56</v>
      </c>
      <c r="K1230" s="10">
        <v>34.43</v>
      </c>
      <c r="L1230">
        <v>0</v>
      </c>
      <c r="M1230">
        <f t="shared" si="19"/>
        <v>0</v>
      </c>
      <c r="N1230" s="7">
        <v>1059.4225700000002</v>
      </c>
    </row>
    <row r="1231" spans="1:14" x14ac:dyDescent="0.3">
      <c r="A1231">
        <v>58</v>
      </c>
      <c r="B1231" t="s">
        <v>8</v>
      </c>
      <c r="C1231" s="10">
        <v>30.305</v>
      </c>
      <c r="D1231" s="10" t="s">
        <v>32</v>
      </c>
      <c r="E1231">
        <v>0</v>
      </c>
      <c r="F1231" s="20" t="s">
        <v>10</v>
      </c>
      <c r="G1231" t="s">
        <v>14</v>
      </c>
      <c r="H1231" s="7">
        <v>1193.825595</v>
      </c>
      <c r="J1231">
        <v>58</v>
      </c>
      <c r="K1231" s="10">
        <v>30.305</v>
      </c>
      <c r="L1231">
        <v>0</v>
      </c>
      <c r="M1231">
        <f t="shared" si="19"/>
        <v>0</v>
      </c>
      <c r="N1231" s="7">
        <v>1193.825595</v>
      </c>
    </row>
    <row r="1232" spans="1:14" x14ac:dyDescent="0.3">
      <c r="A1232">
        <v>52</v>
      </c>
      <c r="B1232" t="s">
        <v>8</v>
      </c>
      <c r="C1232" s="10">
        <v>34.484999999999999</v>
      </c>
      <c r="D1232" s="10" t="s">
        <v>32</v>
      </c>
      <c r="E1232">
        <v>3</v>
      </c>
      <c r="F1232" s="20" t="s">
        <v>9</v>
      </c>
      <c r="G1232" t="s">
        <v>13</v>
      </c>
      <c r="H1232" s="7">
        <v>6002.139897</v>
      </c>
      <c r="J1232">
        <v>52</v>
      </c>
      <c r="K1232" s="10">
        <v>34.484999999999999</v>
      </c>
      <c r="L1232">
        <v>3</v>
      </c>
      <c r="M1232">
        <f t="shared" si="19"/>
        <v>1</v>
      </c>
      <c r="N1232" s="7">
        <v>6002.139897</v>
      </c>
    </row>
    <row r="1233" spans="1:14" x14ac:dyDescent="0.3">
      <c r="A1233">
        <v>20</v>
      </c>
      <c r="B1233" t="s">
        <v>7</v>
      </c>
      <c r="C1233" s="10">
        <v>21.8</v>
      </c>
      <c r="D1233" s="10" t="s">
        <v>30</v>
      </c>
      <c r="E1233">
        <v>0</v>
      </c>
      <c r="F1233" s="20" t="s">
        <v>9</v>
      </c>
      <c r="G1233" t="s">
        <v>12</v>
      </c>
      <c r="H1233" s="7">
        <v>2016.7336029999999</v>
      </c>
      <c r="J1233">
        <v>20</v>
      </c>
      <c r="K1233" s="10">
        <v>21.8</v>
      </c>
      <c r="L1233">
        <v>0</v>
      </c>
      <c r="M1233">
        <f t="shared" si="19"/>
        <v>1</v>
      </c>
      <c r="N1233" s="7">
        <v>2016.7336029999999</v>
      </c>
    </row>
    <row r="1234" spans="1:14" x14ac:dyDescent="0.3">
      <c r="A1234">
        <v>54</v>
      </c>
      <c r="B1234" t="s">
        <v>7</v>
      </c>
      <c r="C1234" s="10">
        <v>24.605</v>
      </c>
      <c r="D1234" s="10" t="s">
        <v>30</v>
      </c>
      <c r="E1234">
        <v>3</v>
      </c>
      <c r="F1234" s="20" t="s">
        <v>10</v>
      </c>
      <c r="G1234" t="s">
        <v>13</v>
      </c>
      <c r="H1234" s="7">
        <v>1247.9708949999999</v>
      </c>
      <c r="J1234">
        <v>54</v>
      </c>
      <c r="K1234" s="10">
        <v>24.605</v>
      </c>
      <c r="L1234">
        <v>3</v>
      </c>
      <c r="M1234">
        <f t="shared" si="19"/>
        <v>0</v>
      </c>
      <c r="N1234" s="7">
        <v>1247.9708949999999</v>
      </c>
    </row>
    <row r="1235" spans="1:14" x14ac:dyDescent="0.3">
      <c r="A1235">
        <v>58</v>
      </c>
      <c r="B1235" t="s">
        <v>8</v>
      </c>
      <c r="C1235" s="10">
        <v>23.3</v>
      </c>
      <c r="D1235" s="10" t="s">
        <v>30</v>
      </c>
      <c r="E1235">
        <v>0</v>
      </c>
      <c r="F1235" s="20" t="s">
        <v>10</v>
      </c>
      <c r="G1235" t="s">
        <v>12</v>
      </c>
      <c r="H1235" s="7">
        <v>1134.5518999999999</v>
      </c>
      <c r="J1235">
        <v>58</v>
      </c>
      <c r="K1235" s="10">
        <v>23.3</v>
      </c>
      <c r="L1235">
        <v>0</v>
      </c>
      <c r="M1235">
        <f t="shared" si="19"/>
        <v>0</v>
      </c>
      <c r="N1235" s="7">
        <v>1134.5518999999999</v>
      </c>
    </row>
    <row r="1236" spans="1:14" x14ac:dyDescent="0.3">
      <c r="A1236">
        <v>45</v>
      </c>
      <c r="B1236" t="s">
        <v>7</v>
      </c>
      <c r="C1236" s="10">
        <v>27.83</v>
      </c>
      <c r="D1236" s="10" t="s">
        <v>31</v>
      </c>
      <c r="E1236">
        <v>2</v>
      </c>
      <c r="F1236" s="20" t="s">
        <v>10</v>
      </c>
      <c r="G1236" t="s">
        <v>11</v>
      </c>
      <c r="H1236" s="7">
        <v>851.57587000000001</v>
      </c>
      <c r="J1236">
        <v>45</v>
      </c>
      <c r="K1236" s="10">
        <v>27.83</v>
      </c>
      <c r="L1236">
        <v>2</v>
      </c>
      <c r="M1236">
        <f t="shared" si="19"/>
        <v>0</v>
      </c>
      <c r="N1236" s="7">
        <v>851.57587000000001</v>
      </c>
    </row>
    <row r="1237" spans="1:14" x14ac:dyDescent="0.3">
      <c r="A1237">
        <v>26</v>
      </c>
      <c r="B1237" t="s">
        <v>8</v>
      </c>
      <c r="C1237" s="10">
        <v>31.065000000000001</v>
      </c>
      <c r="D1237" s="10" t="s">
        <v>32</v>
      </c>
      <c r="E1237">
        <v>0</v>
      </c>
      <c r="F1237" s="20" t="s">
        <v>10</v>
      </c>
      <c r="G1237" t="s">
        <v>13</v>
      </c>
      <c r="H1237" s="7">
        <v>269.95683500000001</v>
      </c>
      <c r="J1237">
        <v>26</v>
      </c>
      <c r="K1237" s="10">
        <v>31.065000000000001</v>
      </c>
      <c r="L1237">
        <v>0</v>
      </c>
      <c r="M1237">
        <f t="shared" si="19"/>
        <v>0</v>
      </c>
      <c r="N1237" s="7">
        <v>269.95683500000001</v>
      </c>
    </row>
    <row r="1238" spans="1:14" x14ac:dyDescent="0.3">
      <c r="A1238">
        <v>63</v>
      </c>
      <c r="B1238" t="s">
        <v>7</v>
      </c>
      <c r="C1238" s="10">
        <v>21.66</v>
      </c>
      <c r="D1238" s="10" t="s">
        <v>30</v>
      </c>
      <c r="E1238">
        <v>0</v>
      </c>
      <c r="F1238" s="20" t="s">
        <v>10</v>
      </c>
      <c r="G1238" t="s">
        <v>14</v>
      </c>
      <c r="H1238" s="7">
        <v>1444.9854399999999</v>
      </c>
      <c r="J1238">
        <v>63</v>
      </c>
      <c r="K1238" s="10">
        <v>21.66</v>
      </c>
      <c r="L1238">
        <v>0</v>
      </c>
      <c r="M1238">
        <f t="shared" si="19"/>
        <v>0</v>
      </c>
      <c r="N1238" s="7">
        <v>1444.9854399999999</v>
      </c>
    </row>
    <row r="1239" spans="1:14" x14ac:dyDescent="0.3">
      <c r="A1239">
        <v>58</v>
      </c>
      <c r="B1239" t="s">
        <v>7</v>
      </c>
      <c r="C1239" s="10">
        <v>28.215</v>
      </c>
      <c r="D1239" s="10" t="s">
        <v>31</v>
      </c>
      <c r="E1239">
        <v>0</v>
      </c>
      <c r="F1239" s="20" t="s">
        <v>10</v>
      </c>
      <c r="G1239" t="s">
        <v>13</v>
      </c>
      <c r="H1239" s="7">
        <v>1222.4350850000001</v>
      </c>
      <c r="J1239">
        <v>58</v>
      </c>
      <c r="K1239" s="10">
        <v>28.215</v>
      </c>
      <c r="L1239">
        <v>0</v>
      </c>
      <c r="M1239">
        <f t="shared" si="19"/>
        <v>0</v>
      </c>
      <c r="N1239" s="7">
        <v>1222.4350850000001</v>
      </c>
    </row>
    <row r="1240" spans="1:14" x14ac:dyDescent="0.3">
      <c r="A1240">
        <v>37</v>
      </c>
      <c r="B1240" t="s">
        <v>8</v>
      </c>
      <c r="C1240" s="10">
        <v>22.704999999999998</v>
      </c>
      <c r="D1240" s="10" t="s">
        <v>30</v>
      </c>
      <c r="E1240">
        <v>3</v>
      </c>
      <c r="F1240" s="20" t="s">
        <v>10</v>
      </c>
      <c r="G1240" t="s">
        <v>14</v>
      </c>
      <c r="H1240" s="7">
        <v>698.55069500000002</v>
      </c>
      <c r="J1240">
        <v>37</v>
      </c>
      <c r="K1240" s="10">
        <v>22.704999999999998</v>
      </c>
      <c r="L1240">
        <v>3</v>
      </c>
      <c r="M1240">
        <f t="shared" si="19"/>
        <v>0</v>
      </c>
      <c r="N1240" s="7">
        <v>698.55069500000002</v>
      </c>
    </row>
    <row r="1241" spans="1:14" x14ac:dyDescent="0.3">
      <c r="A1241">
        <v>25</v>
      </c>
      <c r="B1241" t="s">
        <v>7</v>
      </c>
      <c r="C1241" s="10">
        <v>42.13</v>
      </c>
      <c r="D1241" s="10" t="s">
        <v>34</v>
      </c>
      <c r="E1241">
        <v>1</v>
      </c>
      <c r="F1241" s="20" t="s">
        <v>10</v>
      </c>
      <c r="G1241" t="s">
        <v>11</v>
      </c>
      <c r="H1241" s="7">
        <v>323.84357</v>
      </c>
      <c r="J1241">
        <v>25</v>
      </c>
      <c r="K1241" s="10">
        <v>42.13</v>
      </c>
      <c r="L1241">
        <v>1</v>
      </c>
      <c r="M1241">
        <f t="shared" si="19"/>
        <v>0</v>
      </c>
      <c r="N1241" s="7">
        <v>323.84357</v>
      </c>
    </row>
    <row r="1242" spans="1:14" x14ac:dyDescent="0.3">
      <c r="A1242">
        <v>52</v>
      </c>
      <c r="B1242" t="s">
        <v>8</v>
      </c>
      <c r="C1242" s="10">
        <v>41.8</v>
      </c>
      <c r="D1242" s="10" t="s">
        <v>34</v>
      </c>
      <c r="E1242">
        <v>2</v>
      </c>
      <c r="F1242" s="20" t="s">
        <v>9</v>
      </c>
      <c r="G1242" t="s">
        <v>11</v>
      </c>
      <c r="H1242" s="7">
        <v>4726.9853999999996</v>
      </c>
      <c r="J1242">
        <v>52</v>
      </c>
      <c r="K1242" s="10">
        <v>41.8</v>
      </c>
      <c r="L1242">
        <v>2</v>
      </c>
      <c r="M1242">
        <f t="shared" si="19"/>
        <v>1</v>
      </c>
      <c r="N1242" s="7">
        <v>4726.9853999999996</v>
      </c>
    </row>
    <row r="1243" spans="1:14" x14ac:dyDescent="0.3">
      <c r="A1243">
        <v>64</v>
      </c>
      <c r="B1243" t="s">
        <v>8</v>
      </c>
      <c r="C1243" s="10">
        <v>36.96</v>
      </c>
      <c r="D1243" s="10" t="s">
        <v>33</v>
      </c>
      <c r="E1243">
        <v>2</v>
      </c>
      <c r="F1243" s="20" t="s">
        <v>9</v>
      </c>
      <c r="G1243" t="s">
        <v>11</v>
      </c>
      <c r="H1243" s="7">
        <v>4957.7662399999999</v>
      </c>
      <c r="J1243">
        <v>64</v>
      </c>
      <c r="K1243" s="10">
        <v>36.96</v>
      </c>
      <c r="L1243">
        <v>2</v>
      </c>
      <c r="M1243">
        <f t="shared" si="19"/>
        <v>1</v>
      </c>
      <c r="N1243" s="7">
        <v>4957.7662399999999</v>
      </c>
    </row>
    <row r="1244" spans="1:14" x14ac:dyDescent="0.3">
      <c r="A1244">
        <v>22</v>
      </c>
      <c r="B1244" t="s">
        <v>7</v>
      </c>
      <c r="C1244" s="10">
        <v>21.28</v>
      </c>
      <c r="D1244" s="10" t="s">
        <v>30</v>
      </c>
      <c r="E1244">
        <v>3</v>
      </c>
      <c r="F1244" s="20" t="s">
        <v>10</v>
      </c>
      <c r="G1244" t="s">
        <v>13</v>
      </c>
      <c r="H1244" s="7">
        <v>429.62711999999999</v>
      </c>
      <c r="J1244">
        <v>22</v>
      </c>
      <c r="K1244" s="10">
        <v>21.28</v>
      </c>
      <c r="L1244">
        <v>3</v>
      </c>
      <c r="M1244">
        <f t="shared" si="19"/>
        <v>0</v>
      </c>
      <c r="N1244" s="7">
        <v>429.62711999999999</v>
      </c>
    </row>
    <row r="1245" spans="1:14" x14ac:dyDescent="0.3">
      <c r="A1245">
        <v>28</v>
      </c>
      <c r="B1245" t="s">
        <v>7</v>
      </c>
      <c r="C1245" s="10">
        <v>33.11</v>
      </c>
      <c r="D1245" s="10" t="s">
        <v>32</v>
      </c>
      <c r="E1245">
        <v>0</v>
      </c>
      <c r="F1245" s="20" t="s">
        <v>10</v>
      </c>
      <c r="G1245" t="s">
        <v>11</v>
      </c>
      <c r="H1245" s="7">
        <v>317.16149000000001</v>
      </c>
      <c r="J1245">
        <v>28</v>
      </c>
      <c r="K1245" s="10">
        <v>33.11</v>
      </c>
      <c r="L1245">
        <v>0</v>
      </c>
      <c r="M1245">
        <f t="shared" si="19"/>
        <v>0</v>
      </c>
      <c r="N1245" s="7">
        <v>317.16149000000001</v>
      </c>
    </row>
    <row r="1246" spans="1:14" x14ac:dyDescent="0.3">
      <c r="A1246">
        <v>18</v>
      </c>
      <c r="B1246" t="s">
        <v>8</v>
      </c>
      <c r="C1246" s="10">
        <v>33.33</v>
      </c>
      <c r="D1246" s="10" t="s">
        <v>32</v>
      </c>
      <c r="E1246">
        <v>0</v>
      </c>
      <c r="F1246" s="20" t="s">
        <v>10</v>
      </c>
      <c r="G1246" t="s">
        <v>11</v>
      </c>
      <c r="H1246" s="7">
        <v>113.59407000000002</v>
      </c>
      <c r="J1246">
        <v>18</v>
      </c>
      <c r="K1246" s="10">
        <v>33.33</v>
      </c>
      <c r="L1246">
        <v>0</v>
      </c>
      <c r="M1246">
        <f t="shared" si="19"/>
        <v>0</v>
      </c>
      <c r="N1246" s="7">
        <v>113.59407000000002</v>
      </c>
    </row>
    <row r="1247" spans="1:14" x14ac:dyDescent="0.3">
      <c r="A1247">
        <v>28</v>
      </c>
      <c r="B1247" t="s">
        <v>8</v>
      </c>
      <c r="C1247" s="10">
        <v>24.3</v>
      </c>
      <c r="D1247" s="10" t="s">
        <v>30</v>
      </c>
      <c r="E1247">
        <v>5</v>
      </c>
      <c r="F1247" s="20" t="s">
        <v>10</v>
      </c>
      <c r="G1247" t="s">
        <v>12</v>
      </c>
      <c r="H1247" s="7">
        <v>561.53689999999995</v>
      </c>
      <c r="J1247">
        <v>28</v>
      </c>
      <c r="K1247" s="10">
        <v>24.3</v>
      </c>
      <c r="L1247">
        <v>5</v>
      </c>
      <c r="M1247">
        <f t="shared" si="19"/>
        <v>0</v>
      </c>
      <c r="N1247" s="7">
        <v>561.53689999999995</v>
      </c>
    </row>
    <row r="1248" spans="1:14" x14ac:dyDescent="0.3">
      <c r="A1248">
        <v>45</v>
      </c>
      <c r="B1248" t="s">
        <v>7</v>
      </c>
      <c r="C1248" s="10">
        <v>25.7</v>
      </c>
      <c r="D1248" s="10" t="s">
        <v>31</v>
      </c>
      <c r="E1248">
        <v>3</v>
      </c>
      <c r="F1248" s="20" t="s">
        <v>10</v>
      </c>
      <c r="G1248" t="s">
        <v>12</v>
      </c>
      <c r="H1248" s="7">
        <v>910.17980000000011</v>
      </c>
      <c r="J1248">
        <v>45</v>
      </c>
      <c r="K1248" s="10">
        <v>25.7</v>
      </c>
      <c r="L1248">
        <v>3</v>
      </c>
      <c r="M1248">
        <f t="shared" si="19"/>
        <v>0</v>
      </c>
      <c r="N1248" s="7">
        <v>910.17980000000011</v>
      </c>
    </row>
    <row r="1249" spans="1:14" x14ac:dyDescent="0.3">
      <c r="A1249">
        <v>33</v>
      </c>
      <c r="B1249" t="s">
        <v>8</v>
      </c>
      <c r="C1249" s="10">
        <v>29.4</v>
      </c>
      <c r="D1249" s="10" t="s">
        <v>31</v>
      </c>
      <c r="E1249">
        <v>4</v>
      </c>
      <c r="F1249" s="20" t="s">
        <v>10</v>
      </c>
      <c r="G1249" t="s">
        <v>12</v>
      </c>
      <c r="H1249" s="7">
        <v>605.91729999999995</v>
      </c>
      <c r="J1249">
        <v>33</v>
      </c>
      <c r="K1249" s="10">
        <v>29.4</v>
      </c>
      <c r="L1249">
        <v>4</v>
      </c>
      <c r="M1249">
        <f t="shared" si="19"/>
        <v>0</v>
      </c>
      <c r="N1249" s="7">
        <v>605.91729999999995</v>
      </c>
    </row>
    <row r="1250" spans="1:14" x14ac:dyDescent="0.3">
      <c r="A1250">
        <v>18</v>
      </c>
      <c r="B1250" t="s">
        <v>7</v>
      </c>
      <c r="C1250" s="10">
        <v>39.82</v>
      </c>
      <c r="D1250" s="10" t="s">
        <v>33</v>
      </c>
      <c r="E1250">
        <v>0</v>
      </c>
      <c r="F1250" s="20" t="s">
        <v>10</v>
      </c>
      <c r="G1250" t="s">
        <v>11</v>
      </c>
      <c r="H1250" s="7">
        <v>163.39618000000002</v>
      </c>
      <c r="J1250">
        <v>18</v>
      </c>
      <c r="K1250" s="10">
        <v>39.82</v>
      </c>
      <c r="L1250">
        <v>0</v>
      </c>
      <c r="M1250">
        <f t="shared" si="19"/>
        <v>0</v>
      </c>
      <c r="N1250" s="7">
        <v>163.39618000000002</v>
      </c>
    </row>
    <row r="1251" spans="1:14" x14ac:dyDescent="0.3">
      <c r="A1251">
        <v>32</v>
      </c>
      <c r="B1251" t="s">
        <v>8</v>
      </c>
      <c r="C1251" s="10">
        <v>33.630000000000003</v>
      </c>
      <c r="D1251" s="10" t="s">
        <v>32</v>
      </c>
      <c r="E1251">
        <v>1</v>
      </c>
      <c r="F1251" s="20" t="s">
        <v>9</v>
      </c>
      <c r="G1251" t="s">
        <v>14</v>
      </c>
      <c r="H1251" s="7">
        <v>3760.7527700000001</v>
      </c>
      <c r="J1251">
        <v>32</v>
      </c>
      <c r="K1251" s="10">
        <v>33.630000000000003</v>
      </c>
      <c r="L1251">
        <v>1</v>
      </c>
      <c r="M1251">
        <f t="shared" si="19"/>
        <v>1</v>
      </c>
      <c r="N1251" s="7">
        <v>3760.7527700000001</v>
      </c>
    </row>
    <row r="1252" spans="1:14" x14ac:dyDescent="0.3">
      <c r="A1252">
        <v>24</v>
      </c>
      <c r="B1252" t="s">
        <v>8</v>
      </c>
      <c r="C1252" s="10">
        <v>29.83</v>
      </c>
      <c r="D1252" s="10" t="s">
        <v>31</v>
      </c>
      <c r="E1252">
        <v>0</v>
      </c>
      <c r="F1252" s="20" t="s">
        <v>9</v>
      </c>
      <c r="G1252" t="s">
        <v>14</v>
      </c>
      <c r="H1252" s="7">
        <v>1864.8421699999999</v>
      </c>
      <c r="J1252">
        <v>24</v>
      </c>
      <c r="K1252" s="10">
        <v>29.83</v>
      </c>
      <c r="L1252">
        <v>0</v>
      </c>
      <c r="M1252">
        <f t="shared" si="19"/>
        <v>1</v>
      </c>
      <c r="N1252" s="7">
        <v>1864.8421699999999</v>
      </c>
    </row>
    <row r="1253" spans="1:14" x14ac:dyDescent="0.3">
      <c r="A1253">
        <v>19</v>
      </c>
      <c r="B1253" t="s">
        <v>8</v>
      </c>
      <c r="C1253" s="10">
        <v>19.8</v>
      </c>
      <c r="D1253" s="10" t="s">
        <v>30</v>
      </c>
      <c r="E1253">
        <v>0</v>
      </c>
      <c r="F1253" s="20" t="s">
        <v>10</v>
      </c>
      <c r="G1253" t="s">
        <v>12</v>
      </c>
      <c r="H1253" s="7">
        <v>124.15650000000001</v>
      </c>
      <c r="J1253">
        <v>19</v>
      </c>
      <c r="K1253" s="10">
        <v>19.8</v>
      </c>
      <c r="L1253">
        <v>0</v>
      </c>
      <c r="M1253">
        <f t="shared" si="19"/>
        <v>0</v>
      </c>
      <c r="N1253" s="7">
        <v>124.15650000000001</v>
      </c>
    </row>
    <row r="1254" spans="1:14" x14ac:dyDescent="0.3">
      <c r="A1254">
        <v>20</v>
      </c>
      <c r="B1254" t="s">
        <v>8</v>
      </c>
      <c r="C1254" s="10">
        <v>27.3</v>
      </c>
      <c r="D1254" s="10" t="s">
        <v>31</v>
      </c>
      <c r="E1254">
        <v>0</v>
      </c>
      <c r="F1254" s="20" t="s">
        <v>9</v>
      </c>
      <c r="G1254" t="s">
        <v>12</v>
      </c>
      <c r="H1254" s="7">
        <v>1623.2846999999999</v>
      </c>
      <c r="J1254">
        <v>20</v>
      </c>
      <c r="K1254" s="10">
        <v>27.3</v>
      </c>
      <c r="L1254">
        <v>0</v>
      </c>
      <c r="M1254">
        <f t="shared" si="19"/>
        <v>1</v>
      </c>
      <c r="N1254" s="7">
        <v>1623.2846999999999</v>
      </c>
    </row>
    <row r="1255" spans="1:14" x14ac:dyDescent="0.3">
      <c r="A1255">
        <v>40</v>
      </c>
      <c r="B1255" t="s">
        <v>7</v>
      </c>
      <c r="C1255" s="10">
        <v>29.3</v>
      </c>
      <c r="D1255" s="10" t="s">
        <v>31</v>
      </c>
      <c r="E1255">
        <v>4</v>
      </c>
      <c r="F1255" s="20" t="s">
        <v>10</v>
      </c>
      <c r="G1255" t="s">
        <v>12</v>
      </c>
      <c r="H1255" s="7">
        <v>1582.882173</v>
      </c>
      <c r="J1255">
        <v>40</v>
      </c>
      <c r="K1255" s="10">
        <v>29.3</v>
      </c>
      <c r="L1255">
        <v>4</v>
      </c>
      <c r="M1255">
        <f t="shared" si="19"/>
        <v>0</v>
      </c>
      <c r="N1255" s="7">
        <v>1582.882173</v>
      </c>
    </row>
    <row r="1256" spans="1:14" x14ac:dyDescent="0.3">
      <c r="A1256">
        <v>34</v>
      </c>
      <c r="B1256" t="s">
        <v>7</v>
      </c>
      <c r="C1256" s="10">
        <v>27.72</v>
      </c>
      <c r="D1256" s="10" t="s">
        <v>31</v>
      </c>
      <c r="E1256">
        <v>0</v>
      </c>
      <c r="F1256" s="20" t="s">
        <v>10</v>
      </c>
      <c r="G1256" t="s">
        <v>11</v>
      </c>
      <c r="H1256" s="7">
        <v>441.51588000000004</v>
      </c>
      <c r="J1256">
        <v>34</v>
      </c>
      <c r="K1256" s="10">
        <v>27.72</v>
      </c>
      <c r="L1256">
        <v>0</v>
      </c>
      <c r="M1256">
        <f t="shared" si="19"/>
        <v>0</v>
      </c>
      <c r="N1256" s="7">
        <v>441.51588000000004</v>
      </c>
    </row>
    <row r="1257" spans="1:14" x14ac:dyDescent="0.3">
      <c r="A1257">
        <v>42</v>
      </c>
      <c r="B1257" t="s">
        <v>7</v>
      </c>
      <c r="C1257" s="10">
        <v>37.9</v>
      </c>
      <c r="D1257" s="10" t="s">
        <v>33</v>
      </c>
      <c r="E1257">
        <v>0</v>
      </c>
      <c r="F1257" s="20" t="s">
        <v>10</v>
      </c>
      <c r="G1257" t="s">
        <v>12</v>
      </c>
      <c r="H1257" s="7">
        <v>647.40129999999999</v>
      </c>
      <c r="J1257">
        <v>42</v>
      </c>
      <c r="K1257" s="10">
        <v>37.9</v>
      </c>
      <c r="L1257">
        <v>0</v>
      </c>
      <c r="M1257">
        <f t="shared" si="19"/>
        <v>0</v>
      </c>
      <c r="N1257" s="7">
        <v>647.40129999999999</v>
      </c>
    </row>
    <row r="1258" spans="1:14" x14ac:dyDescent="0.3">
      <c r="A1258">
        <v>51</v>
      </c>
      <c r="B1258" t="s">
        <v>7</v>
      </c>
      <c r="C1258" s="10">
        <v>36.384999999999998</v>
      </c>
      <c r="D1258" s="10" t="s">
        <v>33</v>
      </c>
      <c r="E1258">
        <v>3</v>
      </c>
      <c r="F1258" s="20" t="s">
        <v>10</v>
      </c>
      <c r="G1258" t="s">
        <v>13</v>
      </c>
      <c r="H1258" s="7">
        <v>1143.6738149999999</v>
      </c>
      <c r="J1258">
        <v>51</v>
      </c>
      <c r="K1258" s="10">
        <v>36.384999999999998</v>
      </c>
      <c r="L1258">
        <v>3</v>
      </c>
      <c r="M1258">
        <f t="shared" si="19"/>
        <v>0</v>
      </c>
      <c r="N1258" s="7">
        <v>1143.6738149999999</v>
      </c>
    </row>
    <row r="1259" spans="1:14" x14ac:dyDescent="0.3">
      <c r="A1259">
        <v>54</v>
      </c>
      <c r="B1259" t="s">
        <v>7</v>
      </c>
      <c r="C1259" s="10">
        <v>27.645</v>
      </c>
      <c r="D1259" s="10" t="s">
        <v>31</v>
      </c>
      <c r="E1259">
        <v>1</v>
      </c>
      <c r="F1259" s="20" t="s">
        <v>10</v>
      </c>
      <c r="G1259" t="s">
        <v>13</v>
      </c>
      <c r="H1259" s="7">
        <v>1130.5934549999999</v>
      </c>
      <c r="J1259">
        <v>54</v>
      </c>
      <c r="K1259" s="10">
        <v>27.645</v>
      </c>
      <c r="L1259">
        <v>1</v>
      </c>
      <c r="M1259">
        <f t="shared" si="19"/>
        <v>0</v>
      </c>
      <c r="N1259" s="7">
        <v>1130.5934549999999</v>
      </c>
    </row>
    <row r="1260" spans="1:14" x14ac:dyDescent="0.3">
      <c r="A1260">
        <v>55</v>
      </c>
      <c r="B1260" t="s">
        <v>8</v>
      </c>
      <c r="C1260" s="10">
        <v>37.715000000000003</v>
      </c>
      <c r="D1260" s="10" t="s">
        <v>33</v>
      </c>
      <c r="E1260">
        <v>3</v>
      </c>
      <c r="F1260" s="20" t="s">
        <v>10</v>
      </c>
      <c r="G1260" t="s">
        <v>13</v>
      </c>
      <c r="H1260" s="7">
        <v>3006.3580549999997</v>
      </c>
      <c r="J1260">
        <v>55</v>
      </c>
      <c r="K1260" s="10">
        <v>37.715000000000003</v>
      </c>
      <c r="L1260">
        <v>3</v>
      </c>
      <c r="M1260">
        <f t="shared" si="19"/>
        <v>0</v>
      </c>
      <c r="N1260" s="7">
        <v>3006.3580549999997</v>
      </c>
    </row>
    <row r="1261" spans="1:14" x14ac:dyDescent="0.3">
      <c r="A1261">
        <v>52</v>
      </c>
      <c r="B1261" t="s">
        <v>7</v>
      </c>
      <c r="C1261" s="10">
        <v>23.18</v>
      </c>
      <c r="D1261" s="10" t="s">
        <v>30</v>
      </c>
      <c r="E1261">
        <v>0</v>
      </c>
      <c r="F1261" s="20" t="s">
        <v>10</v>
      </c>
      <c r="G1261" t="s">
        <v>14</v>
      </c>
      <c r="H1261" s="7">
        <v>1019.7772199999999</v>
      </c>
      <c r="J1261">
        <v>52</v>
      </c>
      <c r="K1261" s="10">
        <v>23.18</v>
      </c>
      <c r="L1261">
        <v>0</v>
      </c>
      <c r="M1261">
        <f t="shared" si="19"/>
        <v>0</v>
      </c>
      <c r="N1261" s="7">
        <v>1019.7772199999999</v>
      </c>
    </row>
    <row r="1262" spans="1:14" x14ac:dyDescent="0.3">
      <c r="A1262">
        <v>32</v>
      </c>
      <c r="B1262" t="s">
        <v>7</v>
      </c>
      <c r="C1262" s="10">
        <v>20.52</v>
      </c>
      <c r="D1262" s="10" t="s">
        <v>30</v>
      </c>
      <c r="E1262">
        <v>0</v>
      </c>
      <c r="F1262" s="20" t="s">
        <v>10</v>
      </c>
      <c r="G1262" t="s">
        <v>14</v>
      </c>
      <c r="H1262" s="7">
        <v>454.42348000000004</v>
      </c>
      <c r="J1262">
        <v>32</v>
      </c>
      <c r="K1262" s="10">
        <v>20.52</v>
      </c>
      <c r="L1262">
        <v>0</v>
      </c>
      <c r="M1262">
        <f t="shared" si="19"/>
        <v>0</v>
      </c>
      <c r="N1262" s="7">
        <v>454.42348000000004</v>
      </c>
    </row>
    <row r="1263" spans="1:14" x14ac:dyDescent="0.3">
      <c r="A1263">
        <v>28</v>
      </c>
      <c r="B1263" t="s">
        <v>8</v>
      </c>
      <c r="C1263" s="10">
        <v>37.1</v>
      </c>
      <c r="D1263" s="10" t="s">
        <v>33</v>
      </c>
      <c r="E1263">
        <v>1</v>
      </c>
      <c r="F1263" s="20" t="s">
        <v>10</v>
      </c>
      <c r="G1263" t="s">
        <v>12</v>
      </c>
      <c r="H1263" s="7">
        <v>327.71609999999998</v>
      </c>
      <c r="J1263">
        <v>28</v>
      </c>
      <c r="K1263" s="10">
        <v>37.1</v>
      </c>
      <c r="L1263">
        <v>1</v>
      </c>
      <c r="M1263">
        <f t="shared" si="19"/>
        <v>0</v>
      </c>
      <c r="N1263" s="7">
        <v>327.71609999999998</v>
      </c>
    </row>
    <row r="1264" spans="1:14" x14ac:dyDescent="0.3">
      <c r="A1264">
        <v>41</v>
      </c>
      <c r="B1264" t="s">
        <v>7</v>
      </c>
      <c r="C1264" s="10">
        <v>28.05</v>
      </c>
      <c r="D1264" s="10" t="s">
        <v>31</v>
      </c>
      <c r="E1264">
        <v>1</v>
      </c>
      <c r="F1264" s="20" t="s">
        <v>10</v>
      </c>
      <c r="G1264" t="s">
        <v>11</v>
      </c>
      <c r="H1264" s="7">
        <v>677.01925000000006</v>
      </c>
      <c r="J1264">
        <v>41</v>
      </c>
      <c r="K1264" s="10">
        <v>28.05</v>
      </c>
      <c r="L1264">
        <v>1</v>
      </c>
      <c r="M1264">
        <f t="shared" si="19"/>
        <v>0</v>
      </c>
      <c r="N1264" s="7">
        <v>677.01925000000006</v>
      </c>
    </row>
    <row r="1265" spans="1:14" x14ac:dyDescent="0.3">
      <c r="A1265">
        <v>43</v>
      </c>
      <c r="B1265" t="s">
        <v>7</v>
      </c>
      <c r="C1265" s="10">
        <v>29.9</v>
      </c>
      <c r="D1265" s="10" t="s">
        <v>31</v>
      </c>
      <c r="E1265">
        <v>1</v>
      </c>
      <c r="F1265" s="20" t="s">
        <v>10</v>
      </c>
      <c r="G1265" t="s">
        <v>12</v>
      </c>
      <c r="H1265" s="7">
        <v>733.77479999999991</v>
      </c>
      <c r="J1265">
        <v>43</v>
      </c>
      <c r="K1265" s="10">
        <v>29.9</v>
      </c>
      <c r="L1265">
        <v>1</v>
      </c>
      <c r="M1265">
        <f t="shared" si="19"/>
        <v>0</v>
      </c>
      <c r="N1265" s="7">
        <v>733.77479999999991</v>
      </c>
    </row>
    <row r="1266" spans="1:14" x14ac:dyDescent="0.3">
      <c r="A1266">
        <v>49</v>
      </c>
      <c r="B1266" t="s">
        <v>7</v>
      </c>
      <c r="C1266" s="10">
        <v>33.344999999999999</v>
      </c>
      <c r="D1266" s="10" t="s">
        <v>32</v>
      </c>
      <c r="E1266">
        <v>2</v>
      </c>
      <c r="F1266" s="20" t="s">
        <v>10</v>
      </c>
      <c r="G1266" t="s">
        <v>14</v>
      </c>
      <c r="H1266" s="7">
        <v>1037.0912549999998</v>
      </c>
      <c r="J1266">
        <v>49</v>
      </c>
      <c r="K1266" s="10">
        <v>33.344999999999999</v>
      </c>
      <c r="L1266">
        <v>2</v>
      </c>
      <c r="M1266">
        <f t="shared" si="19"/>
        <v>0</v>
      </c>
      <c r="N1266" s="7">
        <v>1037.0912549999998</v>
      </c>
    </row>
    <row r="1267" spans="1:14" x14ac:dyDescent="0.3">
      <c r="A1267">
        <v>64</v>
      </c>
      <c r="B1267" t="s">
        <v>8</v>
      </c>
      <c r="C1267" s="10">
        <v>23.76</v>
      </c>
      <c r="D1267" s="10" t="s">
        <v>30</v>
      </c>
      <c r="E1267">
        <v>0</v>
      </c>
      <c r="F1267" s="20" t="s">
        <v>9</v>
      </c>
      <c r="G1267" t="s">
        <v>11</v>
      </c>
      <c r="H1267" s="7">
        <v>2692.6514400000001</v>
      </c>
      <c r="J1267">
        <v>64</v>
      </c>
      <c r="K1267" s="10">
        <v>23.76</v>
      </c>
      <c r="L1267">
        <v>0</v>
      </c>
      <c r="M1267">
        <f t="shared" si="19"/>
        <v>1</v>
      </c>
      <c r="N1267" s="7">
        <v>2692.6514400000001</v>
      </c>
    </row>
    <row r="1268" spans="1:14" x14ac:dyDescent="0.3">
      <c r="A1268">
        <v>55</v>
      </c>
      <c r="B1268" t="s">
        <v>7</v>
      </c>
      <c r="C1268" s="10">
        <v>30.5</v>
      </c>
      <c r="D1268" s="10" t="s">
        <v>32</v>
      </c>
      <c r="E1268">
        <v>0</v>
      </c>
      <c r="F1268" s="20" t="s">
        <v>10</v>
      </c>
      <c r="G1268" t="s">
        <v>12</v>
      </c>
      <c r="H1268" s="7">
        <v>1070.4469999999999</v>
      </c>
      <c r="J1268">
        <v>55</v>
      </c>
      <c r="K1268" s="10">
        <v>30.5</v>
      </c>
      <c r="L1268">
        <v>0</v>
      </c>
      <c r="M1268">
        <f t="shared" si="19"/>
        <v>0</v>
      </c>
      <c r="N1268" s="7">
        <v>1070.4469999999999</v>
      </c>
    </row>
    <row r="1269" spans="1:14" x14ac:dyDescent="0.3">
      <c r="A1269">
        <v>24</v>
      </c>
      <c r="B1269" t="s">
        <v>8</v>
      </c>
      <c r="C1269" s="10">
        <v>31.065000000000001</v>
      </c>
      <c r="D1269" s="10" t="s">
        <v>32</v>
      </c>
      <c r="E1269">
        <v>0</v>
      </c>
      <c r="F1269" s="20" t="s">
        <v>9</v>
      </c>
      <c r="G1269" t="s">
        <v>14</v>
      </c>
      <c r="H1269" s="7">
        <v>3425.4053350000004</v>
      </c>
      <c r="J1269">
        <v>24</v>
      </c>
      <c r="K1269" s="10">
        <v>31.065000000000001</v>
      </c>
      <c r="L1269">
        <v>0</v>
      </c>
      <c r="M1269">
        <f t="shared" si="19"/>
        <v>1</v>
      </c>
      <c r="N1269" s="7">
        <v>3425.4053350000004</v>
      </c>
    </row>
    <row r="1270" spans="1:14" x14ac:dyDescent="0.3">
      <c r="A1270">
        <v>20</v>
      </c>
      <c r="B1270" t="s">
        <v>7</v>
      </c>
      <c r="C1270" s="10">
        <v>33.299999999999997</v>
      </c>
      <c r="D1270" s="10" t="s">
        <v>32</v>
      </c>
      <c r="E1270">
        <v>0</v>
      </c>
      <c r="F1270" s="20" t="s">
        <v>10</v>
      </c>
      <c r="G1270" t="s">
        <v>12</v>
      </c>
      <c r="H1270" s="7">
        <v>188.0487</v>
      </c>
      <c r="J1270">
        <v>20</v>
      </c>
      <c r="K1270" s="10">
        <v>33.299999999999997</v>
      </c>
      <c r="L1270">
        <v>0</v>
      </c>
      <c r="M1270">
        <f t="shared" si="19"/>
        <v>0</v>
      </c>
      <c r="N1270" s="7">
        <v>188.0487</v>
      </c>
    </row>
    <row r="1271" spans="1:14" x14ac:dyDescent="0.3">
      <c r="A1271">
        <v>45</v>
      </c>
      <c r="B1271" t="s">
        <v>8</v>
      </c>
      <c r="C1271" s="10">
        <v>27.5</v>
      </c>
      <c r="D1271" s="10" t="s">
        <v>31</v>
      </c>
      <c r="E1271">
        <v>3</v>
      </c>
      <c r="F1271" s="20" t="s">
        <v>10</v>
      </c>
      <c r="G1271" t="s">
        <v>12</v>
      </c>
      <c r="H1271" s="7">
        <v>861.53</v>
      </c>
      <c r="J1271">
        <v>45</v>
      </c>
      <c r="K1271" s="10">
        <v>27.5</v>
      </c>
      <c r="L1271">
        <v>3</v>
      </c>
      <c r="M1271">
        <f t="shared" si="19"/>
        <v>0</v>
      </c>
      <c r="N1271" s="7">
        <v>861.53</v>
      </c>
    </row>
    <row r="1272" spans="1:14" x14ac:dyDescent="0.3">
      <c r="A1272">
        <v>26</v>
      </c>
      <c r="B1272" t="s">
        <v>8</v>
      </c>
      <c r="C1272" s="10">
        <v>33.914999999999999</v>
      </c>
      <c r="D1272" s="10" t="s">
        <v>32</v>
      </c>
      <c r="E1272">
        <v>1</v>
      </c>
      <c r="F1272" s="20" t="s">
        <v>10</v>
      </c>
      <c r="G1272" t="s">
        <v>13</v>
      </c>
      <c r="H1272" s="7">
        <v>329.25298499999997</v>
      </c>
      <c r="J1272">
        <v>26</v>
      </c>
      <c r="K1272" s="10">
        <v>33.914999999999999</v>
      </c>
      <c r="L1272">
        <v>1</v>
      </c>
      <c r="M1272">
        <f t="shared" si="19"/>
        <v>0</v>
      </c>
      <c r="N1272" s="7">
        <v>329.25298499999997</v>
      </c>
    </row>
    <row r="1273" spans="1:14" x14ac:dyDescent="0.3">
      <c r="A1273">
        <v>25</v>
      </c>
      <c r="B1273" t="s">
        <v>7</v>
      </c>
      <c r="C1273" s="10">
        <v>34.484999999999999</v>
      </c>
      <c r="D1273" s="10" t="s">
        <v>32</v>
      </c>
      <c r="E1273">
        <v>0</v>
      </c>
      <c r="F1273" s="20" t="s">
        <v>10</v>
      </c>
      <c r="G1273" t="s">
        <v>13</v>
      </c>
      <c r="H1273" s="7">
        <v>302.18091500000003</v>
      </c>
      <c r="J1273">
        <v>25</v>
      </c>
      <c r="K1273" s="10">
        <v>34.484999999999999</v>
      </c>
      <c r="L1273">
        <v>0</v>
      </c>
      <c r="M1273">
        <f t="shared" si="19"/>
        <v>0</v>
      </c>
      <c r="N1273" s="7">
        <v>302.18091500000003</v>
      </c>
    </row>
    <row r="1274" spans="1:14" x14ac:dyDescent="0.3">
      <c r="A1274">
        <v>43</v>
      </c>
      <c r="B1274" t="s">
        <v>8</v>
      </c>
      <c r="C1274" s="10">
        <v>25.52</v>
      </c>
      <c r="D1274" s="10" t="s">
        <v>31</v>
      </c>
      <c r="E1274">
        <v>5</v>
      </c>
      <c r="F1274" s="20" t="s">
        <v>10</v>
      </c>
      <c r="G1274" t="s">
        <v>11</v>
      </c>
      <c r="H1274" s="7">
        <v>1447.8330149999999</v>
      </c>
      <c r="J1274">
        <v>43</v>
      </c>
      <c r="K1274" s="10">
        <v>25.52</v>
      </c>
      <c r="L1274">
        <v>5</v>
      </c>
      <c r="M1274">
        <f t="shared" si="19"/>
        <v>0</v>
      </c>
      <c r="N1274" s="7">
        <v>1447.8330149999999</v>
      </c>
    </row>
    <row r="1275" spans="1:14" x14ac:dyDescent="0.3">
      <c r="A1275">
        <v>35</v>
      </c>
      <c r="B1275" t="s">
        <v>8</v>
      </c>
      <c r="C1275" s="10">
        <v>27.61</v>
      </c>
      <c r="D1275" s="10" t="s">
        <v>31</v>
      </c>
      <c r="E1275">
        <v>1</v>
      </c>
      <c r="F1275" s="20" t="s">
        <v>10</v>
      </c>
      <c r="G1275" t="s">
        <v>11</v>
      </c>
      <c r="H1275" s="7">
        <v>474.70528999999999</v>
      </c>
      <c r="J1275">
        <v>35</v>
      </c>
      <c r="K1275" s="10">
        <v>27.61</v>
      </c>
      <c r="L1275">
        <v>1</v>
      </c>
      <c r="M1275">
        <f t="shared" si="19"/>
        <v>0</v>
      </c>
      <c r="N1275" s="7">
        <v>474.70528999999999</v>
      </c>
    </row>
    <row r="1276" spans="1:14" x14ac:dyDescent="0.3">
      <c r="A1276">
        <v>26</v>
      </c>
      <c r="B1276" t="s">
        <v>8</v>
      </c>
      <c r="C1276" s="10">
        <v>27.06</v>
      </c>
      <c r="D1276" s="10" t="s">
        <v>31</v>
      </c>
      <c r="E1276">
        <v>0</v>
      </c>
      <c r="F1276" s="20" t="s">
        <v>9</v>
      </c>
      <c r="G1276" t="s">
        <v>11</v>
      </c>
      <c r="H1276" s="7">
        <v>1704.3341400000002</v>
      </c>
      <c r="J1276">
        <v>26</v>
      </c>
      <c r="K1276" s="10">
        <v>27.06</v>
      </c>
      <c r="L1276">
        <v>0</v>
      </c>
      <c r="M1276">
        <f t="shared" si="19"/>
        <v>1</v>
      </c>
      <c r="N1276" s="7">
        <v>1704.3341400000002</v>
      </c>
    </row>
    <row r="1277" spans="1:14" x14ac:dyDescent="0.3">
      <c r="A1277">
        <v>57</v>
      </c>
      <c r="B1277" t="s">
        <v>8</v>
      </c>
      <c r="C1277" s="10">
        <v>23.7</v>
      </c>
      <c r="D1277" s="10" t="s">
        <v>30</v>
      </c>
      <c r="E1277">
        <v>0</v>
      </c>
      <c r="F1277" s="20" t="s">
        <v>10</v>
      </c>
      <c r="G1277" t="s">
        <v>12</v>
      </c>
      <c r="H1277" s="7">
        <v>1095.933</v>
      </c>
      <c r="J1277">
        <v>57</v>
      </c>
      <c r="K1277" s="10">
        <v>23.7</v>
      </c>
      <c r="L1277">
        <v>0</v>
      </c>
      <c r="M1277">
        <f t="shared" si="19"/>
        <v>0</v>
      </c>
      <c r="N1277" s="7">
        <v>1095.933</v>
      </c>
    </row>
    <row r="1278" spans="1:14" x14ac:dyDescent="0.3">
      <c r="A1278">
        <v>22</v>
      </c>
      <c r="B1278" t="s">
        <v>7</v>
      </c>
      <c r="C1278" s="10">
        <v>30.4</v>
      </c>
      <c r="D1278" s="10" t="s">
        <v>32</v>
      </c>
      <c r="E1278">
        <v>0</v>
      </c>
      <c r="F1278" s="20" t="s">
        <v>10</v>
      </c>
      <c r="G1278" t="s">
        <v>14</v>
      </c>
      <c r="H1278" s="7">
        <v>274.19479999999999</v>
      </c>
      <c r="J1278">
        <v>22</v>
      </c>
      <c r="K1278" s="10">
        <v>30.4</v>
      </c>
      <c r="L1278">
        <v>0</v>
      </c>
      <c r="M1278">
        <f t="shared" si="19"/>
        <v>0</v>
      </c>
      <c r="N1278" s="7">
        <v>274.19479999999999</v>
      </c>
    </row>
    <row r="1279" spans="1:14" x14ac:dyDescent="0.3">
      <c r="A1279">
        <v>32</v>
      </c>
      <c r="B1279" t="s">
        <v>7</v>
      </c>
      <c r="C1279" s="10">
        <v>29.734999999999999</v>
      </c>
      <c r="D1279" s="10" t="s">
        <v>31</v>
      </c>
      <c r="E1279">
        <v>0</v>
      </c>
      <c r="F1279" s="20" t="s">
        <v>10</v>
      </c>
      <c r="G1279" t="s">
        <v>13</v>
      </c>
      <c r="H1279" s="7">
        <v>435.70436499999994</v>
      </c>
      <c r="J1279">
        <v>32</v>
      </c>
      <c r="K1279" s="10">
        <v>29.734999999999999</v>
      </c>
      <c r="L1279">
        <v>0</v>
      </c>
      <c r="M1279">
        <f t="shared" si="19"/>
        <v>0</v>
      </c>
      <c r="N1279" s="7">
        <v>435.70436499999994</v>
      </c>
    </row>
    <row r="1280" spans="1:14" x14ac:dyDescent="0.3">
      <c r="A1280">
        <v>39</v>
      </c>
      <c r="B1280" t="s">
        <v>8</v>
      </c>
      <c r="C1280" s="10">
        <v>29.925000000000001</v>
      </c>
      <c r="D1280" s="10" t="s">
        <v>31</v>
      </c>
      <c r="E1280">
        <v>1</v>
      </c>
      <c r="F1280" s="20" t="s">
        <v>9</v>
      </c>
      <c r="G1280" t="s">
        <v>14</v>
      </c>
      <c r="H1280" s="7">
        <v>2246.2043750000003</v>
      </c>
      <c r="J1280">
        <v>39</v>
      </c>
      <c r="K1280" s="10">
        <v>29.925000000000001</v>
      </c>
      <c r="L1280">
        <v>1</v>
      </c>
      <c r="M1280">
        <f t="shared" si="19"/>
        <v>1</v>
      </c>
      <c r="N1280" s="7">
        <v>2246.2043750000003</v>
      </c>
    </row>
    <row r="1281" spans="1:14" x14ac:dyDescent="0.3">
      <c r="A1281">
        <v>25</v>
      </c>
      <c r="B1281" t="s">
        <v>7</v>
      </c>
      <c r="C1281" s="10">
        <v>26.79</v>
      </c>
      <c r="D1281" s="10" t="s">
        <v>31</v>
      </c>
      <c r="E1281">
        <v>2</v>
      </c>
      <c r="F1281" s="20" t="s">
        <v>10</v>
      </c>
      <c r="G1281" t="s">
        <v>13</v>
      </c>
      <c r="H1281" s="7">
        <v>418.91130999999996</v>
      </c>
      <c r="J1281">
        <v>25</v>
      </c>
      <c r="K1281" s="10">
        <v>26.79</v>
      </c>
      <c r="L1281">
        <v>2</v>
      </c>
      <c r="M1281">
        <f t="shared" si="19"/>
        <v>0</v>
      </c>
      <c r="N1281" s="7">
        <v>418.91130999999996</v>
      </c>
    </row>
    <row r="1282" spans="1:14" x14ac:dyDescent="0.3">
      <c r="A1282">
        <v>48</v>
      </c>
      <c r="B1282" t="s">
        <v>7</v>
      </c>
      <c r="C1282" s="10">
        <v>33.33</v>
      </c>
      <c r="D1282" s="10" t="s">
        <v>32</v>
      </c>
      <c r="E1282">
        <v>0</v>
      </c>
      <c r="F1282" s="20" t="s">
        <v>10</v>
      </c>
      <c r="G1282" t="s">
        <v>11</v>
      </c>
      <c r="H1282" s="7">
        <v>828.3680700000001</v>
      </c>
      <c r="J1282">
        <v>48</v>
      </c>
      <c r="K1282" s="10">
        <v>33.33</v>
      </c>
      <c r="L1282">
        <v>0</v>
      </c>
      <c r="M1282">
        <f t="shared" si="19"/>
        <v>0</v>
      </c>
      <c r="N1282" s="7">
        <v>828.3680700000001</v>
      </c>
    </row>
    <row r="1283" spans="1:14" x14ac:dyDescent="0.3">
      <c r="A1283">
        <v>47</v>
      </c>
      <c r="B1283" t="s">
        <v>7</v>
      </c>
      <c r="C1283" s="10">
        <v>27.645</v>
      </c>
      <c r="D1283" s="10" t="s">
        <v>31</v>
      </c>
      <c r="E1283">
        <v>2</v>
      </c>
      <c r="F1283" s="20" t="s">
        <v>9</v>
      </c>
      <c r="G1283" t="s">
        <v>13</v>
      </c>
      <c r="H1283" s="7">
        <v>2453.5698550000002</v>
      </c>
      <c r="J1283">
        <v>47</v>
      </c>
      <c r="K1283" s="10">
        <v>27.645</v>
      </c>
      <c r="L1283">
        <v>2</v>
      </c>
      <c r="M1283">
        <f t="shared" ref="M1283:M1339" si="20">IF(F1283="Sim", 1, 0)</f>
        <v>1</v>
      </c>
      <c r="N1283" s="7">
        <v>2453.5698550000002</v>
      </c>
    </row>
    <row r="1284" spans="1:14" x14ac:dyDescent="0.3">
      <c r="A1284">
        <v>18</v>
      </c>
      <c r="B1284" t="s">
        <v>7</v>
      </c>
      <c r="C1284" s="10">
        <v>21.66</v>
      </c>
      <c r="D1284" s="10" t="s">
        <v>30</v>
      </c>
      <c r="E1284">
        <v>0</v>
      </c>
      <c r="F1284" s="20" t="s">
        <v>9</v>
      </c>
      <c r="G1284" t="s">
        <v>14</v>
      </c>
      <c r="H1284" s="7">
        <v>1428.3459399999999</v>
      </c>
      <c r="J1284">
        <v>18</v>
      </c>
      <c r="K1284" s="10">
        <v>21.66</v>
      </c>
      <c r="L1284">
        <v>0</v>
      </c>
      <c r="M1284">
        <f t="shared" si="20"/>
        <v>1</v>
      </c>
      <c r="N1284" s="7">
        <v>1428.3459399999999</v>
      </c>
    </row>
    <row r="1285" spans="1:14" x14ac:dyDescent="0.3">
      <c r="A1285">
        <v>18</v>
      </c>
      <c r="B1285" t="s">
        <v>8</v>
      </c>
      <c r="C1285" s="10">
        <v>30.03</v>
      </c>
      <c r="D1285" s="10" t="s">
        <v>32</v>
      </c>
      <c r="E1285">
        <v>1</v>
      </c>
      <c r="F1285" s="20" t="s">
        <v>10</v>
      </c>
      <c r="G1285" t="s">
        <v>11</v>
      </c>
      <c r="H1285" s="7">
        <v>172.03537</v>
      </c>
      <c r="J1285">
        <v>18</v>
      </c>
      <c r="K1285" s="10">
        <v>30.03</v>
      </c>
      <c r="L1285">
        <v>1</v>
      </c>
      <c r="M1285">
        <f t="shared" si="20"/>
        <v>0</v>
      </c>
      <c r="N1285" s="7">
        <v>172.03537</v>
      </c>
    </row>
    <row r="1286" spans="1:14" x14ac:dyDescent="0.3">
      <c r="A1286">
        <v>61</v>
      </c>
      <c r="B1286" t="s">
        <v>8</v>
      </c>
      <c r="C1286" s="10">
        <v>36.299999999999997</v>
      </c>
      <c r="D1286" s="10" t="s">
        <v>33</v>
      </c>
      <c r="E1286">
        <v>1</v>
      </c>
      <c r="F1286" s="20" t="s">
        <v>9</v>
      </c>
      <c r="G1286" t="s">
        <v>12</v>
      </c>
      <c r="H1286" s="7">
        <v>4740.3879999999999</v>
      </c>
      <c r="J1286">
        <v>61</v>
      </c>
      <c r="K1286" s="10">
        <v>36.299999999999997</v>
      </c>
      <c r="L1286">
        <v>1</v>
      </c>
      <c r="M1286">
        <f t="shared" si="20"/>
        <v>1</v>
      </c>
      <c r="N1286" s="7">
        <v>4740.3879999999999</v>
      </c>
    </row>
    <row r="1287" spans="1:14" x14ac:dyDescent="0.3">
      <c r="A1287">
        <v>47</v>
      </c>
      <c r="B1287" t="s">
        <v>7</v>
      </c>
      <c r="C1287" s="10">
        <v>24.32</v>
      </c>
      <c r="D1287" s="10" t="s">
        <v>30</v>
      </c>
      <c r="E1287">
        <v>0</v>
      </c>
      <c r="F1287" s="20" t="s">
        <v>10</v>
      </c>
      <c r="G1287" t="s">
        <v>14</v>
      </c>
      <c r="H1287" s="7">
        <v>853.46717999999998</v>
      </c>
      <c r="J1287">
        <v>47</v>
      </c>
      <c r="K1287" s="10">
        <v>24.32</v>
      </c>
      <c r="L1287">
        <v>0</v>
      </c>
      <c r="M1287">
        <f t="shared" si="20"/>
        <v>0</v>
      </c>
      <c r="N1287" s="7">
        <v>853.46717999999998</v>
      </c>
    </row>
    <row r="1288" spans="1:14" x14ac:dyDescent="0.3">
      <c r="A1288">
        <v>28</v>
      </c>
      <c r="B1288" t="s">
        <v>7</v>
      </c>
      <c r="C1288" s="10">
        <v>17.29</v>
      </c>
      <c r="D1288" s="10" t="s">
        <v>29</v>
      </c>
      <c r="E1288">
        <v>0</v>
      </c>
      <c r="F1288" s="20" t="s">
        <v>10</v>
      </c>
      <c r="G1288" t="s">
        <v>14</v>
      </c>
      <c r="H1288" s="7">
        <v>373.26251000000002</v>
      </c>
      <c r="J1288">
        <v>28</v>
      </c>
      <c r="K1288" s="10">
        <v>17.29</v>
      </c>
      <c r="L1288">
        <v>0</v>
      </c>
      <c r="M1288">
        <f t="shared" si="20"/>
        <v>0</v>
      </c>
      <c r="N1288" s="7">
        <v>373.26251000000002</v>
      </c>
    </row>
    <row r="1289" spans="1:14" x14ac:dyDescent="0.3">
      <c r="A1289">
        <v>36</v>
      </c>
      <c r="B1289" t="s">
        <v>7</v>
      </c>
      <c r="C1289" s="10">
        <v>25.9</v>
      </c>
      <c r="D1289" s="10" t="s">
        <v>31</v>
      </c>
      <c r="E1289">
        <v>1</v>
      </c>
      <c r="F1289" s="20" t="s">
        <v>10</v>
      </c>
      <c r="G1289" t="s">
        <v>12</v>
      </c>
      <c r="H1289" s="7">
        <v>547.24489999999992</v>
      </c>
      <c r="J1289">
        <v>36</v>
      </c>
      <c r="K1289" s="10">
        <v>25.9</v>
      </c>
      <c r="L1289">
        <v>1</v>
      </c>
      <c r="M1289">
        <f t="shared" si="20"/>
        <v>0</v>
      </c>
      <c r="N1289" s="7">
        <v>547.24489999999992</v>
      </c>
    </row>
    <row r="1290" spans="1:14" x14ac:dyDescent="0.3">
      <c r="A1290">
        <v>20</v>
      </c>
      <c r="B1290" t="s">
        <v>8</v>
      </c>
      <c r="C1290" s="10">
        <v>39.4</v>
      </c>
      <c r="D1290" s="10" t="s">
        <v>33</v>
      </c>
      <c r="E1290">
        <v>2</v>
      </c>
      <c r="F1290" s="20" t="s">
        <v>9</v>
      </c>
      <c r="G1290" t="s">
        <v>12</v>
      </c>
      <c r="H1290" s="7">
        <v>3834.4566</v>
      </c>
      <c r="J1290">
        <v>20</v>
      </c>
      <c r="K1290" s="10">
        <v>39.4</v>
      </c>
      <c r="L1290">
        <v>2</v>
      </c>
      <c r="M1290">
        <f t="shared" si="20"/>
        <v>1</v>
      </c>
      <c r="N1290" s="7">
        <v>3834.4566</v>
      </c>
    </row>
    <row r="1291" spans="1:14" x14ac:dyDescent="0.3">
      <c r="A1291">
        <v>44</v>
      </c>
      <c r="B1291" t="s">
        <v>8</v>
      </c>
      <c r="C1291" s="10">
        <v>34.32</v>
      </c>
      <c r="D1291" s="10" t="s">
        <v>32</v>
      </c>
      <c r="E1291">
        <v>1</v>
      </c>
      <c r="F1291" s="20" t="s">
        <v>10</v>
      </c>
      <c r="G1291" t="s">
        <v>11</v>
      </c>
      <c r="H1291" s="7">
        <v>714.74727999999993</v>
      </c>
      <c r="J1291">
        <v>44</v>
      </c>
      <c r="K1291" s="10">
        <v>34.32</v>
      </c>
      <c r="L1291">
        <v>1</v>
      </c>
      <c r="M1291">
        <f t="shared" si="20"/>
        <v>0</v>
      </c>
      <c r="N1291" s="7">
        <v>714.74727999999993</v>
      </c>
    </row>
    <row r="1292" spans="1:14" x14ac:dyDescent="0.3">
      <c r="A1292">
        <v>38</v>
      </c>
      <c r="B1292" t="s">
        <v>7</v>
      </c>
      <c r="C1292" s="10">
        <v>19.95</v>
      </c>
      <c r="D1292" s="10" t="s">
        <v>30</v>
      </c>
      <c r="E1292">
        <v>2</v>
      </c>
      <c r="F1292" s="20" t="s">
        <v>10</v>
      </c>
      <c r="G1292" t="s">
        <v>14</v>
      </c>
      <c r="H1292" s="7">
        <v>713.39025000000004</v>
      </c>
      <c r="J1292">
        <v>38</v>
      </c>
      <c r="K1292" s="10">
        <v>19.95</v>
      </c>
      <c r="L1292">
        <v>2</v>
      </c>
      <c r="M1292">
        <f t="shared" si="20"/>
        <v>0</v>
      </c>
      <c r="N1292" s="7">
        <v>713.39025000000004</v>
      </c>
    </row>
    <row r="1293" spans="1:14" x14ac:dyDescent="0.3">
      <c r="A1293">
        <v>19</v>
      </c>
      <c r="B1293" t="s">
        <v>8</v>
      </c>
      <c r="C1293" s="10">
        <v>34.9</v>
      </c>
      <c r="D1293" s="10" t="s">
        <v>32</v>
      </c>
      <c r="E1293">
        <v>0</v>
      </c>
      <c r="F1293" s="20" t="s">
        <v>9</v>
      </c>
      <c r="G1293" t="s">
        <v>12</v>
      </c>
      <c r="H1293" s="7">
        <v>3482.8654000000001</v>
      </c>
      <c r="J1293">
        <v>19</v>
      </c>
      <c r="K1293" s="10">
        <v>34.9</v>
      </c>
      <c r="L1293">
        <v>0</v>
      </c>
      <c r="M1293">
        <f t="shared" si="20"/>
        <v>1</v>
      </c>
      <c r="N1293" s="7">
        <v>3482.8654000000001</v>
      </c>
    </row>
    <row r="1294" spans="1:14" x14ac:dyDescent="0.3">
      <c r="A1294">
        <v>21</v>
      </c>
      <c r="B1294" t="s">
        <v>8</v>
      </c>
      <c r="C1294" s="10">
        <v>23.21</v>
      </c>
      <c r="D1294" s="10" t="s">
        <v>30</v>
      </c>
      <c r="E1294">
        <v>0</v>
      </c>
      <c r="F1294" s="20" t="s">
        <v>10</v>
      </c>
      <c r="G1294" t="s">
        <v>11</v>
      </c>
      <c r="H1294" s="7">
        <v>151.53449000000001</v>
      </c>
      <c r="J1294">
        <v>21</v>
      </c>
      <c r="K1294" s="10">
        <v>23.21</v>
      </c>
      <c r="L1294">
        <v>0</v>
      </c>
      <c r="M1294">
        <f t="shared" si="20"/>
        <v>0</v>
      </c>
      <c r="N1294" s="7">
        <v>151.53449000000001</v>
      </c>
    </row>
    <row r="1295" spans="1:14" x14ac:dyDescent="0.3">
      <c r="A1295">
        <v>46</v>
      </c>
      <c r="B1295" t="s">
        <v>8</v>
      </c>
      <c r="C1295" s="10">
        <v>25.745000000000001</v>
      </c>
      <c r="D1295" s="10" t="s">
        <v>31</v>
      </c>
      <c r="E1295">
        <v>3</v>
      </c>
      <c r="F1295" s="20" t="s">
        <v>10</v>
      </c>
      <c r="G1295" t="s">
        <v>13</v>
      </c>
      <c r="H1295" s="7">
        <v>930.18935500000009</v>
      </c>
      <c r="J1295">
        <v>46</v>
      </c>
      <c r="K1295" s="10">
        <v>25.745000000000001</v>
      </c>
      <c r="L1295">
        <v>3</v>
      </c>
      <c r="M1295">
        <f t="shared" si="20"/>
        <v>0</v>
      </c>
      <c r="N1295" s="7">
        <v>930.18935500000009</v>
      </c>
    </row>
    <row r="1296" spans="1:14" x14ac:dyDescent="0.3">
      <c r="A1296">
        <v>58</v>
      </c>
      <c r="B1296" t="s">
        <v>8</v>
      </c>
      <c r="C1296" s="10">
        <v>25.175000000000001</v>
      </c>
      <c r="D1296" s="10" t="s">
        <v>31</v>
      </c>
      <c r="E1296">
        <v>0</v>
      </c>
      <c r="F1296" s="20" t="s">
        <v>10</v>
      </c>
      <c r="G1296" t="s">
        <v>14</v>
      </c>
      <c r="H1296" s="7">
        <v>1193.112525</v>
      </c>
      <c r="J1296">
        <v>58</v>
      </c>
      <c r="K1296" s="10">
        <v>25.175000000000001</v>
      </c>
      <c r="L1296">
        <v>0</v>
      </c>
      <c r="M1296">
        <f t="shared" si="20"/>
        <v>0</v>
      </c>
      <c r="N1296" s="7">
        <v>1193.112525</v>
      </c>
    </row>
    <row r="1297" spans="1:14" x14ac:dyDescent="0.3">
      <c r="A1297">
        <v>20</v>
      </c>
      <c r="B1297" t="s">
        <v>8</v>
      </c>
      <c r="C1297" s="10">
        <v>22</v>
      </c>
      <c r="D1297" s="10" t="s">
        <v>30</v>
      </c>
      <c r="E1297">
        <v>1</v>
      </c>
      <c r="F1297" s="20" t="s">
        <v>10</v>
      </c>
      <c r="G1297" t="s">
        <v>12</v>
      </c>
      <c r="H1297" s="7">
        <v>196.47800000000001</v>
      </c>
      <c r="J1297">
        <v>20</v>
      </c>
      <c r="K1297" s="10">
        <v>22</v>
      </c>
      <c r="L1297">
        <v>1</v>
      </c>
      <c r="M1297">
        <f t="shared" si="20"/>
        <v>0</v>
      </c>
      <c r="N1297" s="7">
        <v>196.47800000000001</v>
      </c>
    </row>
    <row r="1298" spans="1:14" x14ac:dyDescent="0.3">
      <c r="A1298">
        <v>18</v>
      </c>
      <c r="B1298" t="s">
        <v>8</v>
      </c>
      <c r="C1298" s="10">
        <v>26.125</v>
      </c>
      <c r="D1298" s="10" t="s">
        <v>31</v>
      </c>
      <c r="E1298">
        <v>0</v>
      </c>
      <c r="F1298" s="20" t="s">
        <v>10</v>
      </c>
      <c r="G1298" t="s">
        <v>14</v>
      </c>
      <c r="H1298" s="7">
        <v>170.89257500000002</v>
      </c>
      <c r="J1298">
        <v>18</v>
      </c>
      <c r="K1298" s="10">
        <v>26.125</v>
      </c>
      <c r="L1298">
        <v>0</v>
      </c>
      <c r="M1298">
        <f t="shared" si="20"/>
        <v>0</v>
      </c>
      <c r="N1298" s="7">
        <v>170.89257500000002</v>
      </c>
    </row>
    <row r="1299" spans="1:14" x14ac:dyDescent="0.3">
      <c r="A1299">
        <v>28</v>
      </c>
      <c r="B1299" t="s">
        <v>7</v>
      </c>
      <c r="C1299" s="10">
        <v>26.51</v>
      </c>
      <c r="D1299" s="10" t="s">
        <v>31</v>
      </c>
      <c r="E1299">
        <v>2</v>
      </c>
      <c r="F1299" s="20" t="s">
        <v>10</v>
      </c>
      <c r="G1299" t="s">
        <v>11</v>
      </c>
      <c r="H1299" s="7">
        <v>434.04408999999998</v>
      </c>
      <c r="J1299">
        <v>28</v>
      </c>
      <c r="K1299" s="10">
        <v>26.51</v>
      </c>
      <c r="L1299">
        <v>2</v>
      </c>
      <c r="M1299">
        <f t="shared" si="20"/>
        <v>0</v>
      </c>
      <c r="N1299" s="7">
        <v>434.04408999999998</v>
      </c>
    </row>
    <row r="1300" spans="1:14" x14ac:dyDescent="0.3">
      <c r="A1300">
        <v>33</v>
      </c>
      <c r="B1300" t="s">
        <v>8</v>
      </c>
      <c r="C1300" s="10">
        <v>27.454999999999998</v>
      </c>
      <c r="D1300" s="10" t="s">
        <v>31</v>
      </c>
      <c r="E1300">
        <v>2</v>
      </c>
      <c r="F1300" s="20" t="s">
        <v>10</v>
      </c>
      <c r="G1300" t="s">
        <v>13</v>
      </c>
      <c r="H1300" s="7">
        <v>526.14694499999996</v>
      </c>
      <c r="J1300">
        <v>33</v>
      </c>
      <c r="K1300" s="10">
        <v>27.454999999999998</v>
      </c>
      <c r="L1300">
        <v>2</v>
      </c>
      <c r="M1300">
        <f t="shared" si="20"/>
        <v>0</v>
      </c>
      <c r="N1300" s="7">
        <v>526.14694499999996</v>
      </c>
    </row>
    <row r="1301" spans="1:14" x14ac:dyDescent="0.3">
      <c r="A1301">
        <v>19</v>
      </c>
      <c r="B1301" t="s">
        <v>7</v>
      </c>
      <c r="C1301" s="10">
        <v>25.745000000000001</v>
      </c>
      <c r="D1301" s="10" t="s">
        <v>31</v>
      </c>
      <c r="E1301">
        <v>1</v>
      </c>
      <c r="F1301" s="20" t="s">
        <v>10</v>
      </c>
      <c r="G1301" t="s">
        <v>13</v>
      </c>
      <c r="H1301" s="7">
        <v>271.082855</v>
      </c>
      <c r="J1301">
        <v>19</v>
      </c>
      <c r="K1301" s="10">
        <v>25.745000000000001</v>
      </c>
      <c r="L1301">
        <v>1</v>
      </c>
      <c r="M1301">
        <f t="shared" si="20"/>
        <v>0</v>
      </c>
      <c r="N1301" s="7">
        <v>271.082855</v>
      </c>
    </row>
    <row r="1302" spans="1:14" x14ac:dyDescent="0.3">
      <c r="A1302">
        <v>45</v>
      </c>
      <c r="B1302" t="s">
        <v>8</v>
      </c>
      <c r="C1302" s="10">
        <v>30.36</v>
      </c>
      <c r="D1302" s="10" t="s">
        <v>32</v>
      </c>
      <c r="E1302">
        <v>0</v>
      </c>
      <c r="F1302" s="20" t="s">
        <v>9</v>
      </c>
      <c r="G1302" t="s">
        <v>11</v>
      </c>
      <c r="H1302" s="7">
        <v>6259.2873090000003</v>
      </c>
      <c r="J1302">
        <v>45</v>
      </c>
      <c r="K1302" s="10">
        <v>30.36</v>
      </c>
      <c r="L1302">
        <v>0</v>
      </c>
      <c r="M1302">
        <f t="shared" si="20"/>
        <v>1</v>
      </c>
      <c r="N1302" s="7">
        <v>6259.2873090000003</v>
      </c>
    </row>
    <row r="1303" spans="1:14" x14ac:dyDescent="0.3">
      <c r="A1303">
        <v>62</v>
      </c>
      <c r="B1303" t="s">
        <v>8</v>
      </c>
      <c r="C1303" s="10">
        <v>30.875</v>
      </c>
      <c r="D1303" s="10" t="s">
        <v>32</v>
      </c>
      <c r="E1303">
        <v>3</v>
      </c>
      <c r="F1303" s="20" t="s">
        <v>9</v>
      </c>
      <c r="G1303" t="s">
        <v>13</v>
      </c>
      <c r="H1303" s="7">
        <v>4671.8163249999998</v>
      </c>
      <c r="J1303">
        <v>62</v>
      </c>
      <c r="K1303" s="10">
        <v>30.875</v>
      </c>
      <c r="L1303">
        <v>3</v>
      </c>
      <c r="M1303">
        <f t="shared" si="20"/>
        <v>1</v>
      </c>
      <c r="N1303" s="7">
        <v>4671.8163249999998</v>
      </c>
    </row>
    <row r="1304" spans="1:14" x14ac:dyDescent="0.3">
      <c r="A1304">
        <v>25</v>
      </c>
      <c r="B1304" t="s">
        <v>7</v>
      </c>
      <c r="C1304" s="10">
        <v>20.8</v>
      </c>
      <c r="D1304" s="10" t="s">
        <v>30</v>
      </c>
      <c r="E1304">
        <v>1</v>
      </c>
      <c r="F1304" s="20" t="s">
        <v>10</v>
      </c>
      <c r="G1304" t="s">
        <v>12</v>
      </c>
      <c r="H1304" s="7">
        <v>320.87869999999998</v>
      </c>
      <c r="J1304">
        <v>25</v>
      </c>
      <c r="K1304" s="10">
        <v>20.8</v>
      </c>
      <c r="L1304">
        <v>1</v>
      </c>
      <c r="M1304">
        <f t="shared" si="20"/>
        <v>0</v>
      </c>
      <c r="N1304" s="7">
        <v>320.87869999999998</v>
      </c>
    </row>
    <row r="1305" spans="1:14" x14ac:dyDescent="0.3">
      <c r="A1305">
        <v>43</v>
      </c>
      <c r="B1305" t="s">
        <v>8</v>
      </c>
      <c r="C1305" s="10">
        <v>27.8</v>
      </c>
      <c r="D1305" s="10" t="s">
        <v>31</v>
      </c>
      <c r="E1305">
        <v>0</v>
      </c>
      <c r="F1305" s="20" t="s">
        <v>9</v>
      </c>
      <c r="G1305" t="s">
        <v>12</v>
      </c>
      <c r="H1305" s="7">
        <v>3782.9724199999996</v>
      </c>
      <c r="J1305">
        <v>43</v>
      </c>
      <c r="K1305" s="10">
        <v>27.8</v>
      </c>
      <c r="L1305">
        <v>0</v>
      </c>
      <c r="M1305">
        <f t="shared" si="20"/>
        <v>1</v>
      </c>
      <c r="N1305" s="7">
        <v>3782.9724199999996</v>
      </c>
    </row>
    <row r="1306" spans="1:14" x14ac:dyDescent="0.3">
      <c r="A1306">
        <v>42</v>
      </c>
      <c r="B1306" t="s">
        <v>8</v>
      </c>
      <c r="C1306" s="10">
        <v>24.605</v>
      </c>
      <c r="D1306" s="10" t="s">
        <v>30</v>
      </c>
      <c r="E1306">
        <v>2</v>
      </c>
      <c r="F1306" s="20" t="s">
        <v>9</v>
      </c>
      <c r="G1306" t="s">
        <v>14</v>
      </c>
      <c r="H1306" s="7">
        <v>2125.9377949999998</v>
      </c>
      <c r="J1306">
        <v>42</v>
      </c>
      <c r="K1306" s="10">
        <v>24.605</v>
      </c>
      <c r="L1306">
        <v>2</v>
      </c>
      <c r="M1306">
        <f t="shared" si="20"/>
        <v>1</v>
      </c>
      <c r="N1306" s="7">
        <v>2125.9377949999998</v>
      </c>
    </row>
    <row r="1307" spans="1:14" x14ac:dyDescent="0.3">
      <c r="A1307">
        <v>24</v>
      </c>
      <c r="B1307" t="s">
        <v>7</v>
      </c>
      <c r="C1307" s="10">
        <v>27.72</v>
      </c>
      <c r="D1307" s="10" t="s">
        <v>31</v>
      </c>
      <c r="E1307">
        <v>0</v>
      </c>
      <c r="F1307" s="20" t="s">
        <v>10</v>
      </c>
      <c r="G1307" t="s">
        <v>11</v>
      </c>
      <c r="H1307" s="7">
        <v>246.46188000000001</v>
      </c>
      <c r="J1307">
        <v>24</v>
      </c>
      <c r="K1307" s="10">
        <v>27.72</v>
      </c>
      <c r="L1307">
        <v>0</v>
      </c>
      <c r="M1307">
        <f t="shared" si="20"/>
        <v>0</v>
      </c>
      <c r="N1307" s="7">
        <v>246.46188000000001</v>
      </c>
    </row>
    <row r="1308" spans="1:14" x14ac:dyDescent="0.3">
      <c r="A1308">
        <v>29</v>
      </c>
      <c r="B1308" t="s">
        <v>7</v>
      </c>
      <c r="C1308" s="10">
        <v>21.85</v>
      </c>
      <c r="D1308" s="10" t="s">
        <v>30</v>
      </c>
      <c r="E1308">
        <v>0</v>
      </c>
      <c r="F1308" s="20" t="s">
        <v>9</v>
      </c>
      <c r="G1308" t="s">
        <v>14</v>
      </c>
      <c r="H1308" s="7">
        <v>1611.53045</v>
      </c>
      <c r="J1308">
        <v>29</v>
      </c>
      <c r="K1308" s="10">
        <v>21.85</v>
      </c>
      <c r="L1308">
        <v>0</v>
      </c>
      <c r="M1308">
        <f t="shared" si="20"/>
        <v>1</v>
      </c>
      <c r="N1308" s="7">
        <v>1611.53045</v>
      </c>
    </row>
    <row r="1309" spans="1:14" x14ac:dyDescent="0.3">
      <c r="A1309">
        <v>32</v>
      </c>
      <c r="B1309" t="s">
        <v>8</v>
      </c>
      <c r="C1309" s="10">
        <v>28.12</v>
      </c>
      <c r="D1309" s="10" t="s">
        <v>31</v>
      </c>
      <c r="E1309">
        <v>4</v>
      </c>
      <c r="F1309" s="20" t="s">
        <v>9</v>
      </c>
      <c r="G1309" t="s">
        <v>13</v>
      </c>
      <c r="H1309" s="7">
        <v>2147.2478799999999</v>
      </c>
      <c r="J1309">
        <v>32</v>
      </c>
      <c r="K1309" s="10">
        <v>28.12</v>
      </c>
      <c r="L1309">
        <v>4</v>
      </c>
      <c r="M1309">
        <f t="shared" si="20"/>
        <v>1</v>
      </c>
      <c r="N1309" s="7">
        <v>2147.2478799999999</v>
      </c>
    </row>
    <row r="1310" spans="1:14" x14ac:dyDescent="0.3">
      <c r="A1310">
        <v>25</v>
      </c>
      <c r="B1310" t="s">
        <v>7</v>
      </c>
      <c r="C1310" s="10">
        <v>30.2</v>
      </c>
      <c r="D1310" s="10" t="s">
        <v>32</v>
      </c>
      <c r="E1310">
        <v>0</v>
      </c>
      <c r="F1310" s="20" t="s">
        <v>9</v>
      </c>
      <c r="G1310" t="s">
        <v>12</v>
      </c>
      <c r="H1310" s="7">
        <v>3390.0652999999998</v>
      </c>
      <c r="J1310">
        <v>25</v>
      </c>
      <c r="K1310" s="10">
        <v>30.2</v>
      </c>
      <c r="L1310">
        <v>0</v>
      </c>
      <c r="M1310">
        <f t="shared" si="20"/>
        <v>1</v>
      </c>
      <c r="N1310" s="7">
        <v>3390.0652999999998</v>
      </c>
    </row>
    <row r="1311" spans="1:14" x14ac:dyDescent="0.3">
      <c r="A1311">
        <v>41</v>
      </c>
      <c r="B1311" t="s">
        <v>8</v>
      </c>
      <c r="C1311" s="10">
        <v>32.200000000000003</v>
      </c>
      <c r="D1311" s="10" t="s">
        <v>32</v>
      </c>
      <c r="E1311">
        <v>2</v>
      </c>
      <c r="F1311" s="20" t="s">
        <v>10</v>
      </c>
      <c r="G1311" t="s">
        <v>12</v>
      </c>
      <c r="H1311" s="7">
        <v>687.59609999999998</v>
      </c>
      <c r="J1311">
        <v>41</v>
      </c>
      <c r="K1311" s="10">
        <v>32.200000000000003</v>
      </c>
      <c r="L1311">
        <v>2</v>
      </c>
      <c r="M1311">
        <f t="shared" si="20"/>
        <v>0</v>
      </c>
      <c r="N1311" s="7">
        <v>687.59609999999998</v>
      </c>
    </row>
    <row r="1312" spans="1:14" x14ac:dyDescent="0.3">
      <c r="A1312">
        <v>42</v>
      </c>
      <c r="B1312" t="s">
        <v>8</v>
      </c>
      <c r="C1312" s="10">
        <v>26.315000000000001</v>
      </c>
      <c r="D1312" s="10" t="s">
        <v>31</v>
      </c>
      <c r="E1312">
        <v>1</v>
      </c>
      <c r="F1312" s="20" t="s">
        <v>10</v>
      </c>
      <c r="G1312" t="s">
        <v>13</v>
      </c>
      <c r="H1312" s="7">
        <v>694.09098500000005</v>
      </c>
      <c r="J1312">
        <v>42</v>
      </c>
      <c r="K1312" s="10">
        <v>26.315000000000001</v>
      </c>
      <c r="L1312">
        <v>1</v>
      </c>
      <c r="M1312">
        <f t="shared" si="20"/>
        <v>0</v>
      </c>
      <c r="N1312" s="7">
        <v>694.09098500000005</v>
      </c>
    </row>
    <row r="1313" spans="1:14" x14ac:dyDescent="0.3">
      <c r="A1313">
        <v>33</v>
      </c>
      <c r="B1313" t="s">
        <v>7</v>
      </c>
      <c r="C1313" s="10">
        <v>26.695</v>
      </c>
      <c r="D1313" s="10" t="s">
        <v>31</v>
      </c>
      <c r="E1313">
        <v>0</v>
      </c>
      <c r="F1313" s="20" t="s">
        <v>10</v>
      </c>
      <c r="G1313" t="s">
        <v>13</v>
      </c>
      <c r="H1313" s="7">
        <v>457.14130499999999</v>
      </c>
      <c r="J1313">
        <v>33</v>
      </c>
      <c r="K1313" s="10">
        <v>26.695</v>
      </c>
      <c r="L1313">
        <v>0</v>
      </c>
      <c r="M1313">
        <f t="shared" si="20"/>
        <v>0</v>
      </c>
      <c r="N1313" s="7">
        <v>457.14130499999999</v>
      </c>
    </row>
    <row r="1314" spans="1:14" x14ac:dyDescent="0.3">
      <c r="A1314">
        <v>34</v>
      </c>
      <c r="B1314" t="s">
        <v>8</v>
      </c>
      <c r="C1314" s="10">
        <v>42.9</v>
      </c>
      <c r="D1314" s="10" t="s">
        <v>34</v>
      </c>
      <c r="E1314">
        <v>1</v>
      </c>
      <c r="F1314" s="20" t="s">
        <v>10</v>
      </c>
      <c r="G1314" t="s">
        <v>12</v>
      </c>
      <c r="H1314" s="7">
        <v>453.6259</v>
      </c>
      <c r="J1314">
        <v>34</v>
      </c>
      <c r="K1314" s="10">
        <v>42.9</v>
      </c>
      <c r="L1314">
        <v>1</v>
      </c>
      <c r="M1314">
        <f t="shared" si="20"/>
        <v>0</v>
      </c>
      <c r="N1314" s="7">
        <v>453.6259</v>
      </c>
    </row>
    <row r="1315" spans="1:14" x14ac:dyDescent="0.3">
      <c r="A1315">
        <v>19</v>
      </c>
      <c r="B1315" t="s">
        <v>7</v>
      </c>
      <c r="C1315" s="10">
        <v>34.700000000000003</v>
      </c>
      <c r="D1315" s="10" t="s">
        <v>32</v>
      </c>
      <c r="E1315">
        <v>2</v>
      </c>
      <c r="F1315" s="20" t="s">
        <v>9</v>
      </c>
      <c r="G1315" t="s">
        <v>12</v>
      </c>
      <c r="H1315" s="7">
        <v>3639.7575999999999</v>
      </c>
      <c r="J1315">
        <v>19</v>
      </c>
      <c r="K1315" s="10">
        <v>34.700000000000003</v>
      </c>
      <c r="L1315">
        <v>2</v>
      </c>
      <c r="M1315">
        <f t="shared" si="20"/>
        <v>1</v>
      </c>
      <c r="N1315" s="7">
        <v>3639.7575999999999</v>
      </c>
    </row>
    <row r="1316" spans="1:14" x14ac:dyDescent="0.3">
      <c r="A1316">
        <v>30</v>
      </c>
      <c r="B1316" t="s">
        <v>7</v>
      </c>
      <c r="C1316" s="10">
        <v>23.655000000000001</v>
      </c>
      <c r="D1316" s="10" t="s">
        <v>30</v>
      </c>
      <c r="E1316">
        <v>3</v>
      </c>
      <c r="F1316" s="20" t="s">
        <v>9</v>
      </c>
      <c r="G1316" t="s">
        <v>13</v>
      </c>
      <c r="H1316" s="7">
        <v>1876.5875449999999</v>
      </c>
      <c r="J1316">
        <v>30</v>
      </c>
      <c r="K1316" s="10">
        <v>23.655000000000001</v>
      </c>
      <c r="L1316">
        <v>3</v>
      </c>
      <c r="M1316">
        <f t="shared" si="20"/>
        <v>1</v>
      </c>
      <c r="N1316" s="7">
        <v>1876.5875449999999</v>
      </c>
    </row>
    <row r="1317" spans="1:14" x14ac:dyDescent="0.3">
      <c r="A1317">
        <v>18</v>
      </c>
      <c r="B1317" t="s">
        <v>8</v>
      </c>
      <c r="C1317" s="10">
        <v>28.31</v>
      </c>
      <c r="D1317" s="10" t="s">
        <v>31</v>
      </c>
      <c r="E1317">
        <v>1</v>
      </c>
      <c r="F1317" s="20" t="s">
        <v>10</v>
      </c>
      <c r="G1317" t="s">
        <v>14</v>
      </c>
      <c r="H1317" s="7">
        <v>1127.2331389999999</v>
      </c>
      <c r="J1317">
        <v>18</v>
      </c>
      <c r="K1317" s="10">
        <v>28.31</v>
      </c>
      <c r="L1317">
        <v>1</v>
      </c>
      <c r="M1317">
        <f t="shared" si="20"/>
        <v>0</v>
      </c>
      <c r="N1317" s="7">
        <v>1127.2331389999999</v>
      </c>
    </row>
    <row r="1318" spans="1:14" x14ac:dyDescent="0.3">
      <c r="A1318">
        <v>19</v>
      </c>
      <c r="B1318" t="s">
        <v>7</v>
      </c>
      <c r="C1318" s="10">
        <v>20.6</v>
      </c>
      <c r="D1318" s="10" t="s">
        <v>30</v>
      </c>
      <c r="E1318">
        <v>0</v>
      </c>
      <c r="F1318" s="20" t="s">
        <v>10</v>
      </c>
      <c r="G1318" t="s">
        <v>12</v>
      </c>
      <c r="H1318" s="7">
        <v>173.1677</v>
      </c>
      <c r="J1318">
        <v>19</v>
      </c>
      <c r="K1318" s="10">
        <v>20.6</v>
      </c>
      <c r="L1318">
        <v>0</v>
      </c>
      <c r="M1318">
        <f t="shared" si="20"/>
        <v>0</v>
      </c>
      <c r="N1318" s="7">
        <v>173.1677</v>
      </c>
    </row>
    <row r="1319" spans="1:14" x14ac:dyDescent="0.3">
      <c r="A1319">
        <v>18</v>
      </c>
      <c r="B1319" t="s">
        <v>8</v>
      </c>
      <c r="C1319" s="10">
        <v>53.13</v>
      </c>
      <c r="D1319" s="10" t="s">
        <v>34</v>
      </c>
      <c r="E1319">
        <v>0</v>
      </c>
      <c r="F1319" s="20" t="s">
        <v>10</v>
      </c>
      <c r="G1319" t="s">
        <v>11</v>
      </c>
      <c r="H1319" s="7">
        <v>116.34627</v>
      </c>
      <c r="J1319">
        <v>18</v>
      </c>
      <c r="K1319" s="10">
        <v>53.13</v>
      </c>
      <c r="L1319">
        <v>0</v>
      </c>
      <c r="M1319">
        <f t="shared" si="20"/>
        <v>0</v>
      </c>
      <c r="N1319" s="7">
        <v>116.34627</v>
      </c>
    </row>
    <row r="1320" spans="1:14" x14ac:dyDescent="0.3">
      <c r="A1320">
        <v>35</v>
      </c>
      <c r="B1320" t="s">
        <v>8</v>
      </c>
      <c r="C1320" s="10">
        <v>39.71</v>
      </c>
      <c r="D1320" s="10" t="s">
        <v>33</v>
      </c>
      <c r="E1320">
        <v>4</v>
      </c>
      <c r="F1320" s="20" t="s">
        <v>10</v>
      </c>
      <c r="G1320" t="s">
        <v>14</v>
      </c>
      <c r="H1320" s="7">
        <v>1949.6719170000001</v>
      </c>
      <c r="J1320">
        <v>35</v>
      </c>
      <c r="K1320" s="10">
        <v>39.71</v>
      </c>
      <c r="L1320">
        <v>4</v>
      </c>
      <c r="M1320">
        <f t="shared" si="20"/>
        <v>0</v>
      </c>
      <c r="N1320" s="7">
        <v>1949.6719170000001</v>
      </c>
    </row>
    <row r="1321" spans="1:14" x14ac:dyDescent="0.3">
      <c r="A1321">
        <v>39</v>
      </c>
      <c r="B1321" t="s">
        <v>7</v>
      </c>
      <c r="C1321" s="10">
        <v>26.315000000000001</v>
      </c>
      <c r="D1321" s="10" t="s">
        <v>31</v>
      </c>
      <c r="E1321">
        <v>2</v>
      </c>
      <c r="F1321" s="20" t="s">
        <v>10</v>
      </c>
      <c r="G1321" t="s">
        <v>13</v>
      </c>
      <c r="H1321" s="7">
        <v>720.17008499999997</v>
      </c>
      <c r="J1321">
        <v>39</v>
      </c>
      <c r="K1321" s="10">
        <v>26.315000000000001</v>
      </c>
      <c r="L1321">
        <v>2</v>
      </c>
      <c r="M1321">
        <f t="shared" si="20"/>
        <v>0</v>
      </c>
      <c r="N1321" s="7">
        <v>720.17008499999997</v>
      </c>
    </row>
    <row r="1322" spans="1:14" x14ac:dyDescent="0.3">
      <c r="A1322">
        <v>31</v>
      </c>
      <c r="B1322" t="s">
        <v>8</v>
      </c>
      <c r="C1322" s="10">
        <v>31.065000000000001</v>
      </c>
      <c r="D1322" s="10" t="s">
        <v>32</v>
      </c>
      <c r="E1322">
        <v>3</v>
      </c>
      <c r="F1322" s="20" t="s">
        <v>10</v>
      </c>
      <c r="G1322" t="s">
        <v>13</v>
      </c>
      <c r="H1322" s="7">
        <v>542.50233500000002</v>
      </c>
      <c r="J1322">
        <v>31</v>
      </c>
      <c r="K1322" s="10">
        <v>31.065000000000001</v>
      </c>
      <c r="L1322">
        <v>3</v>
      </c>
      <c r="M1322">
        <f t="shared" si="20"/>
        <v>0</v>
      </c>
      <c r="N1322" s="7">
        <v>542.50233500000002</v>
      </c>
    </row>
    <row r="1323" spans="1:14" x14ac:dyDescent="0.3">
      <c r="A1323">
        <v>62</v>
      </c>
      <c r="B1323" t="s">
        <v>8</v>
      </c>
      <c r="C1323" s="10">
        <v>26.695</v>
      </c>
      <c r="D1323" s="10" t="s">
        <v>31</v>
      </c>
      <c r="E1323">
        <v>0</v>
      </c>
      <c r="F1323" s="20" t="s">
        <v>9</v>
      </c>
      <c r="G1323" t="s">
        <v>14</v>
      </c>
      <c r="H1323" s="7">
        <v>2810.1333050000003</v>
      </c>
      <c r="J1323">
        <v>62</v>
      </c>
      <c r="K1323" s="10">
        <v>26.695</v>
      </c>
      <c r="L1323">
        <v>0</v>
      </c>
      <c r="M1323">
        <f t="shared" si="20"/>
        <v>1</v>
      </c>
      <c r="N1323" s="7">
        <v>2810.1333050000003</v>
      </c>
    </row>
    <row r="1324" spans="1:14" x14ac:dyDescent="0.3">
      <c r="A1324">
        <v>62</v>
      </c>
      <c r="B1324" t="s">
        <v>8</v>
      </c>
      <c r="C1324" s="10">
        <v>38.83</v>
      </c>
      <c r="D1324" s="10" t="s">
        <v>33</v>
      </c>
      <c r="E1324">
        <v>0</v>
      </c>
      <c r="F1324" s="20" t="s">
        <v>10</v>
      </c>
      <c r="G1324" t="s">
        <v>11</v>
      </c>
      <c r="H1324" s="7">
        <v>1298.1345699999999</v>
      </c>
      <c r="J1324">
        <v>62</v>
      </c>
      <c r="K1324" s="10">
        <v>38.83</v>
      </c>
      <c r="L1324">
        <v>0</v>
      </c>
      <c r="M1324">
        <f t="shared" si="20"/>
        <v>0</v>
      </c>
      <c r="N1324" s="7">
        <v>1298.1345699999999</v>
      </c>
    </row>
    <row r="1325" spans="1:14" x14ac:dyDescent="0.3">
      <c r="A1325">
        <v>42</v>
      </c>
      <c r="B1325" t="s">
        <v>7</v>
      </c>
      <c r="C1325" s="10">
        <v>40.369999999999997</v>
      </c>
      <c r="D1325" s="10" t="s">
        <v>34</v>
      </c>
      <c r="E1325">
        <v>2</v>
      </c>
      <c r="F1325" s="20" t="s">
        <v>9</v>
      </c>
      <c r="G1325" t="s">
        <v>11</v>
      </c>
      <c r="H1325" s="7">
        <v>4389.6376300000002</v>
      </c>
      <c r="J1325">
        <v>42</v>
      </c>
      <c r="K1325" s="10">
        <v>40.369999999999997</v>
      </c>
      <c r="L1325">
        <v>2</v>
      </c>
      <c r="M1325">
        <f t="shared" si="20"/>
        <v>1</v>
      </c>
      <c r="N1325" s="7">
        <v>4389.6376300000002</v>
      </c>
    </row>
    <row r="1326" spans="1:14" x14ac:dyDescent="0.3">
      <c r="A1326">
        <v>31</v>
      </c>
      <c r="B1326" t="s">
        <v>8</v>
      </c>
      <c r="C1326" s="10">
        <v>25.934999999999999</v>
      </c>
      <c r="D1326" s="10" t="s">
        <v>31</v>
      </c>
      <c r="E1326">
        <v>1</v>
      </c>
      <c r="F1326" s="20" t="s">
        <v>10</v>
      </c>
      <c r="G1326" t="s">
        <v>13</v>
      </c>
      <c r="H1326" s="7">
        <v>423.98926499999999</v>
      </c>
      <c r="J1326">
        <v>31</v>
      </c>
      <c r="K1326" s="10">
        <v>25.934999999999999</v>
      </c>
      <c r="L1326">
        <v>1</v>
      </c>
      <c r="M1326">
        <f t="shared" si="20"/>
        <v>0</v>
      </c>
      <c r="N1326" s="7">
        <v>423.98926499999999</v>
      </c>
    </row>
    <row r="1327" spans="1:14" x14ac:dyDescent="0.3">
      <c r="A1327">
        <v>61</v>
      </c>
      <c r="B1327" t="s">
        <v>8</v>
      </c>
      <c r="C1327" s="10">
        <v>33.534999999999997</v>
      </c>
      <c r="D1327" s="10" t="s">
        <v>32</v>
      </c>
      <c r="E1327">
        <v>0</v>
      </c>
      <c r="F1327" s="20" t="s">
        <v>10</v>
      </c>
      <c r="G1327" t="s">
        <v>14</v>
      </c>
      <c r="H1327" s="7">
        <v>1314.3336649999999</v>
      </c>
      <c r="J1327">
        <v>61</v>
      </c>
      <c r="K1327" s="10">
        <v>33.534999999999997</v>
      </c>
      <c r="L1327">
        <v>0</v>
      </c>
      <c r="M1327">
        <f t="shared" si="20"/>
        <v>0</v>
      </c>
      <c r="N1327" s="7">
        <v>1314.3336649999999</v>
      </c>
    </row>
    <row r="1328" spans="1:14" x14ac:dyDescent="0.3">
      <c r="A1328">
        <v>42</v>
      </c>
      <c r="B1328" t="s">
        <v>7</v>
      </c>
      <c r="C1328" s="10">
        <v>32.869999999999997</v>
      </c>
      <c r="D1328" s="10" t="s">
        <v>32</v>
      </c>
      <c r="E1328">
        <v>0</v>
      </c>
      <c r="F1328" s="20" t="s">
        <v>10</v>
      </c>
      <c r="G1328" t="s">
        <v>14</v>
      </c>
      <c r="H1328" s="7">
        <v>705.00213000000008</v>
      </c>
      <c r="J1328">
        <v>42</v>
      </c>
      <c r="K1328" s="10">
        <v>32.869999999999997</v>
      </c>
      <c r="L1328">
        <v>0</v>
      </c>
      <c r="M1328">
        <f t="shared" si="20"/>
        <v>0</v>
      </c>
      <c r="N1328" s="7">
        <v>705.00213000000008</v>
      </c>
    </row>
    <row r="1329" spans="1:14" x14ac:dyDescent="0.3">
      <c r="A1329">
        <v>51</v>
      </c>
      <c r="B1329" t="s">
        <v>8</v>
      </c>
      <c r="C1329" s="10">
        <v>30.03</v>
      </c>
      <c r="D1329" s="10" t="s">
        <v>32</v>
      </c>
      <c r="E1329">
        <v>1</v>
      </c>
      <c r="F1329" s="20" t="s">
        <v>10</v>
      </c>
      <c r="G1329" t="s">
        <v>11</v>
      </c>
      <c r="H1329" s="7">
        <v>937.79046999999991</v>
      </c>
      <c r="J1329">
        <v>51</v>
      </c>
      <c r="K1329" s="10">
        <v>30.03</v>
      </c>
      <c r="L1329">
        <v>1</v>
      </c>
      <c r="M1329">
        <f t="shared" si="20"/>
        <v>0</v>
      </c>
      <c r="N1329" s="7">
        <v>937.79046999999991</v>
      </c>
    </row>
    <row r="1330" spans="1:14" x14ac:dyDescent="0.3">
      <c r="A1330">
        <v>23</v>
      </c>
      <c r="B1330" t="s">
        <v>7</v>
      </c>
      <c r="C1330" s="10">
        <v>24.225000000000001</v>
      </c>
      <c r="D1330" s="10" t="s">
        <v>30</v>
      </c>
      <c r="E1330">
        <v>2</v>
      </c>
      <c r="F1330" s="20" t="s">
        <v>10</v>
      </c>
      <c r="G1330" t="s">
        <v>14</v>
      </c>
      <c r="H1330" s="7">
        <v>2239.5744239999999</v>
      </c>
      <c r="J1330">
        <v>23</v>
      </c>
      <c r="K1330" s="10">
        <v>24.225000000000001</v>
      </c>
      <c r="L1330">
        <v>2</v>
      </c>
      <c r="M1330">
        <f t="shared" si="20"/>
        <v>0</v>
      </c>
      <c r="N1330" s="7">
        <v>2239.5744239999999</v>
      </c>
    </row>
    <row r="1331" spans="1:14" x14ac:dyDescent="0.3">
      <c r="A1331">
        <v>52</v>
      </c>
      <c r="B1331" t="s">
        <v>8</v>
      </c>
      <c r="C1331" s="10">
        <v>38.6</v>
      </c>
      <c r="D1331" s="10" t="s">
        <v>33</v>
      </c>
      <c r="E1331">
        <v>2</v>
      </c>
      <c r="F1331" s="20" t="s">
        <v>10</v>
      </c>
      <c r="G1331" t="s">
        <v>12</v>
      </c>
      <c r="H1331" s="7">
        <v>1032.5206000000001</v>
      </c>
      <c r="J1331">
        <v>52</v>
      </c>
      <c r="K1331" s="10">
        <v>38.6</v>
      </c>
      <c r="L1331">
        <v>2</v>
      </c>
      <c r="M1331">
        <f t="shared" si="20"/>
        <v>0</v>
      </c>
      <c r="N1331" s="7">
        <v>1032.5206000000001</v>
      </c>
    </row>
    <row r="1332" spans="1:14" x14ac:dyDescent="0.3">
      <c r="A1332">
        <v>57</v>
      </c>
      <c r="B1332" t="s">
        <v>7</v>
      </c>
      <c r="C1332" s="10">
        <v>25.74</v>
      </c>
      <c r="D1332" s="10" t="s">
        <v>31</v>
      </c>
      <c r="E1332">
        <v>2</v>
      </c>
      <c r="F1332" s="20" t="s">
        <v>10</v>
      </c>
      <c r="G1332" t="s">
        <v>11</v>
      </c>
      <c r="H1332" s="7">
        <v>1262.9165600000001</v>
      </c>
      <c r="J1332">
        <v>57</v>
      </c>
      <c r="K1332" s="10">
        <v>25.74</v>
      </c>
      <c r="L1332">
        <v>2</v>
      </c>
      <c r="M1332">
        <f t="shared" si="20"/>
        <v>0</v>
      </c>
      <c r="N1332" s="7">
        <v>1262.9165600000001</v>
      </c>
    </row>
    <row r="1333" spans="1:14" x14ac:dyDescent="0.3">
      <c r="A1333">
        <v>23</v>
      </c>
      <c r="B1333" t="s">
        <v>7</v>
      </c>
      <c r="C1333" s="10">
        <v>33.4</v>
      </c>
      <c r="D1333" s="10" t="s">
        <v>32</v>
      </c>
      <c r="E1333">
        <v>0</v>
      </c>
      <c r="F1333" s="20" t="s">
        <v>10</v>
      </c>
      <c r="G1333" t="s">
        <v>12</v>
      </c>
      <c r="H1333" s="7">
        <v>1079.5937330000002</v>
      </c>
      <c r="J1333">
        <v>23</v>
      </c>
      <c r="K1333" s="10">
        <v>33.4</v>
      </c>
      <c r="L1333">
        <v>0</v>
      </c>
      <c r="M1333">
        <f t="shared" si="20"/>
        <v>0</v>
      </c>
      <c r="N1333" s="7">
        <v>1079.5937330000002</v>
      </c>
    </row>
    <row r="1334" spans="1:14" x14ac:dyDescent="0.3">
      <c r="A1334">
        <v>52</v>
      </c>
      <c r="B1334" t="s">
        <v>7</v>
      </c>
      <c r="C1334" s="10">
        <v>44.7</v>
      </c>
      <c r="D1334" s="10" t="s">
        <v>34</v>
      </c>
      <c r="E1334">
        <v>3</v>
      </c>
      <c r="F1334" s="20" t="s">
        <v>10</v>
      </c>
      <c r="G1334" t="s">
        <v>12</v>
      </c>
      <c r="H1334" s="7">
        <v>1141.1685</v>
      </c>
      <c r="J1334">
        <v>52</v>
      </c>
      <c r="K1334" s="10">
        <v>44.7</v>
      </c>
      <c r="L1334">
        <v>3</v>
      </c>
      <c r="M1334">
        <f t="shared" si="20"/>
        <v>0</v>
      </c>
      <c r="N1334" s="7">
        <v>1141.1685</v>
      </c>
    </row>
    <row r="1335" spans="1:14" x14ac:dyDescent="0.3">
      <c r="A1335">
        <v>50</v>
      </c>
      <c r="B1335" t="s">
        <v>8</v>
      </c>
      <c r="C1335" s="10">
        <v>30.97</v>
      </c>
      <c r="D1335" s="10" t="s">
        <v>32</v>
      </c>
      <c r="E1335">
        <v>3</v>
      </c>
      <c r="F1335" s="20" t="s">
        <v>10</v>
      </c>
      <c r="G1335" t="s">
        <v>13</v>
      </c>
      <c r="H1335" s="7">
        <v>1060.05483</v>
      </c>
      <c r="J1335">
        <v>50</v>
      </c>
      <c r="K1335" s="10">
        <v>30.97</v>
      </c>
      <c r="L1335">
        <v>3</v>
      </c>
      <c r="M1335">
        <f t="shared" si="20"/>
        <v>0</v>
      </c>
      <c r="N1335" s="7">
        <v>1060.05483</v>
      </c>
    </row>
    <row r="1336" spans="1:14" x14ac:dyDescent="0.3">
      <c r="A1336">
        <v>18</v>
      </c>
      <c r="B1336" t="s">
        <v>7</v>
      </c>
      <c r="C1336" s="10">
        <v>31.92</v>
      </c>
      <c r="D1336" s="10" t="s">
        <v>32</v>
      </c>
      <c r="E1336">
        <v>0</v>
      </c>
      <c r="F1336" s="20" t="s">
        <v>10</v>
      </c>
      <c r="G1336" t="s">
        <v>14</v>
      </c>
      <c r="H1336" s="7">
        <v>220.59807999999998</v>
      </c>
      <c r="J1336">
        <v>18</v>
      </c>
      <c r="K1336" s="10">
        <v>31.92</v>
      </c>
      <c r="L1336">
        <v>0</v>
      </c>
      <c r="M1336">
        <f t="shared" si="20"/>
        <v>0</v>
      </c>
      <c r="N1336" s="7">
        <v>220.59807999999998</v>
      </c>
    </row>
    <row r="1337" spans="1:14" x14ac:dyDescent="0.3">
      <c r="A1337">
        <v>18</v>
      </c>
      <c r="B1337" t="s">
        <v>7</v>
      </c>
      <c r="C1337" s="10">
        <v>36.85</v>
      </c>
      <c r="D1337" s="10" t="s">
        <v>33</v>
      </c>
      <c r="E1337">
        <v>0</v>
      </c>
      <c r="F1337" s="20" t="s">
        <v>10</v>
      </c>
      <c r="G1337" t="s">
        <v>11</v>
      </c>
      <c r="H1337" s="7">
        <v>162.98335</v>
      </c>
      <c r="J1337">
        <v>18</v>
      </c>
      <c r="K1337" s="10">
        <v>36.85</v>
      </c>
      <c r="L1337">
        <v>0</v>
      </c>
      <c r="M1337">
        <f t="shared" si="20"/>
        <v>0</v>
      </c>
      <c r="N1337" s="7">
        <v>162.98335</v>
      </c>
    </row>
    <row r="1338" spans="1:14" x14ac:dyDescent="0.3">
      <c r="A1338">
        <v>21</v>
      </c>
      <c r="B1338" t="s">
        <v>7</v>
      </c>
      <c r="C1338" s="10">
        <v>25.8</v>
      </c>
      <c r="D1338" s="10" t="s">
        <v>31</v>
      </c>
      <c r="E1338">
        <v>0</v>
      </c>
      <c r="F1338" s="20" t="s">
        <v>10</v>
      </c>
      <c r="G1338" t="s">
        <v>12</v>
      </c>
      <c r="H1338" s="7">
        <v>200.7945</v>
      </c>
      <c r="J1338">
        <v>21</v>
      </c>
      <c r="K1338" s="10">
        <v>25.8</v>
      </c>
      <c r="L1338">
        <v>0</v>
      </c>
      <c r="M1338">
        <f t="shared" si="20"/>
        <v>0</v>
      </c>
      <c r="N1338" s="7">
        <v>200.7945</v>
      </c>
    </row>
    <row r="1339" spans="1:14" x14ac:dyDescent="0.3">
      <c r="A1339">
        <v>61</v>
      </c>
      <c r="B1339" t="s">
        <v>7</v>
      </c>
      <c r="C1339" s="10">
        <v>29.07</v>
      </c>
      <c r="D1339" s="10" t="s">
        <v>31</v>
      </c>
      <c r="E1339">
        <v>0</v>
      </c>
      <c r="F1339" s="20" t="s">
        <v>9</v>
      </c>
      <c r="G1339" t="s">
        <v>13</v>
      </c>
      <c r="H1339" s="7">
        <v>2914.1360300000001</v>
      </c>
      <c r="J1339">
        <v>61</v>
      </c>
      <c r="K1339" s="10">
        <v>29.07</v>
      </c>
      <c r="L1339">
        <v>0</v>
      </c>
      <c r="M1339">
        <f t="shared" si="20"/>
        <v>1</v>
      </c>
      <c r="N1339" s="7">
        <v>2914.1360300000001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5</vt:i4>
      </vt:variant>
    </vt:vector>
  </HeadingPairs>
  <TitlesOfParts>
    <vt:vector size="12" baseType="lpstr">
      <vt:lpstr>Metadados</vt:lpstr>
      <vt:lpstr>base_original</vt:lpstr>
      <vt:lpstr>depara</vt:lpstr>
      <vt:lpstr>Análise Exploratória</vt:lpstr>
      <vt:lpstr>Análise de Associação</vt:lpstr>
      <vt:lpstr>Matriz de Correlação</vt:lpstr>
      <vt:lpstr>Regressao</vt:lpstr>
      <vt:lpstr>'Análise Exploratória'!Area_de_extracao</vt:lpstr>
      <vt:lpstr>base_original!Area_de_extracao</vt:lpstr>
      <vt:lpstr>'Análise Exploratória'!base_plano_de_saude</vt:lpstr>
      <vt:lpstr>base_original!base_plano_de_saude</vt:lpstr>
      <vt:lpstr>Regressao!base_plano_de_saude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Marcos Feitosa</cp:lastModifiedBy>
  <dcterms:created xsi:type="dcterms:W3CDTF">2022-03-13T20:25:16Z</dcterms:created>
  <dcterms:modified xsi:type="dcterms:W3CDTF">2025-05-17T01:02:49Z</dcterms:modified>
</cp:coreProperties>
</file>