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277e3181f96c341/Escritorio/Investigación/MetaCAE/ExcelsForMeta/"/>
    </mc:Choice>
  </mc:AlternateContent>
  <xr:revisionPtr revIDLastSave="290" documentId="8_{B6E2F945-383B-4AAB-BBC4-C9C0FF4A1D8B}" xr6:coauthVersionLast="47" xr6:coauthVersionMax="47" xr10:uidLastSave="{76838FAA-CAFD-444C-B711-9FA97C8E19BC}"/>
  <bookViews>
    <workbookView xWindow="-120" yWindow="-120" windowWidth="20640" windowHeight="11040" xr2:uid="{F6D1DFCA-F7F8-417D-BAB4-82C1060413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7" i="1" l="1"/>
  <c r="K38" i="1"/>
  <c r="I37" i="1"/>
  <c r="I38" i="1"/>
  <c r="I36" i="1"/>
  <c r="K36" i="1"/>
  <c r="I35" i="1"/>
  <c r="K35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" i="1"/>
  <c r="K2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" i="1"/>
  <c r="I2" i="1"/>
  <c r="H30" i="1"/>
  <c r="H29" i="1"/>
</calcChain>
</file>

<file path=xl/sharedStrings.xml><?xml version="1.0" encoding="utf-8"?>
<sst xmlns="http://schemas.openxmlformats.org/spreadsheetml/2006/main" count="122" uniqueCount="29">
  <si>
    <t>Study</t>
  </si>
  <si>
    <t>MA</t>
  </si>
  <si>
    <t>Dawkins et al., 2021</t>
  </si>
  <si>
    <t>Harøy et al., 2017</t>
  </si>
  <si>
    <t>Ishøi et al., 2016</t>
  </si>
  <si>
    <t>Kohavi et al., 2018</t>
  </si>
  <si>
    <t>Pippas et al., 2024</t>
  </si>
  <si>
    <t>Pippas et al., 2024b</t>
  </si>
  <si>
    <t>Polglass et al., 2019</t>
  </si>
  <si>
    <t>DeLang et al., 2024</t>
  </si>
  <si>
    <t>yi</t>
  </si>
  <si>
    <t>vi</t>
  </si>
  <si>
    <t>Quintana-Cepedal et al., 2024a</t>
  </si>
  <si>
    <t>Quintana-Cepedal et al., 2024b</t>
  </si>
  <si>
    <t>Quintana-Cepedal et al., 2024</t>
  </si>
  <si>
    <t>volume</t>
  </si>
  <si>
    <t>age</t>
  </si>
  <si>
    <t>ma2</t>
  </si>
  <si>
    <t>within</t>
  </si>
  <si>
    <t>between</t>
  </si>
  <si>
    <t>Overall</t>
  </si>
  <si>
    <t>Eccentric</t>
  </si>
  <si>
    <t>Isometric</t>
  </si>
  <si>
    <t>compliance</t>
  </si>
  <si>
    <t>volpliance</t>
  </si>
  <si>
    <t>weeks</t>
  </si>
  <si>
    <t>weekvoladj</t>
  </si>
  <si>
    <t>Thorarinsdottir et al., 2025</t>
  </si>
  <si>
    <t>Thorarinsdottir et al., 2025b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</si>
</sst>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767BE-3A3C-4704-88A0-87DE680CACB1}">
  <dimension ref="A1:K38"/>
  <sheetViews>
    <sheetView tabSelected="1" topLeftCell="A22" zoomScaleNormal="100" workbookViewId="0">
      <selection activeCell="M39" sqref="M39"/>
    </sheetView>
  </sheetViews>
  <sheetFormatPr baseColWidth="10" defaultRowHeight="15" x14ac:dyDescent="0.25"/>
  <cols>
    <col min="1" max="1" width="16.28515625" customWidth="1"/>
    <col min="2" max="2" width="28.42578125" customWidth="1"/>
    <col min="5" max="5" width="9.5703125" customWidth="1"/>
    <col min="6" max="6" width="7.85546875" customWidth="1"/>
  </cols>
  <sheetData>
    <row r="1" spans="1:11" x14ac:dyDescent="0.25">
      <c r="A1" t="s">
        <v>1</v>
      </c>
      <c r="B1" t="s">
        <v>0</v>
      </c>
      <c r="C1" t="s">
        <v>10</v>
      </c>
      <c r="D1" t="s">
        <v>11</v>
      </c>
      <c r="E1" t="s">
        <v>15</v>
      </c>
      <c r="F1" t="s">
        <v>16</v>
      </c>
      <c r="G1" t="s">
        <v>17</v>
      </c>
      <c r="H1" t="s">
        <v>23</v>
      </c>
      <c r="I1" t="s">
        <v>24</v>
      </c>
      <c r="J1" t="s">
        <v>25</v>
      </c>
      <c r="K1" t="s">
        <v>26</v>
      </c>
    </row>
    <row r="2" spans="1:11" x14ac:dyDescent="0.25">
      <c r="A2" t="s">
        <v>20</v>
      </c>
      <c r="B2" t="s">
        <v>2</v>
      </c>
      <c r="C2">
        <v>0.38435702044351028</v>
      </c>
      <c r="D2">
        <v>0.1018466289895527</v>
      </c>
      <c r="E2">
        <v>220</v>
      </c>
      <c r="F2">
        <v>19.399999999999999</v>
      </c>
      <c r="G2" t="s">
        <v>18</v>
      </c>
      <c r="H2">
        <v>96.7</v>
      </c>
      <c r="I2">
        <f>(H2*E2)/100</f>
        <v>212.74</v>
      </c>
      <c r="J2">
        <v>6</v>
      </c>
      <c r="K2">
        <f>I2/J2</f>
        <v>35.456666666666671</v>
      </c>
    </row>
    <row r="3" spans="1:11" x14ac:dyDescent="0.25">
      <c r="A3" t="s">
        <v>21</v>
      </c>
      <c r="B3" t="s">
        <v>2</v>
      </c>
      <c r="C3">
        <v>0.38435702044351028</v>
      </c>
      <c r="D3">
        <v>0.1018466289895527</v>
      </c>
      <c r="E3">
        <v>220</v>
      </c>
      <c r="F3">
        <v>19.399999999999999</v>
      </c>
      <c r="G3" t="s">
        <v>18</v>
      </c>
      <c r="H3">
        <v>96.7</v>
      </c>
      <c r="I3">
        <f>(H3*E3)/100</f>
        <v>212.74</v>
      </c>
      <c r="J3">
        <v>6</v>
      </c>
      <c r="K3">
        <f>I3/J3</f>
        <v>35.456666666666671</v>
      </c>
    </row>
    <row r="4" spans="1:11" x14ac:dyDescent="0.25">
      <c r="A4" t="s">
        <v>22</v>
      </c>
      <c r="B4" t="s">
        <v>2</v>
      </c>
      <c r="C4">
        <v>0.64703268430637095</v>
      </c>
      <c r="D4">
        <v>0.1052331411820089</v>
      </c>
      <c r="E4">
        <v>220</v>
      </c>
      <c r="F4">
        <v>19.399999999999999</v>
      </c>
      <c r="G4" t="s">
        <v>18</v>
      </c>
      <c r="H4">
        <v>96.7</v>
      </c>
      <c r="I4">
        <f t="shared" ref="I4:I38" si="0">(H4*E4)/100</f>
        <v>212.74</v>
      </c>
      <c r="J4">
        <v>6</v>
      </c>
      <c r="K4">
        <f t="shared" ref="K4:K38" si="1">I4/J4</f>
        <v>35.456666666666671</v>
      </c>
    </row>
    <row r="5" spans="1:11" x14ac:dyDescent="0.25">
      <c r="A5" t="s">
        <v>20</v>
      </c>
      <c r="B5" t="s">
        <v>2</v>
      </c>
      <c r="C5">
        <v>7.4892836798372692E-2</v>
      </c>
      <c r="D5">
        <v>0.1027034883961339</v>
      </c>
      <c r="E5">
        <v>220</v>
      </c>
      <c r="F5">
        <v>19.399999999999999</v>
      </c>
      <c r="G5" t="s">
        <v>19</v>
      </c>
      <c r="H5">
        <v>96.7</v>
      </c>
      <c r="I5">
        <f t="shared" si="0"/>
        <v>212.74</v>
      </c>
      <c r="J5">
        <v>6</v>
      </c>
      <c r="K5">
        <f t="shared" si="1"/>
        <v>35.456666666666671</v>
      </c>
    </row>
    <row r="6" spans="1:11" x14ac:dyDescent="0.25">
      <c r="A6" t="s">
        <v>21</v>
      </c>
      <c r="B6" t="s">
        <v>2</v>
      </c>
      <c r="C6">
        <v>7.4892836798372692E-2</v>
      </c>
      <c r="D6">
        <v>0.1027034883961339</v>
      </c>
      <c r="E6">
        <v>220</v>
      </c>
      <c r="F6">
        <v>19.399999999999999</v>
      </c>
      <c r="G6" t="s">
        <v>19</v>
      </c>
      <c r="H6">
        <v>96.7</v>
      </c>
      <c r="I6">
        <f t="shared" si="0"/>
        <v>212.74</v>
      </c>
      <c r="J6">
        <v>6</v>
      </c>
      <c r="K6">
        <f t="shared" si="1"/>
        <v>35.456666666666671</v>
      </c>
    </row>
    <row r="7" spans="1:11" x14ac:dyDescent="0.25">
      <c r="A7" t="s">
        <v>22</v>
      </c>
      <c r="B7" t="s">
        <v>2</v>
      </c>
      <c r="C7">
        <v>0.5566785140504209</v>
      </c>
      <c r="D7">
        <v>0.1066045400756426</v>
      </c>
      <c r="E7">
        <v>220</v>
      </c>
      <c r="F7">
        <v>19.399999999999999</v>
      </c>
      <c r="G7" t="s">
        <v>19</v>
      </c>
      <c r="H7">
        <v>96.7</v>
      </c>
      <c r="I7">
        <f t="shared" si="0"/>
        <v>212.74</v>
      </c>
      <c r="J7">
        <v>6</v>
      </c>
      <c r="K7">
        <f t="shared" si="1"/>
        <v>35.456666666666671</v>
      </c>
    </row>
    <row r="8" spans="1:11" x14ac:dyDescent="0.25">
      <c r="A8" t="s">
        <v>20</v>
      </c>
      <c r="B8" t="s">
        <v>9</v>
      </c>
      <c r="C8">
        <v>0.33464700181865031</v>
      </c>
      <c r="D8">
        <v>3.6872675526482782E-2</v>
      </c>
      <c r="E8">
        <v>576</v>
      </c>
      <c r="F8">
        <v>14.7</v>
      </c>
      <c r="G8" t="s">
        <v>18</v>
      </c>
      <c r="H8">
        <v>96</v>
      </c>
      <c r="I8">
        <f t="shared" si="0"/>
        <v>552.96</v>
      </c>
      <c r="J8">
        <v>8</v>
      </c>
      <c r="K8">
        <f t="shared" si="1"/>
        <v>69.12</v>
      </c>
    </row>
    <row r="9" spans="1:11" x14ac:dyDescent="0.25">
      <c r="A9" t="s">
        <v>22</v>
      </c>
      <c r="B9" t="s">
        <v>9</v>
      </c>
      <c r="C9">
        <v>0.33464700181865031</v>
      </c>
      <c r="D9">
        <v>3.6872675526482782E-2</v>
      </c>
      <c r="E9">
        <v>576</v>
      </c>
      <c r="F9">
        <v>14.7</v>
      </c>
      <c r="G9" t="s">
        <v>18</v>
      </c>
      <c r="H9">
        <v>96</v>
      </c>
      <c r="I9">
        <f t="shared" si="0"/>
        <v>552.96</v>
      </c>
      <c r="J9">
        <v>8</v>
      </c>
      <c r="K9">
        <f t="shared" si="1"/>
        <v>69.12</v>
      </c>
    </row>
    <row r="10" spans="1:11" x14ac:dyDescent="0.25">
      <c r="A10" t="s">
        <v>20</v>
      </c>
      <c r="B10" t="s">
        <v>3</v>
      </c>
      <c r="C10">
        <v>0.40614725581359978</v>
      </c>
      <c r="D10">
        <v>0.1200728763736017</v>
      </c>
      <c r="E10">
        <v>480</v>
      </c>
      <c r="F10">
        <v>16.8</v>
      </c>
      <c r="G10" t="s">
        <v>18</v>
      </c>
      <c r="H10">
        <v>90</v>
      </c>
      <c r="I10">
        <f t="shared" si="0"/>
        <v>432</v>
      </c>
      <c r="J10">
        <v>8</v>
      </c>
      <c r="K10">
        <f t="shared" si="1"/>
        <v>54</v>
      </c>
    </row>
    <row r="11" spans="1:11" x14ac:dyDescent="0.25">
      <c r="A11" t="s">
        <v>21</v>
      </c>
      <c r="B11" t="s">
        <v>3</v>
      </c>
      <c r="C11">
        <v>0.40614725581359978</v>
      </c>
      <c r="D11">
        <v>0.1200728763736017</v>
      </c>
      <c r="E11">
        <v>480</v>
      </c>
      <c r="F11">
        <v>16.8</v>
      </c>
      <c r="G11" t="s">
        <v>18</v>
      </c>
      <c r="H11">
        <v>90</v>
      </c>
      <c r="I11">
        <f t="shared" si="0"/>
        <v>432</v>
      </c>
      <c r="J11">
        <v>8</v>
      </c>
      <c r="K11">
        <f t="shared" si="1"/>
        <v>54</v>
      </c>
    </row>
    <row r="12" spans="1:11" x14ac:dyDescent="0.25">
      <c r="A12" t="s">
        <v>20</v>
      </c>
      <c r="B12" t="s">
        <v>3</v>
      </c>
      <c r="C12">
        <v>0.48769795736416088</v>
      </c>
      <c r="D12">
        <v>0.12492730664838859</v>
      </c>
      <c r="E12">
        <v>480</v>
      </c>
      <c r="F12">
        <v>16.8</v>
      </c>
      <c r="G12" t="s">
        <v>19</v>
      </c>
      <c r="H12">
        <v>90</v>
      </c>
      <c r="I12">
        <f t="shared" si="0"/>
        <v>432</v>
      </c>
      <c r="J12">
        <v>8</v>
      </c>
      <c r="K12">
        <f t="shared" si="1"/>
        <v>54</v>
      </c>
    </row>
    <row r="13" spans="1:11" x14ac:dyDescent="0.25">
      <c r="A13" t="s">
        <v>21</v>
      </c>
      <c r="B13" t="s">
        <v>3</v>
      </c>
      <c r="C13">
        <v>0.48769795736416088</v>
      </c>
      <c r="D13">
        <v>0.12492730664838859</v>
      </c>
      <c r="E13">
        <v>480</v>
      </c>
      <c r="F13">
        <v>16.8</v>
      </c>
      <c r="G13" t="s">
        <v>19</v>
      </c>
      <c r="H13">
        <v>90</v>
      </c>
      <c r="I13">
        <f t="shared" si="0"/>
        <v>432</v>
      </c>
      <c r="J13">
        <v>8</v>
      </c>
      <c r="K13">
        <f t="shared" si="1"/>
        <v>54</v>
      </c>
    </row>
    <row r="14" spans="1:11" x14ac:dyDescent="0.25">
      <c r="A14" t="s">
        <v>20</v>
      </c>
      <c r="B14" t="s">
        <v>4</v>
      </c>
      <c r="C14">
        <v>2.1236924956616638</v>
      </c>
      <c r="D14">
        <v>0.31275174540324169</v>
      </c>
      <c r="E14">
        <v>960</v>
      </c>
      <c r="F14">
        <v>17.3</v>
      </c>
      <c r="G14" t="s">
        <v>18</v>
      </c>
      <c r="H14">
        <v>91.25</v>
      </c>
      <c r="I14">
        <f t="shared" si="0"/>
        <v>876</v>
      </c>
      <c r="J14">
        <v>8</v>
      </c>
      <c r="K14">
        <f t="shared" si="1"/>
        <v>109.5</v>
      </c>
    </row>
    <row r="15" spans="1:11" x14ac:dyDescent="0.25">
      <c r="A15" t="s">
        <v>21</v>
      </c>
      <c r="B15" t="s">
        <v>4</v>
      </c>
      <c r="C15">
        <v>2.1236924956616638</v>
      </c>
      <c r="D15">
        <v>0.31275174540324169</v>
      </c>
      <c r="E15">
        <v>960</v>
      </c>
      <c r="F15">
        <v>17.3</v>
      </c>
      <c r="G15" t="s">
        <v>18</v>
      </c>
      <c r="H15">
        <v>91.25</v>
      </c>
      <c r="I15">
        <f t="shared" si="0"/>
        <v>876</v>
      </c>
      <c r="J15">
        <v>8</v>
      </c>
      <c r="K15">
        <f t="shared" si="1"/>
        <v>109.5</v>
      </c>
    </row>
    <row r="16" spans="1:11" x14ac:dyDescent="0.25">
      <c r="A16" t="s">
        <v>20</v>
      </c>
      <c r="B16" t="s">
        <v>4</v>
      </c>
      <c r="C16">
        <v>2.2776154160694149</v>
      </c>
      <c r="D16">
        <v>0.32968829958792639</v>
      </c>
      <c r="E16">
        <v>960</v>
      </c>
      <c r="F16">
        <v>17.3</v>
      </c>
      <c r="G16" t="s">
        <v>19</v>
      </c>
      <c r="H16">
        <v>91.25</v>
      </c>
      <c r="I16">
        <f t="shared" si="0"/>
        <v>876</v>
      </c>
      <c r="J16">
        <v>8</v>
      </c>
      <c r="K16">
        <f t="shared" si="1"/>
        <v>109.5</v>
      </c>
    </row>
    <row r="17" spans="1:11" x14ac:dyDescent="0.25">
      <c r="A17" t="s">
        <v>21</v>
      </c>
      <c r="B17" t="s">
        <v>4</v>
      </c>
      <c r="C17">
        <v>2.2776154160694149</v>
      </c>
      <c r="D17">
        <v>0.32968829958792639</v>
      </c>
      <c r="E17">
        <v>960</v>
      </c>
      <c r="F17">
        <v>17.3</v>
      </c>
      <c r="G17" t="s">
        <v>19</v>
      </c>
      <c r="H17">
        <v>91.25</v>
      </c>
      <c r="I17">
        <f t="shared" si="0"/>
        <v>876</v>
      </c>
      <c r="J17">
        <v>8</v>
      </c>
      <c r="K17">
        <f t="shared" si="1"/>
        <v>109.5</v>
      </c>
    </row>
    <row r="18" spans="1:11" x14ac:dyDescent="0.25">
      <c r="A18" t="s">
        <v>20</v>
      </c>
      <c r="B18" t="s">
        <v>5</v>
      </c>
      <c r="C18">
        <v>2.0682256034033251</v>
      </c>
      <c r="D18">
        <v>0.2192420919030901</v>
      </c>
      <c r="E18">
        <v>788</v>
      </c>
      <c r="F18">
        <v>17.5</v>
      </c>
      <c r="G18" t="s">
        <v>18</v>
      </c>
      <c r="H18">
        <v>96.5</v>
      </c>
      <c r="I18">
        <f t="shared" si="0"/>
        <v>760.42</v>
      </c>
      <c r="J18">
        <v>8</v>
      </c>
      <c r="K18">
        <f t="shared" si="1"/>
        <v>95.052499999999995</v>
      </c>
    </row>
    <row r="19" spans="1:11" x14ac:dyDescent="0.25">
      <c r="A19" t="s">
        <v>21</v>
      </c>
      <c r="B19" t="s">
        <v>5</v>
      </c>
      <c r="C19">
        <v>2.0682256034033251</v>
      </c>
      <c r="D19">
        <v>0.2192420919030901</v>
      </c>
      <c r="E19">
        <v>788</v>
      </c>
      <c r="F19">
        <v>17.5</v>
      </c>
      <c r="G19" t="s">
        <v>18</v>
      </c>
      <c r="H19">
        <v>96.5</v>
      </c>
      <c r="I19">
        <f t="shared" si="0"/>
        <v>760.42</v>
      </c>
      <c r="J19">
        <v>8</v>
      </c>
      <c r="K19">
        <f t="shared" si="1"/>
        <v>95.052499999999995</v>
      </c>
    </row>
    <row r="20" spans="1:11" x14ac:dyDescent="0.25">
      <c r="A20" t="s">
        <v>20</v>
      </c>
      <c r="B20" t="s">
        <v>5</v>
      </c>
      <c r="C20">
        <v>1.713629023214164</v>
      </c>
      <c r="D20">
        <v>0.21123352840040341</v>
      </c>
      <c r="E20">
        <v>788</v>
      </c>
      <c r="F20">
        <v>17.5</v>
      </c>
      <c r="G20" t="s">
        <v>19</v>
      </c>
      <c r="H20">
        <v>96.5</v>
      </c>
      <c r="I20">
        <f t="shared" si="0"/>
        <v>760.42</v>
      </c>
      <c r="J20">
        <v>8</v>
      </c>
      <c r="K20">
        <f t="shared" si="1"/>
        <v>95.052499999999995</v>
      </c>
    </row>
    <row r="21" spans="1:11" x14ac:dyDescent="0.25">
      <c r="A21" t="s">
        <v>21</v>
      </c>
      <c r="B21" t="s">
        <v>5</v>
      </c>
      <c r="C21">
        <v>1.713629023214164</v>
      </c>
      <c r="D21">
        <v>0.21123352840040341</v>
      </c>
      <c r="E21">
        <v>788</v>
      </c>
      <c r="F21">
        <v>17.5</v>
      </c>
      <c r="G21" t="s">
        <v>19</v>
      </c>
      <c r="H21">
        <v>96.5</v>
      </c>
      <c r="I21">
        <f t="shared" si="0"/>
        <v>760.42</v>
      </c>
      <c r="J21">
        <v>8</v>
      </c>
      <c r="K21">
        <f t="shared" si="1"/>
        <v>95.052499999999995</v>
      </c>
    </row>
    <row r="22" spans="1:11" x14ac:dyDescent="0.25">
      <c r="A22" t="s">
        <v>20</v>
      </c>
      <c r="B22" t="s">
        <v>6</v>
      </c>
      <c r="C22">
        <v>0.27503747841443482</v>
      </c>
      <c r="D22">
        <v>0.12618196272707141</v>
      </c>
      <c r="E22">
        <v>544</v>
      </c>
      <c r="F22">
        <v>16.5</v>
      </c>
      <c r="G22" t="s">
        <v>18</v>
      </c>
      <c r="H22">
        <v>66</v>
      </c>
      <c r="I22">
        <f t="shared" si="0"/>
        <v>359.04</v>
      </c>
      <c r="J22">
        <v>8</v>
      </c>
      <c r="K22">
        <f t="shared" si="1"/>
        <v>44.88</v>
      </c>
    </row>
    <row r="23" spans="1:11" x14ac:dyDescent="0.25">
      <c r="A23" t="s">
        <v>21</v>
      </c>
      <c r="B23" t="s">
        <v>6</v>
      </c>
      <c r="C23">
        <v>0.27503747841443482</v>
      </c>
      <c r="D23">
        <v>0.12618196272707141</v>
      </c>
      <c r="E23">
        <v>544</v>
      </c>
      <c r="F23">
        <v>16.5</v>
      </c>
      <c r="G23" t="s">
        <v>18</v>
      </c>
      <c r="H23">
        <v>66</v>
      </c>
      <c r="I23">
        <f t="shared" si="0"/>
        <v>359.04</v>
      </c>
      <c r="J23">
        <v>8</v>
      </c>
      <c r="K23">
        <f t="shared" si="1"/>
        <v>44.88</v>
      </c>
    </row>
    <row r="24" spans="1:11" x14ac:dyDescent="0.25">
      <c r="A24" t="s">
        <v>22</v>
      </c>
      <c r="B24" t="s">
        <v>6</v>
      </c>
      <c r="C24">
        <v>-0.14866999286793109</v>
      </c>
      <c r="D24">
        <v>0.12534535573092739</v>
      </c>
      <c r="E24">
        <v>544</v>
      </c>
      <c r="F24">
        <v>16.5</v>
      </c>
      <c r="G24" t="s">
        <v>18</v>
      </c>
      <c r="H24">
        <v>66</v>
      </c>
      <c r="I24">
        <f t="shared" si="0"/>
        <v>359.04</v>
      </c>
      <c r="J24">
        <v>8</v>
      </c>
      <c r="K24">
        <f t="shared" si="1"/>
        <v>44.88</v>
      </c>
    </row>
    <row r="25" spans="1:11" x14ac:dyDescent="0.25">
      <c r="A25" t="s">
        <v>20</v>
      </c>
      <c r="B25" t="s">
        <v>7</v>
      </c>
      <c r="C25">
        <v>0.77984323436596203</v>
      </c>
      <c r="D25">
        <v>8.9668286147774626E-2</v>
      </c>
      <c r="E25">
        <v>288</v>
      </c>
      <c r="F25">
        <v>15.3</v>
      </c>
      <c r="G25" t="s">
        <v>18</v>
      </c>
      <c r="H25">
        <v>77</v>
      </c>
      <c r="I25">
        <f t="shared" si="0"/>
        <v>221.76</v>
      </c>
      <c r="J25">
        <v>4</v>
      </c>
      <c r="K25">
        <f t="shared" si="1"/>
        <v>55.44</v>
      </c>
    </row>
    <row r="26" spans="1:11" x14ac:dyDescent="0.25">
      <c r="A26" t="s">
        <v>21</v>
      </c>
      <c r="B26" t="s">
        <v>7</v>
      </c>
      <c r="C26">
        <v>0.77984323436596203</v>
      </c>
      <c r="D26">
        <v>8.9668286147774626E-2</v>
      </c>
      <c r="E26">
        <v>288</v>
      </c>
      <c r="F26">
        <v>15.3</v>
      </c>
      <c r="G26" t="s">
        <v>18</v>
      </c>
      <c r="H26">
        <v>77</v>
      </c>
      <c r="I26">
        <f t="shared" si="0"/>
        <v>221.76</v>
      </c>
      <c r="J26">
        <v>4</v>
      </c>
      <c r="K26">
        <f t="shared" si="1"/>
        <v>55.44</v>
      </c>
    </row>
    <row r="27" spans="1:11" x14ac:dyDescent="0.25">
      <c r="A27" t="s">
        <v>20</v>
      </c>
      <c r="B27" t="s">
        <v>8</v>
      </c>
      <c r="C27">
        <v>1.1996953750788011</v>
      </c>
      <c r="D27">
        <v>0.1388127793086098</v>
      </c>
      <c r="E27">
        <v>648</v>
      </c>
      <c r="F27">
        <v>27.4</v>
      </c>
      <c r="G27" t="s">
        <v>18</v>
      </c>
      <c r="H27">
        <v>92.6</v>
      </c>
      <c r="I27">
        <f t="shared" si="0"/>
        <v>600.048</v>
      </c>
      <c r="J27">
        <v>8</v>
      </c>
      <c r="K27">
        <f t="shared" si="1"/>
        <v>75.006</v>
      </c>
    </row>
    <row r="28" spans="1:11" x14ac:dyDescent="0.25">
      <c r="A28" t="s">
        <v>21</v>
      </c>
      <c r="B28" t="s">
        <v>8</v>
      </c>
      <c r="C28">
        <v>1.1996953750788011</v>
      </c>
      <c r="D28">
        <v>0.1388127793086098</v>
      </c>
      <c r="E28">
        <v>648</v>
      </c>
      <c r="F28">
        <v>27.4</v>
      </c>
      <c r="G28" t="s">
        <v>18</v>
      </c>
      <c r="H28">
        <v>92.6</v>
      </c>
      <c r="I28">
        <f t="shared" si="0"/>
        <v>600.048</v>
      </c>
      <c r="J28">
        <v>8</v>
      </c>
      <c r="K28">
        <f t="shared" si="1"/>
        <v>75.006</v>
      </c>
    </row>
    <row r="29" spans="1:11" x14ac:dyDescent="0.25">
      <c r="A29" t="s">
        <v>20</v>
      </c>
      <c r="B29" t="s">
        <v>14</v>
      </c>
      <c r="C29">
        <v>0.60858985536635113</v>
      </c>
      <c r="D29">
        <v>0.16490318559773931</v>
      </c>
      <c r="E29">
        <v>386</v>
      </c>
      <c r="F29">
        <v>14.15</v>
      </c>
      <c r="G29" t="s">
        <v>19</v>
      </c>
      <c r="H29">
        <f>(92.3+93.3)/2</f>
        <v>92.8</v>
      </c>
      <c r="I29">
        <f t="shared" si="0"/>
        <v>358.20799999999997</v>
      </c>
      <c r="J29">
        <v>8</v>
      </c>
      <c r="K29">
        <f t="shared" si="1"/>
        <v>44.775999999999996</v>
      </c>
    </row>
    <row r="30" spans="1:11" x14ac:dyDescent="0.25">
      <c r="A30" t="s">
        <v>22</v>
      </c>
      <c r="B30" t="s">
        <v>14</v>
      </c>
      <c r="C30">
        <v>0.60858985536635113</v>
      </c>
      <c r="D30">
        <v>0.16490318559773931</v>
      </c>
      <c r="E30">
        <v>386</v>
      </c>
      <c r="F30">
        <v>14.15</v>
      </c>
      <c r="G30" t="s">
        <v>19</v>
      </c>
      <c r="H30">
        <f>(92.3+93.3)/2</f>
        <v>92.8</v>
      </c>
      <c r="I30">
        <f t="shared" si="0"/>
        <v>358.20799999999997</v>
      </c>
      <c r="J30">
        <v>8</v>
      </c>
      <c r="K30">
        <f t="shared" si="1"/>
        <v>44.775999999999996</v>
      </c>
    </row>
    <row r="31" spans="1:11" x14ac:dyDescent="0.25">
      <c r="A31" t="s">
        <v>20</v>
      </c>
      <c r="B31" t="s">
        <v>12</v>
      </c>
      <c r="C31">
        <v>0.4911374263049067</v>
      </c>
      <c r="D31">
        <v>0.15848492252918089</v>
      </c>
      <c r="E31">
        <v>264</v>
      </c>
      <c r="F31">
        <v>14</v>
      </c>
      <c r="G31" t="s">
        <v>18</v>
      </c>
      <c r="H31">
        <v>93.3</v>
      </c>
      <c r="I31">
        <f t="shared" si="0"/>
        <v>246.31200000000001</v>
      </c>
      <c r="J31">
        <v>8</v>
      </c>
      <c r="K31">
        <f t="shared" si="1"/>
        <v>30.789000000000001</v>
      </c>
    </row>
    <row r="32" spans="1:11" x14ac:dyDescent="0.25">
      <c r="A32" t="s">
        <v>22</v>
      </c>
      <c r="B32" t="s">
        <v>12</v>
      </c>
      <c r="C32">
        <v>0.4911374263049067</v>
      </c>
      <c r="D32">
        <v>0.15848492252918089</v>
      </c>
      <c r="E32">
        <v>264</v>
      </c>
      <c r="F32">
        <v>14</v>
      </c>
      <c r="G32" t="s">
        <v>18</v>
      </c>
      <c r="H32">
        <v>93.3</v>
      </c>
      <c r="I32">
        <f t="shared" si="0"/>
        <v>246.31200000000001</v>
      </c>
      <c r="J32">
        <v>8</v>
      </c>
      <c r="K32">
        <f t="shared" si="1"/>
        <v>30.789000000000001</v>
      </c>
    </row>
    <row r="33" spans="1:11" x14ac:dyDescent="0.25">
      <c r="A33" t="s">
        <v>20</v>
      </c>
      <c r="B33" t="s">
        <v>13</v>
      </c>
      <c r="C33">
        <v>1.100992724038502</v>
      </c>
      <c r="D33">
        <v>0.2878807805745538</v>
      </c>
      <c r="E33">
        <v>508</v>
      </c>
      <c r="F33">
        <v>14</v>
      </c>
      <c r="G33" t="s">
        <v>18</v>
      </c>
      <c r="H33">
        <v>92.3</v>
      </c>
      <c r="I33">
        <f t="shared" si="0"/>
        <v>468.88400000000001</v>
      </c>
      <c r="J33">
        <v>8</v>
      </c>
      <c r="K33">
        <f t="shared" si="1"/>
        <v>58.610500000000002</v>
      </c>
    </row>
    <row r="34" spans="1:11" x14ac:dyDescent="0.25">
      <c r="A34" t="s">
        <v>22</v>
      </c>
      <c r="B34" t="s">
        <v>13</v>
      </c>
      <c r="C34">
        <v>1.100992724038502</v>
      </c>
      <c r="D34">
        <v>0.2878807805745538</v>
      </c>
      <c r="E34">
        <v>508</v>
      </c>
      <c r="F34">
        <v>14</v>
      </c>
      <c r="G34" t="s">
        <v>18</v>
      </c>
      <c r="H34">
        <v>92.3</v>
      </c>
      <c r="I34">
        <f t="shared" si="0"/>
        <v>468.88400000000001</v>
      </c>
      <c r="J34">
        <v>8</v>
      </c>
      <c r="K34">
        <f t="shared" si="1"/>
        <v>58.610500000000002</v>
      </c>
    </row>
    <row r="35" spans="1:11" x14ac:dyDescent="0.25">
      <c r="A35" t="s">
        <v>20</v>
      </c>
      <c r="B35" t="s">
        <v>27</v>
      </c>
      <c r="C35">
        <v>0.41</v>
      </c>
      <c r="D35">
        <v>9.1999999999999998E-2</v>
      </c>
      <c r="E35">
        <v>440</v>
      </c>
      <c r="F35">
        <v>19.399999999999999</v>
      </c>
      <c r="G35" t="s">
        <v>18</v>
      </c>
      <c r="H35">
        <v>78</v>
      </c>
      <c r="I35">
        <f t="shared" si="0"/>
        <v>343.2</v>
      </c>
      <c r="J35">
        <v>8</v>
      </c>
      <c r="K35">
        <f t="shared" si="1"/>
        <v>42.9</v>
      </c>
    </row>
    <row r="36" spans="1:11" x14ac:dyDescent="0.25">
      <c r="A36" t="s">
        <v>22</v>
      </c>
      <c r="B36" t="s">
        <v>27</v>
      </c>
      <c r="C36">
        <v>0.41</v>
      </c>
      <c r="D36">
        <v>9.1999999999999998E-2</v>
      </c>
      <c r="E36">
        <v>440</v>
      </c>
      <c r="F36">
        <v>19.399999999999999</v>
      </c>
      <c r="G36" t="s">
        <v>18</v>
      </c>
      <c r="H36">
        <v>78</v>
      </c>
      <c r="I36">
        <f t="shared" si="0"/>
        <v>343.2</v>
      </c>
      <c r="J36">
        <v>8</v>
      </c>
      <c r="K36">
        <f t="shared" si="1"/>
        <v>42.9</v>
      </c>
    </row>
    <row r="37" spans="1:11" x14ac:dyDescent="0.25">
      <c r="A37" t="s">
        <v>20</v>
      </c>
      <c r="B37" t="s">
        <v>28</v>
      </c>
      <c r="C37">
        <v>0.32</v>
      </c>
      <c r="D37">
        <v>0.11</v>
      </c>
      <c r="E37">
        <v>788</v>
      </c>
      <c r="F37">
        <v>19</v>
      </c>
      <c r="G37" t="s">
        <v>18</v>
      </c>
      <c r="H37">
        <v>84</v>
      </c>
      <c r="I37">
        <f t="shared" si="0"/>
        <v>661.92</v>
      </c>
      <c r="J37">
        <v>8</v>
      </c>
      <c r="K37">
        <f t="shared" si="1"/>
        <v>82.74</v>
      </c>
    </row>
    <row r="38" spans="1:11" x14ac:dyDescent="0.25">
      <c r="A38" t="s">
        <v>22</v>
      </c>
      <c r="B38" t="s">
        <v>28</v>
      </c>
      <c r="C38">
        <v>0.32</v>
      </c>
      <c r="D38">
        <v>0.11</v>
      </c>
      <c r="E38">
        <v>788</v>
      </c>
      <c r="F38">
        <v>19</v>
      </c>
      <c r="G38" t="s">
        <v>18</v>
      </c>
      <c r="H38">
        <v>84</v>
      </c>
      <c r="I38">
        <f t="shared" si="0"/>
        <v>661.92</v>
      </c>
      <c r="J38">
        <v>8</v>
      </c>
      <c r="K38">
        <f t="shared" si="1"/>
        <v>82.74</v>
      </c>
    </row>
  </sheetData>
  <sortState xmlns:xlrd2="http://schemas.microsoft.com/office/spreadsheetml/2017/richdata2" ref="A2:G34">
    <sortCondition ref="B1:B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Quintana Cepedal</dc:creator>
  <cp:lastModifiedBy>Marcos Quintana Cepedal</cp:lastModifiedBy>
  <dcterms:created xsi:type="dcterms:W3CDTF">2025-03-06T18:15:58Z</dcterms:created>
  <dcterms:modified xsi:type="dcterms:W3CDTF">2025-04-24T10:08:21Z</dcterms:modified>
</cp:coreProperties>
</file>