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Admin\Documents\git-repos\published-In-Vivo-Analysis\In-Vivo-Analysis\"/>
    </mc:Choice>
  </mc:AlternateContent>
  <bookViews>
    <workbookView xWindow="0" yWindow="0" windowWidth="26685" windowHeight="16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6" i="1" l="1"/>
  <c r="M76" i="1"/>
  <c r="P75" i="1"/>
  <c r="M75" i="1"/>
  <c r="P74" i="1"/>
  <c r="M74" i="1"/>
  <c r="P73" i="1"/>
  <c r="M73" i="1"/>
  <c r="P72" i="1"/>
  <c r="M72" i="1"/>
  <c r="P71" i="1"/>
  <c r="M71" i="1"/>
  <c r="P70" i="1"/>
  <c r="M70" i="1"/>
  <c r="P69" i="1"/>
  <c r="M69" i="1"/>
  <c r="P68" i="1"/>
  <c r="M68" i="1"/>
  <c r="P67" i="1"/>
  <c r="M67" i="1"/>
  <c r="P66" i="1"/>
  <c r="M66" i="1"/>
  <c r="P65" i="1"/>
  <c r="M65" i="1"/>
  <c r="P64" i="1"/>
  <c r="M64" i="1"/>
  <c r="P63" i="1"/>
  <c r="M63" i="1"/>
  <c r="P62" i="1"/>
  <c r="M62" i="1"/>
  <c r="P61" i="1"/>
  <c r="M61" i="1"/>
  <c r="P60" i="1"/>
  <c r="M60" i="1"/>
  <c r="P59" i="1"/>
  <c r="M59" i="1"/>
  <c r="P58" i="1" l="1"/>
  <c r="M58" i="1"/>
  <c r="P57" i="1"/>
  <c r="M57" i="1"/>
  <c r="P56" i="1"/>
  <c r="M56" i="1"/>
  <c r="P55" i="1"/>
  <c r="M55" i="1"/>
  <c r="P54" i="1"/>
  <c r="M54" i="1"/>
  <c r="P53" i="1"/>
  <c r="M53" i="1"/>
  <c r="P52" i="1"/>
  <c r="M52" i="1"/>
  <c r="P51" i="1"/>
  <c r="M51" i="1"/>
  <c r="P50" i="1"/>
  <c r="M50" i="1"/>
  <c r="P49" i="1"/>
  <c r="M49" i="1"/>
  <c r="P48" i="1"/>
  <c r="M48" i="1"/>
  <c r="P47" i="1"/>
  <c r="M47" i="1"/>
  <c r="P46" i="1"/>
  <c r="M46" i="1"/>
  <c r="P45" i="1"/>
  <c r="M45" i="1"/>
  <c r="P44" i="1"/>
  <c r="M44" i="1"/>
  <c r="P43" i="1"/>
  <c r="M43" i="1"/>
  <c r="P42" i="1"/>
  <c r="M42" i="1"/>
  <c r="P41" i="1"/>
  <c r="M41" i="1"/>
  <c r="P40" i="1"/>
  <c r="M40" i="1"/>
  <c r="P39" i="1"/>
  <c r="M39" i="1"/>
  <c r="P38" i="1"/>
  <c r="M38" i="1"/>
  <c r="P37" i="1"/>
  <c r="M37" i="1"/>
  <c r="P36" i="1"/>
  <c r="M36" i="1"/>
  <c r="P35" i="1"/>
  <c r="M35" i="1"/>
  <c r="P34" i="1"/>
  <c r="M34" i="1"/>
  <c r="P33" i="1"/>
  <c r="M33" i="1"/>
  <c r="P32" i="1"/>
  <c r="M32" i="1"/>
  <c r="P31" i="1"/>
  <c r="M31" i="1"/>
  <c r="P30" i="1"/>
  <c r="M30" i="1"/>
  <c r="P29" i="1" l="1"/>
  <c r="P28" i="1"/>
  <c r="P27" i="1"/>
  <c r="M27" i="1"/>
  <c r="M28" i="1"/>
  <c r="M29" i="1"/>
  <c r="M26" i="1"/>
  <c r="P26" i="1" l="1"/>
  <c r="P23" i="1" l="1"/>
  <c r="P24" i="1"/>
  <c r="P25" i="1"/>
  <c r="M25" i="1"/>
  <c r="M24" i="1"/>
  <c r="M23" i="1"/>
  <c r="P22" i="1"/>
  <c r="M22" i="1"/>
  <c r="M21" i="1" l="1"/>
  <c r="P18" i="1"/>
  <c r="P19" i="1"/>
  <c r="P20" i="1"/>
  <c r="P21" i="1"/>
  <c r="M20" i="1"/>
  <c r="M19" i="1"/>
  <c r="M18" i="1"/>
  <c r="P17" i="1" l="1"/>
  <c r="M17" i="1"/>
  <c r="M16" i="1"/>
  <c r="P16" i="1"/>
  <c r="P12" i="1" l="1"/>
  <c r="P13" i="1"/>
  <c r="P14" i="1"/>
  <c r="P15" i="1"/>
  <c r="M13" i="1"/>
  <c r="M14" i="1"/>
  <c r="M15" i="1"/>
  <c r="M12" i="1"/>
  <c r="P11" i="1" l="1"/>
  <c r="M11" i="1"/>
  <c r="P6" i="1" l="1"/>
  <c r="P7" i="1"/>
  <c r="P8" i="1"/>
  <c r="P9" i="1"/>
  <c r="P10" i="1"/>
  <c r="M8" i="1"/>
  <c r="M6" i="1"/>
  <c r="M7" i="1"/>
  <c r="M9" i="1"/>
  <c r="M10" i="1"/>
  <c r="P5" i="1"/>
  <c r="M5" i="1"/>
  <c r="P4" i="1" l="1"/>
  <c r="M4" i="1"/>
  <c r="P3" i="1"/>
  <c r="M3" i="1"/>
  <c r="M2" i="1" l="1"/>
  <c r="P2" i="1"/>
</calcChain>
</file>

<file path=xl/sharedStrings.xml><?xml version="1.0" encoding="utf-8"?>
<sst xmlns="http://schemas.openxmlformats.org/spreadsheetml/2006/main" count="468" uniqueCount="168">
  <si>
    <t>Date</t>
  </si>
  <si>
    <t>Mouse ID</t>
  </si>
  <si>
    <t>Age</t>
  </si>
  <si>
    <t>Folder</t>
  </si>
  <si>
    <t>Objective</t>
  </si>
  <si>
    <t>Pixel width</t>
  </si>
  <si>
    <t>um width</t>
  </si>
  <si>
    <t>fps</t>
  </si>
  <si>
    <t>16X</t>
  </si>
  <si>
    <t>discard</t>
  </si>
  <si>
    <t>frames</t>
  </si>
  <si>
    <t>seconds</t>
  </si>
  <si>
    <t>um/pixel</t>
  </si>
  <si>
    <t>2022.12.06</t>
  </si>
  <si>
    <t>Z:\Users\Francesca\Data\2022\2022_12_06_Myo15Cre-GCaMP6f_P6_in vivo\2_001</t>
  </si>
  <si>
    <t>Z:\Users\Francesca\Data\2022\2022_12_06_Myo15Cre-GCaMP6f_P6_in vivo\2_002</t>
  </si>
  <si>
    <t>Z:\Users\Francesca\Data\2022\2022_12_06_Myo15Cre-GCaMP6f_P6_in vivo\3</t>
  </si>
  <si>
    <t>2023.01.16</t>
  </si>
  <si>
    <t>Z:\Users\Francesca\Data\2023\2023_01_16_Myo15-Cre-GCaMP6f_P5_in vivo\1</t>
  </si>
  <si>
    <t>Z:\Users\Francesca\Data\2023\2023_01_16_Myo15-Cre-GCaMP6f_P5_in vivo\2</t>
  </si>
  <si>
    <t>Z:\Users\Francesca\Data\2023\2023_01_16_Myo15-Cre-GCaMP6f_P5_in vivo\2_000</t>
  </si>
  <si>
    <t>Z:\Users\Francesca\Data\2023\2023_01_16_Myo15-Cre-GCaMP6f_P5_in vivo\3</t>
  </si>
  <si>
    <t>Z:\Users\Francesca\Data\2023\2023_01_16_Myo15-Cre-GCaMP6f_P5_in vivo\3_000</t>
  </si>
  <si>
    <t>25X</t>
  </si>
  <si>
    <t>Z:\Users\Francesca\Data\2023\2023_01_16_Myo15-Cre-GCaMP6f_P5_in vivo\2_003</t>
  </si>
  <si>
    <t>2023.01.17</t>
  </si>
  <si>
    <t>Z:\Users\Francesca\Data\2023\2023_01_17_Myo15Cre-GCaMP6f_P6_in vivo\1</t>
  </si>
  <si>
    <t>2023.01.20</t>
  </si>
  <si>
    <t>Z:\Users\Francesca\Data\2023\2023_01_20_Myo15-cre-GCaMP6f_P4_in vivo\1</t>
  </si>
  <si>
    <t>Z:\Users\Francesca\Data\2023\2023_01_20_Myo15-cre-GCaMP6f_P4_in vivo\3</t>
  </si>
  <si>
    <t>Z:\Users\Francesca\Data\2023\2023_01_20_Myo15-cre-GCaMP6f_P4_in vivo\6_001</t>
  </si>
  <si>
    <t>Z:\Users\Francesca\Data\2023\2023_01_20_Myo15-cre-GCaMP6f_P4_in vivo\6_003</t>
  </si>
  <si>
    <t>Pixel height</t>
  </si>
  <si>
    <t>first-last</t>
  </si>
  <si>
    <t>1-6000</t>
  </si>
  <si>
    <t>1-13052</t>
  </si>
  <si>
    <t>1-20000</t>
  </si>
  <si>
    <t>1-7600</t>
  </si>
  <si>
    <t>1-10000</t>
  </si>
  <si>
    <t>f0Frames</t>
  </si>
  <si>
    <t>0</t>
  </si>
  <si>
    <t>500</t>
  </si>
  <si>
    <t>1000</t>
  </si>
  <si>
    <t>4000</t>
  </si>
  <si>
    <t>Strain</t>
  </si>
  <si>
    <t>Myo15-Cre;GCaMP6f</t>
  </si>
  <si>
    <t>2023.01.26</t>
  </si>
  <si>
    <t>Z:\Users\Francesca\Data\2023\2023_01_26_Myo15-Cre-GCaMP6f_P10_in vivo\7_001</t>
  </si>
  <si>
    <t>Z:\Users\Francesca\Data\2023\2023_01_26_Myo15-Cre-GCaMP6f_P10_in vivo\7_003</t>
  </si>
  <si>
    <t>1-30000</t>
  </si>
  <si>
    <t>Z:\Users\Francesca\Data\2023\2023_02_09_Myo15-Cre-GCaMP6f_P8_in vivo\2</t>
  </si>
  <si>
    <t>2023.02.09</t>
  </si>
  <si>
    <t>Z:\Users\Francesca\Data\2023\2023_02_09_Myo15-Cre-GCaMP6f_P8_in vivo\2_001</t>
  </si>
  <si>
    <t>Z:\Users\Francesca\Data\2023\2023_02_09_Myo15-Cre-GCaMP6f_P8_in vivo\5</t>
  </si>
  <si>
    <t>Z:\Users\Francesca\Data\2023\2023_02_09_Myo15-Cre-GCaMP6f_P8_in vivo\6</t>
  </si>
  <si>
    <t>20X</t>
  </si>
  <si>
    <t>1-14000</t>
  </si>
  <si>
    <t>1-22700</t>
  </si>
  <si>
    <t>1-13277</t>
  </si>
  <si>
    <t>2023.02.17</t>
  </si>
  <si>
    <t>Z:\Users\Francesca\Data\2023\2023_02_17_Myo15Cre-GCaMP6f_P9_in vivo\8</t>
  </si>
  <si>
    <t>Z:\Users\Francesca\Data\2023\2023_02_17_Myo15Cre-GCaMP6f_P9_in vivo\10_001</t>
  </si>
  <si>
    <t>Z:\Users\Francesca\Data\2023\2023_02_17_Myo15Cre-GCaMP6f_P9_in vivo\11</t>
  </si>
  <si>
    <t>Z:\Users\Francesca\Data\2023\2023_02_17_Myo15Cre-GCaMP6f_P9_in vivo\11_001</t>
  </si>
  <si>
    <t>1-4498</t>
  </si>
  <si>
    <t>1-13000</t>
  </si>
  <si>
    <t>1-3725</t>
  </si>
  <si>
    <t>1-4399</t>
  </si>
  <si>
    <t>Z:\Users\Francesca\Data\2023\2023_04_05_Myo15-GCaMP6f_P9_in vivo\1</t>
  </si>
  <si>
    <t>Z:\Users\Francesca\Data\2023\2023_04_05_Myo15-GCaMP6f_P9_in vivo\3</t>
  </si>
  <si>
    <t>Z:\Users\Francesca\Data\2023\2023_04_05_Myo15-GCaMP6f_P9_in vivo\1_001</t>
  </si>
  <si>
    <t>Z:\Users\Francesca\Data\2023\2023_04_05_Myo15-GCaMP6f_P9_in vivo\1_002</t>
  </si>
  <si>
    <t>2023.04.05</t>
  </si>
  <si>
    <t>1-10041</t>
  </si>
  <si>
    <t>1-11169</t>
  </si>
  <si>
    <t>1-13708</t>
  </si>
  <si>
    <t>1-10019</t>
  </si>
  <si>
    <t>Independent recordings number</t>
  </si>
  <si>
    <t>Number in sequence</t>
  </si>
  <si>
    <t>2023.09.04</t>
  </si>
  <si>
    <t>Z:\Users\Francesca\Data\2023\2023_09_04_Myo15-GCaMP6f_P5_in vivo\1</t>
  </si>
  <si>
    <t>1-8256</t>
  </si>
  <si>
    <t>Z:\Users\Francesca\Data\2023\2023_09_04_Myo15-GCaMP6f_P5_in vivo\1_001</t>
  </si>
  <si>
    <t>1-11000</t>
  </si>
  <si>
    <t>Z:\Users\Francesca\Data\2023\2023_09_04_Myo15-GCaMP6f_P5_in vivo\1_002</t>
  </si>
  <si>
    <t>1-9759</t>
  </si>
  <si>
    <t>Z:\Users\Francesca\Data\2023\2023_09_04_Myo15-GCaMP6f_P5_in vivo\2</t>
  </si>
  <si>
    <t>1-16474</t>
  </si>
  <si>
    <t>Z:\Users\Francesca\Data\2023\2023_09_04_Myo15-GCaMP6f_P5_in vivo\2_002</t>
  </si>
  <si>
    <t>1-17687</t>
  </si>
  <si>
    <t>2023.09.06</t>
  </si>
  <si>
    <t>Z:\Users\Francesca\Data\2023\2023_09_06_Myo15-GCaMP6f_P7_in vivo\1</t>
  </si>
  <si>
    <t>1-16135</t>
  </si>
  <si>
    <t>2</t>
  </si>
  <si>
    <t>Z:\Users\Francesca\Data\2023\2023_09_06_Myo15-GCaMP6f_P7_in vivo\2</t>
  </si>
  <si>
    <t>1-7593</t>
  </si>
  <si>
    <t>Z:\Users\Francesca\Data\2023\2023_09_06_Myo15-GCaMP6f_P7_in vivo\3</t>
  </si>
  <si>
    <t>1-8569</t>
  </si>
  <si>
    <t>Z:\Users\Francesca\Data\2023\2023_09_06_Myo15-GCaMP6f_P7_in vivo\4</t>
  </si>
  <si>
    <t>1-8149</t>
  </si>
  <si>
    <t>Z:\Users\Francesca\Data\2023\2023_09_06_Myo15-GCaMP6f_P7_in vivo\4_001</t>
  </si>
  <si>
    <t>Z:\Users\Francesca\Data\2023\2023_09_06_Myo15-GCaMP6f_P7_in vivo\6</t>
  </si>
  <si>
    <t>Z:\Users\Francesca\Data\2023\2023_09_06_Myo15-GCaMP6f_P7_in vivo\6_002</t>
  </si>
  <si>
    <t>1-15217</t>
  </si>
  <si>
    <t>Z:\Users\Francesca\Data\2023\2023_09_06_Myo15-GCaMP6f_P7_in vivo\7</t>
  </si>
  <si>
    <t>Z:\Users\Francesca\Data\2023\2023_09_06_Myo15-GCaMP6f_P7_in vivo\8</t>
  </si>
  <si>
    <t>1-20201</t>
  </si>
  <si>
    <t>2023.09.07</t>
  </si>
  <si>
    <t>Z:\Users\Francesca\Data\2023\2023_09_07_Myo15-GCaMP6f_P8_in vivo\1</t>
  </si>
  <si>
    <t>1-5500</t>
  </si>
  <si>
    <t>Z:\Users\Francesca\Data\2023\2023_09_07_Myo15-GCaMP6f_P8_in vivo\1_001</t>
  </si>
  <si>
    <t>1-13018</t>
  </si>
  <si>
    <t>Z:\Users\Francesca\Data\2023\2023_09_07_Myo15-GCaMP6f_P8_in vivo\1_002</t>
  </si>
  <si>
    <t>1-10025</t>
  </si>
  <si>
    <t>Z:\Users\Francesca\Data\2023\2023_09_07_Myo15-GCaMP6f_P8_in vivo\1_003</t>
  </si>
  <si>
    <t>1-16026</t>
  </si>
  <si>
    <t>Z:\Users\Francesca\Data\2023\2023_09_07_Myo15-GCaMP6f_P8_in vivo\2</t>
  </si>
  <si>
    <t>1-13406</t>
  </si>
  <si>
    <t>Z:\Users\Francesca\Data\2023\2023_09_07_Myo15-GCaMP6f_P8_in vivo\2_001</t>
  </si>
  <si>
    <t>1-23352</t>
  </si>
  <si>
    <t>Z:\Users\Francesca\Data\2023\2023_09_07_Myo15-GCaMP6f_P8_in vivo\2_002</t>
  </si>
  <si>
    <t>Z:\Users\Francesca\Data\2023\2023_09_07_Myo15-GCaMP6f_P8_in vivo\3</t>
  </si>
  <si>
    <t>1-8708</t>
  </si>
  <si>
    <t>Z:\Users\Francesca\Data\2023\2023_09_07_Myo15-GCaMP6f_P8_in vivo\3_001</t>
  </si>
  <si>
    <t>1-13675</t>
  </si>
  <si>
    <t>Z:\Users\Francesca\Data\2023\2023_09_07_Myo15-GCaMP6f_P8_in vivo\4</t>
  </si>
  <si>
    <t>1-5042</t>
  </si>
  <si>
    <t>Z:\Users\Francesca\Data\2023\2023_09_07_Myo15-GCaMP6f_P8_in vivo\4_001</t>
  </si>
  <si>
    <t>1-16128</t>
  </si>
  <si>
    <t>Z:\Users\Francesca\Data\2023\2023_09_07_Myo15-GCaMP6f_P8_in vivo\4_002</t>
  </si>
  <si>
    <t>1-6716</t>
  </si>
  <si>
    <t>Z:\Users\Francesca\Data\2023\2023_09_07_Myo15-GCaMP6f_P8_in vivo\4_003</t>
  </si>
  <si>
    <t>Z:\Users\Francesca\Data\2023\2023_09_07_Myo15-GCaMP6f_P8_in vivo\5</t>
  </si>
  <si>
    <t>1-5662</t>
  </si>
  <si>
    <t>Z:\Users\Francesca\Data\2023\2023_09_07_Myo15-GCaMP6f_P8_in vivo\5_001</t>
  </si>
  <si>
    <t>1-15356</t>
  </si>
  <si>
    <t>2023.12.07</t>
  </si>
  <si>
    <t>Z:\Users\Francesca\Data\2023\2023_12_07_Myo15-GCaMP6f_P8_in vivo\1</t>
  </si>
  <si>
    <t>1-4200</t>
  </si>
  <si>
    <t>Z:\Users\Francesca\Data\2023\2023_12_07_Myo15-GCaMP6f_P8_in vivo\2</t>
  </si>
  <si>
    <t>1-9180</t>
  </si>
  <si>
    <t>Z:\Users\Francesca\Data\2023\2023_12_07_Myo15-GCaMP6f_P8_in vivo\2_001</t>
  </si>
  <si>
    <t>Z:\Users\Francesca\Data\2023\2023_12_07_Myo15-GCaMP6f_P8_in vivo\3</t>
  </si>
  <si>
    <t>1-5282</t>
  </si>
  <si>
    <t>Z:\Users\Francesca\Data\2023\2023_12_07_Myo15-GCaMP6f_P8_in vivo\3_001</t>
  </si>
  <si>
    <t>1-3634</t>
  </si>
  <si>
    <t>Z:\Users\Francesca\Data\2023\2023_12_07_Myo15-GCaMP6f_P8_in vivo\3_002</t>
  </si>
  <si>
    <t>1-3000</t>
  </si>
  <si>
    <t>Z:\Users\Francesca\Data\2023\2023_12_07_Myo15-GCaMP6f_P8_in vivo\3_003</t>
  </si>
  <si>
    <t>1-8000</t>
  </si>
  <si>
    <t>Z:\Users\Francesca\Data\2023\2023_12_07_Myo15-GCaMP6f_P8_in vivo\3_005</t>
  </si>
  <si>
    <t>Z:\Users\Francesca\Data\2023\2023_12_07_Myo15-GCaMP6f_P8_in vivo\3_006</t>
  </si>
  <si>
    <t>Z:\Users\Francesca\Data\2023\2023_12_07_Myo15-GCaMP6f_P8_in vivo\3_007</t>
  </si>
  <si>
    <t>1-4000</t>
  </si>
  <si>
    <t>Z:\Users\Francesca\Data\2023\2023_12_07_Myo15-GCaMP6f_P8_in vivo\4</t>
  </si>
  <si>
    <t>1-1000</t>
  </si>
  <si>
    <t>Z:\Users\Francesca\Data\2023\2023_12_07_Myo15-GCaMP6f_P8_in vivo\5</t>
  </si>
  <si>
    <t>Z:\Users\Francesca\Data\2023\2023_12_07_Myo15-GCaMP6f_P8_in vivo\6</t>
  </si>
  <si>
    <t>1-4632</t>
  </si>
  <si>
    <t>Z:\Users\Francesca\Data\2023\2023_12_07_Myo15-GCaMP6f_P8_in vivo\6_001</t>
  </si>
  <si>
    <t>1-15620</t>
  </si>
  <si>
    <t>Z:\Users\Francesca\Data\2023\2023_12_07_Myo15-GCaMP6f_P8_in vivo\7</t>
  </si>
  <si>
    <t>1-12020</t>
  </si>
  <si>
    <t>Z:\Users\Francesca\Data\2023\2023_12_07_Myo15-GCaMP6f_P8_in vivo\7_001</t>
  </si>
  <si>
    <t>Z:\Users\Francesca\Data\2023\2023_12_07_Myo15-GCaMP6f_P8_in vivo\7_002</t>
  </si>
  <si>
    <t>1-6814</t>
  </si>
  <si>
    <t>Z:\Users\Francesca\Data\2023\2023_12_07_Myo15-GCaMP6f_P8_in vivo\7_003</t>
  </si>
  <si>
    <t>1-11500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</si>
</sst>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topLeftCell="A37" zoomScale="85" zoomScaleNormal="85" workbookViewId="0">
      <selection activeCell="E28" sqref="E28"/>
    </sheetView>
  </sheetViews>
  <sheetFormatPr defaultRowHeight="15" x14ac:dyDescent="0.25"/>
  <cols>
    <col min="1" max="1" width="12.42578125" bestFit="1" customWidth="1"/>
    <col min="2" max="2" width="21.7109375" bestFit="1" customWidth="1"/>
    <col min="3" max="3" width="10" bestFit="1" customWidth="1"/>
    <col min="4" max="4" width="5.28515625" bestFit="1" customWidth="1"/>
    <col min="5" max="5" width="85.85546875" bestFit="1" customWidth="1"/>
    <col min="6" max="6" width="8.28515625" style="4" bestFit="1" customWidth="1"/>
    <col min="7" max="7" width="28.28515625" style="4" bestFit="1" customWidth="1"/>
    <col min="8" max="8" width="28.28515625" style="4" customWidth="1"/>
    <col min="9" max="9" width="10.28515625" bestFit="1" customWidth="1"/>
    <col min="10" max="10" width="12.140625" bestFit="1" customWidth="1"/>
    <col min="11" max="11" width="11.140625" bestFit="1" customWidth="1"/>
    <col min="12" max="12" width="9.5703125" bestFit="1" customWidth="1"/>
    <col min="13" max="13" width="9.140625" bestFit="1" customWidth="1"/>
    <col min="14" max="14" width="6.85546875" style="2" bestFit="1" customWidth="1"/>
    <col min="15" max="15" width="7.7109375" bestFit="1" customWidth="1"/>
    <col min="16" max="16" width="9.5703125" bestFit="1" customWidth="1"/>
    <col min="17" max="17" width="9.28515625" style="3" bestFit="1" customWidth="1"/>
    <col min="18" max="18" width="10.140625" style="3" bestFit="1" customWidth="1"/>
    <col min="19" max="19" width="14.85546875" style="4" bestFit="1" customWidth="1"/>
    <col min="20" max="20" width="11" bestFit="1" customWidth="1"/>
    <col min="21" max="21" width="8.7109375" bestFit="1" customWidth="1"/>
    <col min="22" max="22" width="29.140625" bestFit="1" customWidth="1"/>
    <col min="23" max="23" width="8.5703125" bestFit="1" customWidth="1"/>
  </cols>
  <sheetData>
    <row r="1" spans="1:18" x14ac:dyDescent="0.25">
      <c r="A1" t="s">
        <v>0</v>
      </c>
      <c r="B1" t="s">
        <v>44</v>
      </c>
      <c r="C1" t="s">
        <v>1</v>
      </c>
      <c r="D1" t="s">
        <v>2</v>
      </c>
      <c r="E1" t="s">
        <v>3</v>
      </c>
      <c r="F1" s="4" t="s">
        <v>9</v>
      </c>
      <c r="G1" s="4" t="s">
        <v>77</v>
      </c>
      <c r="H1" s="4" t="s">
        <v>78</v>
      </c>
      <c r="I1" t="s">
        <v>4</v>
      </c>
      <c r="J1" t="s">
        <v>32</v>
      </c>
      <c r="K1" t="s">
        <v>5</v>
      </c>
      <c r="L1" t="s">
        <v>6</v>
      </c>
      <c r="M1" t="s">
        <v>12</v>
      </c>
      <c r="N1" s="2" t="s">
        <v>7</v>
      </c>
      <c r="O1" t="s">
        <v>10</v>
      </c>
      <c r="P1" t="s">
        <v>11</v>
      </c>
      <c r="Q1" s="3" t="s">
        <v>33</v>
      </c>
      <c r="R1" s="3" t="s">
        <v>39</v>
      </c>
    </row>
    <row r="2" spans="1:18" x14ac:dyDescent="0.25">
      <c r="A2" t="s">
        <v>13</v>
      </c>
      <c r="B2" t="s">
        <v>45</v>
      </c>
      <c r="C2">
        <v>1</v>
      </c>
      <c r="D2">
        <v>6</v>
      </c>
      <c r="E2" t="s">
        <v>14</v>
      </c>
      <c r="G2" s="4">
        <v>1</v>
      </c>
      <c r="H2" s="4">
        <v>1</v>
      </c>
      <c r="I2" t="s">
        <v>8</v>
      </c>
      <c r="J2">
        <v>192</v>
      </c>
      <c r="K2">
        <v>1024</v>
      </c>
      <c r="L2">
        <v>103.65</v>
      </c>
      <c r="M2" s="2">
        <f t="shared" ref="M2:M16" si="0">L2/K2</f>
        <v>0.10122070312500001</v>
      </c>
      <c r="N2" s="2">
        <v>40.466999999999999</v>
      </c>
      <c r="O2">
        <v>6000</v>
      </c>
      <c r="P2" s="1">
        <f t="shared" ref="P2:P10" si="1">O2/N2</f>
        <v>148.26895989324635</v>
      </c>
      <c r="Q2" s="3" t="s">
        <v>34</v>
      </c>
      <c r="R2" s="3" t="s">
        <v>41</v>
      </c>
    </row>
    <row r="3" spans="1:18" x14ac:dyDescent="0.25">
      <c r="A3" t="s">
        <v>13</v>
      </c>
      <c r="B3" t="s">
        <v>45</v>
      </c>
      <c r="C3">
        <v>1</v>
      </c>
      <c r="D3">
        <v>6</v>
      </c>
      <c r="E3" t="s">
        <v>15</v>
      </c>
      <c r="G3" s="4">
        <v>1</v>
      </c>
      <c r="H3" s="4">
        <v>2</v>
      </c>
      <c r="I3" t="s">
        <v>8</v>
      </c>
      <c r="J3">
        <v>192</v>
      </c>
      <c r="K3">
        <v>1024</v>
      </c>
      <c r="L3">
        <v>103.65</v>
      </c>
      <c r="M3" s="2">
        <f t="shared" si="0"/>
        <v>0.10122070312500001</v>
      </c>
      <c r="N3" s="2">
        <v>40.466999999999999</v>
      </c>
      <c r="O3">
        <v>13052</v>
      </c>
      <c r="P3" s="1">
        <f t="shared" si="1"/>
        <v>322.53441075444192</v>
      </c>
      <c r="Q3" s="3" t="s">
        <v>35</v>
      </c>
      <c r="R3" s="3" t="s">
        <v>40</v>
      </c>
    </row>
    <row r="4" spans="1:18" x14ac:dyDescent="0.25">
      <c r="A4" t="s">
        <v>13</v>
      </c>
      <c r="B4" t="s">
        <v>45</v>
      </c>
      <c r="C4">
        <v>1</v>
      </c>
      <c r="D4">
        <v>6</v>
      </c>
      <c r="E4" t="s">
        <v>16</v>
      </c>
      <c r="G4" s="4">
        <v>2</v>
      </c>
      <c r="H4" s="4">
        <v>1</v>
      </c>
      <c r="I4" t="s">
        <v>8</v>
      </c>
      <c r="J4">
        <v>224</v>
      </c>
      <c r="K4">
        <v>1024</v>
      </c>
      <c r="L4">
        <v>103.65</v>
      </c>
      <c r="M4" s="2">
        <f t="shared" si="0"/>
        <v>0.10122070312500001</v>
      </c>
      <c r="N4" s="2">
        <v>34.786999999999999</v>
      </c>
      <c r="O4">
        <v>20000</v>
      </c>
      <c r="P4" s="1">
        <f t="shared" si="1"/>
        <v>574.92741541380406</v>
      </c>
      <c r="Q4" s="3" t="s">
        <v>36</v>
      </c>
      <c r="R4" s="3" t="s">
        <v>40</v>
      </c>
    </row>
    <row r="5" spans="1:18" x14ac:dyDescent="0.25">
      <c r="A5" t="s">
        <v>17</v>
      </c>
      <c r="B5" t="s">
        <v>45</v>
      </c>
      <c r="C5">
        <v>4</v>
      </c>
      <c r="D5">
        <v>5</v>
      </c>
      <c r="E5" t="s">
        <v>18</v>
      </c>
      <c r="G5" s="4">
        <v>3</v>
      </c>
      <c r="H5" s="4">
        <v>1</v>
      </c>
      <c r="I5" t="s">
        <v>8</v>
      </c>
      <c r="J5">
        <v>256</v>
      </c>
      <c r="K5">
        <v>1024</v>
      </c>
      <c r="L5">
        <v>235.58</v>
      </c>
      <c r="M5" s="2">
        <f t="shared" si="0"/>
        <v>0.23005859375000001</v>
      </c>
      <c r="N5" s="2">
        <v>30.506</v>
      </c>
      <c r="O5">
        <v>10000</v>
      </c>
      <c r="P5" s="1">
        <f t="shared" si="1"/>
        <v>327.80436635415981</v>
      </c>
      <c r="Q5" s="3" t="s">
        <v>38</v>
      </c>
      <c r="R5" s="3" t="s">
        <v>40</v>
      </c>
    </row>
    <row r="6" spans="1:18" x14ac:dyDescent="0.25">
      <c r="A6" t="s">
        <v>17</v>
      </c>
      <c r="B6" t="s">
        <v>45</v>
      </c>
      <c r="C6">
        <v>5</v>
      </c>
      <c r="D6">
        <v>5</v>
      </c>
      <c r="E6" t="s">
        <v>19</v>
      </c>
      <c r="G6" s="4">
        <v>4</v>
      </c>
      <c r="H6" s="4">
        <v>1</v>
      </c>
      <c r="I6" t="s">
        <v>8</v>
      </c>
      <c r="J6">
        <v>256</v>
      </c>
      <c r="K6">
        <v>1024</v>
      </c>
      <c r="L6">
        <v>235.58</v>
      </c>
      <c r="M6" s="2">
        <f t="shared" si="0"/>
        <v>0.23005859375000001</v>
      </c>
      <c r="N6" s="2">
        <v>30.506</v>
      </c>
      <c r="O6">
        <v>10000</v>
      </c>
      <c r="P6" s="1">
        <f t="shared" si="1"/>
        <v>327.80436635415981</v>
      </c>
      <c r="Q6" s="3" t="s">
        <v>38</v>
      </c>
      <c r="R6" s="3" t="s">
        <v>41</v>
      </c>
    </row>
    <row r="7" spans="1:18" x14ac:dyDescent="0.25">
      <c r="A7" t="s">
        <v>17</v>
      </c>
      <c r="B7" t="s">
        <v>45</v>
      </c>
      <c r="C7">
        <v>5</v>
      </c>
      <c r="D7">
        <v>5</v>
      </c>
      <c r="E7" t="s">
        <v>20</v>
      </c>
      <c r="G7" s="4">
        <v>4</v>
      </c>
      <c r="H7" s="4">
        <v>2</v>
      </c>
      <c r="I7" t="s">
        <v>8</v>
      </c>
      <c r="J7">
        <v>256</v>
      </c>
      <c r="K7">
        <v>1024</v>
      </c>
      <c r="L7">
        <v>235.58</v>
      </c>
      <c r="M7" s="2">
        <f t="shared" si="0"/>
        <v>0.23005859375000001</v>
      </c>
      <c r="N7" s="2">
        <v>30.506</v>
      </c>
      <c r="O7">
        <v>10000</v>
      </c>
      <c r="P7" s="1">
        <f t="shared" si="1"/>
        <v>327.80436635415981</v>
      </c>
      <c r="Q7" s="3" t="s">
        <v>38</v>
      </c>
      <c r="R7" s="3" t="s">
        <v>40</v>
      </c>
    </row>
    <row r="8" spans="1:18" x14ac:dyDescent="0.25">
      <c r="A8" t="s">
        <v>17</v>
      </c>
      <c r="B8" t="s">
        <v>45</v>
      </c>
      <c r="C8">
        <v>5</v>
      </c>
      <c r="D8">
        <v>5</v>
      </c>
      <c r="E8" t="s">
        <v>24</v>
      </c>
      <c r="G8" s="4">
        <v>4</v>
      </c>
      <c r="H8" s="4">
        <v>3</v>
      </c>
      <c r="I8" t="s">
        <v>8</v>
      </c>
      <c r="J8">
        <v>256</v>
      </c>
      <c r="K8">
        <v>1024</v>
      </c>
      <c r="L8">
        <v>235.58</v>
      </c>
      <c r="M8" s="2">
        <f t="shared" si="0"/>
        <v>0.23005859375000001</v>
      </c>
      <c r="N8" s="2">
        <v>30.506</v>
      </c>
      <c r="O8">
        <v>10000</v>
      </c>
      <c r="P8" s="1">
        <f t="shared" si="1"/>
        <v>327.80436635415981</v>
      </c>
      <c r="Q8" s="3" t="s">
        <v>38</v>
      </c>
      <c r="R8" s="3" t="s">
        <v>42</v>
      </c>
    </row>
    <row r="9" spans="1:18" x14ac:dyDescent="0.25">
      <c r="A9" t="s">
        <v>17</v>
      </c>
      <c r="B9" t="s">
        <v>45</v>
      </c>
      <c r="C9">
        <v>5</v>
      </c>
      <c r="D9">
        <v>5</v>
      </c>
      <c r="E9" t="s">
        <v>21</v>
      </c>
      <c r="G9" s="4">
        <v>5</v>
      </c>
      <c r="H9" s="4">
        <v>1</v>
      </c>
      <c r="I9" t="s">
        <v>23</v>
      </c>
      <c r="J9">
        <v>160</v>
      </c>
      <c r="K9">
        <v>1024</v>
      </c>
      <c r="L9">
        <v>99.45</v>
      </c>
      <c r="M9" s="2">
        <f t="shared" si="0"/>
        <v>9.7119140625000003E-2</v>
      </c>
      <c r="N9" s="2">
        <v>94.421999999999997</v>
      </c>
      <c r="O9">
        <v>10000</v>
      </c>
      <c r="P9" s="1">
        <f t="shared" si="1"/>
        <v>105.90752155218064</v>
      </c>
      <c r="Q9" s="3" t="s">
        <v>38</v>
      </c>
      <c r="R9" s="3" t="s">
        <v>40</v>
      </c>
    </row>
    <row r="10" spans="1:18" x14ac:dyDescent="0.25">
      <c r="A10" t="s">
        <v>17</v>
      </c>
      <c r="B10" t="s">
        <v>45</v>
      </c>
      <c r="C10">
        <v>5</v>
      </c>
      <c r="D10">
        <v>5</v>
      </c>
      <c r="E10" t="s">
        <v>22</v>
      </c>
      <c r="G10" s="4">
        <v>5</v>
      </c>
      <c r="H10" s="4">
        <v>2</v>
      </c>
      <c r="I10" t="s">
        <v>23</v>
      </c>
      <c r="J10">
        <v>160</v>
      </c>
      <c r="K10">
        <v>1024</v>
      </c>
      <c r="L10">
        <v>99.45</v>
      </c>
      <c r="M10" s="2">
        <f t="shared" si="0"/>
        <v>9.7119140625000003E-2</v>
      </c>
      <c r="N10" s="2">
        <v>94.421999999999997</v>
      </c>
      <c r="O10">
        <v>10000</v>
      </c>
      <c r="P10" s="1">
        <f t="shared" si="1"/>
        <v>105.90752155218064</v>
      </c>
      <c r="Q10" s="3" t="s">
        <v>38</v>
      </c>
      <c r="R10" s="3" t="s">
        <v>41</v>
      </c>
    </row>
    <row r="11" spans="1:18" x14ac:dyDescent="0.25">
      <c r="A11" t="s">
        <v>25</v>
      </c>
      <c r="B11" t="s">
        <v>45</v>
      </c>
      <c r="C11">
        <v>6</v>
      </c>
      <c r="D11">
        <v>6</v>
      </c>
      <c r="E11" t="s">
        <v>26</v>
      </c>
      <c r="G11" s="4">
        <v>6</v>
      </c>
      <c r="H11" s="4">
        <v>1</v>
      </c>
      <c r="I11" t="s">
        <v>8</v>
      </c>
      <c r="J11">
        <v>256</v>
      </c>
      <c r="K11">
        <v>1024</v>
      </c>
      <c r="L11">
        <v>235.58</v>
      </c>
      <c r="M11" s="2">
        <f t="shared" si="0"/>
        <v>0.23005859375000001</v>
      </c>
      <c r="N11" s="2">
        <v>30.506</v>
      </c>
      <c r="O11">
        <v>10000</v>
      </c>
      <c r="P11" s="1">
        <f t="shared" ref="P11:P16" si="2">O11/N11</f>
        <v>327.80436635415981</v>
      </c>
      <c r="Q11" s="3" t="s">
        <v>37</v>
      </c>
      <c r="R11" s="3" t="s">
        <v>40</v>
      </c>
    </row>
    <row r="12" spans="1:18" x14ac:dyDescent="0.25">
      <c r="A12" t="s">
        <v>27</v>
      </c>
      <c r="B12" t="s">
        <v>45</v>
      </c>
      <c r="C12">
        <v>8</v>
      </c>
      <c r="D12">
        <v>4</v>
      </c>
      <c r="E12" t="s">
        <v>28</v>
      </c>
      <c r="G12" s="4">
        <v>7</v>
      </c>
      <c r="H12" s="4">
        <v>1</v>
      </c>
      <c r="I12" t="s">
        <v>8</v>
      </c>
      <c r="J12">
        <v>256</v>
      </c>
      <c r="K12">
        <v>1024</v>
      </c>
      <c r="L12">
        <v>226.15</v>
      </c>
      <c r="M12" s="2">
        <f t="shared" si="0"/>
        <v>0.22084960937500001</v>
      </c>
      <c r="N12" s="2">
        <v>30.506</v>
      </c>
      <c r="O12">
        <v>10000</v>
      </c>
      <c r="P12" s="1">
        <f t="shared" si="2"/>
        <v>327.80436635415981</v>
      </c>
      <c r="Q12" s="3" t="s">
        <v>38</v>
      </c>
      <c r="R12" s="3" t="s">
        <v>40</v>
      </c>
    </row>
    <row r="13" spans="1:18" x14ac:dyDescent="0.25">
      <c r="A13" t="s">
        <v>27</v>
      </c>
      <c r="B13" t="s">
        <v>45</v>
      </c>
      <c r="C13">
        <v>9</v>
      </c>
      <c r="D13">
        <v>4</v>
      </c>
      <c r="E13" t="s">
        <v>29</v>
      </c>
      <c r="G13" s="4">
        <v>8</v>
      </c>
      <c r="H13" s="4">
        <v>1</v>
      </c>
      <c r="I13" t="s">
        <v>8</v>
      </c>
      <c r="J13">
        <v>256</v>
      </c>
      <c r="K13">
        <v>1024</v>
      </c>
      <c r="L13">
        <v>226.15</v>
      </c>
      <c r="M13" s="2">
        <f t="shared" si="0"/>
        <v>0.22084960937500001</v>
      </c>
      <c r="N13" s="2">
        <v>30.506</v>
      </c>
      <c r="O13">
        <v>10000</v>
      </c>
      <c r="P13" s="1">
        <f t="shared" si="2"/>
        <v>327.80436635415981</v>
      </c>
      <c r="Q13" s="3" t="s">
        <v>38</v>
      </c>
      <c r="R13" s="3" t="s">
        <v>43</v>
      </c>
    </row>
    <row r="14" spans="1:18" x14ac:dyDescent="0.25">
      <c r="A14" t="s">
        <v>27</v>
      </c>
      <c r="B14" t="s">
        <v>45</v>
      </c>
      <c r="C14">
        <v>10</v>
      </c>
      <c r="D14">
        <v>4</v>
      </c>
      <c r="E14" t="s">
        <v>30</v>
      </c>
      <c r="G14" s="4">
        <v>9</v>
      </c>
      <c r="H14" s="4">
        <v>1</v>
      </c>
      <c r="I14" t="s">
        <v>8</v>
      </c>
      <c r="J14">
        <v>256</v>
      </c>
      <c r="K14">
        <v>1024</v>
      </c>
      <c r="L14">
        <v>226.15</v>
      </c>
      <c r="M14" s="2">
        <f t="shared" si="0"/>
        <v>0.22084960937500001</v>
      </c>
      <c r="N14" s="2">
        <v>30.506</v>
      </c>
      <c r="O14">
        <v>10000</v>
      </c>
      <c r="P14" s="1">
        <f t="shared" si="2"/>
        <v>327.80436635415981</v>
      </c>
      <c r="Q14" s="3" t="s">
        <v>38</v>
      </c>
      <c r="R14" s="3" t="s">
        <v>40</v>
      </c>
    </row>
    <row r="15" spans="1:18" x14ac:dyDescent="0.25">
      <c r="A15" t="s">
        <v>27</v>
      </c>
      <c r="B15" t="s">
        <v>45</v>
      </c>
      <c r="C15">
        <v>10</v>
      </c>
      <c r="D15">
        <v>4</v>
      </c>
      <c r="E15" t="s">
        <v>31</v>
      </c>
      <c r="G15" s="4">
        <v>9</v>
      </c>
      <c r="H15" s="4">
        <v>2</v>
      </c>
      <c r="I15" t="s">
        <v>8</v>
      </c>
      <c r="J15">
        <v>256</v>
      </c>
      <c r="K15">
        <v>1024</v>
      </c>
      <c r="L15">
        <v>226.15</v>
      </c>
      <c r="M15" s="2">
        <f t="shared" si="0"/>
        <v>0.22084960937500001</v>
      </c>
      <c r="N15" s="2">
        <v>30.506</v>
      </c>
      <c r="O15">
        <v>10000</v>
      </c>
      <c r="P15" s="1">
        <f t="shared" si="2"/>
        <v>327.80436635415981</v>
      </c>
      <c r="Q15" s="3" t="s">
        <v>38</v>
      </c>
      <c r="R15" s="3" t="s">
        <v>40</v>
      </c>
    </row>
    <row r="16" spans="1:18" x14ac:dyDescent="0.25">
      <c r="A16" t="s">
        <v>46</v>
      </c>
      <c r="B16" t="s">
        <v>45</v>
      </c>
      <c r="C16">
        <v>11</v>
      </c>
      <c r="D16">
        <v>10</v>
      </c>
      <c r="E16" t="s">
        <v>47</v>
      </c>
      <c r="G16" s="4">
        <v>10</v>
      </c>
      <c r="H16" s="4">
        <v>1</v>
      </c>
      <c r="I16" t="s">
        <v>8</v>
      </c>
      <c r="J16">
        <v>288</v>
      </c>
      <c r="K16">
        <v>1024</v>
      </c>
      <c r="L16">
        <v>193.17</v>
      </c>
      <c r="M16" s="2">
        <f t="shared" si="0"/>
        <v>0.18864257812499999</v>
      </c>
      <c r="N16" s="2">
        <v>27.163</v>
      </c>
      <c r="O16">
        <v>30000</v>
      </c>
      <c r="P16" s="1">
        <f t="shared" si="2"/>
        <v>1104.4435445274821</v>
      </c>
      <c r="Q16" s="3" t="s">
        <v>49</v>
      </c>
      <c r="R16" s="3" t="s">
        <v>40</v>
      </c>
    </row>
    <row r="17" spans="1:18" x14ac:dyDescent="0.25">
      <c r="A17" t="s">
        <v>46</v>
      </c>
      <c r="B17" t="s">
        <v>45</v>
      </c>
      <c r="C17">
        <v>11</v>
      </c>
      <c r="D17">
        <v>10</v>
      </c>
      <c r="E17" t="s">
        <v>48</v>
      </c>
      <c r="G17" s="4">
        <v>10</v>
      </c>
      <c r="H17" s="4">
        <v>2</v>
      </c>
      <c r="I17" t="s">
        <v>8</v>
      </c>
      <c r="J17">
        <v>288</v>
      </c>
      <c r="K17">
        <v>1024</v>
      </c>
      <c r="L17">
        <v>193.17</v>
      </c>
      <c r="M17" s="2">
        <f t="shared" ref="M17:M18" si="3">L17/K17</f>
        <v>0.18864257812499999</v>
      </c>
      <c r="N17" s="2">
        <v>27.163</v>
      </c>
      <c r="O17">
        <v>30000</v>
      </c>
      <c r="P17" s="1">
        <f t="shared" ref="P17:P76" si="4">O17/N17</f>
        <v>1104.4435445274821</v>
      </c>
      <c r="Q17" s="3" t="s">
        <v>49</v>
      </c>
      <c r="R17" s="3" t="s">
        <v>40</v>
      </c>
    </row>
    <row r="18" spans="1:18" x14ac:dyDescent="0.25">
      <c r="A18" t="s">
        <v>51</v>
      </c>
      <c r="B18" t="s">
        <v>45</v>
      </c>
      <c r="C18">
        <v>12</v>
      </c>
      <c r="D18">
        <v>8</v>
      </c>
      <c r="E18" t="s">
        <v>50</v>
      </c>
      <c r="G18" s="4">
        <v>11</v>
      </c>
      <c r="H18" s="4">
        <v>1</v>
      </c>
      <c r="I18" t="s">
        <v>8</v>
      </c>
      <c r="J18">
        <v>256</v>
      </c>
      <c r="K18">
        <v>1024</v>
      </c>
      <c r="L18">
        <v>226.15</v>
      </c>
      <c r="M18" s="2">
        <f t="shared" si="3"/>
        <v>0.22084960937500001</v>
      </c>
      <c r="N18" s="2">
        <v>30.506</v>
      </c>
      <c r="O18">
        <v>14493</v>
      </c>
      <c r="P18" s="1">
        <f t="shared" si="4"/>
        <v>475.08686815708387</v>
      </c>
      <c r="Q18" s="3" t="s">
        <v>56</v>
      </c>
      <c r="R18" s="3" t="s">
        <v>40</v>
      </c>
    </row>
    <row r="19" spans="1:18" x14ac:dyDescent="0.25">
      <c r="A19" t="s">
        <v>51</v>
      </c>
      <c r="B19" t="s">
        <v>45</v>
      </c>
      <c r="C19">
        <v>12</v>
      </c>
      <c r="D19">
        <v>8</v>
      </c>
      <c r="E19" t="s">
        <v>52</v>
      </c>
      <c r="G19" s="4">
        <v>11</v>
      </c>
      <c r="H19" s="4">
        <v>2</v>
      </c>
      <c r="I19" t="s">
        <v>8</v>
      </c>
      <c r="J19">
        <v>256</v>
      </c>
      <c r="K19">
        <v>1024</v>
      </c>
      <c r="L19">
        <v>226.15</v>
      </c>
      <c r="M19" s="2">
        <f t="shared" ref="M19" si="5">L19/K19</f>
        <v>0.22084960937500001</v>
      </c>
      <c r="N19" s="2">
        <v>30.506</v>
      </c>
      <c r="O19">
        <v>22905</v>
      </c>
      <c r="P19" s="1">
        <f t="shared" si="4"/>
        <v>750.83590113420314</v>
      </c>
      <c r="Q19" s="3" t="s">
        <v>57</v>
      </c>
      <c r="R19" s="3" t="s">
        <v>40</v>
      </c>
    </row>
    <row r="20" spans="1:18" x14ac:dyDescent="0.25">
      <c r="A20" t="s">
        <v>51</v>
      </c>
      <c r="B20" t="s">
        <v>45</v>
      </c>
      <c r="C20">
        <v>13</v>
      </c>
      <c r="D20">
        <v>8</v>
      </c>
      <c r="E20" t="s">
        <v>53</v>
      </c>
      <c r="G20" s="4">
        <v>12</v>
      </c>
      <c r="H20" s="4">
        <v>1</v>
      </c>
      <c r="I20" t="s">
        <v>8</v>
      </c>
      <c r="J20">
        <v>256</v>
      </c>
      <c r="K20">
        <v>1024</v>
      </c>
      <c r="L20">
        <v>226.15</v>
      </c>
      <c r="M20" s="2">
        <f t="shared" ref="M20:M22" si="6">L20/K20</f>
        <v>0.22084960937500001</v>
      </c>
      <c r="N20" s="2">
        <v>30.506</v>
      </c>
      <c r="O20">
        <v>13277</v>
      </c>
      <c r="P20" s="1">
        <f t="shared" si="4"/>
        <v>435.22585720841801</v>
      </c>
      <c r="Q20" s="3" t="s">
        <v>58</v>
      </c>
      <c r="R20" s="3" t="s">
        <v>40</v>
      </c>
    </row>
    <row r="21" spans="1:18" x14ac:dyDescent="0.25">
      <c r="A21" t="s">
        <v>51</v>
      </c>
      <c r="B21" t="s">
        <v>45</v>
      </c>
      <c r="C21">
        <v>13</v>
      </c>
      <c r="D21">
        <v>8</v>
      </c>
      <c r="E21" t="s">
        <v>54</v>
      </c>
      <c r="G21" s="4">
        <v>13</v>
      </c>
      <c r="H21" s="4">
        <v>1</v>
      </c>
      <c r="I21" t="s">
        <v>8</v>
      </c>
      <c r="J21">
        <v>256</v>
      </c>
      <c r="K21">
        <v>1024</v>
      </c>
      <c r="L21">
        <v>240.29</v>
      </c>
      <c r="M21" s="2">
        <f t="shared" si="6"/>
        <v>0.23465820312499999</v>
      </c>
      <c r="N21" s="2">
        <v>30.506</v>
      </c>
      <c r="O21">
        <v>30000</v>
      </c>
      <c r="P21" s="1">
        <f t="shared" si="4"/>
        <v>983.41309906247955</v>
      </c>
      <c r="Q21" s="3" t="s">
        <v>49</v>
      </c>
      <c r="R21" s="3" t="s">
        <v>40</v>
      </c>
    </row>
    <row r="22" spans="1:18" x14ac:dyDescent="0.25">
      <c r="A22" t="s">
        <v>59</v>
      </c>
      <c r="B22" t="s">
        <v>45</v>
      </c>
      <c r="C22">
        <v>14</v>
      </c>
      <c r="D22">
        <v>9</v>
      </c>
      <c r="E22" t="s">
        <v>60</v>
      </c>
      <c r="G22" s="4">
        <v>14</v>
      </c>
      <c r="H22" s="4">
        <v>1</v>
      </c>
      <c r="I22" t="s">
        <v>8</v>
      </c>
      <c r="J22">
        <v>288</v>
      </c>
      <c r="K22">
        <v>1024</v>
      </c>
      <c r="L22">
        <v>169.62</v>
      </c>
      <c r="M22" s="2">
        <f t="shared" si="6"/>
        <v>0.16564453125</v>
      </c>
      <c r="N22" s="2">
        <v>27.163</v>
      </c>
      <c r="O22">
        <v>4498</v>
      </c>
      <c r="P22" s="1">
        <f t="shared" si="4"/>
        <v>165.59290210948717</v>
      </c>
      <c r="Q22" s="3" t="s">
        <v>64</v>
      </c>
      <c r="R22" s="3" t="s">
        <v>40</v>
      </c>
    </row>
    <row r="23" spans="1:18" x14ac:dyDescent="0.25">
      <c r="A23" t="s">
        <v>59</v>
      </c>
      <c r="B23" t="s">
        <v>45</v>
      </c>
      <c r="C23">
        <v>14</v>
      </c>
      <c r="D23">
        <v>9</v>
      </c>
      <c r="E23" t="s">
        <v>61</v>
      </c>
      <c r="G23" s="4">
        <v>15</v>
      </c>
      <c r="H23" s="4">
        <v>1</v>
      </c>
      <c r="I23" t="s">
        <v>8</v>
      </c>
      <c r="J23">
        <v>288</v>
      </c>
      <c r="K23">
        <v>1024</v>
      </c>
      <c r="L23">
        <v>197.89</v>
      </c>
      <c r="M23" s="2">
        <f t="shared" ref="M23:M76" si="7">L23/K23</f>
        <v>0.19325195312499999</v>
      </c>
      <c r="N23" s="2">
        <v>27.163</v>
      </c>
      <c r="O23">
        <v>14995</v>
      </c>
      <c r="P23" s="1">
        <f t="shared" si="4"/>
        <v>552.03769833965316</v>
      </c>
      <c r="Q23" s="3" t="s">
        <v>65</v>
      </c>
      <c r="R23" s="3" t="s">
        <v>40</v>
      </c>
    </row>
    <row r="24" spans="1:18" x14ac:dyDescent="0.25">
      <c r="A24" t="s">
        <v>59</v>
      </c>
      <c r="B24" t="s">
        <v>45</v>
      </c>
      <c r="C24">
        <v>14</v>
      </c>
      <c r="D24">
        <v>9</v>
      </c>
      <c r="E24" t="s">
        <v>62</v>
      </c>
      <c r="G24" s="4">
        <v>18</v>
      </c>
      <c r="H24" s="4">
        <v>1</v>
      </c>
      <c r="I24" t="s">
        <v>8</v>
      </c>
      <c r="J24">
        <v>288</v>
      </c>
      <c r="K24">
        <v>1024</v>
      </c>
      <c r="L24">
        <v>216.73</v>
      </c>
      <c r="M24" s="2">
        <f t="shared" si="7"/>
        <v>0.21165039062499999</v>
      </c>
      <c r="N24" s="2">
        <v>27.163</v>
      </c>
      <c r="O24">
        <v>3725</v>
      </c>
      <c r="P24" s="1">
        <f t="shared" si="4"/>
        <v>137.13507344549572</v>
      </c>
      <c r="Q24" s="3" t="s">
        <v>66</v>
      </c>
      <c r="R24" s="3" t="s">
        <v>40</v>
      </c>
    </row>
    <row r="25" spans="1:18" x14ac:dyDescent="0.25">
      <c r="A25" t="s">
        <v>59</v>
      </c>
      <c r="B25" t="s">
        <v>45</v>
      </c>
      <c r="C25">
        <v>14</v>
      </c>
      <c r="D25">
        <v>9</v>
      </c>
      <c r="E25" t="s">
        <v>63</v>
      </c>
      <c r="G25" s="4">
        <v>19</v>
      </c>
      <c r="H25" s="4">
        <v>1</v>
      </c>
      <c r="I25" t="s">
        <v>8</v>
      </c>
      <c r="J25">
        <v>288</v>
      </c>
      <c r="K25">
        <v>1024</v>
      </c>
      <c r="L25">
        <v>216.73</v>
      </c>
      <c r="M25" s="2">
        <f t="shared" si="7"/>
        <v>0.21165039062499999</v>
      </c>
      <c r="N25" s="2">
        <v>27.163</v>
      </c>
      <c r="O25">
        <v>4399</v>
      </c>
      <c r="P25" s="1">
        <f t="shared" si="4"/>
        <v>161.94823841254649</v>
      </c>
      <c r="Q25" s="3" t="s">
        <v>67</v>
      </c>
      <c r="R25" s="3" t="s">
        <v>40</v>
      </c>
    </row>
    <row r="26" spans="1:18" x14ac:dyDescent="0.25">
      <c r="A26" t="s">
        <v>72</v>
      </c>
      <c r="B26" t="s">
        <v>45</v>
      </c>
      <c r="C26">
        <v>15</v>
      </c>
      <c r="D26">
        <v>9</v>
      </c>
      <c r="E26" t="s">
        <v>68</v>
      </c>
      <c r="G26" s="4">
        <v>16</v>
      </c>
      <c r="H26" s="4">
        <v>1</v>
      </c>
      <c r="I26" t="s">
        <v>8</v>
      </c>
      <c r="J26">
        <v>352</v>
      </c>
      <c r="K26">
        <v>1024</v>
      </c>
      <c r="L26">
        <v>122.5</v>
      </c>
      <c r="M26" s="2">
        <f t="shared" si="7"/>
        <v>0.11962890625</v>
      </c>
      <c r="N26" s="2">
        <v>22.279</v>
      </c>
      <c r="O26">
        <v>10041</v>
      </c>
      <c r="P26" s="1">
        <f t="shared" si="4"/>
        <v>450.69347816329281</v>
      </c>
      <c r="Q26" s="3" t="s">
        <v>73</v>
      </c>
      <c r="R26" s="3" t="s">
        <v>40</v>
      </c>
    </row>
    <row r="27" spans="1:18" x14ac:dyDescent="0.25">
      <c r="A27" t="s">
        <v>72</v>
      </c>
      <c r="B27" t="s">
        <v>45</v>
      </c>
      <c r="C27">
        <v>15</v>
      </c>
      <c r="D27">
        <v>9</v>
      </c>
      <c r="E27" t="s">
        <v>70</v>
      </c>
      <c r="G27" s="4">
        <v>16</v>
      </c>
      <c r="H27" s="4">
        <v>2</v>
      </c>
      <c r="I27" t="s">
        <v>8</v>
      </c>
      <c r="J27">
        <v>352</v>
      </c>
      <c r="K27">
        <v>1024</v>
      </c>
      <c r="L27">
        <v>122.5</v>
      </c>
      <c r="M27" s="2">
        <f t="shared" si="7"/>
        <v>0.11962890625</v>
      </c>
      <c r="N27" s="2">
        <v>22.279</v>
      </c>
      <c r="O27">
        <v>11169</v>
      </c>
      <c r="P27" s="1">
        <f t="shared" si="4"/>
        <v>501.32411688136813</v>
      </c>
      <c r="Q27" s="3" t="s">
        <v>74</v>
      </c>
      <c r="R27" s="3" t="s">
        <v>40</v>
      </c>
    </row>
    <row r="28" spans="1:18" x14ac:dyDescent="0.25">
      <c r="A28" t="s">
        <v>72</v>
      </c>
      <c r="B28" t="s">
        <v>45</v>
      </c>
      <c r="C28">
        <v>15</v>
      </c>
      <c r="D28">
        <v>9</v>
      </c>
      <c r="E28" t="s">
        <v>71</v>
      </c>
      <c r="G28" s="4">
        <v>16</v>
      </c>
      <c r="H28" s="4">
        <v>3</v>
      </c>
      <c r="I28" t="s">
        <v>8</v>
      </c>
      <c r="J28">
        <v>352</v>
      </c>
      <c r="K28">
        <v>1024</v>
      </c>
      <c r="L28">
        <v>122.5</v>
      </c>
      <c r="M28" s="2">
        <f t="shared" si="7"/>
        <v>0.11962890625</v>
      </c>
      <c r="N28" s="2">
        <v>22.279</v>
      </c>
      <c r="O28">
        <v>13708</v>
      </c>
      <c r="P28" s="1">
        <f t="shared" si="4"/>
        <v>615.28793931505004</v>
      </c>
      <c r="Q28" s="3" t="s">
        <v>75</v>
      </c>
      <c r="R28" s="3" t="s">
        <v>40</v>
      </c>
    </row>
    <row r="29" spans="1:18" x14ac:dyDescent="0.25">
      <c r="A29" t="s">
        <v>72</v>
      </c>
      <c r="B29" t="s">
        <v>45</v>
      </c>
      <c r="C29">
        <v>15</v>
      </c>
      <c r="D29">
        <v>9</v>
      </c>
      <c r="E29" t="s">
        <v>69</v>
      </c>
      <c r="G29" s="4">
        <v>17</v>
      </c>
      <c r="H29" s="4">
        <v>1</v>
      </c>
      <c r="I29" t="s">
        <v>8</v>
      </c>
      <c r="J29">
        <v>352</v>
      </c>
      <c r="K29">
        <v>1024</v>
      </c>
      <c r="L29">
        <v>103.65</v>
      </c>
      <c r="M29" s="2">
        <f t="shared" si="7"/>
        <v>0.10122070312500001</v>
      </c>
      <c r="N29" s="2">
        <v>22.279</v>
      </c>
      <c r="O29">
        <v>10019</v>
      </c>
      <c r="P29" s="1">
        <f t="shared" si="4"/>
        <v>449.70600116701826</v>
      </c>
      <c r="Q29" s="3" t="s">
        <v>76</v>
      </c>
      <c r="R29" s="3" t="s">
        <v>40</v>
      </c>
    </row>
    <row r="30" spans="1:18" x14ac:dyDescent="0.25">
      <c r="A30" t="s">
        <v>79</v>
      </c>
      <c r="B30" t="s">
        <v>45</v>
      </c>
      <c r="C30">
        <v>16</v>
      </c>
      <c r="D30">
        <v>5</v>
      </c>
      <c r="E30" t="s">
        <v>80</v>
      </c>
      <c r="F30"/>
      <c r="G30" s="4">
        <v>20</v>
      </c>
      <c r="H30" s="4">
        <v>1</v>
      </c>
      <c r="I30" t="s">
        <v>8</v>
      </c>
      <c r="J30">
        <v>352</v>
      </c>
      <c r="K30">
        <v>1024</v>
      </c>
      <c r="L30">
        <v>103.65</v>
      </c>
      <c r="M30" s="2">
        <f t="shared" si="7"/>
        <v>0.10122070312500001</v>
      </c>
      <c r="N30" s="2">
        <v>22.279</v>
      </c>
      <c r="O30">
        <v>8256</v>
      </c>
      <c r="P30" s="1">
        <f t="shared" si="4"/>
        <v>370.57318551101935</v>
      </c>
      <c r="Q30" s="3" t="s">
        <v>81</v>
      </c>
      <c r="R30" s="3" t="s">
        <v>40</v>
      </c>
    </row>
    <row r="31" spans="1:18" x14ac:dyDescent="0.25">
      <c r="A31" t="s">
        <v>79</v>
      </c>
      <c r="B31" t="s">
        <v>45</v>
      </c>
      <c r="C31">
        <v>16</v>
      </c>
      <c r="D31">
        <v>5</v>
      </c>
      <c r="E31" t="s">
        <v>82</v>
      </c>
      <c r="F31"/>
      <c r="G31" s="4">
        <v>20</v>
      </c>
      <c r="H31" s="4">
        <v>2</v>
      </c>
      <c r="I31" t="s">
        <v>8</v>
      </c>
      <c r="J31">
        <v>352</v>
      </c>
      <c r="K31">
        <v>1024</v>
      </c>
      <c r="L31">
        <v>103.65</v>
      </c>
      <c r="M31" s="2">
        <f t="shared" si="7"/>
        <v>0.10122070312500001</v>
      </c>
      <c r="N31" s="2">
        <v>22.279</v>
      </c>
      <c r="O31">
        <v>12443</v>
      </c>
      <c r="P31" s="1">
        <f t="shared" si="4"/>
        <v>558.50801202926527</v>
      </c>
      <c r="Q31" s="3" t="s">
        <v>83</v>
      </c>
      <c r="R31" s="3" t="s">
        <v>40</v>
      </c>
    </row>
    <row r="32" spans="1:18" x14ac:dyDescent="0.25">
      <c r="A32" t="s">
        <v>79</v>
      </c>
      <c r="B32" t="s">
        <v>45</v>
      </c>
      <c r="C32">
        <v>16</v>
      </c>
      <c r="D32">
        <v>5</v>
      </c>
      <c r="E32" t="s">
        <v>84</v>
      </c>
      <c r="F32"/>
      <c r="G32" s="4">
        <v>20</v>
      </c>
      <c r="H32" s="4">
        <v>3</v>
      </c>
      <c r="I32" t="s">
        <v>8</v>
      </c>
      <c r="J32">
        <v>352</v>
      </c>
      <c r="K32">
        <v>1024</v>
      </c>
      <c r="L32">
        <v>103.65</v>
      </c>
      <c r="M32" s="2">
        <f t="shared" si="7"/>
        <v>0.10122070312500001</v>
      </c>
      <c r="N32" s="2">
        <v>22.279</v>
      </c>
      <c r="O32">
        <v>9759</v>
      </c>
      <c r="P32" s="1">
        <f t="shared" si="4"/>
        <v>438.03581848377394</v>
      </c>
      <c r="Q32" s="3" t="s">
        <v>85</v>
      </c>
      <c r="R32" s="3" t="s">
        <v>40</v>
      </c>
    </row>
    <row r="33" spans="1:18" x14ac:dyDescent="0.25">
      <c r="A33" t="s">
        <v>79</v>
      </c>
      <c r="B33" t="s">
        <v>45</v>
      </c>
      <c r="C33">
        <v>16</v>
      </c>
      <c r="D33">
        <v>5</v>
      </c>
      <c r="E33" t="s">
        <v>86</v>
      </c>
      <c r="F33"/>
      <c r="G33" s="4">
        <v>21</v>
      </c>
      <c r="H33" s="4">
        <v>1</v>
      </c>
      <c r="I33" t="s">
        <v>8</v>
      </c>
      <c r="J33">
        <v>352</v>
      </c>
      <c r="K33">
        <v>1024</v>
      </c>
      <c r="L33">
        <v>103.65</v>
      </c>
      <c r="M33" s="2">
        <f t="shared" si="7"/>
        <v>0.10122070312500001</v>
      </c>
      <c r="N33" s="2">
        <v>22.279</v>
      </c>
      <c r="O33">
        <v>16474</v>
      </c>
      <c r="P33" s="1">
        <f t="shared" si="4"/>
        <v>739.44072893756447</v>
      </c>
      <c r="Q33" s="3" t="s">
        <v>87</v>
      </c>
      <c r="R33" s="3" t="s">
        <v>40</v>
      </c>
    </row>
    <row r="34" spans="1:18" x14ac:dyDescent="0.25">
      <c r="A34" t="s">
        <v>79</v>
      </c>
      <c r="B34" t="s">
        <v>45</v>
      </c>
      <c r="C34">
        <v>16</v>
      </c>
      <c r="D34">
        <v>5</v>
      </c>
      <c r="E34" t="s">
        <v>88</v>
      </c>
      <c r="F34"/>
      <c r="G34" s="4">
        <v>21</v>
      </c>
      <c r="H34" s="4">
        <v>2</v>
      </c>
      <c r="I34" t="s">
        <v>8</v>
      </c>
      <c r="J34">
        <v>352</v>
      </c>
      <c r="K34">
        <v>1024</v>
      </c>
      <c r="L34">
        <v>103.65</v>
      </c>
      <c r="M34" s="2">
        <f t="shared" si="7"/>
        <v>0.10122070312500001</v>
      </c>
      <c r="N34" s="2">
        <v>22.279</v>
      </c>
      <c r="O34">
        <v>17687</v>
      </c>
      <c r="P34" s="1">
        <f t="shared" si="4"/>
        <v>793.88661968670044</v>
      </c>
      <c r="Q34" s="3" t="s">
        <v>89</v>
      </c>
      <c r="R34" s="3" t="s">
        <v>40</v>
      </c>
    </row>
    <row r="35" spans="1:18" x14ac:dyDescent="0.25">
      <c r="A35" t="s">
        <v>90</v>
      </c>
      <c r="B35" t="s">
        <v>45</v>
      </c>
      <c r="C35">
        <v>17</v>
      </c>
      <c r="D35">
        <v>7</v>
      </c>
      <c r="E35" t="s">
        <v>91</v>
      </c>
      <c r="F35"/>
      <c r="G35" s="4">
        <v>22</v>
      </c>
      <c r="H35" s="4">
        <v>1</v>
      </c>
      <c r="I35" t="s">
        <v>8</v>
      </c>
      <c r="J35">
        <v>352</v>
      </c>
      <c r="K35">
        <v>1024</v>
      </c>
      <c r="L35">
        <v>103.65</v>
      </c>
      <c r="M35" s="2">
        <f t="shared" si="7"/>
        <v>0.10122070312500001</v>
      </c>
      <c r="N35" s="2">
        <v>22.279</v>
      </c>
      <c r="O35">
        <v>16135</v>
      </c>
      <c r="P35" s="1">
        <f t="shared" si="4"/>
        <v>724.22460613133444</v>
      </c>
      <c r="Q35" s="3" t="s">
        <v>92</v>
      </c>
      <c r="R35" s="3" t="s">
        <v>93</v>
      </c>
    </row>
    <row r="36" spans="1:18" x14ac:dyDescent="0.25">
      <c r="A36" t="s">
        <v>90</v>
      </c>
      <c r="B36" t="s">
        <v>45</v>
      </c>
      <c r="C36">
        <v>17</v>
      </c>
      <c r="D36">
        <v>7</v>
      </c>
      <c r="E36" t="s">
        <v>94</v>
      </c>
      <c r="F36"/>
      <c r="G36" s="4">
        <v>23</v>
      </c>
      <c r="H36" s="4">
        <v>1</v>
      </c>
      <c r="I36" t="s">
        <v>8</v>
      </c>
      <c r="J36">
        <v>352</v>
      </c>
      <c r="K36">
        <v>1024</v>
      </c>
      <c r="L36">
        <v>103.65</v>
      </c>
      <c r="M36" s="2">
        <f t="shared" si="7"/>
        <v>0.10122070312500001</v>
      </c>
      <c r="N36" s="2">
        <v>22.279</v>
      </c>
      <c r="O36">
        <v>7593</v>
      </c>
      <c r="P36" s="1">
        <f t="shared" si="4"/>
        <v>340.81421966874638</v>
      </c>
      <c r="Q36" s="3" t="s">
        <v>95</v>
      </c>
      <c r="R36" s="3" t="s">
        <v>40</v>
      </c>
    </row>
    <row r="37" spans="1:18" x14ac:dyDescent="0.25">
      <c r="A37" t="s">
        <v>90</v>
      </c>
      <c r="B37" t="s">
        <v>45</v>
      </c>
      <c r="C37">
        <v>17</v>
      </c>
      <c r="D37">
        <v>7</v>
      </c>
      <c r="E37" t="s">
        <v>96</v>
      </c>
      <c r="F37"/>
      <c r="G37" s="4">
        <v>24</v>
      </c>
      <c r="H37" s="4">
        <v>1</v>
      </c>
      <c r="I37" t="s">
        <v>8</v>
      </c>
      <c r="J37">
        <v>352</v>
      </c>
      <c r="K37">
        <v>1024</v>
      </c>
      <c r="L37">
        <v>103.65</v>
      </c>
      <c r="M37" s="2">
        <f t="shared" si="7"/>
        <v>0.10122070312500001</v>
      </c>
      <c r="N37" s="2">
        <v>22.279</v>
      </c>
      <c r="O37">
        <v>8569</v>
      </c>
      <c r="P37" s="1">
        <f t="shared" si="4"/>
        <v>384.62229004892498</v>
      </c>
      <c r="Q37" s="3" t="s">
        <v>97</v>
      </c>
      <c r="R37" s="3" t="s">
        <v>40</v>
      </c>
    </row>
    <row r="38" spans="1:18" x14ac:dyDescent="0.25">
      <c r="A38" t="s">
        <v>90</v>
      </c>
      <c r="B38" t="s">
        <v>45</v>
      </c>
      <c r="C38">
        <v>17</v>
      </c>
      <c r="D38">
        <v>7</v>
      </c>
      <c r="E38" t="s">
        <v>98</v>
      </c>
      <c r="F38"/>
      <c r="G38" s="4">
        <v>25</v>
      </c>
      <c r="H38" s="4">
        <v>1</v>
      </c>
      <c r="I38" t="s">
        <v>8</v>
      </c>
      <c r="J38">
        <v>352</v>
      </c>
      <c r="K38">
        <v>1024</v>
      </c>
      <c r="L38">
        <v>103.65</v>
      </c>
      <c r="M38" s="2">
        <f t="shared" si="7"/>
        <v>0.10122070312500001</v>
      </c>
      <c r="N38" s="2">
        <v>22.279</v>
      </c>
      <c r="O38">
        <v>8149</v>
      </c>
      <c r="P38" s="1">
        <f t="shared" si="4"/>
        <v>365.7704564836842</v>
      </c>
      <c r="Q38" s="3" t="s">
        <v>99</v>
      </c>
      <c r="R38" s="3" t="s">
        <v>40</v>
      </c>
    </row>
    <row r="39" spans="1:18" x14ac:dyDescent="0.25">
      <c r="A39" t="s">
        <v>90</v>
      </c>
      <c r="B39" t="s">
        <v>45</v>
      </c>
      <c r="C39">
        <v>17</v>
      </c>
      <c r="D39">
        <v>7</v>
      </c>
      <c r="E39" t="s">
        <v>100</v>
      </c>
      <c r="F39"/>
      <c r="G39" s="4">
        <v>25</v>
      </c>
      <c r="H39" s="4">
        <v>2</v>
      </c>
      <c r="I39" t="s">
        <v>8</v>
      </c>
      <c r="J39">
        <v>352</v>
      </c>
      <c r="K39">
        <v>1024</v>
      </c>
      <c r="L39">
        <v>103.65</v>
      </c>
      <c r="M39" s="2">
        <f t="shared" si="7"/>
        <v>0.10122070312500001</v>
      </c>
      <c r="N39" s="2">
        <v>22.279</v>
      </c>
      <c r="O39">
        <v>12916</v>
      </c>
      <c r="P39" s="1">
        <f t="shared" si="4"/>
        <v>579.73876744916743</v>
      </c>
      <c r="Q39" s="3" t="s">
        <v>38</v>
      </c>
      <c r="R39" s="3" t="s">
        <v>40</v>
      </c>
    </row>
    <row r="40" spans="1:18" x14ac:dyDescent="0.25">
      <c r="A40" t="s">
        <v>90</v>
      </c>
      <c r="B40" t="s">
        <v>45</v>
      </c>
      <c r="C40">
        <v>18</v>
      </c>
      <c r="D40">
        <v>7</v>
      </c>
      <c r="E40" t="s">
        <v>101</v>
      </c>
      <c r="F40"/>
      <c r="G40" s="4">
        <v>26</v>
      </c>
      <c r="H40" s="4">
        <v>1</v>
      </c>
      <c r="I40" t="s">
        <v>55</v>
      </c>
      <c r="J40">
        <v>352</v>
      </c>
      <c r="K40">
        <v>1024</v>
      </c>
      <c r="L40">
        <v>103.7</v>
      </c>
      <c r="M40" s="2">
        <f t="shared" si="7"/>
        <v>0.10126953125</v>
      </c>
      <c r="N40" s="2">
        <v>22.279</v>
      </c>
      <c r="O40">
        <v>30000</v>
      </c>
      <c r="P40" s="1">
        <f t="shared" si="4"/>
        <v>1346.5595403743437</v>
      </c>
      <c r="Q40" s="3" t="s">
        <v>49</v>
      </c>
      <c r="R40" s="3" t="s">
        <v>40</v>
      </c>
    </row>
    <row r="41" spans="1:18" x14ac:dyDescent="0.25">
      <c r="A41" t="s">
        <v>90</v>
      </c>
      <c r="B41" t="s">
        <v>45</v>
      </c>
      <c r="C41">
        <v>18</v>
      </c>
      <c r="D41">
        <v>7</v>
      </c>
      <c r="E41" t="s">
        <v>102</v>
      </c>
      <c r="F41"/>
      <c r="G41" s="4">
        <v>26</v>
      </c>
      <c r="H41" s="4">
        <v>2</v>
      </c>
      <c r="I41" t="s">
        <v>55</v>
      </c>
      <c r="J41">
        <v>352</v>
      </c>
      <c r="K41">
        <v>1024</v>
      </c>
      <c r="L41">
        <v>103.7</v>
      </c>
      <c r="M41" s="2">
        <f t="shared" si="7"/>
        <v>0.10126953125</v>
      </c>
      <c r="N41" s="2">
        <v>22.279</v>
      </c>
      <c r="O41">
        <v>15217</v>
      </c>
      <c r="P41" s="1">
        <f t="shared" si="4"/>
        <v>683.01988419587951</v>
      </c>
      <c r="Q41" s="3" t="s">
        <v>103</v>
      </c>
      <c r="R41" s="3" t="s">
        <v>40</v>
      </c>
    </row>
    <row r="42" spans="1:18" x14ac:dyDescent="0.25">
      <c r="A42" t="s">
        <v>90</v>
      </c>
      <c r="B42" t="s">
        <v>45</v>
      </c>
      <c r="C42">
        <v>18</v>
      </c>
      <c r="D42">
        <v>7</v>
      </c>
      <c r="E42" t="s">
        <v>104</v>
      </c>
      <c r="F42"/>
      <c r="G42" s="4">
        <v>27</v>
      </c>
      <c r="H42" s="4">
        <v>1</v>
      </c>
      <c r="I42" t="s">
        <v>55</v>
      </c>
      <c r="J42">
        <v>352</v>
      </c>
      <c r="K42">
        <v>1024</v>
      </c>
      <c r="L42">
        <v>103.7</v>
      </c>
      <c r="M42" s="2">
        <f t="shared" si="7"/>
        <v>0.10126953125</v>
      </c>
      <c r="N42" s="2">
        <v>22.279</v>
      </c>
      <c r="O42">
        <v>18281</v>
      </c>
      <c r="P42" s="1">
        <f t="shared" si="4"/>
        <v>820.54849858611249</v>
      </c>
      <c r="Q42" s="3" t="s">
        <v>38</v>
      </c>
      <c r="R42" s="3" t="s">
        <v>40</v>
      </c>
    </row>
    <row r="43" spans="1:18" x14ac:dyDescent="0.25">
      <c r="A43" t="s">
        <v>90</v>
      </c>
      <c r="B43" t="s">
        <v>45</v>
      </c>
      <c r="C43">
        <v>18</v>
      </c>
      <c r="D43">
        <v>7</v>
      </c>
      <c r="E43" t="s">
        <v>105</v>
      </c>
      <c r="F43"/>
      <c r="G43" s="4">
        <v>28</v>
      </c>
      <c r="H43" s="4">
        <v>1</v>
      </c>
      <c r="I43" t="s">
        <v>55</v>
      </c>
      <c r="J43">
        <v>352</v>
      </c>
      <c r="K43">
        <v>1024</v>
      </c>
      <c r="L43">
        <v>103.7</v>
      </c>
      <c r="M43" s="2">
        <f t="shared" si="7"/>
        <v>0.10126953125</v>
      </c>
      <c r="N43" s="2">
        <v>22.279</v>
      </c>
      <c r="O43">
        <v>20201</v>
      </c>
      <c r="P43" s="1">
        <f t="shared" si="4"/>
        <v>906.72830917007047</v>
      </c>
      <c r="Q43" s="3" t="s">
        <v>106</v>
      </c>
      <c r="R43" s="3" t="s">
        <v>40</v>
      </c>
    </row>
    <row r="44" spans="1:18" x14ac:dyDescent="0.25">
      <c r="A44" t="s">
        <v>107</v>
      </c>
      <c r="B44" t="s">
        <v>45</v>
      </c>
      <c r="C44">
        <v>19</v>
      </c>
      <c r="D44">
        <v>8</v>
      </c>
      <c r="E44" t="s">
        <v>108</v>
      </c>
      <c r="F44"/>
      <c r="G44" s="4">
        <v>29</v>
      </c>
      <c r="H44" s="4">
        <v>1</v>
      </c>
      <c r="I44" t="s">
        <v>8</v>
      </c>
      <c r="J44">
        <v>352</v>
      </c>
      <c r="K44">
        <v>1024</v>
      </c>
      <c r="L44">
        <v>103.65</v>
      </c>
      <c r="M44" s="2">
        <f t="shared" si="7"/>
        <v>0.10122070312500001</v>
      </c>
      <c r="N44" s="2">
        <v>22.279</v>
      </c>
      <c r="O44">
        <v>5844</v>
      </c>
      <c r="P44" s="1">
        <f t="shared" si="4"/>
        <v>262.30979846492215</v>
      </c>
      <c r="Q44" s="3" t="s">
        <v>109</v>
      </c>
      <c r="R44" s="3" t="s">
        <v>40</v>
      </c>
    </row>
    <row r="45" spans="1:18" x14ac:dyDescent="0.25">
      <c r="A45" t="s">
        <v>107</v>
      </c>
      <c r="B45" t="s">
        <v>45</v>
      </c>
      <c r="C45">
        <v>19</v>
      </c>
      <c r="D45">
        <v>8</v>
      </c>
      <c r="E45" t="s">
        <v>110</v>
      </c>
      <c r="F45"/>
      <c r="G45" s="4">
        <v>29</v>
      </c>
      <c r="H45" s="4">
        <v>2</v>
      </c>
      <c r="I45" t="s">
        <v>8</v>
      </c>
      <c r="J45">
        <v>352</v>
      </c>
      <c r="K45">
        <v>1024</v>
      </c>
      <c r="L45">
        <v>103.65</v>
      </c>
      <c r="M45" s="2">
        <f t="shared" si="7"/>
        <v>0.10122070312500001</v>
      </c>
      <c r="N45" s="2">
        <v>22.279</v>
      </c>
      <c r="O45">
        <v>13018</v>
      </c>
      <c r="P45" s="1">
        <f t="shared" si="4"/>
        <v>584.31706988644009</v>
      </c>
      <c r="Q45" s="3" t="s">
        <v>111</v>
      </c>
      <c r="R45" s="3" t="s">
        <v>40</v>
      </c>
    </row>
    <row r="46" spans="1:18" x14ac:dyDescent="0.25">
      <c r="A46" t="s">
        <v>107</v>
      </c>
      <c r="B46" t="s">
        <v>45</v>
      </c>
      <c r="C46">
        <v>19</v>
      </c>
      <c r="D46">
        <v>8</v>
      </c>
      <c r="E46" t="s">
        <v>112</v>
      </c>
      <c r="F46"/>
      <c r="G46" s="4">
        <v>29</v>
      </c>
      <c r="H46" s="4">
        <v>3</v>
      </c>
      <c r="I46" t="s">
        <v>8</v>
      </c>
      <c r="J46">
        <v>352</v>
      </c>
      <c r="K46">
        <v>1024</v>
      </c>
      <c r="L46">
        <v>103.65</v>
      </c>
      <c r="M46" s="2">
        <f t="shared" si="7"/>
        <v>0.10122070312500001</v>
      </c>
      <c r="N46" s="2">
        <v>22.279</v>
      </c>
      <c r="O46">
        <v>10025</v>
      </c>
      <c r="P46" s="1">
        <f t="shared" si="4"/>
        <v>449.97531307509314</v>
      </c>
      <c r="Q46" s="3" t="s">
        <v>113</v>
      </c>
      <c r="R46" s="3" t="s">
        <v>40</v>
      </c>
    </row>
    <row r="47" spans="1:18" x14ac:dyDescent="0.25">
      <c r="A47" t="s">
        <v>107</v>
      </c>
      <c r="B47" t="s">
        <v>45</v>
      </c>
      <c r="C47">
        <v>19</v>
      </c>
      <c r="D47">
        <v>8</v>
      </c>
      <c r="E47" t="s">
        <v>114</v>
      </c>
      <c r="F47"/>
      <c r="G47" s="4">
        <v>29</v>
      </c>
      <c r="H47" s="4">
        <v>4</v>
      </c>
      <c r="I47" t="s">
        <v>8</v>
      </c>
      <c r="J47">
        <v>352</v>
      </c>
      <c r="K47">
        <v>1024</v>
      </c>
      <c r="L47">
        <v>103.65</v>
      </c>
      <c r="M47" s="2">
        <f t="shared" si="7"/>
        <v>0.10122070312500001</v>
      </c>
      <c r="N47" s="2">
        <v>22.279</v>
      </c>
      <c r="O47">
        <v>16026</v>
      </c>
      <c r="P47" s="1">
        <f t="shared" si="4"/>
        <v>719.33210646797431</v>
      </c>
      <c r="Q47" s="3" t="s">
        <v>115</v>
      </c>
      <c r="R47" s="3" t="s">
        <v>40</v>
      </c>
    </row>
    <row r="48" spans="1:18" x14ac:dyDescent="0.25">
      <c r="A48" t="s">
        <v>107</v>
      </c>
      <c r="B48" t="s">
        <v>45</v>
      </c>
      <c r="C48">
        <v>19</v>
      </c>
      <c r="D48">
        <v>8</v>
      </c>
      <c r="E48" t="s">
        <v>116</v>
      </c>
      <c r="F48"/>
      <c r="G48" s="4">
        <v>30</v>
      </c>
      <c r="H48" s="4">
        <v>1</v>
      </c>
      <c r="I48" t="s">
        <v>8</v>
      </c>
      <c r="J48">
        <v>352</v>
      </c>
      <c r="K48">
        <v>1024</v>
      </c>
      <c r="L48">
        <v>103.65</v>
      </c>
      <c r="M48" s="2">
        <f t="shared" si="7"/>
        <v>0.10122070312500001</v>
      </c>
      <c r="N48" s="2">
        <v>22.279</v>
      </c>
      <c r="O48">
        <v>13406</v>
      </c>
      <c r="P48" s="1">
        <f t="shared" si="4"/>
        <v>601.73257327528165</v>
      </c>
      <c r="Q48" s="3" t="s">
        <v>117</v>
      </c>
      <c r="R48" s="3" t="s">
        <v>40</v>
      </c>
    </row>
    <row r="49" spans="1:22" x14ac:dyDescent="0.25">
      <c r="A49" t="s">
        <v>107</v>
      </c>
      <c r="B49" t="s">
        <v>45</v>
      </c>
      <c r="C49">
        <v>19</v>
      </c>
      <c r="D49">
        <v>8</v>
      </c>
      <c r="E49" t="s">
        <v>118</v>
      </c>
      <c r="F49"/>
      <c r="G49" s="4">
        <v>30</v>
      </c>
      <c r="H49" s="4">
        <v>2</v>
      </c>
      <c r="I49" t="s">
        <v>8</v>
      </c>
      <c r="J49">
        <v>352</v>
      </c>
      <c r="K49">
        <v>1024</v>
      </c>
      <c r="L49">
        <v>103.65</v>
      </c>
      <c r="M49" s="2">
        <f t="shared" si="7"/>
        <v>0.10122070312500001</v>
      </c>
      <c r="N49" s="2">
        <v>22.279</v>
      </c>
      <c r="O49">
        <v>23352</v>
      </c>
      <c r="P49" s="1">
        <f t="shared" si="4"/>
        <v>1048.1619462273891</v>
      </c>
      <c r="Q49" s="3" t="s">
        <v>119</v>
      </c>
      <c r="R49" s="3" t="s">
        <v>40</v>
      </c>
    </row>
    <row r="50" spans="1:22" x14ac:dyDescent="0.25">
      <c r="A50" t="s">
        <v>107</v>
      </c>
      <c r="B50" t="s">
        <v>45</v>
      </c>
      <c r="C50">
        <v>19</v>
      </c>
      <c r="D50">
        <v>8</v>
      </c>
      <c r="E50" t="s">
        <v>120</v>
      </c>
      <c r="F50"/>
      <c r="G50" s="4">
        <v>30</v>
      </c>
      <c r="H50" s="4">
        <v>3</v>
      </c>
      <c r="I50" t="s">
        <v>8</v>
      </c>
      <c r="J50">
        <v>352</v>
      </c>
      <c r="K50">
        <v>1024</v>
      </c>
      <c r="L50">
        <v>103.65</v>
      </c>
      <c r="M50" s="2">
        <f t="shared" si="7"/>
        <v>0.10122070312500001</v>
      </c>
      <c r="N50" s="2">
        <v>22.279</v>
      </c>
      <c r="O50">
        <v>30000</v>
      </c>
      <c r="P50" s="1">
        <f t="shared" si="4"/>
        <v>1346.5595403743437</v>
      </c>
      <c r="Q50" s="3" t="s">
        <v>49</v>
      </c>
      <c r="R50" s="3" t="s">
        <v>40</v>
      </c>
    </row>
    <row r="51" spans="1:22" x14ac:dyDescent="0.25">
      <c r="A51" t="s">
        <v>107</v>
      </c>
      <c r="B51" t="s">
        <v>45</v>
      </c>
      <c r="C51">
        <v>20</v>
      </c>
      <c r="D51">
        <v>8</v>
      </c>
      <c r="E51" t="s">
        <v>121</v>
      </c>
      <c r="F51"/>
      <c r="G51" s="4">
        <v>31</v>
      </c>
      <c r="H51" s="4">
        <v>1</v>
      </c>
      <c r="I51" t="s">
        <v>8</v>
      </c>
      <c r="J51">
        <v>352</v>
      </c>
      <c r="K51">
        <v>1024</v>
      </c>
      <c r="L51">
        <v>103.65</v>
      </c>
      <c r="M51" s="2">
        <f t="shared" si="7"/>
        <v>0.10122070312500001</v>
      </c>
      <c r="N51" s="2">
        <v>22.279</v>
      </c>
      <c r="O51">
        <v>8708</v>
      </c>
      <c r="P51" s="1">
        <f t="shared" si="4"/>
        <v>390.86134925265947</v>
      </c>
      <c r="Q51" s="3" t="s">
        <v>122</v>
      </c>
      <c r="R51" s="3" t="s">
        <v>40</v>
      </c>
    </row>
    <row r="52" spans="1:22" x14ac:dyDescent="0.25">
      <c r="A52" t="s">
        <v>107</v>
      </c>
      <c r="B52" t="s">
        <v>45</v>
      </c>
      <c r="C52">
        <v>20</v>
      </c>
      <c r="D52">
        <v>8</v>
      </c>
      <c r="E52" t="s">
        <v>123</v>
      </c>
      <c r="F52"/>
      <c r="G52" s="4">
        <v>31</v>
      </c>
      <c r="H52" s="4">
        <v>2</v>
      </c>
      <c r="I52" t="s">
        <v>8</v>
      </c>
      <c r="J52">
        <v>352</v>
      </c>
      <c r="K52">
        <v>1024</v>
      </c>
      <c r="L52">
        <v>103.65</v>
      </c>
      <c r="M52" s="2">
        <f t="shared" si="7"/>
        <v>0.10122070312500001</v>
      </c>
      <c r="N52" s="2">
        <v>22.279</v>
      </c>
      <c r="O52">
        <v>13675</v>
      </c>
      <c r="P52" s="1">
        <f t="shared" si="4"/>
        <v>613.80672382063824</v>
      </c>
      <c r="Q52" s="3" t="s">
        <v>124</v>
      </c>
      <c r="R52" s="3" t="s">
        <v>40</v>
      </c>
    </row>
    <row r="53" spans="1:22" x14ac:dyDescent="0.25">
      <c r="A53" t="s">
        <v>107</v>
      </c>
      <c r="B53" t="s">
        <v>45</v>
      </c>
      <c r="C53">
        <v>20</v>
      </c>
      <c r="D53">
        <v>8</v>
      </c>
      <c r="E53" t="s">
        <v>125</v>
      </c>
      <c r="F53"/>
      <c r="G53" s="4">
        <v>32</v>
      </c>
      <c r="H53" s="4">
        <v>1</v>
      </c>
      <c r="I53" t="s">
        <v>8</v>
      </c>
      <c r="J53">
        <v>352</v>
      </c>
      <c r="K53">
        <v>1024</v>
      </c>
      <c r="L53">
        <v>103.65</v>
      </c>
      <c r="M53" s="2">
        <f t="shared" si="7"/>
        <v>0.10122070312500001</v>
      </c>
      <c r="N53" s="2">
        <v>22.279</v>
      </c>
      <c r="O53">
        <v>5042</v>
      </c>
      <c r="P53" s="1">
        <f t="shared" si="4"/>
        <v>226.31177341891467</v>
      </c>
      <c r="Q53" s="3" t="s">
        <v>126</v>
      </c>
      <c r="R53" s="3" t="s">
        <v>40</v>
      </c>
    </row>
    <row r="54" spans="1:22" x14ac:dyDescent="0.25">
      <c r="A54" t="s">
        <v>107</v>
      </c>
      <c r="B54" t="s">
        <v>45</v>
      </c>
      <c r="C54">
        <v>20</v>
      </c>
      <c r="D54">
        <v>8</v>
      </c>
      <c r="E54" t="s">
        <v>127</v>
      </c>
      <c r="F54"/>
      <c r="G54" s="4">
        <v>32</v>
      </c>
      <c r="H54" s="4">
        <v>2</v>
      </c>
      <c r="I54" t="s">
        <v>8</v>
      </c>
      <c r="J54">
        <v>352</v>
      </c>
      <c r="K54">
        <v>1024</v>
      </c>
      <c r="L54">
        <v>103.65</v>
      </c>
      <c r="M54" s="2">
        <f t="shared" si="7"/>
        <v>0.10122070312500001</v>
      </c>
      <c r="N54" s="2">
        <v>22.279</v>
      </c>
      <c r="O54">
        <v>16128</v>
      </c>
      <c r="P54" s="1">
        <f t="shared" si="4"/>
        <v>723.9104089052471</v>
      </c>
      <c r="Q54" s="3" t="s">
        <v>128</v>
      </c>
      <c r="R54" s="3" t="s">
        <v>40</v>
      </c>
    </row>
    <row r="55" spans="1:22" x14ac:dyDescent="0.25">
      <c r="A55" t="s">
        <v>107</v>
      </c>
      <c r="B55" t="s">
        <v>45</v>
      </c>
      <c r="C55">
        <v>20</v>
      </c>
      <c r="D55">
        <v>8</v>
      </c>
      <c r="E55" t="s">
        <v>129</v>
      </c>
      <c r="F55"/>
      <c r="G55" s="4">
        <v>32</v>
      </c>
      <c r="H55" s="4">
        <v>3</v>
      </c>
      <c r="I55" t="s">
        <v>8</v>
      </c>
      <c r="J55">
        <v>352</v>
      </c>
      <c r="K55">
        <v>1024</v>
      </c>
      <c r="L55">
        <v>103.65</v>
      </c>
      <c r="M55" s="2">
        <f t="shared" si="7"/>
        <v>0.10122070312500001</v>
      </c>
      <c r="N55" s="2">
        <v>22.279</v>
      </c>
      <c r="O55">
        <v>6716</v>
      </c>
      <c r="P55" s="1">
        <f t="shared" si="4"/>
        <v>301.44979577180305</v>
      </c>
      <c r="Q55" s="3" t="s">
        <v>130</v>
      </c>
      <c r="R55" s="3" t="s">
        <v>40</v>
      </c>
    </row>
    <row r="56" spans="1:22" x14ac:dyDescent="0.25">
      <c r="A56" t="s">
        <v>107</v>
      </c>
      <c r="B56" t="s">
        <v>45</v>
      </c>
      <c r="C56">
        <v>20</v>
      </c>
      <c r="D56">
        <v>8</v>
      </c>
      <c r="E56" t="s">
        <v>131</v>
      </c>
      <c r="F56"/>
      <c r="G56" s="4">
        <v>32</v>
      </c>
      <c r="H56" s="4">
        <v>4</v>
      </c>
      <c r="I56" t="s">
        <v>8</v>
      </c>
      <c r="J56">
        <v>352</v>
      </c>
      <c r="K56">
        <v>1024</v>
      </c>
      <c r="L56">
        <v>103.65</v>
      </c>
      <c r="M56" s="2">
        <f t="shared" si="7"/>
        <v>0.10122070312500001</v>
      </c>
      <c r="N56" s="2">
        <v>22.279</v>
      </c>
      <c r="O56">
        <v>30000</v>
      </c>
      <c r="P56" s="1">
        <f t="shared" si="4"/>
        <v>1346.5595403743437</v>
      </c>
      <c r="Q56" s="3" t="s">
        <v>49</v>
      </c>
      <c r="R56" s="3" t="s">
        <v>40</v>
      </c>
    </row>
    <row r="57" spans="1:22" x14ac:dyDescent="0.25">
      <c r="A57" t="s">
        <v>107</v>
      </c>
      <c r="B57" t="s">
        <v>45</v>
      </c>
      <c r="C57">
        <v>20</v>
      </c>
      <c r="D57">
        <v>8</v>
      </c>
      <c r="E57" t="s">
        <v>132</v>
      </c>
      <c r="F57"/>
      <c r="G57" s="4">
        <v>33</v>
      </c>
      <c r="H57" s="4">
        <v>1</v>
      </c>
      <c r="I57" t="s">
        <v>8</v>
      </c>
      <c r="J57">
        <v>352</v>
      </c>
      <c r="K57">
        <v>1024</v>
      </c>
      <c r="L57">
        <v>103.65</v>
      </c>
      <c r="M57" s="2">
        <f t="shared" si="7"/>
        <v>0.10122070312500001</v>
      </c>
      <c r="N57" s="2">
        <v>22.279</v>
      </c>
      <c r="O57">
        <v>5662</v>
      </c>
      <c r="P57" s="1">
        <f t="shared" si="4"/>
        <v>254.14067058665111</v>
      </c>
      <c r="Q57" s="3" t="s">
        <v>133</v>
      </c>
      <c r="R57" s="3" t="s">
        <v>40</v>
      </c>
    </row>
    <row r="58" spans="1:22" x14ac:dyDescent="0.25">
      <c r="A58" t="s">
        <v>107</v>
      </c>
      <c r="B58" t="s">
        <v>45</v>
      </c>
      <c r="C58">
        <v>20</v>
      </c>
      <c r="D58">
        <v>8</v>
      </c>
      <c r="E58" t="s">
        <v>134</v>
      </c>
      <c r="F58"/>
      <c r="G58" s="4">
        <v>33</v>
      </c>
      <c r="H58" s="4">
        <v>2</v>
      </c>
      <c r="I58" t="s">
        <v>8</v>
      </c>
      <c r="J58">
        <v>352</v>
      </c>
      <c r="K58">
        <v>1024</v>
      </c>
      <c r="L58">
        <v>103.65</v>
      </c>
      <c r="M58" s="2">
        <f t="shared" si="7"/>
        <v>0.10122070312500001</v>
      </c>
      <c r="N58" s="2">
        <v>22.279</v>
      </c>
      <c r="O58">
        <v>15356</v>
      </c>
      <c r="P58" s="1">
        <f t="shared" si="4"/>
        <v>689.25894339961394</v>
      </c>
      <c r="Q58" s="3" t="s">
        <v>135</v>
      </c>
      <c r="R58" s="3" t="s">
        <v>40</v>
      </c>
    </row>
    <row r="59" spans="1:22" s="5" customFormat="1" x14ac:dyDescent="0.25">
      <c r="A59" s="5" t="s">
        <v>136</v>
      </c>
      <c r="B59" s="5" t="s">
        <v>45</v>
      </c>
      <c r="C59" s="8">
        <v>21</v>
      </c>
      <c r="D59" s="8">
        <v>8</v>
      </c>
      <c r="E59" s="5" t="s">
        <v>137</v>
      </c>
      <c r="F59" s="6"/>
      <c r="G59" s="4">
        <v>34</v>
      </c>
      <c r="H59" s="4">
        <v>1</v>
      </c>
      <c r="I59" s="6" t="s">
        <v>8</v>
      </c>
      <c r="J59" s="8">
        <v>352</v>
      </c>
      <c r="K59" s="8">
        <v>1024</v>
      </c>
      <c r="L59" s="8">
        <v>131.91999999999999</v>
      </c>
      <c r="M59" s="9">
        <f t="shared" si="7"/>
        <v>0.12882812499999999</v>
      </c>
      <c r="N59" s="9">
        <v>22.279</v>
      </c>
      <c r="O59" s="8">
        <v>4200</v>
      </c>
      <c r="P59" s="10">
        <f t="shared" si="4"/>
        <v>188.5183356524081</v>
      </c>
      <c r="Q59" s="7" t="s">
        <v>138</v>
      </c>
      <c r="R59" s="7" t="s">
        <v>40</v>
      </c>
      <c r="S59" s="4"/>
      <c r="T59" s="6"/>
      <c r="U59" s="6"/>
      <c r="V59" s="6"/>
    </row>
    <row r="60" spans="1:22" s="5" customFormat="1" x14ac:dyDescent="0.25">
      <c r="A60" s="5" t="s">
        <v>136</v>
      </c>
      <c r="B60" s="5" t="s">
        <v>45</v>
      </c>
      <c r="C60" s="8">
        <v>21</v>
      </c>
      <c r="D60" s="8">
        <v>8</v>
      </c>
      <c r="E60" s="5" t="s">
        <v>139</v>
      </c>
      <c r="F60" s="6"/>
      <c r="G60" s="4">
        <v>35</v>
      </c>
      <c r="H60" s="4">
        <v>1</v>
      </c>
      <c r="I60" s="6" t="s">
        <v>8</v>
      </c>
      <c r="J60" s="8">
        <v>352</v>
      </c>
      <c r="K60" s="8">
        <v>1024</v>
      </c>
      <c r="L60" s="8">
        <v>131.91999999999999</v>
      </c>
      <c r="M60" s="9">
        <f t="shared" si="7"/>
        <v>0.12882812499999999</v>
      </c>
      <c r="N60" s="9">
        <v>22.279</v>
      </c>
      <c r="O60" s="8">
        <v>9180</v>
      </c>
      <c r="P60" s="10">
        <f t="shared" si="4"/>
        <v>412.04721935454916</v>
      </c>
      <c r="Q60" s="7" t="s">
        <v>140</v>
      </c>
      <c r="R60" s="7" t="s">
        <v>40</v>
      </c>
      <c r="S60" s="4"/>
      <c r="T60" s="6"/>
      <c r="U60" s="6"/>
      <c r="V60" s="6"/>
    </row>
    <row r="61" spans="1:22" s="5" customFormat="1" x14ac:dyDescent="0.25">
      <c r="A61" s="5" t="s">
        <v>136</v>
      </c>
      <c r="B61" s="5" t="s">
        <v>45</v>
      </c>
      <c r="C61" s="8">
        <v>21</v>
      </c>
      <c r="D61" s="8">
        <v>8</v>
      </c>
      <c r="E61" s="5" t="s">
        <v>141</v>
      </c>
      <c r="F61" s="6"/>
      <c r="G61" s="4">
        <v>35</v>
      </c>
      <c r="H61" s="4">
        <v>2</v>
      </c>
      <c r="I61" s="6" t="s">
        <v>8</v>
      </c>
      <c r="J61" s="8">
        <v>352</v>
      </c>
      <c r="K61" s="8">
        <v>1024</v>
      </c>
      <c r="L61" s="8">
        <v>131.91999999999999</v>
      </c>
      <c r="M61" s="9">
        <f t="shared" si="7"/>
        <v>0.12882812499999999</v>
      </c>
      <c r="N61" s="9">
        <v>22.279</v>
      </c>
      <c r="O61" s="8">
        <v>13096</v>
      </c>
      <c r="P61" s="10">
        <f t="shared" si="4"/>
        <v>587.81812469141346</v>
      </c>
      <c r="Q61" s="7" t="s">
        <v>65</v>
      </c>
      <c r="R61" s="7" t="s">
        <v>40</v>
      </c>
      <c r="S61" s="4"/>
      <c r="T61" s="6"/>
      <c r="U61" s="6"/>
      <c r="V61" s="6"/>
    </row>
    <row r="62" spans="1:22" s="5" customFormat="1" x14ac:dyDescent="0.25">
      <c r="A62" s="5" t="s">
        <v>136</v>
      </c>
      <c r="B62" s="5" t="s">
        <v>45</v>
      </c>
      <c r="C62" s="8">
        <v>21</v>
      </c>
      <c r="D62" s="8">
        <v>8</v>
      </c>
      <c r="E62" s="5" t="s">
        <v>142</v>
      </c>
      <c r="F62" s="6"/>
      <c r="G62" s="4">
        <v>36</v>
      </c>
      <c r="H62" s="4">
        <v>1</v>
      </c>
      <c r="I62" s="6" t="s">
        <v>8</v>
      </c>
      <c r="J62" s="8">
        <v>352</v>
      </c>
      <c r="K62" s="8">
        <v>1024</v>
      </c>
      <c r="L62" s="8">
        <v>155.47999999999999</v>
      </c>
      <c r="M62" s="9">
        <f t="shared" si="7"/>
        <v>0.15183593749999999</v>
      </c>
      <c r="N62" s="9">
        <v>22.279</v>
      </c>
      <c r="O62" s="8">
        <v>5282</v>
      </c>
      <c r="P62" s="10">
        <f t="shared" si="4"/>
        <v>237.08424974190942</v>
      </c>
      <c r="Q62" s="7" t="s">
        <v>143</v>
      </c>
      <c r="R62" s="7" t="s">
        <v>40</v>
      </c>
      <c r="S62" s="4"/>
      <c r="T62" s="6"/>
      <c r="U62" s="6"/>
      <c r="V62" s="6"/>
    </row>
    <row r="63" spans="1:22" s="5" customFormat="1" x14ac:dyDescent="0.25">
      <c r="A63" s="5" t="s">
        <v>136</v>
      </c>
      <c r="B63" s="5" t="s">
        <v>45</v>
      </c>
      <c r="C63" s="8">
        <v>21</v>
      </c>
      <c r="D63" s="8">
        <v>8</v>
      </c>
      <c r="E63" s="5" t="s">
        <v>144</v>
      </c>
      <c r="F63" s="6"/>
      <c r="G63" s="4">
        <v>36</v>
      </c>
      <c r="H63" s="4">
        <v>2</v>
      </c>
      <c r="I63" s="6" t="s">
        <v>8</v>
      </c>
      <c r="J63" s="8">
        <v>352</v>
      </c>
      <c r="K63" s="8">
        <v>1024</v>
      </c>
      <c r="L63" s="8">
        <v>155.47999999999999</v>
      </c>
      <c r="M63" s="9">
        <f t="shared" si="7"/>
        <v>0.15183593749999999</v>
      </c>
      <c r="N63" s="9">
        <v>22.279</v>
      </c>
      <c r="O63" s="8">
        <v>3634</v>
      </c>
      <c r="P63" s="10">
        <f t="shared" si="4"/>
        <v>163.11324565734549</v>
      </c>
      <c r="Q63" s="7" t="s">
        <v>145</v>
      </c>
      <c r="R63" s="7" t="s">
        <v>40</v>
      </c>
      <c r="S63" s="4"/>
      <c r="T63" s="6"/>
      <c r="U63" s="6"/>
      <c r="V63" s="6"/>
    </row>
    <row r="64" spans="1:22" s="5" customFormat="1" x14ac:dyDescent="0.25">
      <c r="A64" s="5" t="s">
        <v>136</v>
      </c>
      <c r="B64" s="5" t="s">
        <v>45</v>
      </c>
      <c r="C64" s="8">
        <v>21</v>
      </c>
      <c r="D64" s="8">
        <v>8</v>
      </c>
      <c r="E64" s="5" t="s">
        <v>146</v>
      </c>
      <c r="F64" s="6"/>
      <c r="G64" s="4">
        <v>36</v>
      </c>
      <c r="H64" s="4">
        <v>3</v>
      </c>
      <c r="I64" s="6" t="s">
        <v>8</v>
      </c>
      <c r="J64" s="8">
        <v>352</v>
      </c>
      <c r="K64" s="8">
        <v>1024</v>
      </c>
      <c r="L64" s="8">
        <v>155.47999999999999</v>
      </c>
      <c r="M64" s="9">
        <f t="shared" si="7"/>
        <v>0.15183593749999999</v>
      </c>
      <c r="N64" s="9">
        <v>22.279</v>
      </c>
      <c r="O64" s="8">
        <v>5558</v>
      </c>
      <c r="P64" s="10">
        <f t="shared" si="4"/>
        <v>249.47259751335338</v>
      </c>
      <c r="Q64" s="7" t="s">
        <v>147</v>
      </c>
      <c r="R64" s="7" t="s">
        <v>40</v>
      </c>
      <c r="S64" s="4"/>
      <c r="T64" s="6"/>
      <c r="U64" s="6"/>
      <c r="V64" s="6"/>
    </row>
    <row r="65" spans="1:22" s="5" customFormat="1" x14ac:dyDescent="0.25">
      <c r="A65" s="5" t="s">
        <v>136</v>
      </c>
      <c r="B65" s="5" t="s">
        <v>45</v>
      </c>
      <c r="C65" s="8">
        <v>21</v>
      </c>
      <c r="D65" s="8">
        <v>8</v>
      </c>
      <c r="E65" s="5" t="s">
        <v>148</v>
      </c>
      <c r="F65" s="6"/>
      <c r="G65" s="4">
        <v>36</v>
      </c>
      <c r="H65" s="4">
        <v>4</v>
      </c>
      <c r="I65" s="6" t="s">
        <v>8</v>
      </c>
      <c r="J65" s="8">
        <v>352</v>
      </c>
      <c r="K65" s="8">
        <v>1024</v>
      </c>
      <c r="L65" s="8">
        <v>155.47999999999999</v>
      </c>
      <c r="M65" s="9">
        <f t="shared" si="7"/>
        <v>0.15183593749999999</v>
      </c>
      <c r="N65" s="9">
        <v>22.279</v>
      </c>
      <c r="O65" s="8">
        <v>12077</v>
      </c>
      <c r="P65" s="10">
        <f t="shared" si="4"/>
        <v>542.07998563669821</v>
      </c>
      <c r="Q65" s="7" t="s">
        <v>149</v>
      </c>
      <c r="R65" s="7" t="s">
        <v>40</v>
      </c>
      <c r="S65" s="4"/>
      <c r="T65" s="6"/>
      <c r="U65" s="6"/>
      <c r="V65" s="6"/>
    </row>
    <row r="66" spans="1:22" s="5" customFormat="1" x14ac:dyDescent="0.25">
      <c r="A66" s="5" t="s">
        <v>136</v>
      </c>
      <c r="B66" s="5" t="s">
        <v>45</v>
      </c>
      <c r="C66" s="8">
        <v>21</v>
      </c>
      <c r="D66" s="8">
        <v>8</v>
      </c>
      <c r="E66" s="5" t="s">
        <v>150</v>
      </c>
      <c r="F66" s="6"/>
      <c r="G66" s="4">
        <v>36</v>
      </c>
      <c r="H66" s="4">
        <v>5</v>
      </c>
      <c r="I66" s="6" t="s">
        <v>8</v>
      </c>
      <c r="J66" s="8">
        <v>352</v>
      </c>
      <c r="K66" s="8">
        <v>1024</v>
      </c>
      <c r="L66" s="8">
        <v>155.47999999999999</v>
      </c>
      <c r="M66" s="9">
        <f t="shared" si="7"/>
        <v>0.15183593749999999</v>
      </c>
      <c r="N66" s="9">
        <v>22.279</v>
      </c>
      <c r="O66" s="8">
        <v>13589</v>
      </c>
      <c r="P66" s="10">
        <f t="shared" si="4"/>
        <v>609.94658647156518</v>
      </c>
      <c r="Q66" s="7" t="s">
        <v>38</v>
      </c>
      <c r="R66" s="7" t="s">
        <v>40</v>
      </c>
      <c r="S66" s="4"/>
      <c r="T66" s="6"/>
      <c r="U66" s="6"/>
      <c r="V66" s="6"/>
    </row>
    <row r="67" spans="1:22" s="5" customFormat="1" x14ac:dyDescent="0.25">
      <c r="A67" s="5" t="s">
        <v>136</v>
      </c>
      <c r="B67" s="5" t="s">
        <v>45</v>
      </c>
      <c r="C67" s="8">
        <v>21</v>
      </c>
      <c r="D67" s="8">
        <v>8</v>
      </c>
      <c r="E67" s="5" t="s">
        <v>151</v>
      </c>
      <c r="F67" s="6"/>
      <c r="G67" s="4">
        <v>36</v>
      </c>
      <c r="H67" s="4">
        <v>6</v>
      </c>
      <c r="I67" s="6" t="s">
        <v>8</v>
      </c>
      <c r="J67" s="8">
        <v>352</v>
      </c>
      <c r="K67" s="8">
        <v>1024</v>
      </c>
      <c r="L67" s="8">
        <v>155.47999999999999</v>
      </c>
      <c r="M67" s="9">
        <f t="shared" si="7"/>
        <v>0.15183593749999999</v>
      </c>
      <c r="N67" s="9">
        <v>22.279</v>
      </c>
      <c r="O67" s="8">
        <v>14023</v>
      </c>
      <c r="P67" s="10">
        <f t="shared" si="4"/>
        <v>629.42681448898065</v>
      </c>
      <c r="Q67" s="7" t="s">
        <v>38</v>
      </c>
      <c r="R67" s="7" t="s">
        <v>40</v>
      </c>
      <c r="S67" s="4"/>
      <c r="T67" s="6"/>
      <c r="U67" s="6"/>
      <c r="V67" s="6"/>
    </row>
    <row r="68" spans="1:22" s="5" customFormat="1" x14ac:dyDescent="0.25">
      <c r="A68" s="5" t="s">
        <v>136</v>
      </c>
      <c r="B68" s="5" t="s">
        <v>45</v>
      </c>
      <c r="C68" s="8">
        <v>21</v>
      </c>
      <c r="D68" s="8">
        <v>8</v>
      </c>
      <c r="E68" s="5" t="s">
        <v>152</v>
      </c>
      <c r="F68" s="6"/>
      <c r="G68" s="4">
        <v>36</v>
      </c>
      <c r="H68" s="4">
        <v>7</v>
      </c>
      <c r="I68" s="6" t="s">
        <v>8</v>
      </c>
      <c r="J68" s="8">
        <v>352</v>
      </c>
      <c r="K68" s="8">
        <v>1024</v>
      </c>
      <c r="L68" s="8">
        <v>155.47999999999999</v>
      </c>
      <c r="M68" s="9">
        <f t="shared" si="7"/>
        <v>0.15183593749999999</v>
      </c>
      <c r="N68" s="9">
        <v>22.279</v>
      </c>
      <c r="O68" s="8">
        <v>10635</v>
      </c>
      <c r="P68" s="10">
        <f t="shared" si="4"/>
        <v>477.3553570627048</v>
      </c>
      <c r="Q68" s="7" t="s">
        <v>153</v>
      </c>
      <c r="R68" s="7" t="s">
        <v>40</v>
      </c>
      <c r="S68" s="4"/>
      <c r="T68" s="6"/>
      <c r="U68" s="6"/>
      <c r="V68" s="6"/>
    </row>
    <row r="69" spans="1:22" s="5" customFormat="1" x14ac:dyDescent="0.25">
      <c r="A69" s="5" t="s">
        <v>136</v>
      </c>
      <c r="B69" s="5" t="s">
        <v>45</v>
      </c>
      <c r="C69" s="8">
        <v>21</v>
      </c>
      <c r="D69" s="8">
        <v>8</v>
      </c>
      <c r="E69" s="5" t="s">
        <v>154</v>
      </c>
      <c r="F69" s="6"/>
      <c r="G69" s="4">
        <v>37</v>
      </c>
      <c r="H69" s="4">
        <v>1</v>
      </c>
      <c r="I69" s="6" t="s">
        <v>8</v>
      </c>
      <c r="J69" s="8">
        <v>352</v>
      </c>
      <c r="K69" s="8">
        <v>1024</v>
      </c>
      <c r="L69" s="8">
        <v>188.46</v>
      </c>
      <c r="M69" s="9">
        <f t="shared" si="7"/>
        <v>0.18404296875000001</v>
      </c>
      <c r="N69" s="9">
        <v>22.279</v>
      </c>
      <c r="O69" s="8">
        <v>11486</v>
      </c>
      <c r="P69" s="10">
        <f t="shared" si="4"/>
        <v>515.55276269132366</v>
      </c>
      <c r="Q69" s="7" t="s">
        <v>155</v>
      </c>
      <c r="R69" s="7" t="s">
        <v>40</v>
      </c>
      <c r="S69" s="4"/>
      <c r="T69" s="6"/>
      <c r="U69" s="6"/>
      <c r="V69" s="6"/>
    </row>
    <row r="70" spans="1:22" s="5" customFormat="1" x14ac:dyDescent="0.25">
      <c r="A70" s="5" t="s">
        <v>136</v>
      </c>
      <c r="B70" s="5" t="s">
        <v>45</v>
      </c>
      <c r="C70" s="8">
        <v>21</v>
      </c>
      <c r="D70" s="8">
        <v>8</v>
      </c>
      <c r="E70" s="5" t="s">
        <v>156</v>
      </c>
      <c r="F70" s="6"/>
      <c r="G70" s="4">
        <v>38</v>
      </c>
      <c r="H70" s="4">
        <v>1</v>
      </c>
      <c r="I70" s="6" t="s">
        <v>8</v>
      </c>
      <c r="J70" s="8">
        <v>352</v>
      </c>
      <c r="K70" s="8">
        <v>1024</v>
      </c>
      <c r="L70" s="8">
        <v>174.33</v>
      </c>
      <c r="M70" s="9">
        <f t="shared" si="7"/>
        <v>0.17024414062500001</v>
      </c>
      <c r="N70" s="9">
        <v>22.279</v>
      </c>
      <c r="O70" s="8">
        <v>12308</v>
      </c>
      <c r="P70" s="10">
        <f t="shared" si="4"/>
        <v>552.44849409758069</v>
      </c>
      <c r="Q70" s="7" t="s">
        <v>34</v>
      </c>
      <c r="R70" s="7" t="s">
        <v>40</v>
      </c>
      <c r="S70" s="4"/>
      <c r="T70" s="6"/>
      <c r="U70" s="6"/>
      <c r="V70" s="6"/>
    </row>
    <row r="71" spans="1:22" s="5" customFormat="1" x14ac:dyDescent="0.25">
      <c r="A71" s="5" t="s">
        <v>136</v>
      </c>
      <c r="B71" s="5" t="s">
        <v>45</v>
      </c>
      <c r="C71" s="8">
        <v>22</v>
      </c>
      <c r="D71" s="8">
        <v>8</v>
      </c>
      <c r="E71" s="5" t="s">
        <v>157</v>
      </c>
      <c r="F71" s="6"/>
      <c r="G71" s="4">
        <v>39</v>
      </c>
      <c r="H71" s="4">
        <v>1</v>
      </c>
      <c r="I71" s="6" t="s">
        <v>8</v>
      </c>
      <c r="J71" s="8">
        <v>352</v>
      </c>
      <c r="K71" s="8">
        <v>1024</v>
      </c>
      <c r="L71" s="8">
        <v>155.47999999999999</v>
      </c>
      <c r="M71" s="9">
        <f t="shared" si="7"/>
        <v>0.15183593749999999</v>
      </c>
      <c r="N71" s="9">
        <v>22.279</v>
      </c>
      <c r="O71" s="8">
        <v>4632</v>
      </c>
      <c r="P71" s="10">
        <f t="shared" si="4"/>
        <v>207.90879303379864</v>
      </c>
      <c r="Q71" s="7" t="s">
        <v>158</v>
      </c>
      <c r="R71" s="7" t="s">
        <v>40</v>
      </c>
      <c r="S71" s="4"/>
      <c r="T71" s="6"/>
      <c r="U71" s="6"/>
      <c r="V71" s="6"/>
    </row>
    <row r="72" spans="1:22" s="5" customFormat="1" x14ac:dyDescent="0.25">
      <c r="A72" s="5" t="s">
        <v>136</v>
      </c>
      <c r="B72" s="5" t="s">
        <v>45</v>
      </c>
      <c r="C72" s="8">
        <v>22</v>
      </c>
      <c r="D72" s="8">
        <v>8</v>
      </c>
      <c r="E72" s="5" t="s">
        <v>159</v>
      </c>
      <c r="F72" s="6"/>
      <c r="G72" s="4">
        <v>39</v>
      </c>
      <c r="H72" s="4">
        <v>2</v>
      </c>
      <c r="I72" s="6" t="s">
        <v>8</v>
      </c>
      <c r="J72" s="8">
        <v>352</v>
      </c>
      <c r="K72" s="8">
        <v>1024</v>
      </c>
      <c r="L72" s="8">
        <v>155.47999999999999</v>
      </c>
      <c r="M72" s="9">
        <f t="shared" si="7"/>
        <v>0.15183593749999999</v>
      </c>
      <c r="N72" s="9">
        <v>22.279</v>
      </c>
      <c r="O72" s="8">
        <v>15620</v>
      </c>
      <c r="P72" s="10">
        <f t="shared" si="4"/>
        <v>701.10866735490822</v>
      </c>
      <c r="Q72" s="7" t="s">
        <v>160</v>
      </c>
      <c r="R72" s="7" t="s">
        <v>40</v>
      </c>
      <c r="S72" s="4"/>
      <c r="T72" s="6"/>
      <c r="U72" s="6"/>
      <c r="V72" s="6"/>
    </row>
    <row r="73" spans="1:22" s="5" customFormat="1" x14ac:dyDescent="0.25">
      <c r="A73" s="5" t="s">
        <v>136</v>
      </c>
      <c r="B73" s="5" t="s">
        <v>45</v>
      </c>
      <c r="C73" s="8">
        <v>22</v>
      </c>
      <c r="D73" s="8">
        <v>8</v>
      </c>
      <c r="E73" s="5" t="s">
        <v>161</v>
      </c>
      <c r="F73" s="6"/>
      <c r="G73" s="4">
        <v>39</v>
      </c>
      <c r="H73" s="4">
        <v>3</v>
      </c>
      <c r="I73" s="6" t="s">
        <v>8</v>
      </c>
      <c r="J73" s="8">
        <v>352</v>
      </c>
      <c r="K73" s="8">
        <v>1024</v>
      </c>
      <c r="L73" s="8">
        <v>155.47999999999999</v>
      </c>
      <c r="M73" s="9">
        <f t="shared" si="7"/>
        <v>0.15183593749999999</v>
      </c>
      <c r="N73" s="9">
        <v>22.279</v>
      </c>
      <c r="O73" s="8">
        <v>12020</v>
      </c>
      <c r="P73" s="10">
        <f t="shared" si="4"/>
        <v>539.52152250998699</v>
      </c>
      <c r="Q73" s="7" t="s">
        <v>162</v>
      </c>
      <c r="R73" s="7" t="s">
        <v>40</v>
      </c>
      <c r="S73" s="4"/>
      <c r="T73" s="6"/>
      <c r="U73" s="6"/>
      <c r="V73" s="6"/>
    </row>
    <row r="74" spans="1:22" s="5" customFormat="1" x14ac:dyDescent="0.25">
      <c r="A74" s="5" t="s">
        <v>136</v>
      </c>
      <c r="B74" s="5" t="s">
        <v>45</v>
      </c>
      <c r="C74" s="8">
        <v>22</v>
      </c>
      <c r="D74" s="8">
        <v>8</v>
      </c>
      <c r="E74" s="5" t="s">
        <v>163</v>
      </c>
      <c r="F74" s="6"/>
      <c r="G74" s="4">
        <v>39</v>
      </c>
      <c r="H74" s="4">
        <v>4</v>
      </c>
      <c r="I74" s="6" t="s">
        <v>8</v>
      </c>
      <c r="J74" s="8">
        <v>352</v>
      </c>
      <c r="K74" s="8">
        <v>1024</v>
      </c>
      <c r="L74" s="8">
        <v>155.47999999999999</v>
      </c>
      <c r="M74" s="9">
        <f t="shared" si="7"/>
        <v>0.15183593749999999</v>
      </c>
      <c r="N74" s="9">
        <v>22.279</v>
      </c>
      <c r="O74" s="8">
        <v>12960</v>
      </c>
      <c r="P74" s="10">
        <f t="shared" si="4"/>
        <v>581.71372144171642</v>
      </c>
      <c r="Q74" s="7" t="s">
        <v>38</v>
      </c>
      <c r="R74" s="7" t="s">
        <v>40</v>
      </c>
      <c r="S74" s="4"/>
      <c r="T74" s="6"/>
      <c r="U74" s="6"/>
      <c r="V74" s="6"/>
    </row>
    <row r="75" spans="1:22" s="5" customFormat="1" x14ac:dyDescent="0.25">
      <c r="A75" s="5" t="s">
        <v>136</v>
      </c>
      <c r="B75" s="5" t="s">
        <v>45</v>
      </c>
      <c r="C75" s="8">
        <v>22</v>
      </c>
      <c r="D75" s="8">
        <v>8</v>
      </c>
      <c r="E75" s="5" t="s">
        <v>164</v>
      </c>
      <c r="F75" s="6"/>
      <c r="G75" s="4">
        <v>39</v>
      </c>
      <c r="H75" s="4">
        <v>5</v>
      </c>
      <c r="I75" s="6" t="s">
        <v>8</v>
      </c>
      <c r="J75" s="8">
        <v>352</v>
      </c>
      <c r="K75" s="8">
        <v>1024</v>
      </c>
      <c r="L75" s="8">
        <v>155.47999999999999</v>
      </c>
      <c r="M75" s="9">
        <f t="shared" si="7"/>
        <v>0.15183593749999999</v>
      </c>
      <c r="N75" s="9">
        <v>22.279</v>
      </c>
      <c r="O75" s="8">
        <v>6814</v>
      </c>
      <c r="P75" s="10">
        <f t="shared" si="4"/>
        <v>305.84855693702588</v>
      </c>
      <c r="Q75" s="7" t="s">
        <v>165</v>
      </c>
      <c r="R75" s="7" t="s">
        <v>40</v>
      </c>
      <c r="S75" s="4"/>
      <c r="T75" s="6"/>
      <c r="U75" s="6"/>
      <c r="V75" s="6"/>
    </row>
    <row r="76" spans="1:22" s="5" customFormat="1" x14ac:dyDescent="0.25">
      <c r="A76" s="5" t="s">
        <v>136</v>
      </c>
      <c r="B76" s="5" t="s">
        <v>45</v>
      </c>
      <c r="C76" s="8">
        <v>22</v>
      </c>
      <c r="D76" s="8">
        <v>8</v>
      </c>
      <c r="E76" s="5" t="s">
        <v>166</v>
      </c>
      <c r="F76" s="6"/>
      <c r="G76" s="4">
        <v>39</v>
      </c>
      <c r="H76" s="4">
        <v>6</v>
      </c>
      <c r="I76" s="6" t="s">
        <v>8</v>
      </c>
      <c r="J76" s="8">
        <v>352</v>
      </c>
      <c r="K76" s="8">
        <v>1024</v>
      </c>
      <c r="L76" s="8">
        <v>155.47999999999999</v>
      </c>
      <c r="M76" s="9">
        <f t="shared" si="7"/>
        <v>0.15183593749999999</v>
      </c>
      <c r="N76" s="9">
        <v>22.279</v>
      </c>
      <c r="O76" s="8">
        <v>12339</v>
      </c>
      <c r="P76" s="10">
        <f t="shared" si="4"/>
        <v>553.83993895596745</v>
      </c>
      <c r="Q76" s="7" t="s">
        <v>167</v>
      </c>
      <c r="R76" s="7" t="s">
        <v>40</v>
      </c>
      <c r="S76" s="4"/>
      <c r="T76" s="6"/>
      <c r="U76" s="6"/>
      <c r="V76" s="6"/>
    </row>
    <row r="77" spans="1:22" x14ac:dyDescent="0.25">
      <c r="J77" s="11"/>
      <c r="K77" s="11"/>
      <c r="L77" s="11"/>
      <c r="M77" s="11"/>
      <c r="N77" s="12"/>
      <c r="O77" s="11"/>
      <c r="P77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Faveri</dc:creator>
  <cp:lastModifiedBy>LabAdmin</cp:lastModifiedBy>
  <dcterms:created xsi:type="dcterms:W3CDTF">2023-01-13T10:28:48Z</dcterms:created>
  <dcterms:modified xsi:type="dcterms:W3CDTF">2024-11-14T15:20:30Z</dcterms:modified>
</cp:coreProperties>
</file>