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Admin\Documents\git-repos\published-In-Vivo-Analysis\In-Vivo-Analysis\"/>
    </mc:Choice>
  </mc:AlternateContent>
  <bookViews>
    <workbookView xWindow="0" yWindow="0" windowWidth="26685" windowHeight="16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1" i="1" l="1"/>
  <c r="K81" i="1"/>
  <c r="N80" i="1"/>
  <c r="K80" i="1"/>
  <c r="N79" i="1"/>
  <c r="K79" i="1"/>
  <c r="N78" i="1"/>
  <c r="K78" i="1"/>
  <c r="N77" i="1"/>
  <c r="K77" i="1"/>
  <c r="N76" i="1"/>
  <c r="K76" i="1"/>
  <c r="N75" i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N66" i="1"/>
  <c r="K66" i="1"/>
  <c r="N65" i="1"/>
  <c r="K65" i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 l="1"/>
  <c r="N51" i="1"/>
  <c r="N50" i="1"/>
  <c r="N49" i="1"/>
  <c r="N48" i="1"/>
  <c r="K48" i="1"/>
  <c r="K49" i="1"/>
  <c r="K50" i="1"/>
  <c r="K51" i="1"/>
  <c r="K52" i="1"/>
  <c r="N47" i="1" l="1"/>
  <c r="N46" i="1"/>
  <c r="N45" i="1"/>
  <c r="N44" i="1"/>
  <c r="N43" i="1"/>
  <c r="N42" i="1"/>
  <c r="K43" i="1"/>
  <c r="K44" i="1"/>
  <c r="K45" i="1"/>
  <c r="K46" i="1"/>
  <c r="K47" i="1"/>
  <c r="K42" i="1"/>
  <c r="N41" i="1"/>
  <c r="K41" i="1"/>
  <c r="N40" i="1" l="1"/>
  <c r="N39" i="1"/>
  <c r="N38" i="1"/>
  <c r="N37" i="1"/>
  <c r="N36" i="1"/>
  <c r="K40" i="1"/>
  <c r="N35" i="1"/>
  <c r="N34" i="1"/>
  <c r="N33" i="1"/>
  <c r="K33" i="1"/>
  <c r="K34" i="1"/>
  <c r="K35" i="1"/>
  <c r="K36" i="1"/>
  <c r="K37" i="1"/>
  <c r="K38" i="1"/>
  <c r="K39" i="1"/>
  <c r="K14" i="1" l="1"/>
  <c r="N29" i="1"/>
  <c r="N30" i="1"/>
  <c r="N31" i="1"/>
  <c r="N32" i="1"/>
  <c r="K29" i="1"/>
  <c r="K30" i="1"/>
  <c r="K31" i="1"/>
  <c r="K32" i="1"/>
  <c r="N28" i="1" l="1"/>
  <c r="N27" i="1"/>
  <c r="N26" i="1"/>
  <c r="N25" i="1"/>
  <c r="N24" i="1"/>
  <c r="N23" i="1"/>
  <c r="N22" i="1"/>
  <c r="K23" i="1" l="1"/>
  <c r="K24" i="1"/>
  <c r="K25" i="1"/>
  <c r="K26" i="1"/>
  <c r="K27" i="1"/>
  <c r="K28" i="1"/>
  <c r="K22" i="1"/>
  <c r="N21" i="1" l="1"/>
  <c r="N20" i="1"/>
  <c r="K21" i="1"/>
  <c r="K20" i="1"/>
  <c r="N16" i="1" l="1"/>
  <c r="N17" i="1"/>
  <c r="N18" i="1"/>
  <c r="N19" i="1"/>
  <c r="K17" i="1"/>
  <c r="K18" i="1"/>
  <c r="K19" i="1"/>
  <c r="K1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K3" i="1"/>
  <c r="K4" i="1"/>
  <c r="K5" i="1"/>
  <c r="K6" i="1"/>
  <c r="K7" i="1"/>
  <c r="K8" i="1"/>
  <c r="K9" i="1"/>
  <c r="K10" i="1"/>
  <c r="K11" i="1"/>
  <c r="K12" i="1"/>
  <c r="K13" i="1"/>
  <c r="K15" i="1"/>
  <c r="K2" i="1"/>
  <c r="N2" i="1"/>
</calcChain>
</file>

<file path=xl/sharedStrings.xml><?xml version="1.0" encoding="utf-8"?>
<sst xmlns="http://schemas.openxmlformats.org/spreadsheetml/2006/main" count="339" uniqueCount="182">
  <si>
    <t>Date</t>
  </si>
  <si>
    <t>Mouse ID</t>
  </si>
  <si>
    <t>Age</t>
  </si>
  <si>
    <t>Folder</t>
  </si>
  <si>
    <t>Objective</t>
  </si>
  <si>
    <t>Pixel width</t>
  </si>
  <si>
    <t>um width</t>
  </si>
  <si>
    <t>fps</t>
  </si>
  <si>
    <t>discard</t>
  </si>
  <si>
    <t>frames</t>
  </si>
  <si>
    <t>seconds</t>
  </si>
  <si>
    <t>um/pixel</t>
  </si>
  <si>
    <t>Pixel height</t>
  </si>
  <si>
    <t>first-last</t>
  </si>
  <si>
    <t>2023.02.27</t>
  </si>
  <si>
    <t>Z:\Users\Francesca\Data\2023\2023_02_27_NeuroD-Cre-GCaMP6f_P6_in vivo\1</t>
  </si>
  <si>
    <t>16X</t>
  </si>
  <si>
    <t>Z:\Users\Francesca\Data\2023\2023_02_27_NeuroD-Cre-GCaMP6f_P6_in vivo\2</t>
  </si>
  <si>
    <t>Z:\Users\Francesca\Data\2023\2023_02_27_NeuroD-Cre-GCaMP6f_P6_in vivo\3</t>
  </si>
  <si>
    <t>Z:\Users\Francesca\Data\2023\2023_02_27_NeuroD-Cre-GCaMP6f_P6_in vivo\4</t>
  </si>
  <si>
    <t>Z:\Users\Francesca\Data\2023\2023_02_27_NeuroD-Cre-GCaMP6f_P6_in vivo\1_001</t>
  </si>
  <si>
    <t>Z:\Users\Francesca\Data\2023\2023_02_27_NeuroD-Cre-GCaMP6f_P6_in vivo\2_001</t>
  </si>
  <si>
    <t>Z:\Users\Francesca\Data\2023\2023_02_27_NeuroD-Cre-GCaMP6f_P6_in vivo\4_001</t>
  </si>
  <si>
    <t>20X</t>
  </si>
  <si>
    <t>Z:\Users\Francesca\Data\2023\2023_02_27_NeuroD-Cre-GCaMP6f_P6_in vivo\5</t>
  </si>
  <si>
    <t>Z:\Users\Francesca\Data\2023\2023_02_27_NeuroD-Cre-GCaMP6f_P6_in vivo\6</t>
  </si>
  <si>
    <t>Z:\Users\Francesca\Data\2023\2023_02_27_NeuroD-Cre-GCaMP6f_P6_in vivo\7</t>
  </si>
  <si>
    <t>Z:\Users\Francesca\Data\2023\2023_02_27_NeuroD-Cre-GCaMP6f_P6_in vivo\8</t>
  </si>
  <si>
    <t>Z:\Users\Francesca\Data\2023\2023_02_27_NeuroD-Cre-GCaMP6f_P6_in vivo\8_001</t>
  </si>
  <si>
    <t>Z:\Users\Francesca\Data\2023\2023_02_27_NeuroD-Cre-GCaMP6f_P6_in vivo\7_001</t>
  </si>
  <si>
    <t>Z:\Users\Francesca\Data\2023\2023_02_27_NeuroD-Cre-GCaMP6f_P6_in vivo\7_002</t>
  </si>
  <si>
    <t>25X</t>
  </si>
  <si>
    <t>1-5535</t>
  </si>
  <si>
    <t>1-21900</t>
  </si>
  <si>
    <t>1-12948</t>
  </si>
  <si>
    <t>1-4480</t>
  </si>
  <si>
    <t>1-8216</t>
  </si>
  <si>
    <t>1-8444</t>
  </si>
  <si>
    <t>1-10735</t>
  </si>
  <si>
    <t>1-1569</t>
  </si>
  <si>
    <t>1-9100</t>
  </si>
  <si>
    <t>1-7300</t>
  </si>
  <si>
    <t>1-3157</t>
  </si>
  <si>
    <t>1-6681</t>
  </si>
  <si>
    <t>1-2000</t>
  </si>
  <si>
    <t>1-14917</t>
  </si>
  <si>
    <t>2023.03.03</t>
  </si>
  <si>
    <t>1-12500</t>
  </si>
  <si>
    <t>1-8190</t>
  </si>
  <si>
    <t>1-4000</t>
  </si>
  <si>
    <t>1-5800</t>
  </si>
  <si>
    <t>Z:\Users\Francesca\Data\2023\2023_03_03_NeuroD-Cre-GCaMP6f_P4_in vivo\1</t>
  </si>
  <si>
    <t>Z:\Users\Francesca\Data\2023\2023_03_03_NeuroD-Cre-GCaMP6f_P4_in vivo\2</t>
  </si>
  <si>
    <t>Z:\Users\Francesca\Data\2023\2023_03_03_NeuroD-Cre-GCaMP6f_P4_in vivo\3</t>
  </si>
  <si>
    <t>Z:\Users\Francesca\Data\2023\2023_03_03_NeuroD-Cre-GCaMP6f_P4_in vivo\4</t>
  </si>
  <si>
    <t>2023.03.08</t>
  </si>
  <si>
    <t>1-16892</t>
  </si>
  <si>
    <t>1-16693</t>
  </si>
  <si>
    <t>Z:\Users\Francesca\Data\2023\2023_03_08_NeuroD-Cre-GCaMP6f_P9_in vivo\5</t>
  </si>
  <si>
    <t>Z:\Users\Francesca\Data\2023\2023_03_08_NeuroD-Cre-GCaMP6f_P9_in vivo\6</t>
  </si>
  <si>
    <t>2023.03.13</t>
  </si>
  <si>
    <t>1-11490</t>
  </si>
  <si>
    <t>1-4657</t>
  </si>
  <si>
    <t>1-14000</t>
  </si>
  <si>
    <t>1-12083</t>
  </si>
  <si>
    <t>1-10305</t>
  </si>
  <si>
    <t>1-5691</t>
  </si>
  <si>
    <t>1-5000</t>
  </si>
  <si>
    <t>Z:\Users\Francesca\Data\2023\2023_03_13_NeuroD-GCaMP6f_P5_in vivo\1</t>
  </si>
  <si>
    <t>Z:\Users\Francesca\Data\2023\2023_03_13_NeuroD-GCaMP6f_P5_in vivo\2</t>
  </si>
  <si>
    <t>Z:\Users\Francesca\Data\2023\2023_03_13_NeuroD-GCaMP6f_P5_in vivo\4</t>
  </si>
  <si>
    <t>Z:\Users\Francesca\Data\2023\2023_03_13_NeuroD-GCaMP6f_P5_in vivo\3</t>
  </si>
  <si>
    <t>Z:\Users\Francesca\Data\2023\2023_03_13_NeuroD-GCaMP6f_P5_in vivo\3_001</t>
  </si>
  <si>
    <t>Z:\Users\Francesca\Data\2023\2023_03_13_NeuroD-GCaMP6f_P5_in vivo\2_001</t>
  </si>
  <si>
    <t>Z:\Users\Francesca\Data\2023\2023_03_13_NeuroD-GCaMP6f_P5_in vivo\2_003</t>
  </si>
  <si>
    <t>2023.03.31</t>
  </si>
  <si>
    <t>Z:\Users\Francesca\Data\2023\2023_03_31_NeuroD-GCaMP6f_P4_in vivo\3</t>
  </si>
  <si>
    <t>Z:\Users\Francesca\Data\2023\2023_03_31_NeuroD-GCaMP6f_P4_in vivo\5</t>
  </si>
  <si>
    <t>Z:\Users\Francesca\Data\2023\2023_03_31_NeuroD-GCaMP6f_P4_in vivo\6</t>
  </si>
  <si>
    <t>Z:\Users\Francesca\Data\2023\2023_03_31_NeuroD-GCaMP6f_P4_in vivo\3_002</t>
  </si>
  <si>
    <t>1-5064</t>
  </si>
  <si>
    <t>1-12397</t>
  </si>
  <si>
    <t>2023.04.04</t>
  </si>
  <si>
    <t>Z:\Users\Francesca\Data\2023\2023_04_04_NeuroD-GCaMP6f_P8_in vivo\1_001</t>
  </si>
  <si>
    <t>Z:\Users\Francesca\Data\2023\2023_04_04_NeuroD-GCaMP6f_P8_in vivo\1_002</t>
  </si>
  <si>
    <t>Z:\Users\Francesca\Data\2023\2023_04_04_NeuroD-GCaMP6f_P8_in vivo\1_003</t>
  </si>
  <si>
    <t>Z:\Users\Francesca\Data\2023\2023_04_04_NeuroD-GCaMP6f_P8_in vivo\1_004</t>
  </si>
  <si>
    <t>Z:\Users\Francesca\Data\2023\2023_04_04_NeuroD-GCaMP6f_P8_in vivo\3</t>
  </si>
  <si>
    <t>Z:\Users\Francesca\Data\2023\2023_04_04_NeuroD-GCaMP6f_P8_in vivo\3_001</t>
  </si>
  <si>
    <t>Z:\Users\Francesca\Data\2023\2023_04_04_NeuroD-GCaMP6f_P8_in vivo\3_002</t>
  </si>
  <si>
    <t>Z:\Users\Francesca\Data\2023\2023_04_04_NeuroD-GCaMP6f_P8_in vivo\4</t>
  </si>
  <si>
    <t>1-8767</t>
  </si>
  <si>
    <t>1-9826</t>
  </si>
  <si>
    <t>1-10334</t>
  </si>
  <si>
    <t>1-10067</t>
  </si>
  <si>
    <t>1-8000</t>
  </si>
  <si>
    <t>1-10000</t>
  </si>
  <si>
    <t>1-12000</t>
  </si>
  <si>
    <t>1-20000</t>
  </si>
  <si>
    <t>2023.06.08</t>
  </si>
  <si>
    <t>Z:\Users\Francesca\Data\2023\2023_06_08_NeuroD-GCaMP6f_P7_in vivo\2</t>
  </si>
  <si>
    <t>Z:\Users\Francesca\Data\2023\2023_06_08_NeuroD-GCaMP6f_P7_in vivo\3</t>
  </si>
  <si>
    <t>2023.06.09</t>
  </si>
  <si>
    <t>Z:\Users\Francesca\Data\2023\2023_06_09_NeuroD-GCaMP6f_P8_in vivo\2</t>
  </si>
  <si>
    <t>Z:\Users\Francesca\Data\2023\2023_06_09_NeuroD-GCaMP6f_P8_in vivo\3</t>
  </si>
  <si>
    <t>Z:\Users\Francesca\Data\2023\2023_06_09_NeuroD-GCaMP6f_P8_in vivo\4</t>
  </si>
  <si>
    <t>Z:\Users\Francesca\Data\2023\2023_06_09_NeuroD-GCaMP6f_P8_in vivo\5</t>
  </si>
  <si>
    <t>Z:\Users\Francesca\Data\2023\2023_06_09_NeuroD-GCaMP6f_P8_in vivo\6</t>
  </si>
  <si>
    <t>1-8364</t>
  </si>
  <si>
    <t>1-11722</t>
  </si>
  <si>
    <t>1-18000</t>
  </si>
  <si>
    <t>1-8315</t>
  </si>
  <si>
    <t>2023.07.14</t>
  </si>
  <si>
    <t>Z:\Users\Francesca\Data\2023\2023_07_14_NeuroD-GCaMP6f_P9_in vivo\3</t>
  </si>
  <si>
    <t>Z:\Users\Francesca\Data\2023\2023_07_14_NeuroD-GCaMP6f_P9_in vivo\4</t>
  </si>
  <si>
    <t>Z:\Users\Francesca\Data\2023\2023_07_14_NeuroD-GCaMP6f_P9_in vivo\5</t>
  </si>
  <si>
    <t>Z:\Users\Francesca\Data\2023\2023_07_14_NeuroD-GCaMP6f_P9_in vivo\6</t>
  </si>
  <si>
    <t>Z:\Users\Francesca\Data\2023\2023_07_14_NeuroD-GCaMP6f_P9_in vivo\7</t>
  </si>
  <si>
    <t>1-17000</t>
  </si>
  <si>
    <t>1-20262</t>
  </si>
  <si>
    <t>1-15252</t>
  </si>
  <si>
    <t>1-8735</t>
  </si>
  <si>
    <t>Independent recordings number</t>
  </si>
  <si>
    <t>Number in sequence</t>
  </si>
  <si>
    <t>2024.06.16</t>
  </si>
  <si>
    <t>Z:\Users\Francesca\Data\2024\2024_06_16_NeuroD-GCaMP6f_P7_in vivo\1</t>
  </si>
  <si>
    <t>1-1500</t>
  </si>
  <si>
    <t>Z:\Users\Francesca\Data\2024\2024_06_16_NeuroD-GCaMP6f_P7_in vivo\1_001</t>
  </si>
  <si>
    <t>1-11800</t>
  </si>
  <si>
    <t>Z:\Users\Francesca\Data\2024\2024_06_16_NeuroD-GCaMP6f_P7_in vivo\1_002</t>
  </si>
  <si>
    <t>1-7852</t>
  </si>
  <si>
    <t>Z:\Users\Francesca\Data\2024\2024_06_16_NeuroD-GCaMP6f_P7_in vivo\2</t>
  </si>
  <si>
    <t>1-16033</t>
  </si>
  <si>
    <t>Z:\Users\Francesca\Data\2024\2024_06_16_NeuroD-GCaMP6f_P7_in vivo\3</t>
  </si>
  <si>
    <t>1-8265</t>
  </si>
  <si>
    <t>Z:\Users\Francesca\Data\2024\2024_06_16_NeuroD-GCaMP6f_P7_in vivo\3_001</t>
  </si>
  <si>
    <t>1-8795</t>
  </si>
  <si>
    <t>Z:\Users\Francesca\Data\2024\2024_06_16_NeuroD-GCaMP6f_P7_in vivo\4</t>
  </si>
  <si>
    <t>Z:\Users\Francesca\Data\2024\2024_06_16_NeuroD-GCaMP6f_P7_in vivo\4_001</t>
  </si>
  <si>
    <t>1-7653</t>
  </si>
  <si>
    <t>Z:\Users\Francesca\Data\2024\2024_06_16_NeuroD-GCaMP6f_P7_in vivo\5</t>
  </si>
  <si>
    <t>1-1200</t>
  </si>
  <si>
    <t>Z:\Users\Francesca\Data\2024\2024_06_16_NeuroD-GCaMP6f_P7_in vivo\6</t>
  </si>
  <si>
    <t>1-4639</t>
  </si>
  <si>
    <t>Z:\Users\Francesca\Data\2024\2024_06_16_NeuroD-GCaMP6f_P7_in vivo\6_001</t>
  </si>
  <si>
    <t>Z:\Users\Francesca\Data\2024\2024_06_16_NeuroD-GCaMP6f_P7_in vivo\6_002</t>
  </si>
  <si>
    <t>1-3712</t>
  </si>
  <si>
    <t>Z:\Users\Francesca\Data\2024\2024_06_16_NeuroD-GCaMP6f_P7_in vivo\6_003</t>
  </si>
  <si>
    <t>1-6500</t>
  </si>
  <si>
    <t>Z:\Users\Francesca\Data\2024\2024_06_16_NeuroD-GCaMP6f_P7_in vivo\6_004</t>
  </si>
  <si>
    <t>1-7654</t>
  </si>
  <si>
    <t>Z:\Users\Francesca\Data\2024\2024_06_16_NeuroD-GCaMP6f_P7_in vivo\7</t>
  </si>
  <si>
    <t>1-7433</t>
  </si>
  <si>
    <t>Z:\Users\Francesca\Data\2024\2024_06_16_NeuroD-GCaMP6f_P7_in vivo\8</t>
  </si>
  <si>
    <t>1-7770</t>
  </si>
  <si>
    <t>Z:\Users\Francesca\Data\2024\2024_06_16_NeuroD-GCaMP6f_P7_in vivo\9_003</t>
  </si>
  <si>
    <t>1-1000</t>
  </si>
  <si>
    <t>Z:\Users\Francesca\Data\2024\2024_06_16_NeuroD-GCaMP6f_P7_in vivo\9_004</t>
  </si>
  <si>
    <t>Z:\Users\Francesca\Data\2024\2024_06_16_NeuroD-GCaMP6f_P7_in vivo\9_006</t>
  </si>
  <si>
    <t>1-3848</t>
  </si>
  <si>
    <t>Z:\Users\Francesca\Data\2024\2024_06_16_NeuroD-GCaMP6f_P7_in vivo\9_007</t>
  </si>
  <si>
    <t>1-3000</t>
  </si>
  <si>
    <t>Z:\Users\Francesca\Data\2024\2024_06_16_NeuroD-GCaMP6f_P7_in vivo\10</t>
  </si>
  <si>
    <t>1-5633</t>
  </si>
  <si>
    <t>Z:\Users\Francesca\Data\2024\2024_06_16_NeuroD-GCaMP6f_P7_in vivo\10_001</t>
  </si>
  <si>
    <t>1-8955</t>
  </si>
  <si>
    <t>Z:\Users\Francesca\Data\2024\2024_06_16_NeuroD-GCaMP6f_P7_in vivo\10_002</t>
  </si>
  <si>
    <t>1-8089</t>
  </si>
  <si>
    <t>Z:\Users\Francesca\Data\2024\2024_06_16_NeuroD-GCaMP6f_P7_in vivo\11</t>
  </si>
  <si>
    <t>Z:\Users\Francesca\Data\2024\2024_06_16_NeuroD-GCaMP6f_P7_in vivo\11_001</t>
  </si>
  <si>
    <t>1-7415</t>
  </si>
  <si>
    <t>Z:\Users\Francesca\Data\2024\2024_06_16_NeuroD-GCaMP6f_P7_in vivo\12</t>
  </si>
  <si>
    <t>1-8638</t>
  </si>
  <si>
    <t>Z:\Users\Francesca\Data\2024\2024_06_16_NeuroD-GCaMP6f_P7_in vivo\13</t>
  </si>
  <si>
    <t>1-3936</t>
  </si>
  <si>
    <t>Z:\Users\Francesca\Data\2024\2024_06_16_NeuroD-GCaMP6f_P7_in vivo\13_001</t>
  </si>
  <si>
    <t>1-4662</t>
  </si>
  <si>
    <t>Z:\Users\Francesca\Data\2024\2024_06_16_NeuroD-GCaMP6f_P7_in vivo\14</t>
  </si>
  <si>
    <t>1-8450</t>
  </si>
  <si>
    <t>f0Frames</t>
  </si>
  <si>
    <t>5</t>
  </si>
  <si>
    <t>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</si>
</sst>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zoomScale="85" zoomScaleNormal="85" workbookViewId="0">
      <selection activeCell="R11" sqref="R11"/>
    </sheetView>
  </sheetViews>
  <sheetFormatPr defaultRowHeight="15" x14ac:dyDescent="0.25"/>
  <cols>
    <col min="1" max="1" width="12.42578125" bestFit="1" customWidth="1"/>
    <col min="2" max="2" width="10" bestFit="1" customWidth="1"/>
    <col min="3" max="3" width="5.28515625" bestFit="1" customWidth="1"/>
    <col min="4" max="4" width="86.7109375" bestFit="1" customWidth="1"/>
    <col min="5" max="5" width="32.5703125" bestFit="1" customWidth="1"/>
    <col min="6" max="6" width="30.5703125" bestFit="1" customWidth="1"/>
    <col min="7" max="7" width="10.28515625" bestFit="1" customWidth="1"/>
    <col min="8" max="8" width="12.140625" bestFit="1" customWidth="1"/>
    <col min="9" max="9" width="11.140625" bestFit="1" customWidth="1"/>
    <col min="10" max="10" width="9.5703125" bestFit="1" customWidth="1"/>
    <col min="11" max="11" width="9.140625" style="1" bestFit="1" customWidth="1"/>
    <col min="12" max="12" width="6.85546875" bestFit="1" customWidth="1"/>
    <col min="13" max="13" width="7.7109375" bestFit="1" customWidth="1"/>
    <col min="14" max="14" width="9.5703125" style="1" bestFit="1" customWidth="1"/>
    <col min="15" max="15" width="8.85546875" style="2" bestFit="1" customWidth="1"/>
    <col min="16" max="16" width="8.85546875" style="2" customWidth="1"/>
    <col min="17" max="17" width="8.28515625" bestFit="1" customWidth="1"/>
    <col min="18" max="18" width="26.5703125" style="3" bestFit="1" customWidth="1"/>
    <col min="19" max="19" width="27.140625" style="3" bestFit="1" customWidth="1"/>
    <col min="20" max="20" width="11.85546875" style="3" customWidth="1"/>
    <col min="21" max="21" width="32.42578125" style="4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122</v>
      </c>
      <c r="F1" t="s">
        <v>123</v>
      </c>
      <c r="G1" t="s">
        <v>4</v>
      </c>
      <c r="H1" t="s">
        <v>12</v>
      </c>
      <c r="I1" t="s">
        <v>5</v>
      </c>
      <c r="J1" t="s">
        <v>6</v>
      </c>
      <c r="K1" s="1" t="s">
        <v>11</v>
      </c>
      <c r="L1" t="s">
        <v>7</v>
      </c>
      <c r="M1" t="s">
        <v>9</v>
      </c>
      <c r="N1" s="1" t="s">
        <v>10</v>
      </c>
      <c r="O1" s="2" t="s">
        <v>13</v>
      </c>
      <c r="P1" s="2" t="s">
        <v>179</v>
      </c>
      <c r="Q1" s="3" t="s">
        <v>8</v>
      </c>
    </row>
    <row r="2" spans="1:17" x14ac:dyDescent="0.25">
      <c r="A2" t="s">
        <v>14</v>
      </c>
      <c r="B2">
        <v>1</v>
      </c>
      <c r="C2">
        <v>6</v>
      </c>
      <c r="D2" t="s">
        <v>15</v>
      </c>
      <c r="E2">
        <v>1</v>
      </c>
      <c r="F2">
        <v>1</v>
      </c>
      <c r="G2" t="s">
        <v>16</v>
      </c>
      <c r="H2">
        <v>288</v>
      </c>
      <c r="I2">
        <v>1024</v>
      </c>
      <c r="J2">
        <v>230.87</v>
      </c>
      <c r="K2" s="1">
        <f>J2/I2</f>
        <v>0.225458984375</v>
      </c>
      <c r="L2" s="1">
        <v>27.163</v>
      </c>
      <c r="M2">
        <v>5535</v>
      </c>
      <c r="N2" s="1">
        <f>M2/L2</f>
        <v>203.76983396532046</v>
      </c>
      <c r="O2" s="2" t="s">
        <v>32</v>
      </c>
    </row>
    <row r="3" spans="1:17" x14ac:dyDescent="0.25">
      <c r="A3" t="s">
        <v>14</v>
      </c>
      <c r="B3">
        <v>1</v>
      </c>
      <c r="C3">
        <v>6</v>
      </c>
      <c r="D3" t="s">
        <v>20</v>
      </c>
      <c r="E3">
        <v>1</v>
      </c>
      <c r="F3">
        <v>2</v>
      </c>
      <c r="G3" t="s">
        <v>16</v>
      </c>
      <c r="H3">
        <v>288</v>
      </c>
      <c r="I3">
        <v>1024</v>
      </c>
      <c r="J3">
        <v>230.87</v>
      </c>
      <c r="K3" s="1">
        <f t="shared" ref="K3:K20" si="0">J3/I3</f>
        <v>0.225458984375</v>
      </c>
      <c r="L3" s="1">
        <v>27.163</v>
      </c>
      <c r="M3">
        <v>22802</v>
      </c>
      <c r="N3" s="1">
        <f t="shared" ref="N3:N52" si="1">M3/L3</f>
        <v>839.45072341052162</v>
      </c>
      <c r="O3" s="2" t="s">
        <v>33</v>
      </c>
    </row>
    <row r="4" spans="1:17" x14ac:dyDescent="0.25">
      <c r="A4" t="s">
        <v>14</v>
      </c>
      <c r="B4">
        <v>1</v>
      </c>
      <c r="C4">
        <v>6</v>
      </c>
      <c r="D4" t="s">
        <v>17</v>
      </c>
      <c r="E4">
        <v>2</v>
      </c>
      <c r="F4">
        <v>1</v>
      </c>
      <c r="G4" t="s">
        <v>16</v>
      </c>
      <c r="H4">
        <v>352</v>
      </c>
      <c r="I4">
        <v>1024</v>
      </c>
      <c r="J4">
        <v>99.92</v>
      </c>
      <c r="K4" s="1">
        <f t="shared" si="0"/>
        <v>9.7578125000000002E-2</v>
      </c>
      <c r="L4" s="1">
        <v>22.279</v>
      </c>
      <c r="M4">
        <v>12948</v>
      </c>
      <c r="N4" s="1">
        <f t="shared" si="1"/>
        <v>581.17509762556665</v>
      </c>
      <c r="O4" s="2" t="s">
        <v>34</v>
      </c>
    </row>
    <row r="5" spans="1:17" x14ac:dyDescent="0.25">
      <c r="A5" t="s">
        <v>14</v>
      </c>
      <c r="B5">
        <v>1</v>
      </c>
      <c r="C5">
        <v>6</v>
      </c>
      <c r="D5" t="s">
        <v>21</v>
      </c>
      <c r="E5">
        <v>2</v>
      </c>
      <c r="F5">
        <v>2</v>
      </c>
      <c r="G5" t="s">
        <v>16</v>
      </c>
      <c r="H5">
        <v>352</v>
      </c>
      <c r="I5">
        <v>1024</v>
      </c>
      <c r="J5">
        <v>99.92</v>
      </c>
      <c r="K5" s="1">
        <f t="shared" si="0"/>
        <v>9.7578125000000002E-2</v>
      </c>
      <c r="L5" s="1">
        <v>22.279</v>
      </c>
      <c r="M5">
        <v>4480</v>
      </c>
      <c r="N5" s="1">
        <f t="shared" si="1"/>
        <v>201.08622469590196</v>
      </c>
      <c r="O5" s="2" t="s">
        <v>35</v>
      </c>
    </row>
    <row r="6" spans="1:17" x14ac:dyDescent="0.25">
      <c r="A6" t="s">
        <v>14</v>
      </c>
      <c r="B6">
        <v>1</v>
      </c>
      <c r="C6">
        <v>6</v>
      </c>
      <c r="D6" t="s">
        <v>18</v>
      </c>
      <c r="E6">
        <v>3</v>
      </c>
      <c r="F6">
        <v>1</v>
      </c>
      <c r="G6" t="s">
        <v>16</v>
      </c>
      <c r="H6">
        <v>352</v>
      </c>
      <c r="I6">
        <v>1024</v>
      </c>
      <c r="J6">
        <v>99.92</v>
      </c>
      <c r="K6" s="1">
        <f t="shared" si="0"/>
        <v>9.7578125000000002E-2</v>
      </c>
      <c r="L6" s="1">
        <v>22.279</v>
      </c>
      <c r="M6">
        <v>8216</v>
      </c>
      <c r="N6" s="1">
        <f t="shared" si="1"/>
        <v>368.7777727905202</v>
      </c>
      <c r="O6" s="2" t="s">
        <v>36</v>
      </c>
    </row>
    <row r="7" spans="1:17" x14ac:dyDescent="0.25">
      <c r="A7" t="s">
        <v>14</v>
      </c>
      <c r="B7">
        <v>1</v>
      </c>
      <c r="C7">
        <v>6</v>
      </c>
      <c r="D7" t="s">
        <v>19</v>
      </c>
      <c r="E7">
        <v>4</v>
      </c>
      <c r="F7">
        <v>1</v>
      </c>
      <c r="G7" t="s">
        <v>23</v>
      </c>
      <c r="H7">
        <v>320</v>
      </c>
      <c r="I7">
        <v>1024</v>
      </c>
      <c r="J7">
        <v>100.36</v>
      </c>
      <c r="K7" s="1">
        <f t="shared" si="0"/>
        <v>9.8007812499999999E-2</v>
      </c>
      <c r="L7" s="1">
        <v>24.48</v>
      </c>
      <c r="M7">
        <v>8444</v>
      </c>
      <c r="N7" s="1">
        <f t="shared" si="1"/>
        <v>344.93464052287584</v>
      </c>
      <c r="O7" s="2" t="s">
        <v>37</v>
      </c>
    </row>
    <row r="8" spans="1:17" x14ac:dyDescent="0.25">
      <c r="A8" t="s">
        <v>14</v>
      </c>
      <c r="B8">
        <v>1</v>
      </c>
      <c r="C8">
        <v>6</v>
      </c>
      <c r="D8" t="s">
        <v>22</v>
      </c>
      <c r="E8">
        <v>4</v>
      </c>
      <c r="F8">
        <v>2</v>
      </c>
      <c r="G8" t="s">
        <v>23</v>
      </c>
      <c r="H8">
        <v>320</v>
      </c>
      <c r="I8">
        <v>1024</v>
      </c>
      <c r="J8">
        <v>100.36</v>
      </c>
      <c r="K8" s="1">
        <f t="shared" si="0"/>
        <v>9.8007812499999999E-2</v>
      </c>
      <c r="L8" s="1">
        <v>24.48</v>
      </c>
      <c r="M8">
        <v>10735</v>
      </c>
      <c r="N8" s="1">
        <f t="shared" si="1"/>
        <v>438.52124183006538</v>
      </c>
      <c r="O8" s="2" t="s">
        <v>38</v>
      </c>
    </row>
    <row r="9" spans="1:17" x14ac:dyDescent="0.25">
      <c r="A9" t="s">
        <v>14</v>
      </c>
      <c r="B9">
        <v>2</v>
      </c>
      <c r="C9">
        <v>6</v>
      </c>
      <c r="D9" t="s">
        <v>24</v>
      </c>
      <c r="E9">
        <v>5</v>
      </c>
      <c r="F9">
        <v>1</v>
      </c>
      <c r="G9" t="s">
        <v>16</v>
      </c>
      <c r="H9">
        <v>352</v>
      </c>
      <c r="I9">
        <v>1024</v>
      </c>
      <c r="J9">
        <v>155.47999999999999</v>
      </c>
      <c r="K9" s="1">
        <f t="shared" si="0"/>
        <v>0.15183593749999999</v>
      </c>
      <c r="L9" s="1">
        <v>22.279</v>
      </c>
      <c r="M9">
        <v>1569</v>
      </c>
      <c r="N9" s="1">
        <f t="shared" si="1"/>
        <v>70.425063961578175</v>
      </c>
      <c r="O9" s="2" t="s">
        <v>39</v>
      </c>
    </row>
    <row r="10" spans="1:17" x14ac:dyDescent="0.25">
      <c r="A10" t="s">
        <v>14</v>
      </c>
      <c r="B10">
        <v>2</v>
      </c>
      <c r="C10">
        <v>6</v>
      </c>
      <c r="D10" t="s">
        <v>25</v>
      </c>
      <c r="E10">
        <v>6</v>
      </c>
      <c r="F10">
        <v>1</v>
      </c>
      <c r="G10" t="s">
        <v>16</v>
      </c>
      <c r="H10">
        <v>352</v>
      </c>
      <c r="I10">
        <v>1024</v>
      </c>
      <c r="J10">
        <v>122.5</v>
      </c>
      <c r="K10" s="1">
        <f t="shared" si="0"/>
        <v>0.11962890625</v>
      </c>
      <c r="L10" s="1">
        <v>22.279</v>
      </c>
      <c r="M10">
        <v>11956</v>
      </c>
      <c r="N10" s="1">
        <f t="shared" si="1"/>
        <v>536.64886215718843</v>
      </c>
      <c r="O10" s="2" t="s">
        <v>40</v>
      </c>
    </row>
    <row r="11" spans="1:17" x14ac:dyDescent="0.25">
      <c r="A11" t="s">
        <v>14</v>
      </c>
      <c r="B11">
        <v>2</v>
      </c>
      <c r="C11">
        <v>6</v>
      </c>
      <c r="D11" t="s">
        <v>26</v>
      </c>
      <c r="E11">
        <v>7</v>
      </c>
      <c r="F11">
        <v>1</v>
      </c>
      <c r="G11" t="s">
        <v>31</v>
      </c>
      <c r="H11">
        <v>320</v>
      </c>
      <c r="I11">
        <v>1024</v>
      </c>
      <c r="J11">
        <v>102.47</v>
      </c>
      <c r="K11" s="1">
        <f t="shared" si="0"/>
        <v>0.100068359375</v>
      </c>
      <c r="L11" s="1">
        <v>24.48</v>
      </c>
      <c r="M11">
        <v>7300</v>
      </c>
      <c r="N11" s="1">
        <f t="shared" si="1"/>
        <v>298.20261437908493</v>
      </c>
      <c r="O11" s="2" t="s">
        <v>41</v>
      </c>
    </row>
    <row r="12" spans="1:17" x14ac:dyDescent="0.25">
      <c r="A12" t="s">
        <v>14</v>
      </c>
      <c r="B12">
        <v>2</v>
      </c>
      <c r="C12">
        <v>6</v>
      </c>
      <c r="D12" t="s">
        <v>29</v>
      </c>
      <c r="E12">
        <v>7</v>
      </c>
      <c r="F12">
        <v>2</v>
      </c>
      <c r="G12" t="s">
        <v>31</v>
      </c>
      <c r="H12">
        <v>320</v>
      </c>
      <c r="I12">
        <v>1024</v>
      </c>
      <c r="J12">
        <v>102.47</v>
      </c>
      <c r="K12" s="1">
        <f t="shared" si="0"/>
        <v>0.100068359375</v>
      </c>
      <c r="L12" s="1">
        <v>24.48</v>
      </c>
      <c r="M12">
        <v>3157</v>
      </c>
      <c r="N12" s="1">
        <f t="shared" si="1"/>
        <v>128.96241830065358</v>
      </c>
      <c r="O12" s="2" t="s">
        <v>42</v>
      </c>
    </row>
    <row r="13" spans="1:17" x14ac:dyDescent="0.25">
      <c r="A13" t="s">
        <v>14</v>
      </c>
      <c r="B13">
        <v>2</v>
      </c>
      <c r="C13">
        <v>6</v>
      </c>
      <c r="D13" t="s">
        <v>30</v>
      </c>
      <c r="E13">
        <v>7</v>
      </c>
      <c r="F13">
        <v>3</v>
      </c>
      <c r="G13" t="s">
        <v>31</v>
      </c>
      <c r="H13">
        <v>320</v>
      </c>
      <c r="I13">
        <v>1024</v>
      </c>
      <c r="J13">
        <v>102.47</v>
      </c>
      <c r="K13" s="1">
        <f t="shared" si="0"/>
        <v>0.100068359375</v>
      </c>
      <c r="L13" s="1">
        <v>24.48</v>
      </c>
      <c r="M13">
        <v>6681</v>
      </c>
      <c r="N13" s="1">
        <f t="shared" si="1"/>
        <v>272.91666666666669</v>
      </c>
      <c r="O13" s="2" t="s">
        <v>43</v>
      </c>
    </row>
    <row r="14" spans="1:17" x14ac:dyDescent="0.25">
      <c r="A14" t="s">
        <v>14</v>
      </c>
      <c r="B14">
        <v>2</v>
      </c>
      <c r="C14">
        <v>6</v>
      </c>
      <c r="D14" t="s">
        <v>27</v>
      </c>
      <c r="E14">
        <v>8</v>
      </c>
      <c r="F14">
        <v>1</v>
      </c>
      <c r="G14" t="s">
        <v>31</v>
      </c>
      <c r="H14">
        <v>320</v>
      </c>
      <c r="I14">
        <v>1024</v>
      </c>
      <c r="J14">
        <v>114.52</v>
      </c>
      <c r="K14" s="1">
        <f t="shared" si="0"/>
        <v>0.1118359375</v>
      </c>
      <c r="L14" s="1">
        <v>24.48</v>
      </c>
      <c r="M14">
        <v>2408</v>
      </c>
      <c r="N14" s="1">
        <f t="shared" si="1"/>
        <v>98.366013071895424</v>
      </c>
      <c r="O14" s="2" t="s">
        <v>44</v>
      </c>
    </row>
    <row r="15" spans="1:17" x14ac:dyDescent="0.25">
      <c r="A15" t="s">
        <v>14</v>
      </c>
      <c r="B15">
        <v>2</v>
      </c>
      <c r="C15">
        <v>6</v>
      </c>
      <c r="D15" t="s">
        <v>28</v>
      </c>
      <c r="E15">
        <v>8</v>
      </c>
      <c r="F15">
        <v>2</v>
      </c>
      <c r="G15" t="s">
        <v>31</v>
      </c>
      <c r="H15">
        <v>320</v>
      </c>
      <c r="I15">
        <v>1024</v>
      </c>
      <c r="J15">
        <v>114.52</v>
      </c>
      <c r="K15" s="1">
        <f t="shared" si="0"/>
        <v>0.1118359375</v>
      </c>
      <c r="L15" s="1">
        <v>24.48</v>
      </c>
      <c r="M15">
        <v>14917</v>
      </c>
      <c r="N15" s="1">
        <f t="shared" si="1"/>
        <v>609.35457516339864</v>
      </c>
      <c r="O15" s="2" t="s">
        <v>45</v>
      </c>
    </row>
    <row r="16" spans="1:17" x14ac:dyDescent="0.25">
      <c r="A16" t="s">
        <v>46</v>
      </c>
      <c r="B16">
        <v>3</v>
      </c>
      <c r="C16">
        <v>4</v>
      </c>
      <c r="D16" t="s">
        <v>51</v>
      </c>
      <c r="E16">
        <v>9</v>
      </c>
      <c r="F16">
        <v>1</v>
      </c>
      <c r="G16" t="s">
        <v>31</v>
      </c>
      <c r="H16">
        <v>352</v>
      </c>
      <c r="I16">
        <v>1024</v>
      </c>
      <c r="J16">
        <v>99.45</v>
      </c>
      <c r="K16" s="1">
        <f t="shared" si="0"/>
        <v>9.7119140625000003E-2</v>
      </c>
      <c r="L16" s="1">
        <v>22.279</v>
      </c>
      <c r="M16">
        <v>8768</v>
      </c>
      <c r="N16" s="1">
        <f t="shared" si="1"/>
        <v>393.55446833340812</v>
      </c>
      <c r="O16" s="2" t="s">
        <v>50</v>
      </c>
    </row>
    <row r="17" spans="1:15" x14ac:dyDescent="0.25">
      <c r="A17" t="s">
        <v>46</v>
      </c>
      <c r="B17">
        <v>3</v>
      </c>
      <c r="C17">
        <v>4</v>
      </c>
      <c r="D17" t="s">
        <v>52</v>
      </c>
      <c r="E17">
        <v>10</v>
      </c>
      <c r="F17">
        <v>1</v>
      </c>
      <c r="G17" t="s">
        <v>31</v>
      </c>
      <c r="H17">
        <v>352</v>
      </c>
      <c r="I17">
        <v>1024</v>
      </c>
      <c r="J17">
        <v>99.45</v>
      </c>
      <c r="K17" s="1">
        <f t="shared" si="0"/>
        <v>9.7119140625000003E-2</v>
      </c>
      <c r="L17" s="1">
        <v>22.279</v>
      </c>
      <c r="M17">
        <v>13960</v>
      </c>
      <c r="N17" s="1">
        <f t="shared" si="1"/>
        <v>626.59903945419455</v>
      </c>
      <c r="O17" s="2" t="s">
        <v>47</v>
      </c>
    </row>
    <row r="18" spans="1:15" x14ac:dyDescent="0.25">
      <c r="A18" t="s">
        <v>46</v>
      </c>
      <c r="B18">
        <v>3</v>
      </c>
      <c r="C18">
        <v>4</v>
      </c>
      <c r="D18" t="s">
        <v>53</v>
      </c>
      <c r="E18">
        <v>11</v>
      </c>
      <c r="F18">
        <v>1</v>
      </c>
      <c r="G18" t="s">
        <v>31</v>
      </c>
      <c r="H18">
        <v>352</v>
      </c>
      <c r="I18">
        <v>1024</v>
      </c>
      <c r="J18">
        <v>99.45</v>
      </c>
      <c r="K18" s="1">
        <f t="shared" si="0"/>
        <v>9.7119140625000003E-2</v>
      </c>
      <c r="L18" s="1">
        <v>22.279</v>
      </c>
      <c r="M18">
        <v>8890</v>
      </c>
      <c r="N18" s="1">
        <f t="shared" si="1"/>
        <v>399.03047713093048</v>
      </c>
      <c r="O18" s="2" t="s">
        <v>48</v>
      </c>
    </row>
    <row r="19" spans="1:15" x14ac:dyDescent="0.25">
      <c r="A19" t="s">
        <v>46</v>
      </c>
      <c r="B19">
        <v>3</v>
      </c>
      <c r="C19">
        <v>4</v>
      </c>
      <c r="D19" t="s">
        <v>54</v>
      </c>
      <c r="E19">
        <v>12</v>
      </c>
      <c r="F19">
        <v>1</v>
      </c>
      <c r="G19" t="s">
        <v>31</v>
      </c>
      <c r="H19">
        <v>352</v>
      </c>
      <c r="I19">
        <v>1024</v>
      </c>
      <c r="J19">
        <v>99.45</v>
      </c>
      <c r="K19" s="1">
        <f t="shared" si="0"/>
        <v>9.7119140625000003E-2</v>
      </c>
      <c r="L19" s="1">
        <v>22.279</v>
      </c>
      <c r="M19">
        <v>4699</v>
      </c>
      <c r="N19" s="1">
        <f t="shared" si="1"/>
        <v>210.91610934063468</v>
      </c>
      <c r="O19" s="2" t="s">
        <v>49</v>
      </c>
    </row>
    <row r="20" spans="1:15" x14ac:dyDescent="0.25">
      <c r="A20" t="s">
        <v>55</v>
      </c>
      <c r="B20">
        <v>4</v>
      </c>
      <c r="C20">
        <v>9</v>
      </c>
      <c r="D20" t="s">
        <v>58</v>
      </c>
      <c r="E20">
        <v>13</v>
      </c>
      <c r="F20">
        <v>1</v>
      </c>
      <c r="G20" t="s">
        <v>31</v>
      </c>
      <c r="H20">
        <v>352</v>
      </c>
      <c r="I20">
        <v>1024</v>
      </c>
      <c r="J20">
        <v>117.53</v>
      </c>
      <c r="K20" s="1">
        <f t="shared" si="0"/>
        <v>0.114775390625</v>
      </c>
      <c r="L20" s="1">
        <v>22.279</v>
      </c>
      <c r="M20">
        <v>16892</v>
      </c>
      <c r="N20" s="1">
        <f t="shared" si="1"/>
        <v>758.20279186678033</v>
      </c>
      <c r="O20" s="2" t="s">
        <v>56</v>
      </c>
    </row>
    <row r="21" spans="1:15" x14ac:dyDescent="0.25">
      <c r="A21" t="s">
        <v>55</v>
      </c>
      <c r="B21">
        <v>4</v>
      </c>
      <c r="C21">
        <v>9</v>
      </c>
      <c r="D21" t="s">
        <v>59</v>
      </c>
      <c r="E21">
        <v>14</v>
      </c>
      <c r="F21">
        <v>1</v>
      </c>
      <c r="G21" t="s">
        <v>31</v>
      </c>
      <c r="H21">
        <v>352</v>
      </c>
      <c r="I21">
        <v>1024</v>
      </c>
      <c r="J21">
        <v>117.53</v>
      </c>
      <c r="K21" s="1">
        <f t="shared" ref="K21:K32" si="2">J21/I21</f>
        <v>0.114775390625</v>
      </c>
      <c r="L21" s="1">
        <v>22.279</v>
      </c>
      <c r="M21">
        <v>16693</v>
      </c>
      <c r="N21" s="1">
        <f t="shared" si="1"/>
        <v>749.27061358229719</v>
      </c>
      <c r="O21" s="2" t="s">
        <v>57</v>
      </c>
    </row>
    <row r="22" spans="1:15" x14ac:dyDescent="0.25">
      <c r="A22" t="s">
        <v>60</v>
      </c>
      <c r="B22">
        <v>5</v>
      </c>
      <c r="C22">
        <v>5</v>
      </c>
      <c r="D22" t="s">
        <v>68</v>
      </c>
      <c r="E22">
        <v>15</v>
      </c>
      <c r="F22">
        <v>1</v>
      </c>
      <c r="G22" t="s">
        <v>23</v>
      </c>
      <c r="H22">
        <v>256</v>
      </c>
      <c r="I22">
        <v>1024</v>
      </c>
      <c r="J22">
        <v>100.36</v>
      </c>
      <c r="K22" s="1">
        <f t="shared" si="2"/>
        <v>9.8007812499999999E-2</v>
      </c>
      <c r="L22" s="1">
        <v>30.506</v>
      </c>
      <c r="M22">
        <v>11490</v>
      </c>
      <c r="N22" s="1">
        <f t="shared" si="1"/>
        <v>376.64721694092964</v>
      </c>
      <c r="O22" s="2" t="s">
        <v>61</v>
      </c>
    </row>
    <row r="23" spans="1:15" x14ac:dyDescent="0.25">
      <c r="A23" t="s">
        <v>60</v>
      </c>
      <c r="B23">
        <v>5</v>
      </c>
      <c r="C23">
        <v>5</v>
      </c>
      <c r="D23" t="s">
        <v>69</v>
      </c>
      <c r="E23">
        <v>15</v>
      </c>
      <c r="F23">
        <v>2</v>
      </c>
      <c r="G23" t="s">
        <v>23</v>
      </c>
      <c r="H23">
        <v>288</v>
      </c>
      <c r="I23">
        <v>1024</v>
      </c>
      <c r="J23">
        <v>100.36</v>
      </c>
      <c r="K23" s="1">
        <f t="shared" si="2"/>
        <v>9.8007812499999999E-2</v>
      </c>
      <c r="L23" s="1">
        <v>27.163</v>
      </c>
      <c r="M23">
        <v>4657</v>
      </c>
      <c r="N23" s="1">
        <f t="shared" si="1"/>
        <v>171.44645289548282</v>
      </c>
      <c r="O23" s="2" t="s">
        <v>62</v>
      </c>
    </row>
    <row r="24" spans="1:15" x14ac:dyDescent="0.25">
      <c r="A24" t="s">
        <v>60</v>
      </c>
      <c r="B24">
        <v>5</v>
      </c>
      <c r="C24">
        <v>5</v>
      </c>
      <c r="D24" t="s">
        <v>73</v>
      </c>
      <c r="E24">
        <v>15</v>
      </c>
      <c r="F24">
        <v>3</v>
      </c>
      <c r="G24" t="s">
        <v>23</v>
      </c>
      <c r="H24">
        <v>288</v>
      </c>
      <c r="I24">
        <v>1024</v>
      </c>
      <c r="J24">
        <v>100.36</v>
      </c>
      <c r="K24" s="1">
        <f t="shared" si="2"/>
        <v>9.8007812499999999E-2</v>
      </c>
      <c r="L24" s="1">
        <v>27.163</v>
      </c>
      <c r="M24">
        <v>15591</v>
      </c>
      <c r="N24" s="1">
        <f t="shared" si="1"/>
        <v>573.97931009093247</v>
      </c>
      <c r="O24" s="2" t="s">
        <v>63</v>
      </c>
    </row>
    <row r="25" spans="1:15" x14ac:dyDescent="0.25">
      <c r="A25" t="s">
        <v>60</v>
      </c>
      <c r="B25">
        <v>5</v>
      </c>
      <c r="C25">
        <v>5</v>
      </c>
      <c r="D25" t="s">
        <v>74</v>
      </c>
      <c r="E25">
        <v>15</v>
      </c>
      <c r="F25">
        <v>4</v>
      </c>
      <c r="G25" t="s">
        <v>23</v>
      </c>
      <c r="H25">
        <v>288</v>
      </c>
      <c r="I25">
        <v>1024</v>
      </c>
      <c r="J25">
        <v>100.36</v>
      </c>
      <c r="K25" s="1">
        <f t="shared" si="2"/>
        <v>9.8007812499999999E-2</v>
      </c>
      <c r="L25" s="1">
        <v>27.163</v>
      </c>
      <c r="M25">
        <v>12083</v>
      </c>
      <c r="N25" s="1">
        <f t="shared" si="1"/>
        <v>444.83304495085224</v>
      </c>
      <c r="O25" s="2" t="s">
        <v>64</v>
      </c>
    </row>
    <row r="26" spans="1:15" x14ac:dyDescent="0.25">
      <c r="A26" t="s">
        <v>60</v>
      </c>
      <c r="B26">
        <v>5</v>
      </c>
      <c r="C26">
        <v>5</v>
      </c>
      <c r="D26" t="s">
        <v>71</v>
      </c>
      <c r="E26">
        <v>15</v>
      </c>
      <c r="F26">
        <v>5</v>
      </c>
      <c r="G26" t="s">
        <v>23</v>
      </c>
      <c r="H26">
        <v>320</v>
      </c>
      <c r="I26">
        <v>1024</v>
      </c>
      <c r="J26">
        <v>100.36</v>
      </c>
      <c r="K26" s="1">
        <f t="shared" si="2"/>
        <v>9.8007812499999999E-2</v>
      </c>
      <c r="L26" s="1">
        <v>24.48</v>
      </c>
      <c r="M26">
        <v>10305</v>
      </c>
      <c r="N26" s="1">
        <f t="shared" si="1"/>
        <v>420.95588235294116</v>
      </c>
      <c r="O26" s="2" t="s">
        <v>65</v>
      </c>
    </row>
    <row r="27" spans="1:15" x14ac:dyDescent="0.25">
      <c r="A27" t="s">
        <v>60</v>
      </c>
      <c r="B27">
        <v>5</v>
      </c>
      <c r="C27">
        <v>5</v>
      </c>
      <c r="D27" t="s">
        <v>72</v>
      </c>
      <c r="E27">
        <v>15</v>
      </c>
      <c r="F27">
        <v>6</v>
      </c>
      <c r="G27" t="s">
        <v>23</v>
      </c>
      <c r="H27">
        <v>320</v>
      </c>
      <c r="I27">
        <v>1024</v>
      </c>
      <c r="J27">
        <v>100.36</v>
      </c>
      <c r="K27" s="1">
        <f t="shared" si="2"/>
        <v>9.8007812499999999E-2</v>
      </c>
      <c r="L27" s="1">
        <v>24.48</v>
      </c>
      <c r="M27">
        <v>5691</v>
      </c>
      <c r="N27" s="1">
        <f t="shared" si="1"/>
        <v>232.47549019607843</v>
      </c>
      <c r="O27" s="2" t="s">
        <v>66</v>
      </c>
    </row>
    <row r="28" spans="1:15" x14ac:dyDescent="0.25">
      <c r="A28" t="s">
        <v>60</v>
      </c>
      <c r="B28">
        <v>5</v>
      </c>
      <c r="C28">
        <v>5</v>
      </c>
      <c r="D28" t="s">
        <v>70</v>
      </c>
      <c r="E28">
        <v>16</v>
      </c>
      <c r="F28">
        <v>1</v>
      </c>
      <c r="G28" t="s">
        <v>23</v>
      </c>
      <c r="H28">
        <v>320</v>
      </c>
      <c r="I28">
        <v>1024</v>
      </c>
      <c r="J28">
        <v>100.36</v>
      </c>
      <c r="K28" s="1">
        <f t="shared" si="2"/>
        <v>9.8007812499999999E-2</v>
      </c>
      <c r="L28" s="1">
        <v>24.48</v>
      </c>
      <c r="M28">
        <v>6339</v>
      </c>
      <c r="N28" s="1">
        <f t="shared" si="1"/>
        <v>258.94607843137254</v>
      </c>
      <c r="O28" s="2" t="s">
        <v>67</v>
      </c>
    </row>
    <row r="29" spans="1:15" x14ac:dyDescent="0.25">
      <c r="A29" t="s">
        <v>75</v>
      </c>
      <c r="B29">
        <v>6</v>
      </c>
      <c r="C29">
        <v>4</v>
      </c>
      <c r="D29" t="s">
        <v>76</v>
      </c>
      <c r="E29">
        <v>18</v>
      </c>
      <c r="F29">
        <v>1</v>
      </c>
      <c r="G29" t="s">
        <v>31</v>
      </c>
      <c r="H29">
        <v>352</v>
      </c>
      <c r="I29">
        <v>1024</v>
      </c>
      <c r="J29">
        <v>99.45</v>
      </c>
      <c r="K29" s="1">
        <f t="shared" si="2"/>
        <v>9.7119140625000003E-2</v>
      </c>
      <c r="L29" s="1">
        <v>22.28</v>
      </c>
      <c r="M29">
        <v>5064</v>
      </c>
      <c r="N29" s="1">
        <f t="shared" si="1"/>
        <v>227.28904847396768</v>
      </c>
      <c r="O29" s="2" t="s">
        <v>80</v>
      </c>
    </row>
    <row r="30" spans="1:15" x14ac:dyDescent="0.25">
      <c r="A30" t="s">
        <v>75</v>
      </c>
      <c r="B30">
        <v>6</v>
      </c>
      <c r="C30">
        <v>4</v>
      </c>
      <c r="D30" t="s">
        <v>79</v>
      </c>
      <c r="E30">
        <v>18</v>
      </c>
      <c r="F30">
        <v>2</v>
      </c>
      <c r="G30" t="s">
        <v>31</v>
      </c>
      <c r="H30">
        <v>352</v>
      </c>
      <c r="I30">
        <v>1024</v>
      </c>
      <c r="J30">
        <v>99.45</v>
      </c>
      <c r="K30" s="1">
        <f t="shared" si="2"/>
        <v>9.7119140625000003E-2</v>
      </c>
      <c r="L30" s="1">
        <v>22.28</v>
      </c>
      <c r="M30">
        <v>12397</v>
      </c>
      <c r="N30" s="1">
        <f t="shared" si="1"/>
        <v>556.41831238779173</v>
      </c>
      <c r="O30" s="2" t="s">
        <v>81</v>
      </c>
    </row>
    <row r="31" spans="1:15" x14ac:dyDescent="0.25">
      <c r="A31" t="s">
        <v>75</v>
      </c>
      <c r="B31">
        <v>7</v>
      </c>
      <c r="C31">
        <v>4</v>
      </c>
      <c r="D31" t="s">
        <v>77</v>
      </c>
      <c r="E31">
        <v>19</v>
      </c>
      <c r="F31">
        <v>1</v>
      </c>
      <c r="G31" t="s">
        <v>16</v>
      </c>
      <c r="H31">
        <v>352</v>
      </c>
      <c r="I31">
        <v>1024</v>
      </c>
      <c r="J31">
        <v>103.65</v>
      </c>
      <c r="K31" s="1">
        <f t="shared" si="2"/>
        <v>0.10122070312500001</v>
      </c>
      <c r="L31" s="1">
        <v>22.28</v>
      </c>
      <c r="M31">
        <v>7748</v>
      </c>
      <c r="N31" s="1">
        <f t="shared" si="1"/>
        <v>347.75583482944342</v>
      </c>
      <c r="O31" s="2" t="s">
        <v>67</v>
      </c>
    </row>
    <row r="32" spans="1:15" x14ac:dyDescent="0.25">
      <c r="A32" t="s">
        <v>75</v>
      </c>
      <c r="B32">
        <v>7</v>
      </c>
      <c r="C32">
        <v>4</v>
      </c>
      <c r="D32" t="s">
        <v>78</v>
      </c>
      <c r="E32">
        <v>20</v>
      </c>
      <c r="F32">
        <v>1</v>
      </c>
      <c r="G32" t="s">
        <v>31</v>
      </c>
      <c r="H32">
        <v>384</v>
      </c>
      <c r="I32">
        <v>1024</v>
      </c>
      <c r="J32">
        <v>99.45</v>
      </c>
      <c r="K32" s="1">
        <f t="shared" si="2"/>
        <v>9.7119140625000003E-2</v>
      </c>
      <c r="L32" s="1">
        <v>20.442</v>
      </c>
      <c r="M32">
        <v>4130</v>
      </c>
      <c r="N32" s="1">
        <f t="shared" si="1"/>
        <v>202.03502592701301</v>
      </c>
      <c r="O32" s="2" t="s">
        <v>49</v>
      </c>
    </row>
    <row r="33" spans="1:15" x14ac:dyDescent="0.25">
      <c r="A33" t="s">
        <v>82</v>
      </c>
      <c r="B33">
        <v>8</v>
      </c>
      <c r="C33">
        <v>8</v>
      </c>
      <c r="D33" t="s">
        <v>83</v>
      </c>
      <c r="E33">
        <v>21</v>
      </c>
      <c r="F33">
        <v>1</v>
      </c>
      <c r="G33" t="s">
        <v>16</v>
      </c>
      <c r="H33">
        <v>352</v>
      </c>
      <c r="I33">
        <v>1024</v>
      </c>
      <c r="J33">
        <v>103.65</v>
      </c>
      <c r="K33" s="1">
        <f t="shared" ref="K33:K81" si="3">J33/I33</f>
        <v>0.10122070312500001</v>
      </c>
      <c r="L33" s="1">
        <v>22.279</v>
      </c>
      <c r="M33">
        <v>8767</v>
      </c>
      <c r="N33" s="1">
        <f t="shared" si="1"/>
        <v>393.50958301539566</v>
      </c>
      <c r="O33" s="2" t="s">
        <v>91</v>
      </c>
    </row>
    <row r="34" spans="1:15" x14ac:dyDescent="0.25">
      <c r="A34" t="s">
        <v>82</v>
      </c>
      <c r="B34">
        <v>8</v>
      </c>
      <c r="C34">
        <v>8</v>
      </c>
      <c r="D34" t="s">
        <v>84</v>
      </c>
      <c r="E34">
        <v>21</v>
      </c>
      <c r="F34">
        <v>2</v>
      </c>
      <c r="G34" t="s">
        <v>16</v>
      </c>
      <c r="H34">
        <v>352</v>
      </c>
      <c r="I34">
        <v>1024</v>
      </c>
      <c r="J34">
        <v>103.65</v>
      </c>
      <c r="K34" s="1">
        <f t="shared" si="3"/>
        <v>0.10122070312500001</v>
      </c>
      <c r="L34" s="1">
        <v>22.279</v>
      </c>
      <c r="M34">
        <v>9826</v>
      </c>
      <c r="N34" s="1">
        <f t="shared" si="1"/>
        <v>441.04313479061</v>
      </c>
      <c r="O34" s="2" t="s">
        <v>92</v>
      </c>
    </row>
    <row r="35" spans="1:15" x14ac:dyDescent="0.25">
      <c r="A35" t="s">
        <v>82</v>
      </c>
      <c r="B35">
        <v>8</v>
      </c>
      <c r="C35">
        <v>8</v>
      </c>
      <c r="D35" t="s">
        <v>85</v>
      </c>
      <c r="E35">
        <v>21</v>
      </c>
      <c r="F35">
        <v>3</v>
      </c>
      <c r="G35" t="s">
        <v>16</v>
      </c>
      <c r="H35">
        <v>352</v>
      </c>
      <c r="I35">
        <v>1024</v>
      </c>
      <c r="J35">
        <v>103.65</v>
      </c>
      <c r="K35" s="1">
        <f t="shared" si="3"/>
        <v>0.10122070312500001</v>
      </c>
      <c r="L35" s="1">
        <v>22.279</v>
      </c>
      <c r="M35">
        <v>10334</v>
      </c>
      <c r="N35" s="1">
        <f t="shared" si="1"/>
        <v>463.84487634094887</v>
      </c>
      <c r="O35" s="2" t="s">
        <v>93</v>
      </c>
    </row>
    <row r="36" spans="1:15" x14ac:dyDescent="0.25">
      <c r="A36" t="s">
        <v>82</v>
      </c>
      <c r="B36">
        <v>8</v>
      </c>
      <c r="C36">
        <v>8</v>
      </c>
      <c r="D36" t="s">
        <v>86</v>
      </c>
      <c r="E36">
        <v>21</v>
      </c>
      <c r="F36">
        <v>4</v>
      </c>
      <c r="G36" t="s">
        <v>16</v>
      </c>
      <c r="H36">
        <v>352</v>
      </c>
      <c r="I36">
        <v>1024</v>
      </c>
      <c r="J36">
        <v>103.65</v>
      </c>
      <c r="K36" s="1">
        <f t="shared" si="3"/>
        <v>0.10122070312500001</v>
      </c>
      <c r="L36" s="1">
        <v>22.279</v>
      </c>
      <c r="M36">
        <v>10067</v>
      </c>
      <c r="N36" s="1">
        <f t="shared" si="1"/>
        <v>451.86049643161721</v>
      </c>
      <c r="O36" s="2" t="s">
        <v>94</v>
      </c>
    </row>
    <row r="37" spans="1:15" x14ac:dyDescent="0.25">
      <c r="A37" t="s">
        <v>82</v>
      </c>
      <c r="B37">
        <v>9</v>
      </c>
      <c r="C37">
        <v>8</v>
      </c>
      <c r="D37" t="s">
        <v>87</v>
      </c>
      <c r="E37">
        <v>22</v>
      </c>
      <c r="F37">
        <v>1</v>
      </c>
      <c r="G37" t="s">
        <v>16</v>
      </c>
      <c r="H37">
        <v>352</v>
      </c>
      <c r="I37">
        <v>1024</v>
      </c>
      <c r="J37">
        <v>103.65</v>
      </c>
      <c r="K37" s="1">
        <f t="shared" si="3"/>
        <v>0.10122070312500001</v>
      </c>
      <c r="L37" s="1">
        <v>22.279</v>
      </c>
      <c r="M37">
        <v>10070</v>
      </c>
      <c r="N37" s="1">
        <f t="shared" si="1"/>
        <v>451.99515238565465</v>
      </c>
      <c r="O37" s="2" t="s">
        <v>95</v>
      </c>
    </row>
    <row r="38" spans="1:15" x14ac:dyDescent="0.25">
      <c r="A38" t="s">
        <v>82</v>
      </c>
      <c r="B38">
        <v>9</v>
      </c>
      <c r="C38">
        <v>8</v>
      </c>
      <c r="D38" t="s">
        <v>88</v>
      </c>
      <c r="E38">
        <v>22</v>
      </c>
      <c r="F38">
        <v>2</v>
      </c>
      <c r="G38" t="s">
        <v>16</v>
      </c>
      <c r="H38">
        <v>352</v>
      </c>
      <c r="I38">
        <v>1024</v>
      </c>
      <c r="J38">
        <v>103.65</v>
      </c>
      <c r="K38" s="1">
        <f t="shared" si="3"/>
        <v>0.10122070312500001</v>
      </c>
      <c r="L38" s="1">
        <v>22.279</v>
      </c>
      <c r="M38">
        <v>11201</v>
      </c>
      <c r="N38" s="1">
        <f t="shared" si="1"/>
        <v>502.76044705776741</v>
      </c>
      <c r="O38" s="2" t="s">
        <v>96</v>
      </c>
    </row>
    <row r="39" spans="1:15" x14ac:dyDescent="0.25">
      <c r="A39" t="s">
        <v>82</v>
      </c>
      <c r="B39">
        <v>9</v>
      </c>
      <c r="C39">
        <v>8</v>
      </c>
      <c r="D39" t="s">
        <v>89</v>
      </c>
      <c r="E39">
        <v>22</v>
      </c>
      <c r="F39">
        <v>3</v>
      </c>
      <c r="G39" t="s">
        <v>16</v>
      </c>
      <c r="H39">
        <v>352</v>
      </c>
      <c r="I39">
        <v>1024</v>
      </c>
      <c r="J39">
        <v>103.65</v>
      </c>
      <c r="K39" s="1">
        <f t="shared" si="3"/>
        <v>0.10122070312500001</v>
      </c>
      <c r="L39" s="1">
        <v>22.279</v>
      </c>
      <c r="M39">
        <v>13624</v>
      </c>
      <c r="N39" s="1">
        <f t="shared" si="1"/>
        <v>611.51757260200191</v>
      </c>
      <c r="O39" s="2" t="s">
        <v>97</v>
      </c>
    </row>
    <row r="40" spans="1:15" x14ac:dyDescent="0.25">
      <c r="A40" t="s">
        <v>82</v>
      </c>
      <c r="B40">
        <v>9</v>
      </c>
      <c r="C40">
        <v>8</v>
      </c>
      <c r="D40" t="s">
        <v>90</v>
      </c>
      <c r="E40">
        <v>23</v>
      </c>
      <c r="F40">
        <v>1</v>
      </c>
      <c r="G40" t="s">
        <v>23</v>
      </c>
      <c r="H40">
        <v>352</v>
      </c>
      <c r="I40">
        <v>1024</v>
      </c>
      <c r="J40">
        <v>97.01</v>
      </c>
      <c r="K40" s="1">
        <f t="shared" si="3"/>
        <v>9.4736328125000005E-2</v>
      </c>
      <c r="L40" s="1">
        <v>22.279</v>
      </c>
      <c r="M40">
        <v>20111</v>
      </c>
      <c r="N40" s="1">
        <f t="shared" si="1"/>
        <v>902.68863054894746</v>
      </c>
      <c r="O40" s="2" t="s">
        <v>98</v>
      </c>
    </row>
    <row r="41" spans="1:15" x14ac:dyDescent="0.25">
      <c r="A41" t="s">
        <v>99</v>
      </c>
      <c r="B41">
        <v>10</v>
      </c>
      <c r="C41">
        <v>7</v>
      </c>
      <c r="D41" t="s">
        <v>100</v>
      </c>
      <c r="E41">
        <v>24</v>
      </c>
      <c r="F41">
        <v>1</v>
      </c>
      <c r="G41" t="s">
        <v>16</v>
      </c>
      <c r="H41">
        <v>288</v>
      </c>
      <c r="I41">
        <v>1024</v>
      </c>
      <c r="J41">
        <v>99.92</v>
      </c>
      <c r="K41" s="1">
        <f t="shared" si="3"/>
        <v>9.7578125000000002E-2</v>
      </c>
      <c r="L41" s="1">
        <v>27.163</v>
      </c>
      <c r="M41">
        <v>12355</v>
      </c>
      <c r="N41" s="1">
        <f t="shared" si="1"/>
        <v>454.84666642123477</v>
      </c>
      <c r="O41" s="2" t="s">
        <v>95</v>
      </c>
    </row>
    <row r="42" spans="1:15" x14ac:dyDescent="0.25">
      <c r="A42" t="s">
        <v>99</v>
      </c>
      <c r="B42">
        <v>10</v>
      </c>
      <c r="C42">
        <v>7</v>
      </c>
      <c r="D42" t="s">
        <v>101</v>
      </c>
      <c r="E42">
        <v>25</v>
      </c>
      <c r="F42">
        <v>1</v>
      </c>
      <c r="G42" t="s">
        <v>31</v>
      </c>
      <c r="H42">
        <v>288</v>
      </c>
      <c r="I42">
        <v>1024</v>
      </c>
      <c r="J42">
        <v>99.45</v>
      </c>
      <c r="K42" s="1">
        <f t="shared" si="3"/>
        <v>9.7119140625000003E-2</v>
      </c>
      <c r="L42" s="1">
        <v>27.163</v>
      </c>
      <c r="M42">
        <v>11336</v>
      </c>
      <c r="N42" s="1">
        <f t="shared" si="1"/>
        <v>417.33240069211797</v>
      </c>
      <c r="O42" s="2" t="s">
        <v>50</v>
      </c>
    </row>
    <row r="43" spans="1:15" x14ac:dyDescent="0.25">
      <c r="A43" t="s">
        <v>102</v>
      </c>
      <c r="B43">
        <v>12</v>
      </c>
      <c r="C43">
        <v>8</v>
      </c>
      <c r="D43" t="s">
        <v>103</v>
      </c>
      <c r="E43">
        <v>27</v>
      </c>
      <c r="F43">
        <v>1</v>
      </c>
      <c r="G43" t="s">
        <v>16</v>
      </c>
      <c r="H43">
        <v>384</v>
      </c>
      <c r="I43">
        <v>1024</v>
      </c>
      <c r="J43">
        <v>99.92</v>
      </c>
      <c r="K43" s="1">
        <f t="shared" si="3"/>
        <v>9.7578125000000002E-2</v>
      </c>
      <c r="L43" s="1">
        <v>40.466999999999999</v>
      </c>
      <c r="M43">
        <v>8364</v>
      </c>
      <c r="N43" s="1">
        <f t="shared" si="1"/>
        <v>206.68693009118542</v>
      </c>
      <c r="O43" s="2" t="s">
        <v>108</v>
      </c>
    </row>
    <row r="44" spans="1:15" x14ac:dyDescent="0.25">
      <c r="A44" t="s">
        <v>102</v>
      </c>
      <c r="B44">
        <v>12</v>
      </c>
      <c r="C44">
        <v>8</v>
      </c>
      <c r="D44" t="s">
        <v>104</v>
      </c>
      <c r="E44">
        <v>28</v>
      </c>
      <c r="F44">
        <v>1</v>
      </c>
      <c r="G44" t="s">
        <v>16</v>
      </c>
      <c r="H44">
        <v>384</v>
      </c>
      <c r="I44">
        <v>1024</v>
      </c>
      <c r="J44">
        <v>99.92</v>
      </c>
      <c r="K44" s="1">
        <f t="shared" si="3"/>
        <v>9.7578125000000002E-2</v>
      </c>
      <c r="L44" s="1">
        <v>40.466999999999999</v>
      </c>
      <c r="M44">
        <v>11722</v>
      </c>
      <c r="N44" s="1">
        <f t="shared" si="1"/>
        <v>289.66812464477232</v>
      </c>
      <c r="O44" s="2" t="s">
        <v>109</v>
      </c>
    </row>
    <row r="45" spans="1:15" x14ac:dyDescent="0.25">
      <c r="A45" t="s">
        <v>102</v>
      </c>
      <c r="B45">
        <v>12</v>
      </c>
      <c r="C45">
        <v>8</v>
      </c>
      <c r="D45" t="s">
        <v>105</v>
      </c>
      <c r="E45">
        <v>29</v>
      </c>
      <c r="F45">
        <v>1</v>
      </c>
      <c r="G45" t="s">
        <v>16</v>
      </c>
      <c r="H45">
        <v>384</v>
      </c>
      <c r="I45">
        <v>1024</v>
      </c>
      <c r="J45">
        <v>99.92</v>
      </c>
      <c r="K45" s="1">
        <f t="shared" si="3"/>
        <v>9.7578125000000002E-2</v>
      </c>
      <c r="L45" s="1">
        <v>40.466999999999999</v>
      </c>
      <c r="M45">
        <v>24482</v>
      </c>
      <c r="N45" s="1">
        <f t="shared" si="1"/>
        <v>604.98677935107617</v>
      </c>
      <c r="O45" s="2" t="s">
        <v>110</v>
      </c>
    </row>
    <row r="46" spans="1:15" x14ac:dyDescent="0.25">
      <c r="A46" t="s">
        <v>102</v>
      </c>
      <c r="B46">
        <v>12</v>
      </c>
      <c r="C46">
        <v>8</v>
      </c>
      <c r="D46" t="s">
        <v>106</v>
      </c>
      <c r="E46">
        <v>29</v>
      </c>
      <c r="F46">
        <v>2</v>
      </c>
      <c r="G46" t="s">
        <v>16</v>
      </c>
      <c r="H46">
        <v>384</v>
      </c>
      <c r="I46">
        <v>1024</v>
      </c>
      <c r="J46">
        <v>99.92</v>
      </c>
      <c r="K46" s="1">
        <f t="shared" si="3"/>
        <v>9.7578125000000002E-2</v>
      </c>
      <c r="L46" s="1">
        <v>40.466999999999999</v>
      </c>
      <c r="M46">
        <v>8315</v>
      </c>
      <c r="N46" s="1">
        <f t="shared" si="1"/>
        <v>205.47606691872392</v>
      </c>
      <c r="O46" s="2" t="s">
        <v>111</v>
      </c>
    </row>
    <row r="47" spans="1:15" x14ac:dyDescent="0.25">
      <c r="A47" t="s">
        <v>102</v>
      </c>
      <c r="B47">
        <v>12</v>
      </c>
      <c r="C47">
        <v>8</v>
      </c>
      <c r="D47" t="s">
        <v>107</v>
      </c>
      <c r="E47">
        <v>29</v>
      </c>
      <c r="F47">
        <v>3</v>
      </c>
      <c r="G47" t="s">
        <v>16</v>
      </c>
      <c r="H47">
        <v>384</v>
      </c>
      <c r="I47">
        <v>1024</v>
      </c>
      <c r="J47">
        <v>99.92</v>
      </c>
      <c r="K47" s="1">
        <f t="shared" si="3"/>
        <v>9.7578125000000002E-2</v>
      </c>
      <c r="L47" s="1">
        <v>20.442</v>
      </c>
      <c r="M47">
        <v>8444</v>
      </c>
      <c r="N47" s="1">
        <f t="shared" si="1"/>
        <v>413.07112806966052</v>
      </c>
      <c r="O47" s="2" t="s">
        <v>37</v>
      </c>
    </row>
    <row r="48" spans="1:15" x14ac:dyDescent="0.25">
      <c r="A48" t="s">
        <v>112</v>
      </c>
      <c r="B48">
        <v>13</v>
      </c>
      <c r="C48">
        <v>9</v>
      </c>
      <c r="D48" t="s">
        <v>113</v>
      </c>
      <c r="E48">
        <v>30</v>
      </c>
      <c r="F48">
        <v>1</v>
      </c>
      <c r="G48" t="s">
        <v>16</v>
      </c>
      <c r="H48">
        <v>288</v>
      </c>
      <c r="I48">
        <v>1024</v>
      </c>
      <c r="J48">
        <v>99.92</v>
      </c>
      <c r="K48" s="1">
        <f t="shared" si="3"/>
        <v>9.7578125000000002E-2</v>
      </c>
      <c r="L48" s="1">
        <v>26.09</v>
      </c>
      <c r="M48">
        <v>20045</v>
      </c>
      <c r="N48" s="1">
        <f t="shared" si="1"/>
        <v>768.3020314296665</v>
      </c>
      <c r="O48" s="2" t="s">
        <v>98</v>
      </c>
    </row>
    <row r="49" spans="1:15" x14ac:dyDescent="0.25">
      <c r="A49" t="s">
        <v>112</v>
      </c>
      <c r="B49">
        <v>13</v>
      </c>
      <c r="C49">
        <v>9</v>
      </c>
      <c r="D49" t="s">
        <v>114</v>
      </c>
      <c r="E49">
        <v>31</v>
      </c>
      <c r="F49">
        <v>1</v>
      </c>
      <c r="G49" t="s">
        <v>16</v>
      </c>
      <c r="H49">
        <v>288</v>
      </c>
      <c r="I49">
        <v>1024</v>
      </c>
      <c r="J49">
        <v>99.92</v>
      </c>
      <c r="K49" s="1">
        <f t="shared" si="3"/>
        <v>9.7578125000000002E-2</v>
      </c>
      <c r="L49" s="1">
        <v>26.09</v>
      </c>
      <c r="M49">
        <v>17002</v>
      </c>
      <c r="N49" s="1">
        <f t="shared" si="1"/>
        <v>651.66730548102726</v>
      </c>
      <c r="O49" s="2" t="s">
        <v>118</v>
      </c>
    </row>
    <row r="50" spans="1:15" x14ac:dyDescent="0.25">
      <c r="A50" t="s">
        <v>112</v>
      </c>
      <c r="B50">
        <v>13</v>
      </c>
      <c r="C50">
        <v>9</v>
      </c>
      <c r="D50" t="s">
        <v>115</v>
      </c>
      <c r="E50">
        <v>32</v>
      </c>
      <c r="F50">
        <v>1</v>
      </c>
      <c r="G50" t="s">
        <v>16</v>
      </c>
      <c r="H50">
        <v>288</v>
      </c>
      <c r="I50">
        <v>1024</v>
      </c>
      <c r="J50">
        <v>99.92</v>
      </c>
      <c r="K50" s="1">
        <f t="shared" si="3"/>
        <v>9.7578125000000002E-2</v>
      </c>
      <c r="L50" s="1">
        <v>26.09</v>
      </c>
      <c r="M50">
        <v>20262</v>
      </c>
      <c r="N50" s="1">
        <f t="shared" si="1"/>
        <v>776.61939440398623</v>
      </c>
      <c r="O50" s="2" t="s">
        <v>119</v>
      </c>
    </row>
    <row r="51" spans="1:15" x14ac:dyDescent="0.25">
      <c r="A51" t="s">
        <v>112</v>
      </c>
      <c r="B51">
        <v>13</v>
      </c>
      <c r="C51">
        <v>9</v>
      </c>
      <c r="D51" t="s">
        <v>116</v>
      </c>
      <c r="E51">
        <v>33</v>
      </c>
      <c r="F51">
        <v>1</v>
      </c>
      <c r="G51" t="s">
        <v>16</v>
      </c>
      <c r="H51">
        <v>288</v>
      </c>
      <c r="I51">
        <v>1024</v>
      </c>
      <c r="J51">
        <v>99.92</v>
      </c>
      <c r="K51" s="1">
        <f t="shared" si="3"/>
        <v>9.7578125000000002E-2</v>
      </c>
      <c r="L51" s="1">
        <v>26.09</v>
      </c>
      <c r="M51">
        <v>15252</v>
      </c>
      <c r="N51" s="1">
        <f t="shared" si="1"/>
        <v>584.59179762361055</v>
      </c>
      <c r="O51" s="2" t="s">
        <v>120</v>
      </c>
    </row>
    <row r="52" spans="1:15" x14ac:dyDescent="0.25">
      <c r="A52" t="s">
        <v>112</v>
      </c>
      <c r="B52">
        <v>13</v>
      </c>
      <c r="C52">
        <v>9</v>
      </c>
      <c r="D52" t="s">
        <v>117</v>
      </c>
      <c r="E52">
        <v>34</v>
      </c>
      <c r="F52">
        <v>1</v>
      </c>
      <c r="G52" t="s">
        <v>16</v>
      </c>
      <c r="H52">
        <v>288</v>
      </c>
      <c r="I52">
        <v>1024</v>
      </c>
      <c r="J52">
        <v>99.92</v>
      </c>
      <c r="K52" s="1">
        <f t="shared" si="3"/>
        <v>9.7578125000000002E-2</v>
      </c>
      <c r="L52" s="1">
        <v>26.09</v>
      </c>
      <c r="M52">
        <v>8735</v>
      </c>
      <c r="N52" s="1">
        <f t="shared" si="1"/>
        <v>334.80260636259101</v>
      </c>
      <c r="O52" s="2" t="s">
        <v>121</v>
      </c>
    </row>
    <row r="53" spans="1:15" x14ac:dyDescent="0.25">
      <c r="A53" t="s">
        <v>124</v>
      </c>
      <c r="B53">
        <v>14</v>
      </c>
      <c r="C53">
        <v>7</v>
      </c>
      <c r="D53" t="s">
        <v>125</v>
      </c>
      <c r="E53">
        <v>35</v>
      </c>
      <c r="F53">
        <v>1</v>
      </c>
      <c r="G53" t="s">
        <v>16</v>
      </c>
      <c r="H53">
        <v>288</v>
      </c>
      <c r="I53">
        <v>1024</v>
      </c>
      <c r="J53">
        <v>117.79</v>
      </c>
      <c r="K53" s="1">
        <f t="shared" si="3"/>
        <v>0.11502929687500001</v>
      </c>
      <c r="L53" s="1">
        <v>27.163</v>
      </c>
      <c r="M53">
        <v>2600</v>
      </c>
      <c r="N53" s="1">
        <f>M53/L53</f>
        <v>95.718440525715124</v>
      </c>
      <c r="O53" s="2" t="s">
        <v>126</v>
      </c>
    </row>
    <row r="54" spans="1:15" x14ac:dyDescent="0.25">
      <c r="A54" t="s">
        <v>124</v>
      </c>
      <c r="B54">
        <v>14</v>
      </c>
      <c r="C54">
        <v>7</v>
      </c>
      <c r="D54" t="s">
        <v>127</v>
      </c>
      <c r="E54">
        <v>35</v>
      </c>
      <c r="F54">
        <v>2</v>
      </c>
      <c r="G54" t="s">
        <v>16</v>
      </c>
      <c r="H54">
        <v>288</v>
      </c>
      <c r="I54">
        <v>1024</v>
      </c>
      <c r="J54">
        <v>117.79</v>
      </c>
      <c r="K54" s="1">
        <f t="shared" si="3"/>
        <v>0.11502929687500001</v>
      </c>
      <c r="L54" s="1">
        <v>27.163</v>
      </c>
      <c r="M54">
        <v>11886</v>
      </c>
      <c r="N54" s="1">
        <f t="shared" ref="N54:N81" si="4">M54/L54</f>
        <v>437.58053234178846</v>
      </c>
      <c r="O54" s="2" t="s">
        <v>128</v>
      </c>
    </row>
    <row r="55" spans="1:15" x14ac:dyDescent="0.25">
      <c r="A55" t="s">
        <v>124</v>
      </c>
      <c r="B55">
        <v>14</v>
      </c>
      <c r="C55">
        <v>7</v>
      </c>
      <c r="D55" t="s">
        <v>129</v>
      </c>
      <c r="E55">
        <v>35</v>
      </c>
      <c r="F55">
        <v>3</v>
      </c>
      <c r="G55" t="s">
        <v>16</v>
      </c>
      <c r="H55">
        <v>288</v>
      </c>
      <c r="I55">
        <v>1024</v>
      </c>
      <c r="J55">
        <v>117.79</v>
      </c>
      <c r="K55" s="1">
        <f t="shared" si="3"/>
        <v>0.11502929687500001</v>
      </c>
      <c r="L55" s="1">
        <v>27.163</v>
      </c>
      <c r="M55">
        <v>7852</v>
      </c>
      <c r="N55" s="1">
        <f t="shared" si="4"/>
        <v>289.0696903876597</v>
      </c>
      <c r="O55" s="2" t="s">
        <v>130</v>
      </c>
    </row>
    <row r="56" spans="1:15" x14ac:dyDescent="0.25">
      <c r="A56" t="s">
        <v>124</v>
      </c>
      <c r="B56">
        <v>14</v>
      </c>
      <c r="C56">
        <v>7</v>
      </c>
      <c r="D56" t="s">
        <v>131</v>
      </c>
      <c r="E56">
        <v>36</v>
      </c>
      <c r="F56">
        <v>1</v>
      </c>
      <c r="G56" t="s">
        <v>16</v>
      </c>
      <c r="H56">
        <v>288</v>
      </c>
      <c r="I56">
        <v>1024</v>
      </c>
      <c r="J56">
        <v>117.79</v>
      </c>
      <c r="K56" s="1">
        <f t="shared" si="3"/>
        <v>0.11502929687500001</v>
      </c>
      <c r="L56" s="1">
        <v>27.163</v>
      </c>
      <c r="M56">
        <v>16033</v>
      </c>
      <c r="N56" s="1">
        <f t="shared" si="4"/>
        <v>590.25144498030409</v>
      </c>
      <c r="O56" s="2" t="s">
        <v>132</v>
      </c>
    </row>
    <row r="57" spans="1:15" x14ac:dyDescent="0.25">
      <c r="A57" t="s">
        <v>124</v>
      </c>
      <c r="B57">
        <v>14</v>
      </c>
      <c r="C57">
        <v>7</v>
      </c>
      <c r="D57" t="s">
        <v>133</v>
      </c>
      <c r="E57">
        <v>37</v>
      </c>
      <c r="F57">
        <v>1</v>
      </c>
      <c r="G57" t="s">
        <v>16</v>
      </c>
      <c r="H57">
        <v>288</v>
      </c>
      <c r="I57">
        <v>1024</v>
      </c>
      <c r="J57">
        <v>117.79</v>
      </c>
      <c r="K57" s="1">
        <f t="shared" si="3"/>
        <v>0.11502929687500001</v>
      </c>
      <c r="L57" s="1">
        <v>27.163</v>
      </c>
      <c r="M57">
        <v>8265</v>
      </c>
      <c r="N57" s="1">
        <f t="shared" si="4"/>
        <v>304.27419651732134</v>
      </c>
      <c r="O57" s="2" t="s">
        <v>134</v>
      </c>
    </row>
    <row r="58" spans="1:15" x14ac:dyDescent="0.25">
      <c r="A58" t="s">
        <v>124</v>
      </c>
      <c r="B58">
        <v>14</v>
      </c>
      <c r="C58">
        <v>7</v>
      </c>
      <c r="D58" t="s">
        <v>135</v>
      </c>
      <c r="E58">
        <v>37</v>
      </c>
      <c r="F58">
        <v>2</v>
      </c>
      <c r="G58" t="s">
        <v>16</v>
      </c>
      <c r="H58">
        <v>288</v>
      </c>
      <c r="I58">
        <v>1024</v>
      </c>
      <c r="J58">
        <v>117.79</v>
      </c>
      <c r="K58" s="1">
        <f t="shared" si="3"/>
        <v>0.11502929687500001</v>
      </c>
      <c r="L58" s="1">
        <v>27.163</v>
      </c>
      <c r="M58">
        <v>8795</v>
      </c>
      <c r="N58" s="1">
        <f t="shared" si="4"/>
        <v>323.78603247064018</v>
      </c>
      <c r="O58" s="2" t="s">
        <v>136</v>
      </c>
    </row>
    <row r="59" spans="1:15" x14ac:dyDescent="0.25">
      <c r="A59" t="s">
        <v>124</v>
      </c>
      <c r="B59">
        <v>15</v>
      </c>
      <c r="C59">
        <v>7</v>
      </c>
      <c r="D59" t="s">
        <v>137</v>
      </c>
      <c r="E59">
        <v>38</v>
      </c>
      <c r="F59">
        <v>1</v>
      </c>
      <c r="G59" t="s">
        <v>16</v>
      </c>
      <c r="H59">
        <v>288</v>
      </c>
      <c r="I59">
        <v>1024</v>
      </c>
      <c r="J59">
        <v>103.65</v>
      </c>
      <c r="K59" s="1">
        <f t="shared" si="3"/>
        <v>0.10122070312500001</v>
      </c>
      <c r="L59" s="1">
        <v>27.163</v>
      </c>
      <c r="M59">
        <v>1783</v>
      </c>
      <c r="N59" s="1">
        <f t="shared" si="4"/>
        <v>65.640761329750021</v>
      </c>
      <c r="O59" s="2" t="s">
        <v>126</v>
      </c>
    </row>
    <row r="60" spans="1:15" x14ac:dyDescent="0.25">
      <c r="A60" t="s">
        <v>124</v>
      </c>
      <c r="B60">
        <v>15</v>
      </c>
      <c r="C60">
        <v>7</v>
      </c>
      <c r="D60" t="s">
        <v>138</v>
      </c>
      <c r="E60">
        <v>38</v>
      </c>
      <c r="F60">
        <v>2</v>
      </c>
      <c r="G60" t="s">
        <v>16</v>
      </c>
      <c r="H60">
        <v>288</v>
      </c>
      <c r="I60">
        <v>1024</v>
      </c>
      <c r="J60">
        <v>103.65</v>
      </c>
      <c r="K60" s="1">
        <f t="shared" si="3"/>
        <v>0.10122070312500001</v>
      </c>
      <c r="L60" s="1">
        <v>27.163</v>
      </c>
      <c r="M60">
        <v>7653</v>
      </c>
      <c r="N60" s="1">
        <f t="shared" si="4"/>
        <v>281.7435482089607</v>
      </c>
      <c r="O60" s="2" t="s">
        <v>139</v>
      </c>
    </row>
    <row r="61" spans="1:15" x14ac:dyDescent="0.25">
      <c r="A61" t="s">
        <v>124</v>
      </c>
      <c r="B61">
        <v>15</v>
      </c>
      <c r="C61">
        <v>7</v>
      </c>
      <c r="D61" t="s">
        <v>140</v>
      </c>
      <c r="E61">
        <v>38</v>
      </c>
      <c r="F61">
        <v>3</v>
      </c>
      <c r="G61" t="s">
        <v>16</v>
      </c>
      <c r="H61">
        <v>320</v>
      </c>
      <c r="I61">
        <v>1024</v>
      </c>
      <c r="J61">
        <v>103.65</v>
      </c>
      <c r="K61" s="1">
        <f t="shared" si="3"/>
        <v>0.10122070312500001</v>
      </c>
      <c r="L61" s="1">
        <v>24.48</v>
      </c>
      <c r="M61">
        <v>2416</v>
      </c>
      <c r="N61" s="1">
        <f t="shared" si="4"/>
        <v>98.692810457516345</v>
      </c>
      <c r="O61" s="2" t="s">
        <v>141</v>
      </c>
    </row>
    <row r="62" spans="1:15" x14ac:dyDescent="0.25">
      <c r="A62" t="s">
        <v>124</v>
      </c>
      <c r="B62">
        <v>15</v>
      </c>
      <c r="C62">
        <v>7</v>
      </c>
      <c r="D62" t="s">
        <v>142</v>
      </c>
      <c r="E62">
        <v>39</v>
      </c>
      <c r="F62">
        <v>1</v>
      </c>
      <c r="G62" t="s">
        <v>16</v>
      </c>
      <c r="H62">
        <v>320</v>
      </c>
      <c r="I62">
        <v>1024</v>
      </c>
      <c r="J62">
        <v>103.65</v>
      </c>
      <c r="K62" s="1">
        <f t="shared" si="3"/>
        <v>0.10122070312500001</v>
      </c>
      <c r="L62" s="1">
        <v>24.48</v>
      </c>
      <c r="M62">
        <v>4639</v>
      </c>
      <c r="N62" s="1">
        <f t="shared" si="4"/>
        <v>189.50163398692811</v>
      </c>
      <c r="O62" s="2" t="s">
        <v>143</v>
      </c>
    </row>
    <row r="63" spans="1:15" x14ac:dyDescent="0.25">
      <c r="A63" t="s">
        <v>124</v>
      </c>
      <c r="B63">
        <v>15</v>
      </c>
      <c r="C63">
        <v>7</v>
      </c>
      <c r="D63" t="s">
        <v>144</v>
      </c>
      <c r="E63">
        <v>39</v>
      </c>
      <c r="F63">
        <v>2</v>
      </c>
      <c r="G63" t="s">
        <v>16</v>
      </c>
      <c r="H63">
        <v>320</v>
      </c>
      <c r="I63">
        <v>1024</v>
      </c>
      <c r="J63">
        <v>103.65</v>
      </c>
      <c r="K63" s="1">
        <f t="shared" si="3"/>
        <v>0.10122070312500001</v>
      </c>
      <c r="L63" s="1">
        <v>24.48</v>
      </c>
      <c r="M63">
        <v>7404</v>
      </c>
      <c r="N63" s="1">
        <f t="shared" si="4"/>
        <v>302.45098039215685</v>
      </c>
      <c r="O63" s="2" t="s">
        <v>67</v>
      </c>
    </row>
    <row r="64" spans="1:15" x14ac:dyDescent="0.25">
      <c r="A64" t="s">
        <v>124</v>
      </c>
      <c r="B64">
        <v>15</v>
      </c>
      <c r="C64">
        <v>7</v>
      </c>
      <c r="D64" t="s">
        <v>145</v>
      </c>
      <c r="E64">
        <v>39</v>
      </c>
      <c r="F64">
        <v>3</v>
      </c>
      <c r="G64" t="s">
        <v>16</v>
      </c>
      <c r="H64">
        <v>320</v>
      </c>
      <c r="I64">
        <v>1024</v>
      </c>
      <c r="J64">
        <v>103.65</v>
      </c>
      <c r="K64" s="1">
        <f t="shared" si="3"/>
        <v>0.10122070312500001</v>
      </c>
      <c r="L64" s="1">
        <v>24.48</v>
      </c>
      <c r="M64">
        <v>3712</v>
      </c>
      <c r="N64" s="1">
        <f t="shared" si="4"/>
        <v>151.63398692810458</v>
      </c>
      <c r="O64" s="2" t="s">
        <v>146</v>
      </c>
    </row>
    <row r="65" spans="1:16" x14ac:dyDescent="0.25">
      <c r="A65" t="s">
        <v>124</v>
      </c>
      <c r="B65">
        <v>15</v>
      </c>
      <c r="C65">
        <v>7</v>
      </c>
      <c r="D65" t="s">
        <v>147</v>
      </c>
      <c r="E65">
        <v>39</v>
      </c>
      <c r="F65">
        <v>4</v>
      </c>
      <c r="G65" t="s">
        <v>16</v>
      </c>
      <c r="H65">
        <v>320</v>
      </c>
      <c r="I65">
        <v>1024</v>
      </c>
      <c r="J65">
        <v>103.65</v>
      </c>
      <c r="K65" s="1">
        <f t="shared" si="3"/>
        <v>0.10122070312500001</v>
      </c>
      <c r="L65" s="1">
        <v>24.48</v>
      </c>
      <c r="M65">
        <v>7500</v>
      </c>
      <c r="N65" s="1">
        <f t="shared" si="4"/>
        <v>306.37254901960785</v>
      </c>
      <c r="O65" s="2" t="s">
        <v>148</v>
      </c>
    </row>
    <row r="66" spans="1:16" x14ac:dyDescent="0.25">
      <c r="A66" t="s">
        <v>124</v>
      </c>
      <c r="B66">
        <v>15</v>
      </c>
      <c r="C66">
        <v>7</v>
      </c>
      <c r="D66" t="s">
        <v>149</v>
      </c>
      <c r="E66">
        <v>39</v>
      </c>
      <c r="F66">
        <v>5</v>
      </c>
      <c r="G66" t="s">
        <v>16</v>
      </c>
      <c r="H66">
        <v>320</v>
      </c>
      <c r="I66">
        <v>1024</v>
      </c>
      <c r="J66">
        <v>103.65</v>
      </c>
      <c r="K66" s="1">
        <f t="shared" si="3"/>
        <v>0.10122070312500001</v>
      </c>
      <c r="L66" s="1">
        <v>24.48</v>
      </c>
      <c r="M66">
        <v>7654</v>
      </c>
      <c r="N66" s="1">
        <f t="shared" si="4"/>
        <v>312.66339869281046</v>
      </c>
      <c r="O66" s="2" t="s">
        <v>150</v>
      </c>
    </row>
    <row r="67" spans="1:16" x14ac:dyDescent="0.25">
      <c r="A67" t="s">
        <v>124</v>
      </c>
      <c r="B67">
        <v>15</v>
      </c>
      <c r="C67">
        <v>7</v>
      </c>
      <c r="D67" t="s">
        <v>151</v>
      </c>
      <c r="E67">
        <v>40</v>
      </c>
      <c r="F67">
        <v>1</v>
      </c>
      <c r="G67" t="s">
        <v>16</v>
      </c>
      <c r="H67">
        <v>320</v>
      </c>
      <c r="I67">
        <v>1024</v>
      </c>
      <c r="J67">
        <v>103.65</v>
      </c>
      <c r="K67" s="1">
        <f t="shared" si="3"/>
        <v>0.10122070312500001</v>
      </c>
      <c r="L67" s="1">
        <v>24.48</v>
      </c>
      <c r="M67">
        <v>7433</v>
      </c>
      <c r="N67" s="1">
        <f t="shared" si="4"/>
        <v>303.63562091503269</v>
      </c>
      <c r="O67" s="2" t="s">
        <v>152</v>
      </c>
    </row>
    <row r="68" spans="1:16" x14ac:dyDescent="0.25">
      <c r="A68" t="s">
        <v>124</v>
      </c>
      <c r="B68">
        <v>15</v>
      </c>
      <c r="C68">
        <v>7</v>
      </c>
      <c r="D68" t="s">
        <v>153</v>
      </c>
      <c r="E68">
        <v>41</v>
      </c>
      <c r="F68">
        <v>1</v>
      </c>
      <c r="G68" t="s">
        <v>16</v>
      </c>
      <c r="H68">
        <v>320</v>
      </c>
      <c r="I68">
        <v>1024</v>
      </c>
      <c r="J68">
        <v>103.65</v>
      </c>
      <c r="K68" s="1">
        <f t="shared" si="3"/>
        <v>0.10122070312500001</v>
      </c>
      <c r="L68" s="1">
        <v>24.48</v>
      </c>
      <c r="M68">
        <v>7770</v>
      </c>
      <c r="N68" s="1">
        <f t="shared" si="4"/>
        <v>317.4019607843137</v>
      </c>
      <c r="O68" s="2" t="s">
        <v>154</v>
      </c>
    </row>
    <row r="69" spans="1:16" x14ac:dyDescent="0.25">
      <c r="A69" t="s">
        <v>124</v>
      </c>
      <c r="B69">
        <v>16</v>
      </c>
      <c r="C69">
        <v>7</v>
      </c>
      <c r="D69" t="s">
        <v>155</v>
      </c>
      <c r="E69">
        <v>42</v>
      </c>
      <c r="F69">
        <v>1</v>
      </c>
      <c r="G69" t="s">
        <v>16</v>
      </c>
      <c r="H69">
        <v>320</v>
      </c>
      <c r="I69">
        <v>1024</v>
      </c>
      <c r="J69">
        <v>103.65</v>
      </c>
      <c r="K69" s="1">
        <f t="shared" si="3"/>
        <v>0.10122070312500001</v>
      </c>
      <c r="L69" s="1">
        <v>24.48</v>
      </c>
      <c r="M69">
        <v>2946</v>
      </c>
      <c r="N69" s="1">
        <f t="shared" si="4"/>
        <v>120.34313725490196</v>
      </c>
      <c r="O69" s="2" t="s">
        <v>156</v>
      </c>
    </row>
    <row r="70" spans="1:16" x14ac:dyDescent="0.25">
      <c r="A70" t="s">
        <v>124</v>
      </c>
      <c r="B70">
        <v>16</v>
      </c>
      <c r="C70">
        <v>7</v>
      </c>
      <c r="D70" t="s">
        <v>157</v>
      </c>
      <c r="E70">
        <v>42</v>
      </c>
      <c r="F70">
        <v>2</v>
      </c>
      <c r="G70" t="s">
        <v>16</v>
      </c>
      <c r="H70">
        <v>320</v>
      </c>
      <c r="I70">
        <v>1024</v>
      </c>
      <c r="J70">
        <v>103.65</v>
      </c>
      <c r="K70" s="1">
        <f t="shared" si="3"/>
        <v>0.10122070312500001</v>
      </c>
      <c r="L70" s="1">
        <v>24.48</v>
      </c>
      <c r="M70">
        <v>4827</v>
      </c>
      <c r="N70" s="1">
        <f t="shared" si="4"/>
        <v>197.18137254901961</v>
      </c>
      <c r="O70" s="2" t="s">
        <v>49</v>
      </c>
    </row>
    <row r="71" spans="1:16" x14ac:dyDescent="0.25">
      <c r="A71" t="s">
        <v>124</v>
      </c>
      <c r="B71">
        <v>16</v>
      </c>
      <c r="C71">
        <v>7</v>
      </c>
      <c r="D71" t="s">
        <v>158</v>
      </c>
      <c r="E71">
        <v>42</v>
      </c>
      <c r="F71">
        <v>3</v>
      </c>
      <c r="G71" t="s">
        <v>16</v>
      </c>
      <c r="H71">
        <v>320</v>
      </c>
      <c r="I71">
        <v>1024</v>
      </c>
      <c r="J71">
        <v>103.65</v>
      </c>
      <c r="K71" s="1">
        <f t="shared" si="3"/>
        <v>0.10122070312500001</v>
      </c>
      <c r="L71" s="1">
        <v>24.48</v>
      </c>
      <c r="M71">
        <v>3848</v>
      </c>
      <c r="N71" s="1">
        <f t="shared" si="4"/>
        <v>157.18954248366012</v>
      </c>
      <c r="O71" s="2" t="s">
        <v>159</v>
      </c>
    </row>
    <row r="72" spans="1:16" x14ac:dyDescent="0.25">
      <c r="A72" t="s">
        <v>124</v>
      </c>
      <c r="B72">
        <v>16</v>
      </c>
      <c r="C72">
        <v>7</v>
      </c>
      <c r="D72" t="s">
        <v>160</v>
      </c>
      <c r="E72">
        <v>42</v>
      </c>
      <c r="F72">
        <v>4</v>
      </c>
      <c r="G72" t="s">
        <v>16</v>
      </c>
      <c r="H72">
        <v>320</v>
      </c>
      <c r="I72">
        <v>1024</v>
      </c>
      <c r="J72">
        <v>103.65</v>
      </c>
      <c r="K72" s="1">
        <f t="shared" si="3"/>
        <v>0.10122070312500001</v>
      </c>
      <c r="L72" s="1">
        <v>24.48</v>
      </c>
      <c r="M72">
        <v>3264</v>
      </c>
      <c r="N72" s="1">
        <f t="shared" si="4"/>
        <v>133.33333333333334</v>
      </c>
      <c r="O72" s="2" t="s">
        <v>161</v>
      </c>
    </row>
    <row r="73" spans="1:16" x14ac:dyDescent="0.25">
      <c r="A73" t="s">
        <v>124</v>
      </c>
      <c r="B73">
        <v>17</v>
      </c>
      <c r="C73">
        <v>7</v>
      </c>
      <c r="D73" t="s">
        <v>162</v>
      </c>
      <c r="E73">
        <v>43</v>
      </c>
      <c r="F73">
        <v>1</v>
      </c>
      <c r="G73" t="s">
        <v>16</v>
      </c>
      <c r="H73">
        <v>320</v>
      </c>
      <c r="I73">
        <v>1024</v>
      </c>
      <c r="J73">
        <v>103.65</v>
      </c>
      <c r="K73" s="1">
        <f t="shared" si="3"/>
        <v>0.10122070312500001</v>
      </c>
      <c r="L73" s="1">
        <v>24.48</v>
      </c>
      <c r="M73">
        <v>5633</v>
      </c>
      <c r="N73" s="1">
        <f t="shared" si="4"/>
        <v>230.10620915032681</v>
      </c>
      <c r="O73" s="2" t="s">
        <v>163</v>
      </c>
    </row>
    <row r="74" spans="1:16" x14ac:dyDescent="0.25">
      <c r="A74" t="s">
        <v>124</v>
      </c>
      <c r="B74">
        <v>17</v>
      </c>
      <c r="C74">
        <v>7</v>
      </c>
      <c r="D74" t="s">
        <v>164</v>
      </c>
      <c r="E74">
        <v>43</v>
      </c>
      <c r="F74">
        <v>2</v>
      </c>
      <c r="G74" t="s">
        <v>16</v>
      </c>
      <c r="H74">
        <v>320</v>
      </c>
      <c r="I74">
        <v>1024</v>
      </c>
      <c r="J74">
        <v>103.65</v>
      </c>
      <c r="K74" s="1">
        <f t="shared" si="3"/>
        <v>0.10122070312500001</v>
      </c>
      <c r="L74" s="1">
        <v>24.48</v>
      </c>
      <c r="M74">
        <v>8955</v>
      </c>
      <c r="N74" s="1">
        <f t="shared" si="4"/>
        <v>365.80882352941177</v>
      </c>
      <c r="O74" s="2" t="s">
        <v>165</v>
      </c>
    </row>
    <row r="75" spans="1:16" x14ac:dyDescent="0.25">
      <c r="A75" t="s">
        <v>124</v>
      </c>
      <c r="B75">
        <v>17</v>
      </c>
      <c r="C75">
        <v>7</v>
      </c>
      <c r="D75" t="s">
        <v>166</v>
      </c>
      <c r="E75">
        <v>43</v>
      </c>
      <c r="F75">
        <v>3</v>
      </c>
      <c r="G75" t="s">
        <v>16</v>
      </c>
      <c r="H75">
        <v>320</v>
      </c>
      <c r="I75">
        <v>1024</v>
      </c>
      <c r="J75">
        <v>103.65</v>
      </c>
      <c r="K75" s="1">
        <f t="shared" si="3"/>
        <v>0.10122070312500001</v>
      </c>
      <c r="L75" s="1">
        <v>24.48</v>
      </c>
      <c r="M75">
        <v>8089</v>
      </c>
      <c r="N75" s="1">
        <f t="shared" si="4"/>
        <v>330.4330065359477</v>
      </c>
      <c r="O75" s="2" t="s">
        <v>167</v>
      </c>
    </row>
    <row r="76" spans="1:16" x14ac:dyDescent="0.25">
      <c r="A76" t="s">
        <v>124</v>
      </c>
      <c r="B76">
        <v>17</v>
      </c>
      <c r="C76">
        <v>7</v>
      </c>
      <c r="D76" t="s">
        <v>168</v>
      </c>
      <c r="E76">
        <v>44</v>
      </c>
      <c r="F76">
        <v>1</v>
      </c>
      <c r="G76" t="s">
        <v>16</v>
      </c>
      <c r="H76">
        <v>320</v>
      </c>
      <c r="I76">
        <v>1024</v>
      </c>
      <c r="J76">
        <v>103.65</v>
      </c>
      <c r="K76" s="1">
        <f t="shared" si="3"/>
        <v>0.10122070312500001</v>
      </c>
      <c r="L76" s="1">
        <v>24.48</v>
      </c>
      <c r="M76">
        <v>10092</v>
      </c>
      <c r="N76" s="1">
        <f t="shared" si="4"/>
        <v>412.25490196078431</v>
      </c>
      <c r="O76" s="2" t="s">
        <v>96</v>
      </c>
    </row>
    <row r="77" spans="1:16" x14ac:dyDescent="0.25">
      <c r="A77" t="s">
        <v>124</v>
      </c>
      <c r="B77">
        <v>17</v>
      </c>
      <c r="C77">
        <v>7</v>
      </c>
      <c r="D77" t="s">
        <v>169</v>
      </c>
      <c r="E77">
        <v>44</v>
      </c>
      <c r="F77">
        <v>2</v>
      </c>
      <c r="G77" t="s">
        <v>16</v>
      </c>
      <c r="H77">
        <v>320</v>
      </c>
      <c r="I77">
        <v>1024</v>
      </c>
      <c r="J77">
        <v>103.65</v>
      </c>
      <c r="K77" s="1">
        <f t="shared" si="3"/>
        <v>0.10122070312500001</v>
      </c>
      <c r="L77" s="1">
        <v>24.48</v>
      </c>
      <c r="M77">
        <v>7415</v>
      </c>
      <c r="N77" s="1">
        <f t="shared" si="4"/>
        <v>302.90032679738562</v>
      </c>
      <c r="O77" s="2" t="s">
        <v>170</v>
      </c>
    </row>
    <row r="78" spans="1:16" x14ac:dyDescent="0.25">
      <c r="A78" t="s">
        <v>124</v>
      </c>
      <c r="B78">
        <v>17</v>
      </c>
      <c r="C78">
        <v>7</v>
      </c>
      <c r="D78" t="s">
        <v>171</v>
      </c>
      <c r="E78">
        <v>45</v>
      </c>
      <c r="F78">
        <v>1</v>
      </c>
      <c r="G78" t="s">
        <v>16</v>
      </c>
      <c r="H78">
        <v>320</v>
      </c>
      <c r="I78">
        <v>1024</v>
      </c>
      <c r="J78">
        <v>103.65</v>
      </c>
      <c r="K78" s="1">
        <f t="shared" si="3"/>
        <v>0.10122070312500001</v>
      </c>
      <c r="L78" s="1">
        <v>24.48</v>
      </c>
      <c r="M78">
        <v>8638</v>
      </c>
      <c r="N78" s="1">
        <f t="shared" si="4"/>
        <v>352.859477124183</v>
      </c>
      <c r="O78" s="2" t="s">
        <v>172</v>
      </c>
    </row>
    <row r="79" spans="1:16" x14ac:dyDescent="0.25">
      <c r="A79" t="s">
        <v>124</v>
      </c>
      <c r="B79">
        <v>17</v>
      </c>
      <c r="C79">
        <v>7</v>
      </c>
      <c r="D79" t="s">
        <v>173</v>
      </c>
      <c r="E79">
        <v>46</v>
      </c>
      <c r="F79">
        <v>1</v>
      </c>
      <c r="G79" t="s">
        <v>16</v>
      </c>
      <c r="H79">
        <v>320</v>
      </c>
      <c r="I79">
        <v>1024</v>
      </c>
      <c r="J79">
        <v>117.79</v>
      </c>
      <c r="K79" s="1">
        <f t="shared" si="3"/>
        <v>0.11502929687500001</v>
      </c>
      <c r="L79" s="1">
        <v>24.48</v>
      </c>
      <c r="M79">
        <v>3936</v>
      </c>
      <c r="N79" s="1">
        <f t="shared" si="4"/>
        <v>160.78431372549019</v>
      </c>
      <c r="O79" s="2" t="s">
        <v>174</v>
      </c>
    </row>
    <row r="80" spans="1:16" x14ac:dyDescent="0.25">
      <c r="A80" t="s">
        <v>124</v>
      </c>
      <c r="B80">
        <v>17</v>
      </c>
      <c r="C80">
        <v>7</v>
      </c>
      <c r="D80" t="s">
        <v>175</v>
      </c>
      <c r="E80">
        <v>46</v>
      </c>
      <c r="F80">
        <v>2</v>
      </c>
      <c r="G80" t="s">
        <v>16</v>
      </c>
      <c r="H80">
        <v>320</v>
      </c>
      <c r="I80">
        <v>1024</v>
      </c>
      <c r="J80">
        <v>117.79</v>
      </c>
      <c r="K80" s="1">
        <f t="shared" si="3"/>
        <v>0.11502929687500001</v>
      </c>
      <c r="L80" s="1">
        <v>24.48</v>
      </c>
      <c r="M80">
        <v>4662</v>
      </c>
      <c r="N80" s="1">
        <f t="shared" si="4"/>
        <v>190.44117647058823</v>
      </c>
      <c r="O80" s="2" t="s">
        <v>176</v>
      </c>
      <c r="P80" s="2" t="s">
        <v>180</v>
      </c>
    </row>
    <row r="81" spans="1:16" x14ac:dyDescent="0.25">
      <c r="A81" t="s">
        <v>124</v>
      </c>
      <c r="B81">
        <v>17</v>
      </c>
      <c r="C81">
        <v>7</v>
      </c>
      <c r="D81" t="s">
        <v>177</v>
      </c>
      <c r="E81">
        <v>47</v>
      </c>
      <c r="F81">
        <v>1</v>
      </c>
      <c r="G81" t="s">
        <v>16</v>
      </c>
      <c r="H81">
        <v>320</v>
      </c>
      <c r="I81">
        <v>1024</v>
      </c>
      <c r="J81">
        <v>141.35</v>
      </c>
      <c r="K81" s="1">
        <f t="shared" si="3"/>
        <v>0.13803710937499999</v>
      </c>
      <c r="L81" s="1">
        <v>24.48</v>
      </c>
      <c r="M81">
        <v>8450</v>
      </c>
      <c r="N81" s="1">
        <f t="shared" si="4"/>
        <v>345.17973856209147</v>
      </c>
      <c r="O81" s="2" t="s">
        <v>178</v>
      </c>
      <c r="P81" s="2" t="s">
        <v>181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Faveri</dc:creator>
  <cp:lastModifiedBy>LabAdmin</cp:lastModifiedBy>
  <dcterms:created xsi:type="dcterms:W3CDTF">2023-01-13T10:28:48Z</dcterms:created>
  <dcterms:modified xsi:type="dcterms:W3CDTF">2024-11-14T15:22:28Z</dcterms:modified>
</cp:coreProperties>
</file>