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<sst xmlns="http://schemas.openxmlformats.org/spreadsheetml/2006/main" count="18" uniqueCount="18">
  <si>
    <t xml:space="preserve">Guzmán Claustro, Edgar</t>
  </si>
  <si>
    <t xml:space="preserve">Cordero Hernández, Marco Ricardo</t>
  </si>
  <si>
    <t xml:space="preserve">Valores de referencia</t>
  </si>
  <si>
    <t>f(x,y)</t>
  </si>
  <si>
    <t>2*x*y</t>
  </si>
  <si>
    <t>x₀</t>
  </si>
  <si>
    <t>y(x₀)</t>
  </si>
  <si>
    <t>h</t>
  </si>
  <si>
    <t>y(0.5)</t>
  </si>
  <si>
    <t>?</t>
  </si>
  <si>
    <t>Iteraciones</t>
  </si>
  <si>
    <t>x</t>
  </si>
  <si>
    <t>y</t>
  </si>
  <si>
    <t>k1</t>
  </si>
  <si>
    <t>k2</t>
  </si>
  <si>
    <t>k3</t>
  </si>
  <si>
    <t>k4</t>
  </si>
  <si>
    <t>∴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</si>
</sst>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color theme="0" tint="0"/>
      <name val="Calibri"/>
      <scheme val="minor"/>
    </font>
    <font>
      <b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0" borderId="0" numFmtId="0" xfId="0" applyAlignment="1">
      <alignment horizontal="center" vertical="center"/>
    </xf>
    <xf fontId="0" fillId="0" borderId="0" numFmtId="0" xfId="0" applyAlignment="1">
      <alignment horizontal="left" vertical="center"/>
    </xf>
    <xf fontId="1" fillId="2" borderId="1" numFmtId="0" xfId="0" applyFont="1" applyFill="1" applyBorder="1" applyAlignment="1">
      <alignment horizontal="center" vertical="center"/>
    </xf>
    <xf fontId="2" fillId="0" borderId="1" numFmtId="0" xfId="0" applyFont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2" fillId="0" borderId="0" numFmt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zoomScale="100" workbookViewId="0">
      <selection activeCell="A1" activeCellId="0" sqref="A1"/>
    </sheetView>
  </sheetViews>
  <sheetFormatPr defaultRowHeight="14.25"/>
  <cols>
    <col min="1" max="2" style="1" width="9.140625"/>
    <col customWidth="1" min="3" max="3" style="1" width="13.140625"/>
    <col min="4" max="16384" style="1" width="9.140625"/>
  </cols>
  <sheetData>
    <row r="1" ht="14.25">
      <c r="A1" s="1"/>
    </row>
    <row r="2" s="2" customFormat="1" ht="14.25">
      <c r="A2" s="2"/>
      <c r="B2" s="2" t="s">
        <v>0</v>
      </c>
    </row>
    <row r="3" s="2" customFormat="1" ht="14.25">
      <c r="B3" s="2" t="s">
        <v>1</v>
      </c>
    </row>
    <row r="4" ht="14.25">
      <c r="B4" s="1"/>
    </row>
    <row r="5" s="2" customFormat="1" ht="14.25">
      <c r="B5" s="3" t="s">
        <v>2</v>
      </c>
      <c r="C5" s="3"/>
    </row>
    <row r="6" ht="14.25">
      <c r="B6" s="4" t="s">
        <v>3</v>
      </c>
      <c r="C6" s="5" t="s">
        <v>4</v>
      </c>
    </row>
    <row r="7" ht="14.25">
      <c r="B7" s="4" t="s">
        <v>5</v>
      </c>
      <c r="C7" s="5">
        <v>0</v>
      </c>
    </row>
    <row r="8" ht="14.25">
      <c r="B8" s="4" t="s">
        <v>6</v>
      </c>
      <c r="C8" s="5">
        <v>1</v>
      </c>
    </row>
    <row r="9" ht="14.25">
      <c r="B9" s="4" t="s">
        <v>7</v>
      </c>
      <c r="C9" s="5">
        <v>0.10000000000000001</v>
      </c>
    </row>
    <row r="10" ht="14.25">
      <c r="B10" s="4" t="s">
        <v>8</v>
      </c>
      <c r="C10" s="5" t="s">
        <v>9</v>
      </c>
    </row>
    <row r="12" ht="14.25">
      <c r="B12" s="1"/>
    </row>
    <row r="13" ht="14.25">
      <c r="B13" s="3" t="s">
        <v>10</v>
      </c>
      <c r="C13" s="3"/>
      <c r="D13" s="3"/>
      <c r="E13" s="3"/>
      <c r="F13" s="3"/>
      <c r="G13" s="3"/>
    </row>
    <row r="14" ht="14.25"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</row>
    <row r="15" ht="14.25">
      <c r="B15" s="5">
        <f>C7</f>
        <v>0</v>
      </c>
      <c r="C15" s="5">
        <f>C8</f>
        <v>1</v>
      </c>
      <c r="D15" s="5">
        <f>$C$9*2*B15*C15</f>
        <v>0</v>
      </c>
      <c r="E15" s="5">
        <f>$C$9*2*(B15+(1/2*$C$9))*(C15+(1/2*D15))</f>
        <v>0.010000000000000002</v>
      </c>
      <c r="F15" s="5">
        <f>$C$9*2*(B15+(1/2*$C$9))*(C15+(1/2*E15))</f>
        <v>0.010050000000000002</v>
      </c>
      <c r="G15" s="5">
        <f>$C$9*2*(B15+$C$9)*(C15+F15)</f>
        <v>0.020201</v>
      </c>
    </row>
    <row r="16" ht="14.25">
      <c r="B16" s="5">
        <f>B15+$C$9</f>
        <v>0.10000000000000001</v>
      </c>
      <c r="C16" s="5">
        <f>C15+(1/6)*(D15+2*E15+2*F15+G15)</f>
        <v>1.0100501666666666</v>
      </c>
      <c r="D16" s="5">
        <f>$C$9*2*B16*C16</f>
        <v>0.020201003333333335</v>
      </c>
      <c r="E16" s="5">
        <f>$C$9*2*(B16+(1/2*$C$9))*(C16+(1/2*D16))</f>
        <v>0.030604520050000004</v>
      </c>
      <c r="F16" s="5">
        <f>$C$9*2*(B16+(1/2*$C$9))*(C16+(1/2*E16))</f>
        <v>0.030760572800750001</v>
      </c>
      <c r="G16" s="5">
        <f>$C$9*2*(B16+$C$9)*(C16+F16)</f>
        <v>0.041632429578696672</v>
      </c>
    </row>
    <row r="17" ht="14.25">
      <c r="B17" s="5">
        <f>B16+$C$9</f>
        <v>0.20000000000000001</v>
      </c>
      <c r="C17" s="5">
        <f>C16+(1/6)*(D16+2*E16+2*F16+G16)</f>
        <v>1.0408107697689215</v>
      </c>
      <c r="D17" s="5">
        <f>$C$9*2*B17*C17</f>
        <v>0.041632430790756868</v>
      </c>
      <c r="E17" s="5">
        <f>$C$9*2*(B17+(1/2*$C$9))*(C17+(1/2*D17))</f>
        <v>0.053081349258214998</v>
      </c>
      <c r="F17" s="5">
        <f>$C$9*2*(B17+(1/2*$C$9))*(C17+(1/2*E17))</f>
        <v>0.053367572219901453</v>
      </c>
      <c r="G17" s="5">
        <f>$C$9*2*(B17+$C$9)*(C17+F17)</f>
        <v>0.065650700519329391</v>
      </c>
    </row>
    <row r="18" ht="14.25">
      <c r="B18" s="5">
        <f>B17+$C$9</f>
        <v>0.30000000000000004</v>
      </c>
      <c r="C18" s="5">
        <f>C17+(1/6)*(D17+2*E17+2*F17+G17)</f>
        <v>1.0941742654799747</v>
      </c>
      <c r="D18" s="5">
        <f>$C$9*2*B18*C18</f>
        <v>0.065650455928798493</v>
      </c>
      <c r="E18" s="5">
        <f>$C$9*2*(B18+(1/2*$C$9))*(C18+(1/2*D18))</f>
        <v>0.078889964541106181</v>
      </c>
      <c r="F18" s="5">
        <f>$C$9*2*(B18+(1/2*$C$9))*(C18+(1/2*E18))</f>
        <v>0.079353347342536948</v>
      </c>
      <c r="G18" s="5">
        <f>$C$9*2*(B18+$C$9)*(C18+F18)</f>
        <v>0.093882209025800953</v>
      </c>
    </row>
    <row r="19" ht="14.25">
      <c r="B19" s="5">
        <f>B18+$C$9</f>
        <v>0.40000000000000002</v>
      </c>
      <c r="C19" s="5">
        <f>C18+(1/6)*(D18+2*E18+2*F18+G18)</f>
        <v>1.173510813600289</v>
      </c>
      <c r="D19" s="5">
        <f>$C$9*2*B19*C19</f>
        <v>0.093880865088023138</v>
      </c>
      <c r="E19" s="5">
        <f>$C$9*2*(B19+(1/2*$C$9))*(C19+(1/2*D19))</f>
        <v>0.10984061215298706</v>
      </c>
      <c r="F19" s="5">
        <f>$C$9*2*(B19+(1/2*$C$9))*(C19+(1/2*E19))</f>
        <v>0.11055880077091045</v>
      </c>
      <c r="G19" s="5">
        <f>$C$9*2*(B19+$C$9)*(C19+F19)</f>
        <v>0.12840696143711994</v>
      </c>
    </row>
    <row r="20" ht="14.25">
      <c r="B20" s="5">
        <f>B19+$C$9</f>
        <v>0.5</v>
      </c>
      <c r="C20" s="5">
        <f>C19+(1/6)*(D19+2*E19+2*F19+G19)</f>
        <v>1.2840252556624454</v>
      </c>
      <c r="D20" s="5">
        <f>$C$9*2*B20*C20</f>
        <v>0.12840252556624454</v>
      </c>
      <c r="E20" s="5">
        <f>$C$9*2*(B20+(1/2*$C$9))*(C20+(1/2*D20))</f>
        <v>0.14830491702901247</v>
      </c>
      <c r="F20" s="5">
        <f>$C$9*2*(B20+(1/2*$C$9))*(C20+(1/2*E20))</f>
        <v>0.14939954855946469</v>
      </c>
      <c r="G20" s="5">
        <f>$C$9*2*(B20+$C$9)*(C20+F20)</f>
        <v>0.17201097650662919</v>
      </c>
    </row>
    <row r="22" ht="14.25">
      <c r="A22" s="1" t="s">
        <v>17</v>
      </c>
      <c r="B22" s="6" t="s">
        <v>8</v>
      </c>
      <c r="C22" s="1">
        <f>C20</f>
        <v>1.2840252556624454</v>
      </c>
      <c r="D22" s="1"/>
    </row>
    <row r="23" ht="14.25">
      <c r="C23" s="1"/>
    </row>
  </sheetData>
  <mergeCells count="2">
    <mergeCell ref="B5:C5"/>
    <mergeCell ref="B13:G13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2023-11-08T14:04:06Z</dcterms:modified>
</cp:coreProperties>
</file>