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360" windowHeight="7545" activeTab="2"/>
  </bookViews>
  <sheets>
    <sheet name="Indice" sheetId="1" r:id="rId1"/>
    <sheet name="Corresp" sheetId="2" r:id="rId2"/>
    <sheet name="Indice Corresp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K10" i="3"/>
  <c r="I6" i="3"/>
  <c r="I10" i="2"/>
  <c r="J7" i="2"/>
  <c r="J6" i="2"/>
  <c r="I10" i="1" l="1"/>
  <c r="I13" i="2" l="1"/>
</calcChain>
</file>

<file path=xl/sharedStrings.xml><?xml version="1.0" encoding="utf-8"?>
<sst xmlns="http://schemas.openxmlformats.org/spreadsheetml/2006/main" count="47" uniqueCount="19">
  <si>
    <t>Vendedor</t>
  </si>
  <si>
    <t>Endereço</t>
  </si>
  <si>
    <t>Linha</t>
  </si>
  <si>
    <t>Coluna</t>
  </si>
  <si>
    <t>Valor</t>
  </si>
  <si>
    <t>Selecione</t>
  </si>
  <si>
    <t>Ano</t>
  </si>
  <si>
    <t>VENDAS  POR ANO</t>
  </si>
  <si>
    <t>VENDAS POR ANO</t>
  </si>
  <si>
    <t>Camisa</t>
  </si>
  <si>
    <t>Saia</t>
  </si>
  <si>
    <t>Shorts</t>
  </si>
  <si>
    <t>Colete</t>
  </si>
  <si>
    <t>Calça</t>
  </si>
  <si>
    <t>Blusa</t>
  </si>
  <si>
    <t>Cardigan</t>
  </si>
  <si>
    <t>Sapatos</t>
  </si>
  <si>
    <t>Categoria Prod.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</si>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</sst>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1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8" fontId="0" fillId="3" borderId="13" xfId="0" applyNumberFormat="1" applyFill="1" applyBorder="1"/>
    <xf numFmtId="8" fontId="0" fillId="3" borderId="17" xfId="0" applyNumberFormat="1" applyFill="1" applyBorder="1"/>
    <xf numFmtId="8" fontId="0" fillId="3" borderId="18" xfId="0" applyNumberFormat="1" applyFill="1" applyBorder="1"/>
    <xf numFmtId="8" fontId="0" fillId="3" borderId="19" xfId="0" applyNumberFormat="1" applyFill="1" applyBorder="1"/>
    <xf numFmtId="8" fontId="0" fillId="3" borderId="20" xfId="0" applyNumberFormat="1" applyFill="1" applyBorder="1"/>
    <xf numFmtId="0" fontId="4" fillId="4" borderId="0" xfId="0" applyFont="1" applyFill="1" applyBorder="1"/>
    <xf numFmtId="0" fontId="0" fillId="4" borderId="0" xfId="0" applyFont="1" applyFill="1" applyBorder="1"/>
    <xf numFmtId="0" fontId="5" fillId="4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8" fontId="1" fillId="0" borderId="14" xfId="0" applyNumberFormat="1" applyFont="1" applyBorder="1" applyAlignment="1">
      <alignment horizontal="center"/>
    </xf>
    <xf numFmtId="8" fontId="1" fillId="0" borderId="15" xfId="0" applyNumberFormat="1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J$6" max="8" min="1" page="10" val="4"/>
</file>

<file path=xl/ctrlProps/ctrlProp2.xml><?xml version="1.0" encoding="utf-8"?>
<formControlPr xmlns="http://schemas.microsoft.com/office/spreadsheetml/2009/9/main" objectType="Scroll" dx="22" fmlaLink="$J$7" horiz="1" max="5" min="1" page="10" val="4"/>
</file>

<file path=xl/ctrlProps/ctrlProp3.xml><?xml version="1.0" encoding="utf-8"?>
<formControlPr xmlns="http://schemas.microsoft.com/office/spreadsheetml/2009/9/main" objectType="Drop" dropLines="3" dropStyle="combo" dx="22" fmlaLink="$J$6" fmlaRange="$B$6:$B$13" noThreeD="1" sel="4" val="2"/>
</file>

<file path=xl/ctrlProps/ctrlProp4.xml><?xml version="1.0" encoding="utf-8"?>
<formControlPr xmlns="http://schemas.microsoft.com/office/spreadsheetml/2009/9/main" objectType="Drop" dropStyle="combo" dx="22" fmlaLink="$J$7" fmlaRange="$D$15:$D$19" noThreeD="1" sel="4" val="0"/>
</file>

<file path=xl/ctrlProps/ctrlProp5.xml><?xml version="1.0" encoding="utf-8"?>
<formControlPr xmlns="http://schemas.microsoft.com/office/spreadsheetml/2009/9/main" objectType="Scroll" dx="22" fmlaLink="$J$6" max="8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</xdr:row>
          <xdr:rowOff>38100</xdr:rowOff>
        </xdr:from>
        <xdr:to>
          <xdr:col>10</xdr:col>
          <xdr:colOff>523875</xdr:colOff>
          <xdr:row>4</xdr:row>
          <xdr:rowOff>0</xdr:rowOff>
        </xdr:to>
        <xdr:sp macro="" textlink="">
          <xdr:nvSpPr>
            <xdr:cNvPr id="1025" name="Controle giratóri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180975</xdr:rowOff>
        </xdr:from>
        <xdr:to>
          <xdr:col>11</xdr:col>
          <xdr:colOff>609600</xdr:colOff>
          <xdr:row>6</xdr:row>
          <xdr:rowOff>161925</xdr:rowOff>
        </xdr:to>
        <xdr:sp macro="" textlink="">
          <xdr:nvSpPr>
            <xdr:cNvPr id="1026" name="Barra de rolagem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</xdr:row>
          <xdr:rowOff>180975</xdr:rowOff>
        </xdr:from>
        <xdr:to>
          <xdr:col>6</xdr:col>
          <xdr:colOff>838200</xdr:colOff>
          <xdr:row>16</xdr:row>
          <xdr:rowOff>95250</xdr:rowOff>
        </xdr:to>
        <xdr:sp macro="" textlink="">
          <xdr:nvSpPr>
            <xdr:cNvPr id="1027" name="Drop-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19050</xdr:rowOff>
        </xdr:from>
        <xdr:to>
          <xdr:col>6</xdr:col>
          <xdr:colOff>847725</xdr:colOff>
          <xdr:row>14</xdr:row>
          <xdr:rowOff>142875</xdr:rowOff>
        </xdr:to>
        <xdr:sp macro="" textlink="">
          <xdr:nvSpPr>
            <xdr:cNvPr id="1028" name="Drop-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0</xdr:row>
          <xdr:rowOff>161925</xdr:rowOff>
        </xdr:from>
        <xdr:to>
          <xdr:col>11</xdr:col>
          <xdr:colOff>200025</xdr:colOff>
          <xdr:row>5</xdr:row>
          <xdr:rowOff>19049</xdr:rowOff>
        </xdr:to>
        <xdr:sp macro="" textlink="">
          <xdr:nvSpPr>
            <xdr:cNvPr id="1029" name="Barra de rolagem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4C02739-EE9C-4BD2-AD3F-2B5FED446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0"/>
  <sheetViews>
    <sheetView workbookViewId="0">
      <selection activeCell="F9" sqref="F9"/>
    </sheetView>
  </sheetViews>
  <sheetFormatPr defaultColWidth="13.85546875" defaultRowHeight="15" x14ac:dyDescent="0.25"/>
  <cols>
    <col min="1" max="1" width="8.140625" customWidth="1"/>
    <col min="2" max="2" width="19" bestFit="1" customWidth="1"/>
    <col min="8" max="8" width="5.42578125" customWidth="1"/>
  </cols>
  <sheetData>
    <row r="2" spans="2:10" x14ac:dyDescent="0.25">
      <c r="B2" s="1"/>
    </row>
    <row r="3" spans="2:10" ht="26.25" thickBot="1" x14ac:dyDescent="0.4">
      <c r="B3" s="37" t="s">
        <v>7</v>
      </c>
      <c r="C3" s="37"/>
      <c r="D3" s="37"/>
      <c r="E3" s="37"/>
      <c r="F3" s="37"/>
      <c r="G3" s="37"/>
    </row>
    <row r="4" spans="2:10" ht="15.75" thickTop="1" x14ac:dyDescent="0.25">
      <c r="B4" s="1"/>
    </row>
    <row r="5" spans="2:10" ht="15.75" x14ac:dyDescent="0.25">
      <c r="B5" s="19" t="s">
        <v>17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1</v>
      </c>
      <c r="J5" s="36"/>
    </row>
    <row r="6" spans="2:10" x14ac:dyDescent="0.25">
      <c r="B6" s="16" t="s">
        <v>9</v>
      </c>
      <c r="C6" s="22">
        <v>14890</v>
      </c>
      <c r="D6" s="23">
        <v>4498</v>
      </c>
      <c r="E6" s="23">
        <v>13348</v>
      </c>
      <c r="F6" s="23">
        <v>10897</v>
      </c>
      <c r="G6" s="24">
        <v>344</v>
      </c>
      <c r="I6" s="5" t="s">
        <v>2</v>
      </c>
      <c r="J6" s="6">
        <v>4</v>
      </c>
    </row>
    <row r="7" spans="2:10" x14ac:dyDescent="0.25">
      <c r="B7" s="17" t="s">
        <v>10</v>
      </c>
      <c r="C7" s="25">
        <v>11434</v>
      </c>
      <c r="D7" s="26">
        <v>1210</v>
      </c>
      <c r="E7" s="26">
        <v>5801</v>
      </c>
      <c r="F7" s="26">
        <v>402</v>
      </c>
      <c r="G7" s="27">
        <v>7844</v>
      </c>
      <c r="I7" s="5" t="s">
        <v>3</v>
      </c>
      <c r="J7" s="6">
        <v>4</v>
      </c>
    </row>
    <row r="8" spans="2:10" x14ac:dyDescent="0.25">
      <c r="B8" s="17" t="s">
        <v>11</v>
      </c>
      <c r="C8" s="25">
        <v>1621</v>
      </c>
      <c r="D8" s="26">
        <v>7782</v>
      </c>
      <c r="E8" s="26">
        <v>7467</v>
      </c>
      <c r="F8" s="26">
        <v>14238</v>
      </c>
      <c r="G8" s="27">
        <v>2706</v>
      </c>
    </row>
    <row r="9" spans="2:10" ht="15.75" x14ac:dyDescent="0.25">
      <c r="B9" s="17" t="s">
        <v>12</v>
      </c>
      <c r="C9" s="25">
        <v>9539</v>
      </c>
      <c r="D9" s="26">
        <v>3835</v>
      </c>
      <c r="E9" s="26">
        <v>10434</v>
      </c>
      <c r="F9" s="26">
        <v>12522</v>
      </c>
      <c r="G9" s="27">
        <v>2794</v>
      </c>
      <c r="I9" s="35" t="s">
        <v>4</v>
      </c>
      <c r="J9" s="36"/>
    </row>
    <row r="10" spans="2:10" ht="18.75" x14ac:dyDescent="0.3">
      <c r="B10" s="17" t="s">
        <v>13</v>
      </c>
      <c r="C10" s="25">
        <v>7979</v>
      </c>
      <c r="D10" s="26">
        <v>6791</v>
      </c>
      <c r="E10" s="26">
        <v>12682</v>
      </c>
      <c r="F10" s="26">
        <v>12819</v>
      </c>
      <c r="G10" s="27">
        <v>14077</v>
      </c>
      <c r="I10" s="10">
        <f>INDEX(C6:G13,J6,J7)</f>
        <v>12522</v>
      </c>
      <c r="J10" s="11"/>
    </row>
    <row r="11" spans="2:10" x14ac:dyDescent="0.25">
      <c r="B11" s="17" t="s">
        <v>14</v>
      </c>
      <c r="C11" s="25">
        <v>10712</v>
      </c>
      <c r="D11" s="26">
        <v>11979</v>
      </c>
      <c r="E11" s="26">
        <v>3027</v>
      </c>
      <c r="F11" s="26">
        <v>2915</v>
      </c>
      <c r="G11" s="27">
        <v>2128</v>
      </c>
    </row>
    <row r="12" spans="2:10" x14ac:dyDescent="0.25">
      <c r="B12" s="17" t="s">
        <v>15</v>
      </c>
      <c r="C12" s="25">
        <v>14601</v>
      </c>
      <c r="D12" s="26">
        <v>10583</v>
      </c>
      <c r="E12" s="26">
        <v>14837</v>
      </c>
      <c r="F12" s="26">
        <v>1559</v>
      </c>
      <c r="G12" s="27">
        <v>11462</v>
      </c>
    </row>
    <row r="13" spans="2:10" x14ac:dyDescent="0.25">
      <c r="B13" s="18" t="s">
        <v>16</v>
      </c>
      <c r="C13" s="28">
        <v>14531</v>
      </c>
      <c r="D13" s="31">
        <v>10445</v>
      </c>
      <c r="E13" s="29">
        <v>9707</v>
      </c>
      <c r="F13" s="29">
        <v>13496</v>
      </c>
      <c r="G13" s="30">
        <v>3533</v>
      </c>
    </row>
    <row r="14" spans="2:10" x14ac:dyDescent="0.25">
      <c r="B14" s="1"/>
      <c r="D14" s="33"/>
    </row>
    <row r="15" spans="2:10" ht="15.75" x14ac:dyDescent="0.25">
      <c r="D15" s="34">
        <v>2013</v>
      </c>
    </row>
    <row r="16" spans="2:10" ht="15.75" x14ac:dyDescent="0.25">
      <c r="D16" s="34">
        <v>2014</v>
      </c>
    </row>
    <row r="17" spans="4:4" ht="15.75" x14ac:dyDescent="0.25">
      <c r="D17" s="34">
        <v>2015</v>
      </c>
    </row>
    <row r="18" spans="4:4" ht="15.75" x14ac:dyDescent="0.25">
      <c r="D18" s="34">
        <v>2016</v>
      </c>
    </row>
    <row r="19" spans="4:4" ht="15.75" x14ac:dyDescent="0.25">
      <c r="D19" s="34">
        <v>2017</v>
      </c>
    </row>
    <row r="20" spans="4:4" x14ac:dyDescent="0.25">
      <c r="D20" s="32"/>
    </row>
  </sheetData>
  <mergeCells count="3">
    <mergeCell ref="I5:J5"/>
    <mergeCell ref="I9:J9"/>
    <mergeCell ref="B3:G3"/>
  </mergeCells>
  <conditionalFormatting sqref="C6:G13">
    <cfRule type="expression" dxfId="3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19050</xdr:colOff>
                    <xdr:row>1</xdr:row>
                    <xdr:rowOff>38100</xdr:rowOff>
                  </from>
                  <to>
                    <xdr:col>10</xdr:col>
                    <xdr:colOff>523875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10</xdr:col>
                    <xdr:colOff>28575</xdr:colOff>
                    <xdr:row>5</xdr:row>
                    <xdr:rowOff>180975</xdr:rowOff>
                  </from>
                  <to>
                    <xdr:col>11</xdr:col>
                    <xdr:colOff>609600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6</xdr:col>
                    <xdr:colOff>838200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5</xdr:col>
                    <xdr:colOff>171450</xdr:colOff>
                    <xdr:row>13</xdr:row>
                    <xdr:rowOff>19050</xdr:rowOff>
                  </from>
                  <to>
                    <xdr:col>6</xdr:col>
                    <xdr:colOff>847725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10</xdr:col>
                    <xdr:colOff>790575</xdr:colOff>
                    <xdr:row>0</xdr:row>
                    <xdr:rowOff>161925</xdr:rowOff>
                  </from>
                  <to>
                    <xdr:col>11</xdr:col>
                    <xdr:colOff>200025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I10" sqref="I10:J10"/>
    </sheetView>
  </sheetViews>
  <sheetFormatPr defaultRowHeight="15" x14ac:dyDescent="0.25"/>
  <cols>
    <col min="1" max="1" width="3" customWidth="1"/>
    <col min="2" max="2" width="19" bestFit="1" customWidth="1"/>
    <col min="3" max="7" width="11.7109375" bestFit="1" customWidth="1"/>
    <col min="8" max="8" width="3.85546875" customWidth="1"/>
    <col min="9" max="9" width="7.140625" bestFit="1" customWidth="1"/>
    <col min="10" max="10" width="11.7109375" customWidth="1"/>
    <col min="11" max="11" width="5.28515625" customWidth="1"/>
    <col min="12" max="12" width="10" customWidth="1"/>
    <col min="13" max="13" width="11.42578125" customWidth="1"/>
  </cols>
  <sheetData>
    <row r="2" spans="2:13" x14ac:dyDescent="0.25">
      <c r="B2" s="1"/>
    </row>
    <row r="3" spans="2:13" ht="26.25" thickBot="1" x14ac:dyDescent="0.4">
      <c r="B3" s="37" t="s">
        <v>8</v>
      </c>
      <c r="C3" s="37"/>
      <c r="D3" s="37"/>
      <c r="E3" s="37"/>
      <c r="F3" s="37"/>
      <c r="G3" s="37"/>
    </row>
    <row r="4" spans="2:13" ht="15.75" thickTop="1" x14ac:dyDescent="0.25">
      <c r="B4" s="1"/>
    </row>
    <row r="5" spans="2:13" ht="15" customHeight="1" x14ac:dyDescent="0.25">
      <c r="B5" s="19" t="s">
        <v>17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8" t="s">
        <v>1</v>
      </c>
      <c r="J5" s="38"/>
      <c r="L5" s="38" t="s">
        <v>5</v>
      </c>
      <c r="M5" s="38"/>
    </row>
    <row r="6" spans="2:13" ht="15" customHeight="1" x14ac:dyDescent="0.25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2</v>
      </c>
      <c r="J6" s="6">
        <f>MATCH(M6,B6:B13,0)</f>
        <v>6</v>
      </c>
      <c r="L6" s="5" t="s">
        <v>18</v>
      </c>
      <c r="M6" s="15" t="s">
        <v>14</v>
      </c>
    </row>
    <row r="7" spans="2:13" ht="15" customHeight="1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3</v>
      </c>
      <c r="J7" s="6">
        <f>MATCH(M7,C5:G5,0)</f>
        <v>4</v>
      </c>
      <c r="L7" s="5" t="s">
        <v>6</v>
      </c>
      <c r="M7" s="15">
        <v>2016</v>
      </c>
    </row>
    <row r="8" spans="2:13" ht="15" customHeight="1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3" ht="15" customHeight="1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8" t="s">
        <v>4</v>
      </c>
      <c r="J9" s="38"/>
    </row>
    <row r="10" spans="2:13" ht="15" customHeight="1" x14ac:dyDescent="0.3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39">
        <f>INDEX(C6:G13,J6,J7)</f>
        <v>2915</v>
      </c>
      <c r="J10" s="40"/>
    </row>
    <row r="11" spans="2:13" ht="15" customHeight="1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3" ht="15" customHeight="1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3" ht="15" customHeight="1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  <c r="I13" t="b">
        <f>IF((ROW(C6)-5)=$I$5,(COLUMN(C6)-2)=$I$6)</f>
        <v>0</v>
      </c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</sheetData>
  <mergeCells count="5">
    <mergeCell ref="I5:J5"/>
    <mergeCell ref="L5:M5"/>
    <mergeCell ref="I9:J9"/>
    <mergeCell ref="B3:G3"/>
    <mergeCell ref="I10:J10"/>
  </mergeCells>
  <conditionalFormatting sqref="C6:G13">
    <cfRule type="expression" dxfId="1" priority="1">
      <formula>IF((ROW(C6)-5)=$I$5,(COLUMN(C6)-2)=$I$6)</formula>
    </cfRule>
  </conditionalFormatting>
  <dataValidations count="2">
    <dataValidation type="list" allowBlank="1" showInputMessage="1" showErrorMessage="1" sqref="M7">
      <formula1>$C$5:$G$5</formula1>
    </dataValidation>
    <dataValidation type="list" allowBlank="1" showInputMessage="1" showErrorMessage="1" sqref="M6">
      <formula1>$B$6:$B$13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showFormulas="1" tabSelected="1" topLeftCell="J1" zoomScale="220" zoomScaleNormal="220" workbookViewId="0">
      <selection activeCell="J11" sqref="J11"/>
    </sheetView>
  </sheetViews>
  <sheetFormatPr defaultRowHeight="15" x14ac:dyDescent="0.25"/>
  <cols>
    <col min="2" max="2" width="19" bestFit="1" customWidth="1"/>
    <col min="3" max="7" width="11.7109375" bestFit="1" customWidth="1"/>
    <col min="8" max="8" width="3.28515625" customWidth="1"/>
    <col min="9" max="9" width="9.85546875" bestFit="1" customWidth="1"/>
    <col min="10" max="10" width="11.85546875" bestFit="1" customWidth="1"/>
    <col min="11" max="11" width="24.5703125" bestFit="1" customWidth="1"/>
  </cols>
  <sheetData>
    <row r="3" spans="2:11" ht="26.25" thickBot="1" x14ac:dyDescent="0.4">
      <c r="B3" s="37" t="s">
        <v>8</v>
      </c>
      <c r="C3" s="37"/>
      <c r="D3" s="37"/>
      <c r="E3" s="37"/>
      <c r="F3" s="37"/>
      <c r="G3" s="37"/>
    </row>
    <row r="4" spans="2:11" ht="15.75" thickTop="1" x14ac:dyDescent="0.25">
      <c r="B4" s="1"/>
    </row>
    <row r="5" spans="2:11" ht="15.75" x14ac:dyDescent="0.25">
      <c r="B5" s="19" t="s">
        <v>17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8" t="s">
        <v>4</v>
      </c>
      <c r="J5" s="38"/>
    </row>
    <row r="6" spans="2:11" ht="18.75" x14ac:dyDescent="0.3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39">
        <f>INDEX(C6:G13,MATCH(J10,B6:B13,0),MATCH(J11,C5:G5,0))</f>
        <v>11979</v>
      </c>
      <c r="J6" s="40"/>
    </row>
    <row r="7" spans="2:11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</row>
    <row r="8" spans="2:11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1" ht="15.75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8" t="s">
        <v>5</v>
      </c>
      <c r="J9" s="38"/>
    </row>
    <row r="10" spans="2:11" ht="18.75" x14ac:dyDescent="0.25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5" t="s">
        <v>0</v>
      </c>
      <c r="J10" s="15" t="s">
        <v>14</v>
      </c>
      <c r="K10" s="41">
        <f>VLOOKUP(J10,B6:G13,MATCH(J11,C5:G5,0)+1,FALSE)</f>
        <v>11979</v>
      </c>
    </row>
    <row r="11" spans="2:11" ht="18.75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  <c r="I11" s="5" t="s">
        <v>6</v>
      </c>
      <c r="J11" s="15">
        <v>2014</v>
      </c>
      <c r="K11" s="41">
        <f>HLOOKUP(J11,C5:G12,MATCH(J10,B6:B13,0)+1,FALSE)</f>
        <v>11979</v>
      </c>
    </row>
    <row r="12" spans="2:11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1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</sheetData>
  <mergeCells count="4">
    <mergeCell ref="I5:J5"/>
    <mergeCell ref="I9:J9"/>
    <mergeCell ref="B3:G3"/>
    <mergeCell ref="I6:J6"/>
  </mergeCells>
  <conditionalFormatting sqref="C6:G13">
    <cfRule type="expression" dxfId="2" priority="1">
      <formula>IF((ROW(C6)-5)=#REF!,(COLUMN(C6)-2)=#REF!)</formula>
    </cfRule>
  </conditionalFormatting>
  <dataValidations count="2">
    <dataValidation type="list" allowBlank="1" showInputMessage="1" showErrorMessage="1" sqref="J10">
      <formula1>$B$6:$B$13</formula1>
    </dataValidation>
    <dataValidation type="list" allowBlank="1" showInputMessage="1" showErrorMessage="1" sqref="J11">
      <formula1>$C$5:$G$5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2017-07-27T23:08:26Z</dcterms:modified>
</cp:coreProperties>
</file>