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 defaultThemeVersion="124226"/>
  <bookViews>
    <workbookView xWindow="240" yWindow="105" windowWidth="14805" windowHeight="8010"/>
  </bookViews>
  <sheets>
    <sheet name="Plan1" sheetId="1" r:id="rId1"/>
    <sheet name="tabela de preço" sheetId="2" r:id="rId2"/>
  </sheets>
  <externalReferences>
    <externalReference r:id="rId3"/>
  </externalReferences>
  <calcPr calcId="171027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</calcChain>
</file>

<file path=xl/sharedStrings.xml><?xml version="1.0" encoding="utf-8"?>
<sst xmlns="http://schemas.openxmlformats.org/spreadsheetml/2006/main" count="39" uniqueCount="39">
  <si>
    <t>Aline Carvalho</t>
  </si>
  <si>
    <t>Armando Macedo</t>
  </si>
  <si>
    <t>Cassio Bernardes</t>
  </si>
  <si>
    <t>Daniel Tibério</t>
  </si>
  <si>
    <t>Elizabeth Maranhão</t>
  </si>
  <si>
    <t>Fabiano Barros</t>
  </si>
  <si>
    <t>Fabio Gomes</t>
  </si>
  <si>
    <t>Felipe Gana</t>
  </si>
  <si>
    <t>Guilherme Fernandes</t>
  </si>
  <si>
    <t>Iracema Gil</t>
  </si>
  <si>
    <t>Juliana Santos</t>
  </si>
  <si>
    <t>Luciana Freitas</t>
  </si>
  <si>
    <t>Marcos Roberto</t>
  </si>
  <si>
    <t>Maria Cristina Moreira</t>
  </si>
  <si>
    <t>Ricardo Macedo</t>
  </si>
  <si>
    <t>Roberto Lopes</t>
  </si>
  <si>
    <t>Roberto Vidigal</t>
  </si>
  <si>
    <t>Sérgio Joaquim</t>
  </si>
  <si>
    <t>Silvia Barros</t>
  </si>
  <si>
    <t>Valeria Duarte</t>
  </si>
  <si>
    <t>Vania Sampaio</t>
  </si>
  <si>
    <t>Codigo do Curso</t>
  </si>
  <si>
    <t>Curso</t>
  </si>
  <si>
    <t>Valor da Mensalidade</t>
  </si>
  <si>
    <t>Inglês Intermediário</t>
  </si>
  <si>
    <t>Inglês Avançado</t>
  </si>
  <si>
    <t>Inglês Básico</t>
  </si>
  <si>
    <t>Espanhol Básico</t>
  </si>
  <si>
    <t>Francês Intermediário</t>
  </si>
  <si>
    <t>Francês Avançado</t>
  </si>
  <si>
    <t>Espanhol Intermediário</t>
  </si>
  <si>
    <t>Francês Básico</t>
  </si>
  <si>
    <t>Espanhol Avançado</t>
  </si>
  <si>
    <t>Escola de Idiomas</t>
  </si>
  <si>
    <t>Função Procv</t>
  </si>
  <si>
    <t>CÓDIGO</t>
  </si>
  <si>
    <t>CURSO</t>
  </si>
  <si>
    <t>MENSALIDADE</t>
  </si>
  <si>
    <t>novo 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</si>
</sst>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0.0"/>
    <numFmt numFmtId="165" formatCode="&quot;R$&quot;\ #,##0.00"/>
    <numFmt numFmtId="166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3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65" fontId="0" fillId="4" borderId="1" xfId="0" applyNumberFormat="1" applyFill="1" applyBorder="1"/>
    <xf numFmtId="0" fontId="4" fillId="0" borderId="6" xfId="0" applyFont="1" applyFill="1" applyBorder="1" applyAlignment="1">
      <alignment horizontal="center" vertical="center"/>
    </xf>
    <xf numFmtId="0" fontId="0" fillId="0" borderId="6" xfId="0" applyFont="1" applyBorder="1"/>
    <xf numFmtId="166" fontId="5" fillId="0" borderId="6" xfId="1" applyNumberFormat="1" applyFont="1" applyBorder="1"/>
    <xf numFmtId="44" fontId="0" fillId="0" borderId="0" xfId="1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107673</xdr:colOff>
      <xdr:row>0</xdr:row>
      <xdr:rowOff>0</xdr:rowOff>
    </xdr:from>
    <xdr:to>
      <xdr:col>8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432273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74543</xdr:colOff>
      <xdr:row>4</xdr:row>
      <xdr:rowOff>91108</xdr:rowOff>
    </xdr:from>
    <xdr:to>
      <xdr:col>12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Buscar o valor do curso na tabela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através do código.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v%201%20Tabela%20de%20Pre&#231;o%20Idi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Atual"/>
    </sheetNames>
    <sheetDataSet>
      <sheetData sheetId="0">
        <row r="2">
          <cell r="A2">
            <v>1</v>
          </cell>
          <cell r="B2" t="str">
            <v>Inglês Básico</v>
          </cell>
          <cell r="C2">
            <v>150</v>
          </cell>
          <cell r="D2">
            <v>172.5</v>
          </cell>
        </row>
        <row r="3">
          <cell r="A3">
            <v>2</v>
          </cell>
          <cell r="B3" t="str">
            <v>Inglês Intermediário</v>
          </cell>
          <cell r="C3">
            <v>180</v>
          </cell>
          <cell r="D3">
            <v>207</v>
          </cell>
        </row>
        <row r="4">
          <cell r="A4">
            <v>3</v>
          </cell>
          <cell r="B4" t="str">
            <v>Inglês Avançado</v>
          </cell>
          <cell r="C4">
            <v>270</v>
          </cell>
          <cell r="D4">
            <v>310.5</v>
          </cell>
        </row>
        <row r="5">
          <cell r="A5">
            <v>4</v>
          </cell>
          <cell r="B5" t="str">
            <v>Espanhol Básico</v>
          </cell>
          <cell r="C5">
            <v>130</v>
          </cell>
          <cell r="D5">
            <v>149.5</v>
          </cell>
        </row>
        <row r="6">
          <cell r="A6">
            <v>5</v>
          </cell>
          <cell r="B6" t="str">
            <v>Espanhol Intermediário</v>
          </cell>
          <cell r="C6">
            <v>180</v>
          </cell>
          <cell r="D6">
            <v>207</v>
          </cell>
        </row>
        <row r="7">
          <cell r="A7">
            <v>6</v>
          </cell>
          <cell r="B7" t="str">
            <v>Espanhol Avançado</v>
          </cell>
          <cell r="C7">
            <v>230</v>
          </cell>
          <cell r="D7">
            <v>264.5</v>
          </cell>
        </row>
        <row r="8">
          <cell r="A8">
            <v>7</v>
          </cell>
          <cell r="B8" t="str">
            <v>Francês Básico</v>
          </cell>
          <cell r="C8">
            <v>170</v>
          </cell>
          <cell r="D8">
            <v>195.5</v>
          </cell>
        </row>
        <row r="9">
          <cell r="A9">
            <v>8</v>
          </cell>
          <cell r="B9" t="str">
            <v>Francês Intermediário</v>
          </cell>
          <cell r="C9">
            <v>217</v>
          </cell>
          <cell r="D9">
            <v>249.55</v>
          </cell>
        </row>
        <row r="10">
          <cell r="A10">
            <v>9</v>
          </cell>
          <cell r="B10" t="str">
            <v>Francês Avançado</v>
          </cell>
          <cell r="C10">
            <v>280</v>
          </cell>
          <cell r="D10">
            <v>322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abSelected="1" zoomScaleNormal="100" workbookViewId="0">
      <selection activeCell="F9" sqref="F9"/>
    </sheetView>
  </sheetViews>
  <sheetFormatPr defaultRowHeight="15" x14ac:dyDescent="0.25"/>
  <cols>
    <col min="1" max="1" width="1.140625" customWidth="1"/>
    <col min="2" max="2" width="21.5703125" bestFit="1" customWidth="1"/>
    <col min="3" max="3" width="18.42578125" customWidth="1"/>
    <col min="4" max="4" width="22.140625" bestFit="1" customWidth="1"/>
    <col min="5" max="5" width="21" bestFit="1" customWidth="1"/>
    <col min="6" max="6" width="10.5703125" bestFit="1" customWidth="1"/>
  </cols>
  <sheetData>
    <row r="1" spans="2:8" x14ac:dyDescent="0.25">
      <c r="B1" s="13" t="s">
        <v>34</v>
      </c>
      <c r="C1" s="13"/>
      <c r="D1" s="13"/>
      <c r="E1" s="13"/>
      <c r="F1" s="13"/>
      <c r="G1" s="13"/>
      <c r="H1" s="13"/>
    </row>
    <row r="2" spans="2:8" x14ac:dyDescent="0.25">
      <c r="B2" s="13"/>
      <c r="C2" s="13"/>
      <c r="D2" s="13"/>
      <c r="E2" s="13"/>
      <c r="F2" s="13"/>
      <c r="G2" s="13"/>
      <c r="H2" s="13"/>
    </row>
    <row r="3" spans="2:8" ht="6.75" customHeight="1" x14ac:dyDescent="0.25"/>
    <row r="4" spans="2:8" ht="6.75" customHeight="1" x14ac:dyDescent="0.25"/>
    <row r="5" spans="2:8" x14ac:dyDescent="0.25">
      <c r="B5" s="12" t="s">
        <v>33</v>
      </c>
      <c r="C5" s="12"/>
      <c r="D5" s="12"/>
      <c r="E5" s="12"/>
      <c r="F5" s="12"/>
      <c r="G5" s="12"/>
      <c r="H5" s="12"/>
    </row>
    <row r="6" spans="2:8" x14ac:dyDescent="0.25">
      <c r="B6" s="12"/>
      <c r="C6" s="12"/>
      <c r="D6" s="12"/>
      <c r="E6" s="12"/>
      <c r="F6" s="12"/>
      <c r="G6" s="12"/>
      <c r="H6" s="12"/>
    </row>
    <row r="7" spans="2:8" ht="15.75" thickBot="1" x14ac:dyDescent="0.3"/>
    <row r="8" spans="2:8" ht="16.5" thickTop="1" thickBot="1" x14ac:dyDescent="0.3">
      <c r="C8" s="1" t="s">
        <v>21</v>
      </c>
      <c r="D8" s="1" t="s">
        <v>22</v>
      </c>
      <c r="E8" s="2" t="s">
        <v>23</v>
      </c>
      <c r="F8" t="s">
        <v>38</v>
      </c>
    </row>
    <row r="9" spans="2:8" ht="16.5" thickTop="1" thickBot="1" x14ac:dyDescent="0.3">
      <c r="B9" s="1" t="s">
        <v>0</v>
      </c>
      <c r="C9" s="4">
        <v>2</v>
      </c>
      <c r="D9" s="3" t="str">
        <f>VLOOKUP(C9,'tabela de preço'!$A$2:$C$10,2,0)</f>
        <v>Inglês Intermediário</v>
      </c>
      <c r="E9" s="7">
        <f>VLOOKUP(D9,'tabela de preço'!$B$2:$C$10,2,FALSE)</f>
        <v>180</v>
      </c>
      <c r="F9" s="11">
        <f>VLOOKUP(C9,'[1]Tabela Atual'!$A$2:$D$10,4,FALSE)</f>
        <v>207</v>
      </c>
    </row>
    <row r="10" spans="2:8" ht="16.5" thickTop="1" thickBot="1" x14ac:dyDescent="0.3">
      <c r="B10" s="1" t="s">
        <v>1</v>
      </c>
      <c r="C10" s="5">
        <v>3</v>
      </c>
      <c r="D10" s="3" t="str">
        <f>VLOOKUP(C10,'tabela de preço'!$A$2:$C$10,2,0)</f>
        <v>Inglês Avançado</v>
      </c>
      <c r="E10" s="7">
        <f>VLOOKUP(D10,'tabela de preço'!$B$2:$C$10,2,FALSE)</f>
        <v>270</v>
      </c>
      <c r="F10" s="11">
        <f>VLOOKUP(C10,'[1]Tabela Atual'!$A$2:$D$10,4,FALSE)</f>
        <v>310.5</v>
      </c>
    </row>
    <row r="11" spans="2:8" ht="16.5" thickTop="1" thickBot="1" x14ac:dyDescent="0.3">
      <c r="B11" s="1" t="s">
        <v>2</v>
      </c>
      <c r="C11" s="5">
        <v>2</v>
      </c>
      <c r="D11" s="3" t="str">
        <f>VLOOKUP(C11,'tabela de preço'!$A$2:$C$10,2,0)</f>
        <v>Inglês Intermediário</v>
      </c>
      <c r="E11" s="7">
        <f>VLOOKUP(D11,'tabela de preço'!$B$2:$C$10,2,FALSE)</f>
        <v>180</v>
      </c>
      <c r="F11" s="11">
        <f>VLOOKUP(C11,'[1]Tabela Atual'!$A$2:$D$10,4,FALSE)</f>
        <v>207</v>
      </c>
    </row>
    <row r="12" spans="2:8" ht="16.5" thickTop="1" thickBot="1" x14ac:dyDescent="0.3">
      <c r="B12" s="1" t="s">
        <v>3</v>
      </c>
      <c r="C12" s="5">
        <v>3</v>
      </c>
      <c r="D12" s="3" t="str">
        <f>VLOOKUP(C12,'tabela de preço'!$A$2:$C$10,2,0)</f>
        <v>Inglês Avançado</v>
      </c>
      <c r="E12" s="7">
        <f>VLOOKUP(D12,'tabela de preço'!$B$2:$C$10,2,FALSE)</f>
        <v>270</v>
      </c>
      <c r="F12" s="11">
        <f>VLOOKUP(C12,'[1]Tabela Atual'!$A$2:$D$10,4,FALSE)</f>
        <v>310.5</v>
      </c>
    </row>
    <row r="13" spans="2:8" ht="16.5" thickTop="1" thickBot="1" x14ac:dyDescent="0.3">
      <c r="B13" s="1" t="s">
        <v>4</v>
      </c>
      <c r="C13" s="5">
        <v>1</v>
      </c>
      <c r="D13" s="3" t="str">
        <f>VLOOKUP(C13,'tabela de preço'!$A$2:$C$10,2,0)</f>
        <v>Inglês Básico</v>
      </c>
      <c r="E13" s="7">
        <f>VLOOKUP(D13,'tabela de preço'!$B$2:$C$10,2,FALSE)</f>
        <v>150</v>
      </c>
      <c r="F13" s="11">
        <f>VLOOKUP(C13,'[1]Tabela Atual'!$A$2:$D$10,4,FALSE)</f>
        <v>172.5</v>
      </c>
    </row>
    <row r="14" spans="2:8" ht="16.5" thickTop="1" thickBot="1" x14ac:dyDescent="0.3">
      <c r="B14" s="1" t="s">
        <v>5</v>
      </c>
      <c r="C14" s="6">
        <v>4</v>
      </c>
      <c r="D14" s="3" t="str">
        <f>VLOOKUP(C14,'tabela de preço'!$A$2:$C$10,2,0)</f>
        <v>Espanhol Básico</v>
      </c>
      <c r="E14" s="7">
        <f>VLOOKUP(D14,'tabela de preço'!$B$2:$C$10,2,FALSE)</f>
        <v>130</v>
      </c>
      <c r="F14" s="11">
        <f>VLOOKUP(C14,'[1]Tabela Atual'!$A$2:$D$10,4,FALSE)</f>
        <v>149.5</v>
      </c>
    </row>
    <row r="15" spans="2:8" ht="16.5" thickTop="1" thickBot="1" x14ac:dyDescent="0.3">
      <c r="B15" s="1" t="s">
        <v>6</v>
      </c>
      <c r="C15" s="6">
        <v>1</v>
      </c>
      <c r="D15" s="3" t="str">
        <f>VLOOKUP(C15,'tabela de preço'!$A$2:$C$10,2,0)</f>
        <v>Inglês Básico</v>
      </c>
      <c r="E15" s="7">
        <f>VLOOKUP(D15,'tabela de preço'!$B$2:$C$10,2,FALSE)</f>
        <v>150</v>
      </c>
      <c r="F15" s="11">
        <f>VLOOKUP(C15,'[1]Tabela Atual'!$A$2:$D$10,4,FALSE)</f>
        <v>172.5</v>
      </c>
    </row>
    <row r="16" spans="2:8" ht="16.5" thickTop="1" thickBot="1" x14ac:dyDescent="0.3">
      <c r="B16" s="1" t="s">
        <v>7</v>
      </c>
      <c r="C16" s="6">
        <v>4</v>
      </c>
      <c r="D16" s="3" t="str">
        <f>VLOOKUP(C16,'tabela de preço'!$A$2:$C$10,2,0)</f>
        <v>Espanhol Básico</v>
      </c>
      <c r="E16" s="7">
        <f>VLOOKUP(D16,'tabela de preço'!$B$2:$C$10,2,FALSE)</f>
        <v>130</v>
      </c>
      <c r="F16" s="11">
        <f>VLOOKUP(C16,'[1]Tabela Atual'!$A$2:$D$10,4,FALSE)</f>
        <v>149.5</v>
      </c>
    </row>
    <row r="17" spans="2:6" ht="16.5" thickTop="1" thickBot="1" x14ac:dyDescent="0.3">
      <c r="B17" s="1" t="s">
        <v>8</v>
      </c>
      <c r="C17" s="6">
        <v>6</v>
      </c>
      <c r="D17" s="3" t="str">
        <f>VLOOKUP(C17,'tabela de preço'!$A$2:$C$10,2,0)</f>
        <v>Espanhol Avançado</v>
      </c>
      <c r="E17" s="7">
        <f>VLOOKUP(D17,'tabela de preço'!$B$2:$C$10,2,FALSE)</f>
        <v>230</v>
      </c>
      <c r="F17" s="11">
        <f>VLOOKUP(C17,'[1]Tabela Atual'!$A$2:$D$10,4,FALSE)</f>
        <v>264.5</v>
      </c>
    </row>
    <row r="18" spans="2:6" ht="16.5" thickTop="1" thickBot="1" x14ac:dyDescent="0.3">
      <c r="B18" s="1" t="s">
        <v>9</v>
      </c>
      <c r="C18" s="6">
        <v>6</v>
      </c>
      <c r="D18" s="3" t="str">
        <f>VLOOKUP(C18,'tabela de preço'!$A$2:$C$10,2,0)</f>
        <v>Espanhol Avançado</v>
      </c>
      <c r="E18" s="7">
        <f>VLOOKUP(D18,'tabela de preço'!$B$2:$C$10,2,FALSE)</f>
        <v>230</v>
      </c>
      <c r="F18" s="11">
        <f>VLOOKUP(C18,'[1]Tabela Atual'!$A$2:$D$10,4,FALSE)</f>
        <v>264.5</v>
      </c>
    </row>
    <row r="19" spans="2:6" ht="16.5" thickTop="1" thickBot="1" x14ac:dyDescent="0.3">
      <c r="B19" s="1" t="s">
        <v>10</v>
      </c>
      <c r="C19" s="6">
        <v>3</v>
      </c>
      <c r="D19" s="3" t="str">
        <f>VLOOKUP(C19,'tabela de preço'!$A$2:$C$10,2,0)</f>
        <v>Inglês Avançado</v>
      </c>
      <c r="E19" s="7">
        <f>VLOOKUP(D19,'tabela de preço'!$B$2:$C$10,2,FALSE)</f>
        <v>270</v>
      </c>
      <c r="F19" s="11">
        <f>VLOOKUP(C19,'[1]Tabela Atual'!$A$2:$D$10,4,FALSE)</f>
        <v>310.5</v>
      </c>
    </row>
    <row r="20" spans="2:6" ht="16.5" thickTop="1" thickBot="1" x14ac:dyDescent="0.3">
      <c r="B20" s="1" t="s">
        <v>11</v>
      </c>
      <c r="C20" s="6">
        <v>8</v>
      </c>
      <c r="D20" s="3" t="str">
        <f>VLOOKUP(C20,'tabela de preço'!$A$2:$C$10,2,0)</f>
        <v>Francês Intermediário</v>
      </c>
      <c r="E20" s="7">
        <f>VLOOKUP(D20,'tabela de preço'!$B$2:$C$10,2,FALSE)</f>
        <v>217</v>
      </c>
      <c r="F20" s="11">
        <f>VLOOKUP(C20,'[1]Tabela Atual'!$A$2:$D$10,4,FALSE)</f>
        <v>249.55</v>
      </c>
    </row>
    <row r="21" spans="2:6" ht="16.5" thickTop="1" thickBot="1" x14ac:dyDescent="0.3">
      <c r="B21" s="1" t="s">
        <v>12</v>
      </c>
      <c r="C21" s="6">
        <v>6</v>
      </c>
      <c r="D21" s="3" t="str">
        <f>VLOOKUP(C21,'tabela de preço'!$A$2:$C$10,2,0)</f>
        <v>Espanhol Avançado</v>
      </c>
      <c r="E21" s="7">
        <f>VLOOKUP(D21,'tabela de preço'!$B$2:$C$10,2,FALSE)</f>
        <v>230</v>
      </c>
      <c r="F21" s="11">
        <f>VLOOKUP(C21,'[1]Tabela Atual'!$A$2:$D$10,4,FALSE)</f>
        <v>264.5</v>
      </c>
    </row>
    <row r="22" spans="2:6" ht="16.5" thickTop="1" thickBot="1" x14ac:dyDescent="0.3">
      <c r="B22" s="1" t="s">
        <v>13</v>
      </c>
      <c r="C22" s="6">
        <v>2</v>
      </c>
      <c r="D22" s="3" t="str">
        <f>VLOOKUP(C22,'tabela de preço'!$A$2:$C$10,2,0)</f>
        <v>Inglês Intermediário</v>
      </c>
      <c r="E22" s="7">
        <f>VLOOKUP(D22,'tabela de preço'!$B$2:$C$10,2,FALSE)</f>
        <v>180</v>
      </c>
      <c r="F22" s="11">
        <f>VLOOKUP(C22,'[1]Tabela Atual'!$A$2:$D$10,4,FALSE)</f>
        <v>207</v>
      </c>
    </row>
    <row r="23" spans="2:6" ht="16.5" thickTop="1" thickBot="1" x14ac:dyDescent="0.3">
      <c r="B23" s="1" t="s">
        <v>14</v>
      </c>
      <c r="C23" s="6">
        <v>3</v>
      </c>
      <c r="D23" s="3" t="str">
        <f>VLOOKUP(C23,'tabela de preço'!$A$2:$C$10,2,0)</f>
        <v>Inglês Avançado</v>
      </c>
      <c r="E23" s="7">
        <f>VLOOKUP(D23,'tabela de preço'!$B$2:$C$10,2,FALSE)</f>
        <v>270</v>
      </c>
      <c r="F23" s="11">
        <f>VLOOKUP(C23,'[1]Tabela Atual'!$A$2:$D$10,4,FALSE)</f>
        <v>310.5</v>
      </c>
    </row>
    <row r="24" spans="2:6" ht="16.5" thickTop="1" thickBot="1" x14ac:dyDescent="0.3">
      <c r="B24" s="1" t="s">
        <v>15</v>
      </c>
      <c r="C24" s="6">
        <v>4</v>
      </c>
      <c r="D24" s="3" t="str">
        <f>VLOOKUP(C24,'tabela de preço'!$A$2:$C$10,2,0)</f>
        <v>Espanhol Básico</v>
      </c>
      <c r="E24" s="7">
        <f>VLOOKUP(D24,'tabela de preço'!$B$2:$C$10,2,FALSE)</f>
        <v>130</v>
      </c>
      <c r="F24" s="11">
        <f>VLOOKUP(C24,'[1]Tabela Atual'!$A$2:$D$10,4,FALSE)</f>
        <v>149.5</v>
      </c>
    </row>
    <row r="25" spans="2:6" ht="16.5" thickTop="1" thickBot="1" x14ac:dyDescent="0.3">
      <c r="B25" s="1" t="s">
        <v>16</v>
      </c>
      <c r="C25" s="6">
        <v>9</v>
      </c>
      <c r="D25" s="3" t="str">
        <f>VLOOKUP(C25,'tabela de preço'!$A$2:$C$10,2,0)</f>
        <v>Francês Avançado</v>
      </c>
      <c r="E25" s="7">
        <f>VLOOKUP(D25,'tabela de preço'!$B$2:$C$10,2,FALSE)</f>
        <v>280</v>
      </c>
      <c r="F25" s="11">
        <f>VLOOKUP(C25,'[1]Tabela Atual'!$A$2:$D$10,4,FALSE)</f>
        <v>322</v>
      </c>
    </row>
    <row r="26" spans="2:6" ht="16.5" thickTop="1" thickBot="1" x14ac:dyDescent="0.3">
      <c r="B26" s="1" t="s">
        <v>17</v>
      </c>
      <c r="C26" s="6">
        <v>1</v>
      </c>
      <c r="D26" s="3" t="str">
        <f>VLOOKUP(C26,'tabela de preço'!$A$2:$C$10,2,0)</f>
        <v>Inglês Básico</v>
      </c>
      <c r="E26" s="7">
        <f>VLOOKUP(D26,'tabela de preço'!$B$2:$C$10,2,FALSE)</f>
        <v>150</v>
      </c>
      <c r="F26" s="11">
        <f>VLOOKUP(C26,'[1]Tabela Atual'!$A$2:$D$10,4,FALSE)</f>
        <v>172.5</v>
      </c>
    </row>
    <row r="27" spans="2:6" ht="16.5" thickTop="1" thickBot="1" x14ac:dyDescent="0.3">
      <c r="B27" s="1" t="s">
        <v>18</v>
      </c>
      <c r="C27" s="6">
        <v>8</v>
      </c>
      <c r="D27" s="3" t="str">
        <f>VLOOKUP(C27,'tabela de preço'!$A$2:$C$10,2,0)</f>
        <v>Francês Intermediário</v>
      </c>
      <c r="E27" s="7">
        <f>VLOOKUP(D27,'tabela de preço'!$B$2:$C$10,2,FALSE)</f>
        <v>217</v>
      </c>
      <c r="F27" s="11">
        <f>VLOOKUP(C27,'[1]Tabela Atual'!$A$2:$D$10,4,FALSE)</f>
        <v>249.55</v>
      </c>
    </row>
    <row r="28" spans="2:6" ht="16.5" thickTop="1" thickBot="1" x14ac:dyDescent="0.3">
      <c r="B28" s="1" t="s">
        <v>19</v>
      </c>
      <c r="C28" s="6">
        <v>5</v>
      </c>
      <c r="D28" s="3" t="str">
        <f>VLOOKUP(C28,'tabela de preço'!$A$2:$C$10,2,0)</f>
        <v>Espanhol Intermediário</v>
      </c>
      <c r="E28" s="7">
        <f>VLOOKUP(D28,'tabela de preço'!$B$2:$C$10,2,FALSE)</f>
        <v>180</v>
      </c>
      <c r="F28" s="11">
        <f>VLOOKUP(C28,'[1]Tabela Atual'!$A$2:$D$10,4,FALSE)</f>
        <v>207</v>
      </c>
    </row>
    <row r="29" spans="2:6" ht="16.5" thickTop="1" thickBot="1" x14ac:dyDescent="0.3">
      <c r="B29" s="1" t="s">
        <v>20</v>
      </c>
      <c r="C29" s="6">
        <v>7</v>
      </c>
      <c r="D29" s="3" t="str">
        <f>VLOOKUP(C29,'tabela de preço'!$A$2:$C$10,2,0)</f>
        <v>Francês Básico</v>
      </c>
      <c r="E29" s="7">
        <f>VLOOKUP(D29,'tabela de preço'!$B$2:$C$10,2,FALSE)</f>
        <v>170</v>
      </c>
      <c r="F29" s="11">
        <f>VLOOKUP(C29,'[1]Tabela Atual'!$A$2:$D$10,4,FALSE)</f>
        <v>195.5</v>
      </c>
    </row>
    <row r="30" spans="2:6" ht="15.75" thickTop="1" x14ac:dyDescent="0.25"/>
  </sheetData>
  <mergeCells count="2">
    <mergeCell ref="B5:H6"/>
    <mergeCell ref="B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cols>
    <col min="2" max="2" width="23.28515625" customWidth="1"/>
    <col min="3" max="3" width="17.42578125" customWidth="1"/>
  </cols>
  <sheetData>
    <row r="1" spans="1:3" x14ac:dyDescent="0.25">
      <c r="A1" s="8" t="s">
        <v>35</v>
      </c>
      <c r="B1" s="8" t="s">
        <v>36</v>
      </c>
      <c r="C1" s="8" t="s">
        <v>37</v>
      </c>
    </row>
    <row r="2" spans="1:3" x14ac:dyDescent="0.25">
      <c r="A2" s="9">
        <v>1</v>
      </c>
      <c r="B2" s="9" t="s">
        <v>26</v>
      </c>
      <c r="C2" s="10">
        <v>150</v>
      </c>
    </row>
    <row r="3" spans="1:3" x14ac:dyDescent="0.25">
      <c r="A3" s="9">
        <v>2</v>
      </c>
      <c r="B3" s="9" t="s">
        <v>24</v>
      </c>
      <c r="C3" s="10">
        <v>180</v>
      </c>
    </row>
    <row r="4" spans="1:3" x14ac:dyDescent="0.25">
      <c r="A4" s="9">
        <v>3</v>
      </c>
      <c r="B4" s="9" t="s">
        <v>25</v>
      </c>
      <c r="C4" s="10">
        <v>270</v>
      </c>
    </row>
    <row r="5" spans="1:3" x14ac:dyDescent="0.25">
      <c r="A5" s="9">
        <v>4</v>
      </c>
      <c r="B5" s="9" t="s">
        <v>27</v>
      </c>
      <c r="C5" s="10">
        <v>130</v>
      </c>
    </row>
    <row r="6" spans="1:3" x14ac:dyDescent="0.25">
      <c r="A6" s="9">
        <v>5</v>
      </c>
      <c r="B6" s="9" t="s">
        <v>30</v>
      </c>
      <c r="C6" s="10">
        <v>180</v>
      </c>
    </row>
    <row r="7" spans="1:3" x14ac:dyDescent="0.25">
      <c r="A7" s="9">
        <v>6</v>
      </c>
      <c r="B7" s="9" t="s">
        <v>32</v>
      </c>
      <c r="C7" s="10">
        <v>230</v>
      </c>
    </row>
    <row r="8" spans="1:3" x14ac:dyDescent="0.25">
      <c r="A8" s="9">
        <v>7</v>
      </c>
      <c r="B8" s="9" t="s">
        <v>31</v>
      </c>
      <c r="C8" s="10">
        <v>170</v>
      </c>
    </row>
    <row r="9" spans="1:3" x14ac:dyDescent="0.25">
      <c r="A9" s="9">
        <v>8</v>
      </c>
      <c r="B9" s="9" t="s">
        <v>28</v>
      </c>
      <c r="C9" s="10">
        <v>217</v>
      </c>
    </row>
    <row r="10" spans="1:3" x14ac:dyDescent="0.25">
      <c r="A10" s="9">
        <v>9</v>
      </c>
      <c r="B10" s="9" t="s">
        <v>29</v>
      </c>
      <c r="C10" s="10">
        <v>280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tabela de preço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2017-07-21T14:01:30Z</dcterms:modified>
</cp:coreProperties>
</file>