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io.rosa\Desktop\TeachX.git\trunk\Turma 462 - Outubro 2017\Aula 4\"/>
    </mc:Choice>
  </mc:AlternateContent>
  <bookViews>
    <workbookView xWindow="0" yWindow="0" windowWidth="15360" windowHeight="7530" xr2:uid="{00000000-000D-0000-FFFF-FFFF00000000}"/>
  </bookViews>
  <sheets>
    <sheet name="Estoque" sheetId="4" r:id="rId1"/>
    <sheet name="Tabelas" sheetId="2" r:id="rId2"/>
    <sheet name="Estoque RESOLVIDO" sheetId="1" state="hidden" r:id="rId3"/>
  </sheets>
  <calcPr calcId="171027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  <c r="D3" i="1"/>
  <c r="D4" i="1"/>
  <c r="D5" i="1"/>
  <c r="D6" i="1"/>
  <c r="D7" i="1"/>
  <c r="D8" i="1"/>
  <c r="D2" i="1"/>
  <c r="C3" i="1"/>
  <c r="C4" i="1"/>
  <c r="C5" i="1"/>
  <c r="C6" i="1"/>
  <c r="C7" i="1"/>
  <c r="C8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Marcio Rosa</author>
  </authors>
  <commentList>
    <comment ref="D1" authorId="0" shapeId="0" xr:uid="{00000000-0006-0000-0000-000001000000}">
      <text>
        <r>
          <rPr>
            <b/>
            <sz val="9"/>
            <color indexed="81"/>
            <rFont val="Segoe UI"/>
            <charset val="1"/>
          </rPr>
          <t>Marcio Rosa:</t>
        </r>
        <r>
          <rPr>
            <sz val="9"/>
            <color indexed="81"/>
            <rFont val="Segoe UI"/>
            <charset val="1"/>
          </rPr>
          <t xml:space="preserve">
Verificar com a Função SE o tipo se é cesta basica.</t>
        </r>
      </text>
    </comment>
  </commentList>
</comments>
</file>

<file path=xl/sharedStrings.xml><?xml version="1.0" encoding="utf-8"?>
<sst xmlns="http://schemas.openxmlformats.org/spreadsheetml/2006/main" count="70" uniqueCount="42">
  <si>
    <t>Produto</t>
  </si>
  <si>
    <t>Código</t>
  </si>
  <si>
    <t>Tipo do produto</t>
  </si>
  <si>
    <t>Cesta Básica</t>
  </si>
  <si>
    <t>Distribuidora</t>
  </si>
  <si>
    <t>Tipo de Produto</t>
  </si>
  <si>
    <t>A</t>
  </si>
  <si>
    <t>L</t>
  </si>
  <si>
    <t>Limpeza</t>
  </si>
  <si>
    <t>Alimentação básica</t>
  </si>
  <si>
    <t>B</t>
  </si>
  <si>
    <t>Biscoitos e Bolachas</t>
  </si>
  <si>
    <t>C</t>
  </si>
  <si>
    <t>Chocolate</t>
  </si>
  <si>
    <t>D</t>
  </si>
  <si>
    <t>Doces</t>
  </si>
  <si>
    <t>Distribuidoras</t>
  </si>
  <si>
    <t>D1</t>
  </si>
  <si>
    <t>D2</t>
  </si>
  <si>
    <t>D3</t>
  </si>
  <si>
    <t>D4</t>
  </si>
  <si>
    <t>D5</t>
  </si>
  <si>
    <t>Rápido do Brasil</t>
  </si>
  <si>
    <t>Vai e Vem</t>
  </si>
  <si>
    <t>Zero Hora</t>
  </si>
  <si>
    <t>Martins e Filhos</t>
  </si>
  <si>
    <t>Pedras Azuis</t>
  </si>
  <si>
    <t>Arroz Integral</t>
  </si>
  <si>
    <t>ACBSD5-987</t>
  </si>
  <si>
    <t>Feijão preto</t>
  </si>
  <si>
    <t>ACBSD1-567</t>
  </si>
  <si>
    <t>Chocolate meio amargo</t>
  </si>
  <si>
    <t>CCBND4-003</t>
  </si>
  <si>
    <t>Doce de Batata</t>
  </si>
  <si>
    <t>DCBND1-057</t>
  </si>
  <si>
    <t>Detergente</t>
  </si>
  <si>
    <t>LCBSD5-346</t>
  </si>
  <si>
    <t>Sabão em Pó</t>
  </si>
  <si>
    <t>LCBND5-655</t>
  </si>
  <si>
    <t>Bolacha Maisena</t>
  </si>
  <si>
    <t>BCBSD1-003</t>
  </si>
  <si>
    <t>BCBSD1-007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</si>
</sst>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466726</xdr:colOff>
      <xdr:row>0</xdr:row>
      <xdr:rowOff>0</xdr:rowOff>
    </xdr:from>
    <xdr:to>
      <xdr:col>11</xdr:col>
      <xdr:colOff>549520</xdr:colOff>
      <xdr:row>10</xdr:row>
      <xdr:rowOff>116915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2DA001F-65C0-48A2-8E7F-17A8F1D988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57726" y="0"/>
          <a:ext cx="3731602" cy="202191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showGridLines="0" tabSelected="1" zoomScale="130" zoomScaleNormal="130" workbookViewId="0">
      <selection activeCell="C2" sqref="C2:E13"/>
    </sheetView>
  </sheetViews>
  <sheetFormatPr defaultRowHeight="15" x14ac:dyDescent="0.25"/>
  <cols>
    <col min="1" max="1" width="27.42578125" customWidth="1"/>
    <col min="2" max="2" width="14.28515625" customWidth="1"/>
    <col min="3" max="3" width="18.140625" customWidth="1"/>
    <col min="5" max="5" width="22.5703125" customWidth="1"/>
  </cols>
  <sheetData>
    <row r="1" spans="1:5" ht="31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27</v>
      </c>
      <c r="B2" t="s">
        <v>28</v>
      </c>
      <c r="D2" s="2"/>
    </row>
    <row r="3" spans="1:5" x14ac:dyDescent="0.25">
      <c r="A3" t="s">
        <v>29</v>
      </c>
      <c r="B3" t="s">
        <v>30</v>
      </c>
      <c r="D3" s="2"/>
    </row>
    <row r="4" spans="1:5" x14ac:dyDescent="0.25">
      <c r="A4" t="s">
        <v>31</v>
      </c>
      <c r="B4" t="s">
        <v>32</v>
      </c>
      <c r="D4" s="2"/>
    </row>
    <row r="5" spans="1:5" x14ac:dyDescent="0.25">
      <c r="A5" t="s">
        <v>33</v>
      </c>
      <c r="B5" t="s">
        <v>34</v>
      </c>
      <c r="D5" s="2"/>
    </row>
    <row r="6" spans="1:5" x14ac:dyDescent="0.25">
      <c r="A6" t="s">
        <v>35</v>
      </c>
      <c r="B6" t="s">
        <v>36</v>
      </c>
      <c r="D6" s="2"/>
    </row>
    <row r="7" spans="1:5" x14ac:dyDescent="0.25">
      <c r="A7" t="s">
        <v>37</v>
      </c>
      <c r="B7" t="s">
        <v>38</v>
      </c>
      <c r="D7" s="2"/>
    </row>
    <row r="8" spans="1:5" x14ac:dyDescent="0.25">
      <c r="A8" t="s">
        <v>39</v>
      </c>
      <c r="B8" t="s">
        <v>41</v>
      </c>
      <c r="D8" s="2"/>
    </row>
    <row r="9" spans="1:5" x14ac:dyDescent="0.25">
      <c r="A9" t="s">
        <v>29</v>
      </c>
      <c r="B9" t="s">
        <v>30</v>
      </c>
      <c r="D9" s="2"/>
    </row>
    <row r="10" spans="1:5" x14ac:dyDescent="0.25">
      <c r="A10" t="s">
        <v>31</v>
      </c>
      <c r="B10" t="s">
        <v>32</v>
      </c>
      <c r="D10" s="2"/>
    </row>
    <row r="11" spans="1:5" x14ac:dyDescent="0.25">
      <c r="A11" t="s">
        <v>33</v>
      </c>
      <c r="B11" t="s">
        <v>34</v>
      </c>
      <c r="D11" s="2"/>
    </row>
    <row r="12" spans="1:5" x14ac:dyDescent="0.25">
      <c r="A12" t="s">
        <v>35</v>
      </c>
      <c r="B12" t="s">
        <v>36</v>
      </c>
      <c r="D12" s="2"/>
    </row>
    <row r="13" spans="1:5" x14ac:dyDescent="0.25">
      <c r="A13" t="s">
        <v>37</v>
      </c>
      <c r="B13" t="s">
        <v>38</v>
      </c>
      <c r="D13" s="2"/>
    </row>
    <row r="14" spans="1:5" x14ac:dyDescent="0.25">
      <c r="D14" s="2"/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showGridLines="0" zoomScale="115" zoomScaleNormal="115" workbookViewId="0">
      <selection activeCell="E7" sqref="E7"/>
    </sheetView>
  </sheetViews>
  <sheetFormatPr defaultRowHeight="15" x14ac:dyDescent="0.25"/>
  <cols>
    <col min="2" max="2" width="18.7109375" customWidth="1"/>
    <col min="5" max="5" width="16.85546875" customWidth="1"/>
  </cols>
  <sheetData>
    <row r="1" spans="1:5" x14ac:dyDescent="0.25">
      <c r="A1" s="5" t="s">
        <v>5</v>
      </c>
      <c r="B1" s="5"/>
      <c r="D1" s="5" t="s">
        <v>16</v>
      </c>
      <c r="E1" s="5"/>
    </row>
    <row r="2" spans="1:5" x14ac:dyDescent="0.25">
      <c r="A2" s="3" t="s">
        <v>6</v>
      </c>
      <c r="B2" s="3" t="s">
        <v>9</v>
      </c>
      <c r="D2" s="3" t="s">
        <v>17</v>
      </c>
      <c r="E2" s="3" t="s">
        <v>22</v>
      </c>
    </row>
    <row r="3" spans="1:5" x14ac:dyDescent="0.25">
      <c r="A3" s="3" t="s">
        <v>10</v>
      </c>
      <c r="B3" s="3" t="s">
        <v>11</v>
      </c>
      <c r="D3" s="3" t="s">
        <v>18</v>
      </c>
      <c r="E3" s="3" t="s">
        <v>23</v>
      </c>
    </row>
    <row r="4" spans="1:5" x14ac:dyDescent="0.25">
      <c r="A4" s="3" t="s">
        <v>12</v>
      </c>
      <c r="B4" s="3" t="s">
        <v>13</v>
      </c>
      <c r="D4" s="3" t="s">
        <v>19</v>
      </c>
      <c r="E4" s="3" t="s">
        <v>24</v>
      </c>
    </row>
    <row r="5" spans="1:5" x14ac:dyDescent="0.25">
      <c r="A5" s="3" t="s">
        <v>14</v>
      </c>
      <c r="B5" s="3" t="s">
        <v>15</v>
      </c>
      <c r="D5" s="3" t="s">
        <v>20</v>
      </c>
      <c r="E5" s="3" t="s">
        <v>25</v>
      </c>
    </row>
    <row r="6" spans="1:5" x14ac:dyDescent="0.25">
      <c r="A6" s="3" t="s">
        <v>7</v>
      </c>
      <c r="B6" s="3" t="s">
        <v>8</v>
      </c>
      <c r="D6" s="4" t="s">
        <v>21</v>
      </c>
      <c r="E6" s="3" t="s">
        <v>26</v>
      </c>
    </row>
  </sheetData>
  <sortState ref="A2:B6">
    <sortCondition ref="A2:A6"/>
  </sortState>
  <mergeCells count="2">
    <mergeCell ref="A1:B1"/>
    <mergeCell ref="D1:E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"/>
  <sheetViews>
    <sheetView workbookViewId="0">
      <selection activeCell="B23" sqref="B23"/>
    </sheetView>
  </sheetViews>
  <sheetFormatPr defaultRowHeight="15" x14ac:dyDescent="0.25"/>
  <cols>
    <col min="1" max="1" width="27.42578125" customWidth="1"/>
    <col min="2" max="2" width="14.28515625" customWidth="1"/>
    <col min="3" max="3" width="18.140625" customWidth="1"/>
    <col min="5" max="5" width="22.5703125" customWidth="1"/>
  </cols>
  <sheetData>
    <row r="1" spans="1:5" ht="31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27</v>
      </c>
      <c r="B2" t="s">
        <v>28</v>
      </c>
      <c r="C2" t="str">
        <f>VLOOKUP(LEFT(B2,1),Tabelas!$A$2:$B$6,2)</f>
        <v>Alimentação básica</v>
      </c>
      <c r="D2" s="2" t="str">
        <f>IF(MID(B2,2,3)="CBS","Sim","Não")</f>
        <v>Sim</v>
      </c>
      <c r="E2" t="str">
        <f>VLOOKUP(MID(B2,5,2),Tabelas!$D$2:$E$6,2)</f>
        <v>Pedras Azuis</v>
      </c>
    </row>
    <row r="3" spans="1:5" x14ac:dyDescent="0.25">
      <c r="A3" t="s">
        <v>29</v>
      </c>
      <c r="B3" t="s">
        <v>30</v>
      </c>
      <c r="C3" t="str">
        <f>VLOOKUP(LEFT(B3,1),Tabelas!$A$2:$B$6,2)</f>
        <v>Alimentação básica</v>
      </c>
      <c r="D3" s="2" t="str">
        <f t="shared" ref="D3:D8" si="0">IF(MID(B3,2,3)="CBS","Sim","Não")</f>
        <v>Sim</v>
      </c>
      <c r="E3" t="str">
        <f>VLOOKUP(MID(B3,5,2),Tabelas!$D$2:$E$6,2)</f>
        <v>Rápido do Brasil</v>
      </c>
    </row>
    <row r="4" spans="1:5" x14ac:dyDescent="0.25">
      <c r="A4" t="s">
        <v>31</v>
      </c>
      <c r="B4" t="s">
        <v>32</v>
      </c>
      <c r="C4" t="str">
        <f>VLOOKUP(LEFT(B4,1),Tabelas!$A$2:$B$6,2)</f>
        <v>Chocolate</v>
      </c>
      <c r="D4" s="2" t="str">
        <f t="shared" si="0"/>
        <v>Não</v>
      </c>
      <c r="E4" t="str">
        <f>VLOOKUP(MID(B4,5,2),Tabelas!$D$2:$E$6,2)</f>
        <v>Martins e Filhos</v>
      </c>
    </row>
    <row r="5" spans="1:5" x14ac:dyDescent="0.25">
      <c r="A5" t="s">
        <v>33</v>
      </c>
      <c r="B5" t="s">
        <v>34</v>
      </c>
      <c r="C5" t="str">
        <f>VLOOKUP(LEFT(B5,1),Tabelas!$A$2:$B$6,2)</f>
        <v>Doces</v>
      </c>
      <c r="D5" s="2" t="str">
        <f t="shared" si="0"/>
        <v>Não</v>
      </c>
      <c r="E5" t="str">
        <f>VLOOKUP(MID(B5,5,2),Tabelas!$D$2:$E$6,2)</f>
        <v>Rápido do Brasil</v>
      </c>
    </row>
    <row r="6" spans="1:5" x14ac:dyDescent="0.25">
      <c r="A6" t="s">
        <v>35</v>
      </c>
      <c r="B6" t="s">
        <v>36</v>
      </c>
      <c r="C6" t="str">
        <f>VLOOKUP(LEFT(B6,1),Tabelas!$A$2:$B$6,2)</f>
        <v>Limpeza</v>
      </c>
      <c r="D6" s="2" t="str">
        <f t="shared" si="0"/>
        <v>Sim</v>
      </c>
      <c r="E6" t="str">
        <f>VLOOKUP(MID(B6,5,2),Tabelas!$D$2:$E$6,2)</f>
        <v>Pedras Azuis</v>
      </c>
    </row>
    <row r="7" spans="1:5" x14ac:dyDescent="0.25">
      <c r="A7" t="s">
        <v>37</v>
      </c>
      <c r="B7" t="s">
        <v>38</v>
      </c>
      <c r="C7" t="str">
        <f>VLOOKUP(LEFT(B7,1),Tabelas!$A$2:$B$6,2)</f>
        <v>Limpeza</v>
      </c>
      <c r="D7" s="2" t="str">
        <f t="shared" si="0"/>
        <v>Não</v>
      </c>
      <c r="E7" t="str">
        <f>VLOOKUP(MID(B7,5,2),Tabelas!$D$2:$E$6,2)</f>
        <v>Pedras Azuis</v>
      </c>
    </row>
    <row r="8" spans="1:5" x14ac:dyDescent="0.25">
      <c r="A8" t="s">
        <v>39</v>
      </c>
      <c r="B8" t="s">
        <v>40</v>
      </c>
      <c r="C8" t="str">
        <f>VLOOKUP(LEFT(B8,1),Tabelas!$A$2:$B$6,2)</f>
        <v>Biscoitos e Bolachas</v>
      </c>
      <c r="D8" s="2" t="str">
        <f t="shared" si="0"/>
        <v>Sim</v>
      </c>
      <c r="E8" t="str">
        <f>VLOOKUP(MID(B8,5,2),Tabelas!$D$2:$E$6,2)</f>
        <v>Rápido do Brasil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Estoque</vt:lpstr>
      <vt:lpstr>Tabelas</vt:lpstr>
      <vt:lpstr>Estoque RESOLVIDO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</dc:creator>
  <cp:lastModifiedBy>Marcio Rosa</cp:lastModifiedBy>
  <dcterms:created xsi:type="dcterms:W3CDTF">2010-08-11T18:31:38Z</dcterms:created>
  <dcterms:modified xsi:type="dcterms:W3CDTF">2017-10-28T14:53:13Z</dcterms:modified>
</cp:coreProperties>
</file>