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43735\Desktop\TeachX.git\trunk\Turma Home Jan2018\3° Sabado\"/>
    </mc:Choice>
  </mc:AlternateContent>
  <xr:revisionPtr revIDLastSave="0" documentId="13_ncr:1_{478B85D5-21B0-42D4-BE5D-5DC82834B6D0}" xr6:coauthVersionLast="40" xr6:coauthVersionMax="40" xr10:uidLastSave="{00000000-0000-0000-0000-000000000000}"/>
  <bookViews>
    <workbookView xWindow="0" yWindow="0" windowWidth="15360" windowHeight="7260" activeTab="4" xr2:uid="{00000000-000D-0000-FFFF-FFFF00000000}"/>
  </bookViews>
  <sheets>
    <sheet name="DATA" sheetId="1" r:id="rId1"/>
    <sheet name="Planilha1" sheetId="6" r:id="rId2"/>
    <sheet name="Aniversario" sheetId="2" r:id="rId3"/>
    <sheet name="Dias de Vida" sheetId="3" r:id="rId4"/>
    <sheet name="Estacionamento" sheetId="4" r:id="rId5"/>
    <sheet name="Data Dif" sheetId="5" r:id="rId6"/>
  </sheets>
  <definedNames>
    <definedName name="_xlnm._FilterDatabase" localSheetId="0" hidden="1">DATA!$A$1:$K$366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4" l="1"/>
  <c r="D10" i="4"/>
  <c r="E10" i="4" s="1"/>
  <c r="D11" i="4"/>
  <c r="D12" i="4"/>
  <c r="D13" i="4"/>
  <c r="D8" i="4"/>
  <c r="E8" i="4" s="1"/>
  <c r="E12" i="4"/>
  <c r="E11" i="4"/>
  <c r="F9" i="4"/>
  <c r="F10" i="4"/>
  <c r="F11" i="4"/>
  <c r="F12" i="4"/>
  <c r="F13" i="4"/>
  <c r="F8" i="4"/>
  <c r="E13" i="4"/>
  <c r="E9" i="4"/>
  <c r="B2" i="1"/>
  <c r="C2" i="1"/>
  <c r="D2" i="1"/>
  <c r="E2" i="1"/>
  <c r="L2" i="1" s="1"/>
  <c r="F2" i="1"/>
  <c r="G2" i="1"/>
  <c r="H2" i="1"/>
  <c r="I2" i="1"/>
  <c r="J2" i="1"/>
  <c r="K2" i="1"/>
  <c r="B3" i="1"/>
  <c r="C3" i="1"/>
  <c r="D3" i="1"/>
  <c r="E3" i="1"/>
  <c r="F3" i="1"/>
  <c r="G3" i="1"/>
  <c r="H3" i="1"/>
  <c r="I3" i="1"/>
  <c r="J3" i="1"/>
  <c r="K3" i="1"/>
  <c r="B4" i="1"/>
  <c r="C4" i="1"/>
  <c r="L4" i="1" s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L5" i="1"/>
  <c r="B6" i="1"/>
  <c r="C6" i="1"/>
  <c r="D6" i="1"/>
  <c r="E6" i="1"/>
  <c r="L6" i="1" s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L8" i="1" s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L9" i="1"/>
  <c r="B10" i="1"/>
  <c r="C10" i="1"/>
  <c r="D10" i="1"/>
  <c r="E10" i="1"/>
  <c r="L10" i="1" s="1"/>
  <c r="F10" i="1"/>
  <c r="G10" i="1"/>
  <c r="H10" i="1"/>
  <c r="I10" i="1"/>
  <c r="J10" i="1"/>
  <c r="K10" i="1"/>
  <c r="B11" i="1"/>
  <c r="C11" i="1"/>
  <c r="D11" i="1"/>
  <c r="E11" i="1"/>
  <c r="L11" i="1" s="1"/>
  <c r="F11" i="1"/>
  <c r="G11" i="1"/>
  <c r="H11" i="1"/>
  <c r="I11" i="1"/>
  <c r="J11" i="1"/>
  <c r="K11" i="1"/>
  <c r="B12" i="1"/>
  <c r="C12" i="1"/>
  <c r="L12" i="1" s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L13" i="1"/>
  <c r="B14" i="1"/>
  <c r="C14" i="1"/>
  <c r="D14" i="1"/>
  <c r="E14" i="1"/>
  <c r="L14" i="1" s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L16" i="1" s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L17" i="1"/>
  <c r="B18" i="1"/>
  <c r="C18" i="1"/>
  <c r="D18" i="1"/>
  <c r="E18" i="1"/>
  <c r="L18" i="1" s="1"/>
  <c r="F18" i="1"/>
  <c r="G18" i="1"/>
  <c r="H18" i="1"/>
  <c r="I18" i="1"/>
  <c r="J18" i="1"/>
  <c r="K18" i="1"/>
  <c r="B19" i="1"/>
  <c r="C19" i="1"/>
  <c r="D19" i="1"/>
  <c r="E19" i="1"/>
  <c r="L19" i="1" s="1"/>
  <c r="F19" i="1"/>
  <c r="G19" i="1"/>
  <c r="H19" i="1"/>
  <c r="I19" i="1"/>
  <c r="J19" i="1"/>
  <c r="K19" i="1"/>
  <c r="B20" i="1"/>
  <c r="C20" i="1"/>
  <c r="L20" i="1" s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L21" i="1"/>
  <c r="B22" i="1"/>
  <c r="C22" i="1"/>
  <c r="D22" i="1"/>
  <c r="E22" i="1"/>
  <c r="L22" i="1" s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L24" i="1" s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L25" i="1"/>
  <c r="B26" i="1"/>
  <c r="C26" i="1"/>
  <c r="D26" i="1"/>
  <c r="E26" i="1"/>
  <c r="L26" i="1" s="1"/>
  <c r="F26" i="1"/>
  <c r="G26" i="1"/>
  <c r="H26" i="1"/>
  <c r="I26" i="1"/>
  <c r="J26" i="1"/>
  <c r="K26" i="1"/>
  <c r="B27" i="1"/>
  <c r="C27" i="1"/>
  <c r="D27" i="1"/>
  <c r="E27" i="1"/>
  <c r="L27" i="1" s="1"/>
  <c r="F27" i="1"/>
  <c r="G27" i="1"/>
  <c r="H27" i="1"/>
  <c r="I27" i="1"/>
  <c r="J27" i="1"/>
  <c r="K27" i="1"/>
  <c r="B28" i="1"/>
  <c r="C28" i="1"/>
  <c r="L28" i="1" s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L29" i="1"/>
  <c r="B30" i="1"/>
  <c r="C30" i="1"/>
  <c r="D30" i="1"/>
  <c r="E30" i="1"/>
  <c r="L30" i="1" s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L32" i="1" s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L33" i="1"/>
  <c r="B34" i="1"/>
  <c r="C34" i="1"/>
  <c r="D34" i="1"/>
  <c r="E34" i="1"/>
  <c r="L34" i="1" s="1"/>
  <c r="F34" i="1"/>
  <c r="G34" i="1"/>
  <c r="H34" i="1"/>
  <c r="I34" i="1"/>
  <c r="J34" i="1"/>
  <c r="K34" i="1"/>
  <c r="B35" i="1"/>
  <c r="C35" i="1"/>
  <c r="D35" i="1"/>
  <c r="E35" i="1"/>
  <c r="L35" i="1" s="1"/>
  <c r="F35" i="1"/>
  <c r="G35" i="1"/>
  <c r="H35" i="1"/>
  <c r="I35" i="1"/>
  <c r="J35" i="1"/>
  <c r="K35" i="1"/>
  <c r="B36" i="1"/>
  <c r="C36" i="1"/>
  <c r="L36" i="1" s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L37" i="1"/>
  <c r="B38" i="1"/>
  <c r="C38" i="1"/>
  <c r="D38" i="1"/>
  <c r="E38" i="1"/>
  <c r="L38" i="1" s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L40" i="1" s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L41" i="1"/>
  <c r="B42" i="1"/>
  <c r="C42" i="1"/>
  <c r="D42" i="1"/>
  <c r="E42" i="1"/>
  <c r="L42" i="1" s="1"/>
  <c r="F42" i="1"/>
  <c r="G42" i="1"/>
  <c r="H42" i="1"/>
  <c r="I42" i="1"/>
  <c r="J42" i="1"/>
  <c r="K42" i="1"/>
  <c r="B43" i="1"/>
  <c r="C43" i="1"/>
  <c r="D43" i="1"/>
  <c r="E43" i="1"/>
  <c r="L43" i="1" s="1"/>
  <c r="F43" i="1"/>
  <c r="G43" i="1"/>
  <c r="H43" i="1"/>
  <c r="I43" i="1"/>
  <c r="J43" i="1"/>
  <c r="K43" i="1"/>
  <c r="B44" i="1"/>
  <c r="C44" i="1"/>
  <c r="L44" i="1" s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L45" i="1"/>
  <c r="B46" i="1"/>
  <c r="C46" i="1"/>
  <c r="D46" i="1"/>
  <c r="E46" i="1"/>
  <c r="L46" i="1" s="1"/>
  <c r="F46" i="1"/>
  <c r="G46" i="1"/>
  <c r="H46" i="1"/>
  <c r="I46" i="1"/>
  <c r="J46" i="1"/>
  <c r="K46" i="1"/>
  <c r="B47" i="1"/>
  <c r="C47" i="1"/>
  <c r="D47" i="1"/>
  <c r="E47" i="1"/>
  <c r="F47" i="1"/>
  <c r="G47" i="1"/>
  <c r="H47" i="1"/>
  <c r="I47" i="1"/>
  <c r="J47" i="1"/>
  <c r="K47" i="1"/>
  <c r="B48" i="1"/>
  <c r="C48" i="1"/>
  <c r="L48" i="1" s="1"/>
  <c r="D48" i="1"/>
  <c r="E48" i="1"/>
  <c r="F48" i="1"/>
  <c r="G48" i="1"/>
  <c r="H48" i="1"/>
  <c r="I48" i="1"/>
  <c r="J48" i="1"/>
  <c r="K48" i="1"/>
  <c r="B49" i="1"/>
  <c r="C49" i="1"/>
  <c r="D49" i="1"/>
  <c r="E49" i="1"/>
  <c r="F49" i="1"/>
  <c r="G49" i="1"/>
  <c r="H49" i="1"/>
  <c r="I49" i="1"/>
  <c r="J49" i="1"/>
  <c r="K49" i="1"/>
  <c r="L49" i="1"/>
  <c r="B50" i="1"/>
  <c r="C50" i="1"/>
  <c r="D50" i="1"/>
  <c r="E50" i="1"/>
  <c r="L50" i="1" s="1"/>
  <c r="F50" i="1"/>
  <c r="G50" i="1"/>
  <c r="H50" i="1"/>
  <c r="I50" i="1"/>
  <c r="J50" i="1"/>
  <c r="K50" i="1"/>
  <c r="B51" i="1"/>
  <c r="C51" i="1"/>
  <c r="D51" i="1"/>
  <c r="E51" i="1"/>
  <c r="L51" i="1" s="1"/>
  <c r="F51" i="1"/>
  <c r="G51" i="1"/>
  <c r="H51" i="1"/>
  <c r="I51" i="1"/>
  <c r="J51" i="1"/>
  <c r="K51" i="1"/>
  <c r="B52" i="1"/>
  <c r="C52" i="1"/>
  <c r="L52" i="1" s="1"/>
  <c r="D52" i="1"/>
  <c r="E52" i="1"/>
  <c r="F52" i="1"/>
  <c r="G52" i="1"/>
  <c r="H52" i="1"/>
  <c r="I52" i="1"/>
  <c r="J52" i="1"/>
  <c r="K52" i="1"/>
  <c r="B53" i="1"/>
  <c r="C53" i="1"/>
  <c r="D53" i="1"/>
  <c r="E53" i="1"/>
  <c r="F53" i="1"/>
  <c r="G53" i="1"/>
  <c r="H53" i="1"/>
  <c r="I53" i="1"/>
  <c r="J53" i="1"/>
  <c r="K53" i="1"/>
  <c r="L53" i="1"/>
  <c r="B54" i="1"/>
  <c r="C54" i="1"/>
  <c r="D54" i="1"/>
  <c r="E54" i="1"/>
  <c r="L54" i="1" s="1"/>
  <c r="F54" i="1"/>
  <c r="G54" i="1"/>
  <c r="H54" i="1"/>
  <c r="I54" i="1"/>
  <c r="J54" i="1"/>
  <c r="K54" i="1"/>
  <c r="B55" i="1"/>
  <c r="C55" i="1"/>
  <c r="D55" i="1"/>
  <c r="E55" i="1"/>
  <c r="F55" i="1"/>
  <c r="G55" i="1"/>
  <c r="H55" i="1"/>
  <c r="I55" i="1"/>
  <c r="J55" i="1"/>
  <c r="K55" i="1"/>
  <c r="B56" i="1"/>
  <c r="C56" i="1"/>
  <c r="L56" i="1" s="1"/>
  <c r="D56" i="1"/>
  <c r="E56" i="1"/>
  <c r="F56" i="1"/>
  <c r="G56" i="1"/>
  <c r="H56" i="1"/>
  <c r="I56" i="1"/>
  <c r="J56" i="1"/>
  <c r="K56" i="1"/>
  <c r="B57" i="1"/>
  <c r="C57" i="1"/>
  <c r="D57" i="1"/>
  <c r="E57" i="1"/>
  <c r="F57" i="1"/>
  <c r="G57" i="1"/>
  <c r="H57" i="1"/>
  <c r="I57" i="1"/>
  <c r="J57" i="1"/>
  <c r="K57" i="1"/>
  <c r="L57" i="1"/>
  <c r="B58" i="1"/>
  <c r="C58" i="1"/>
  <c r="D58" i="1"/>
  <c r="E58" i="1"/>
  <c r="L58" i="1" s="1"/>
  <c r="F58" i="1"/>
  <c r="G58" i="1"/>
  <c r="H58" i="1"/>
  <c r="I58" i="1"/>
  <c r="J58" i="1"/>
  <c r="K58" i="1"/>
  <c r="B59" i="1"/>
  <c r="C59" i="1"/>
  <c r="D59" i="1"/>
  <c r="E59" i="1"/>
  <c r="L59" i="1" s="1"/>
  <c r="F59" i="1"/>
  <c r="G59" i="1"/>
  <c r="H59" i="1"/>
  <c r="I59" i="1"/>
  <c r="J59" i="1"/>
  <c r="K59" i="1"/>
  <c r="B60" i="1"/>
  <c r="C60" i="1"/>
  <c r="L60" i="1" s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L61" i="1"/>
  <c r="B62" i="1"/>
  <c r="C62" i="1"/>
  <c r="D62" i="1"/>
  <c r="E62" i="1"/>
  <c r="L62" i="1" s="1"/>
  <c r="F62" i="1"/>
  <c r="G62" i="1"/>
  <c r="H62" i="1"/>
  <c r="I62" i="1"/>
  <c r="J62" i="1"/>
  <c r="K62" i="1"/>
  <c r="B63" i="1"/>
  <c r="C63" i="1"/>
  <c r="D63" i="1"/>
  <c r="E63" i="1"/>
  <c r="F63" i="1"/>
  <c r="G63" i="1"/>
  <c r="H63" i="1"/>
  <c r="I63" i="1"/>
  <c r="J63" i="1"/>
  <c r="K63" i="1"/>
  <c r="B64" i="1"/>
  <c r="C64" i="1"/>
  <c r="L64" i="1" s="1"/>
  <c r="D64" i="1"/>
  <c r="E64" i="1"/>
  <c r="F64" i="1"/>
  <c r="G64" i="1"/>
  <c r="H64" i="1"/>
  <c r="I64" i="1"/>
  <c r="J64" i="1"/>
  <c r="K64" i="1"/>
  <c r="B65" i="1"/>
  <c r="C65" i="1"/>
  <c r="D65" i="1"/>
  <c r="E65" i="1"/>
  <c r="F65" i="1"/>
  <c r="G65" i="1"/>
  <c r="H65" i="1"/>
  <c r="I65" i="1"/>
  <c r="J65" i="1"/>
  <c r="K65" i="1"/>
  <c r="L65" i="1"/>
  <c r="B66" i="1"/>
  <c r="C66" i="1"/>
  <c r="D66" i="1"/>
  <c r="E66" i="1"/>
  <c r="L66" i="1" s="1"/>
  <c r="F66" i="1"/>
  <c r="G66" i="1"/>
  <c r="H66" i="1"/>
  <c r="I66" i="1"/>
  <c r="J66" i="1"/>
  <c r="K66" i="1"/>
  <c r="B67" i="1"/>
  <c r="C67" i="1"/>
  <c r="D67" i="1"/>
  <c r="E67" i="1"/>
  <c r="L67" i="1" s="1"/>
  <c r="F67" i="1"/>
  <c r="G67" i="1"/>
  <c r="H67" i="1"/>
  <c r="I67" i="1"/>
  <c r="J67" i="1"/>
  <c r="K67" i="1"/>
  <c r="B68" i="1"/>
  <c r="C68" i="1"/>
  <c r="L68" i="1" s="1"/>
  <c r="D68" i="1"/>
  <c r="E68" i="1"/>
  <c r="F68" i="1"/>
  <c r="G68" i="1"/>
  <c r="H68" i="1"/>
  <c r="I68" i="1"/>
  <c r="J68" i="1"/>
  <c r="K68" i="1"/>
  <c r="B69" i="1"/>
  <c r="C69" i="1"/>
  <c r="D69" i="1"/>
  <c r="E69" i="1"/>
  <c r="F69" i="1"/>
  <c r="G69" i="1"/>
  <c r="H69" i="1"/>
  <c r="I69" i="1"/>
  <c r="J69" i="1"/>
  <c r="K69" i="1"/>
  <c r="L69" i="1"/>
  <c r="B70" i="1"/>
  <c r="C70" i="1"/>
  <c r="D70" i="1"/>
  <c r="E70" i="1"/>
  <c r="L70" i="1" s="1"/>
  <c r="F70" i="1"/>
  <c r="G70" i="1"/>
  <c r="H70" i="1"/>
  <c r="I70" i="1"/>
  <c r="J70" i="1"/>
  <c r="K70" i="1"/>
  <c r="B71" i="1"/>
  <c r="C71" i="1"/>
  <c r="D71" i="1"/>
  <c r="E71" i="1"/>
  <c r="F71" i="1"/>
  <c r="G71" i="1"/>
  <c r="H71" i="1"/>
  <c r="I71" i="1"/>
  <c r="J71" i="1"/>
  <c r="K71" i="1"/>
  <c r="B72" i="1"/>
  <c r="C72" i="1"/>
  <c r="L72" i="1" s="1"/>
  <c r="D72" i="1"/>
  <c r="E72" i="1"/>
  <c r="F72" i="1"/>
  <c r="G72" i="1"/>
  <c r="H72" i="1"/>
  <c r="I72" i="1"/>
  <c r="J72" i="1"/>
  <c r="K72" i="1"/>
  <c r="B73" i="1"/>
  <c r="C73" i="1"/>
  <c r="D73" i="1"/>
  <c r="E73" i="1"/>
  <c r="F73" i="1"/>
  <c r="G73" i="1"/>
  <c r="H73" i="1"/>
  <c r="I73" i="1"/>
  <c r="J73" i="1"/>
  <c r="K73" i="1"/>
  <c r="L73" i="1"/>
  <c r="B74" i="1"/>
  <c r="C74" i="1"/>
  <c r="D74" i="1"/>
  <c r="E74" i="1"/>
  <c r="L74" i="1" s="1"/>
  <c r="F74" i="1"/>
  <c r="G74" i="1"/>
  <c r="H74" i="1"/>
  <c r="I74" i="1"/>
  <c r="J74" i="1"/>
  <c r="K74" i="1"/>
  <c r="B75" i="1"/>
  <c r="C75" i="1"/>
  <c r="D75" i="1"/>
  <c r="E75" i="1"/>
  <c r="L75" i="1" s="1"/>
  <c r="F75" i="1"/>
  <c r="G75" i="1"/>
  <c r="H75" i="1"/>
  <c r="I75" i="1"/>
  <c r="J75" i="1"/>
  <c r="K75" i="1"/>
  <c r="B76" i="1"/>
  <c r="C76" i="1"/>
  <c r="L76" i="1" s="1"/>
  <c r="D76" i="1"/>
  <c r="E76" i="1"/>
  <c r="F76" i="1"/>
  <c r="G76" i="1"/>
  <c r="H76" i="1"/>
  <c r="I76" i="1"/>
  <c r="J76" i="1"/>
  <c r="K76" i="1"/>
  <c r="B77" i="1"/>
  <c r="C77" i="1"/>
  <c r="D77" i="1"/>
  <c r="E77" i="1"/>
  <c r="F77" i="1"/>
  <c r="G77" i="1"/>
  <c r="H77" i="1"/>
  <c r="I77" i="1"/>
  <c r="J77" i="1"/>
  <c r="K77" i="1"/>
  <c r="L77" i="1"/>
  <c r="B78" i="1"/>
  <c r="C78" i="1"/>
  <c r="D78" i="1"/>
  <c r="E78" i="1"/>
  <c r="L78" i="1" s="1"/>
  <c r="F78" i="1"/>
  <c r="G78" i="1"/>
  <c r="H78" i="1"/>
  <c r="I78" i="1"/>
  <c r="J78" i="1"/>
  <c r="K78" i="1"/>
  <c r="B79" i="1"/>
  <c r="C79" i="1"/>
  <c r="D79" i="1"/>
  <c r="E79" i="1"/>
  <c r="F79" i="1"/>
  <c r="G79" i="1"/>
  <c r="H79" i="1"/>
  <c r="I79" i="1"/>
  <c r="J79" i="1"/>
  <c r="K79" i="1"/>
  <c r="B80" i="1"/>
  <c r="C80" i="1"/>
  <c r="L80" i="1" s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L81" i="1"/>
  <c r="B82" i="1"/>
  <c r="C82" i="1"/>
  <c r="D82" i="1"/>
  <c r="E82" i="1"/>
  <c r="L82" i="1" s="1"/>
  <c r="F82" i="1"/>
  <c r="G82" i="1"/>
  <c r="H82" i="1"/>
  <c r="I82" i="1"/>
  <c r="J82" i="1"/>
  <c r="K82" i="1"/>
  <c r="B83" i="1"/>
  <c r="C83" i="1"/>
  <c r="D83" i="1"/>
  <c r="E83" i="1"/>
  <c r="L83" i="1" s="1"/>
  <c r="F83" i="1"/>
  <c r="G83" i="1"/>
  <c r="H83" i="1"/>
  <c r="I83" i="1"/>
  <c r="J83" i="1"/>
  <c r="K83" i="1"/>
  <c r="B84" i="1"/>
  <c r="C84" i="1"/>
  <c r="L84" i="1" s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L85" i="1"/>
  <c r="B86" i="1"/>
  <c r="C86" i="1"/>
  <c r="D86" i="1"/>
  <c r="E86" i="1"/>
  <c r="L86" i="1" s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L88" i="1" s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L89" i="1"/>
  <c r="B90" i="1"/>
  <c r="C90" i="1"/>
  <c r="D90" i="1"/>
  <c r="E90" i="1"/>
  <c r="L90" i="1" s="1"/>
  <c r="F90" i="1"/>
  <c r="G90" i="1"/>
  <c r="H90" i="1"/>
  <c r="I90" i="1"/>
  <c r="J90" i="1"/>
  <c r="K90" i="1"/>
  <c r="B91" i="1"/>
  <c r="C91" i="1"/>
  <c r="D91" i="1"/>
  <c r="E91" i="1"/>
  <c r="L91" i="1" s="1"/>
  <c r="F91" i="1"/>
  <c r="G91" i="1"/>
  <c r="H91" i="1"/>
  <c r="I91" i="1"/>
  <c r="J91" i="1"/>
  <c r="K91" i="1"/>
  <c r="B92" i="1"/>
  <c r="C92" i="1"/>
  <c r="L92" i="1" s="1"/>
  <c r="D92" i="1"/>
  <c r="E92" i="1"/>
  <c r="F92" i="1"/>
  <c r="G92" i="1"/>
  <c r="H92" i="1"/>
  <c r="I92" i="1"/>
  <c r="J92" i="1"/>
  <c r="K92" i="1"/>
  <c r="B93" i="1"/>
  <c r="C93" i="1"/>
  <c r="D93" i="1"/>
  <c r="E93" i="1"/>
  <c r="F93" i="1"/>
  <c r="G93" i="1"/>
  <c r="H93" i="1"/>
  <c r="I93" i="1"/>
  <c r="J93" i="1"/>
  <c r="K93" i="1"/>
  <c r="L93" i="1"/>
  <c r="B94" i="1"/>
  <c r="C94" i="1"/>
  <c r="D94" i="1"/>
  <c r="E94" i="1"/>
  <c r="L94" i="1" s="1"/>
  <c r="F94" i="1"/>
  <c r="G94" i="1"/>
  <c r="H94" i="1"/>
  <c r="I94" i="1"/>
  <c r="J94" i="1"/>
  <c r="K94" i="1"/>
  <c r="B95" i="1"/>
  <c r="C95" i="1"/>
  <c r="D95" i="1"/>
  <c r="E95" i="1"/>
  <c r="F95" i="1"/>
  <c r="G95" i="1"/>
  <c r="H95" i="1"/>
  <c r="I95" i="1"/>
  <c r="J95" i="1"/>
  <c r="K95" i="1"/>
  <c r="B96" i="1"/>
  <c r="C96" i="1"/>
  <c r="L96" i="1" s="1"/>
  <c r="D96" i="1"/>
  <c r="E96" i="1"/>
  <c r="F96" i="1"/>
  <c r="G96" i="1"/>
  <c r="H96" i="1"/>
  <c r="I96" i="1"/>
  <c r="J96" i="1"/>
  <c r="K96" i="1"/>
  <c r="B97" i="1"/>
  <c r="C97" i="1"/>
  <c r="D97" i="1"/>
  <c r="E97" i="1"/>
  <c r="F97" i="1"/>
  <c r="G97" i="1"/>
  <c r="H97" i="1"/>
  <c r="I97" i="1"/>
  <c r="J97" i="1"/>
  <c r="K97" i="1"/>
  <c r="L97" i="1"/>
  <c r="B98" i="1"/>
  <c r="C98" i="1"/>
  <c r="D98" i="1"/>
  <c r="E98" i="1"/>
  <c r="L98" i="1" s="1"/>
  <c r="F98" i="1"/>
  <c r="G98" i="1"/>
  <c r="H98" i="1"/>
  <c r="I98" i="1"/>
  <c r="J98" i="1"/>
  <c r="K98" i="1"/>
  <c r="B99" i="1"/>
  <c r="C99" i="1"/>
  <c r="D99" i="1"/>
  <c r="E99" i="1"/>
  <c r="L99" i="1" s="1"/>
  <c r="F99" i="1"/>
  <c r="G99" i="1"/>
  <c r="H99" i="1"/>
  <c r="I99" i="1"/>
  <c r="J99" i="1"/>
  <c r="K99" i="1"/>
  <c r="B100" i="1"/>
  <c r="C100" i="1"/>
  <c r="L100" i="1" s="1"/>
  <c r="D100" i="1"/>
  <c r="E100" i="1"/>
  <c r="F100" i="1"/>
  <c r="G100" i="1"/>
  <c r="H100" i="1"/>
  <c r="I100" i="1"/>
  <c r="J100" i="1"/>
  <c r="K100" i="1"/>
  <c r="B101" i="1"/>
  <c r="C101" i="1"/>
  <c r="D101" i="1"/>
  <c r="E101" i="1"/>
  <c r="F101" i="1"/>
  <c r="G101" i="1"/>
  <c r="H101" i="1"/>
  <c r="I101" i="1"/>
  <c r="J101" i="1"/>
  <c r="K101" i="1"/>
  <c r="L101" i="1"/>
  <c r="B102" i="1"/>
  <c r="C102" i="1"/>
  <c r="D102" i="1"/>
  <c r="E102" i="1"/>
  <c r="L102" i="1" s="1"/>
  <c r="F102" i="1"/>
  <c r="G102" i="1"/>
  <c r="H102" i="1"/>
  <c r="I102" i="1"/>
  <c r="J102" i="1"/>
  <c r="K102" i="1"/>
  <c r="B103" i="1"/>
  <c r="C103" i="1"/>
  <c r="D103" i="1"/>
  <c r="E103" i="1"/>
  <c r="F103" i="1"/>
  <c r="G103" i="1"/>
  <c r="H103" i="1"/>
  <c r="I103" i="1"/>
  <c r="J103" i="1"/>
  <c r="K103" i="1"/>
  <c r="B104" i="1"/>
  <c r="C104" i="1"/>
  <c r="L104" i="1" s="1"/>
  <c r="D104" i="1"/>
  <c r="E104" i="1"/>
  <c r="F104" i="1"/>
  <c r="G104" i="1"/>
  <c r="H104" i="1"/>
  <c r="I104" i="1"/>
  <c r="J104" i="1"/>
  <c r="K104" i="1"/>
  <c r="B105" i="1"/>
  <c r="C105" i="1"/>
  <c r="D105" i="1"/>
  <c r="E105" i="1"/>
  <c r="F105" i="1"/>
  <c r="G105" i="1"/>
  <c r="H105" i="1"/>
  <c r="I105" i="1"/>
  <c r="J105" i="1"/>
  <c r="K105" i="1"/>
  <c r="L105" i="1"/>
  <c r="B106" i="1"/>
  <c r="C106" i="1"/>
  <c r="D106" i="1"/>
  <c r="E106" i="1"/>
  <c r="L106" i="1" s="1"/>
  <c r="F106" i="1"/>
  <c r="G106" i="1"/>
  <c r="H106" i="1"/>
  <c r="I106" i="1"/>
  <c r="J106" i="1"/>
  <c r="K106" i="1"/>
  <c r="B107" i="1"/>
  <c r="C107" i="1"/>
  <c r="D107" i="1"/>
  <c r="E107" i="1"/>
  <c r="L107" i="1" s="1"/>
  <c r="F107" i="1"/>
  <c r="G107" i="1"/>
  <c r="H107" i="1"/>
  <c r="I107" i="1"/>
  <c r="J107" i="1"/>
  <c r="K107" i="1"/>
  <c r="B108" i="1"/>
  <c r="C108" i="1"/>
  <c r="L108" i="1" s="1"/>
  <c r="D108" i="1"/>
  <c r="E108" i="1"/>
  <c r="F108" i="1"/>
  <c r="G108" i="1"/>
  <c r="H108" i="1"/>
  <c r="I108" i="1"/>
  <c r="J108" i="1"/>
  <c r="K108" i="1"/>
  <c r="B109" i="1"/>
  <c r="C109" i="1"/>
  <c r="D109" i="1"/>
  <c r="E109" i="1"/>
  <c r="F109" i="1"/>
  <c r="G109" i="1"/>
  <c r="H109" i="1"/>
  <c r="I109" i="1"/>
  <c r="J109" i="1"/>
  <c r="K109" i="1"/>
  <c r="L109" i="1"/>
  <c r="B110" i="1"/>
  <c r="C110" i="1"/>
  <c r="D110" i="1"/>
  <c r="E110" i="1"/>
  <c r="L110" i="1" s="1"/>
  <c r="F110" i="1"/>
  <c r="G110" i="1"/>
  <c r="H110" i="1"/>
  <c r="I110" i="1"/>
  <c r="J110" i="1"/>
  <c r="K110" i="1"/>
  <c r="B111" i="1"/>
  <c r="C111" i="1"/>
  <c r="D111" i="1"/>
  <c r="E111" i="1"/>
  <c r="F111" i="1"/>
  <c r="G111" i="1"/>
  <c r="H111" i="1"/>
  <c r="I111" i="1"/>
  <c r="J111" i="1"/>
  <c r="K111" i="1"/>
  <c r="B112" i="1"/>
  <c r="C112" i="1"/>
  <c r="L112" i="1" s="1"/>
  <c r="D112" i="1"/>
  <c r="E112" i="1"/>
  <c r="F112" i="1"/>
  <c r="G112" i="1"/>
  <c r="H112" i="1"/>
  <c r="I112" i="1"/>
  <c r="J112" i="1"/>
  <c r="K112" i="1"/>
  <c r="B113" i="1"/>
  <c r="C113" i="1"/>
  <c r="D113" i="1"/>
  <c r="E113" i="1"/>
  <c r="F113" i="1"/>
  <c r="G113" i="1"/>
  <c r="H113" i="1"/>
  <c r="I113" i="1"/>
  <c r="J113" i="1"/>
  <c r="K113" i="1"/>
  <c r="L113" i="1"/>
  <c r="B114" i="1"/>
  <c r="C114" i="1"/>
  <c r="D114" i="1"/>
  <c r="E114" i="1"/>
  <c r="L114" i="1" s="1"/>
  <c r="F114" i="1"/>
  <c r="G114" i="1"/>
  <c r="H114" i="1"/>
  <c r="I114" i="1"/>
  <c r="J114" i="1"/>
  <c r="K114" i="1"/>
  <c r="B115" i="1"/>
  <c r="C115" i="1"/>
  <c r="D115" i="1"/>
  <c r="E115" i="1"/>
  <c r="L115" i="1" s="1"/>
  <c r="F115" i="1"/>
  <c r="G115" i="1"/>
  <c r="H115" i="1"/>
  <c r="I115" i="1"/>
  <c r="J115" i="1"/>
  <c r="K115" i="1"/>
  <c r="B116" i="1"/>
  <c r="C116" i="1"/>
  <c r="L116" i="1" s="1"/>
  <c r="D116" i="1"/>
  <c r="E116" i="1"/>
  <c r="F116" i="1"/>
  <c r="G116" i="1"/>
  <c r="H116" i="1"/>
  <c r="I116" i="1"/>
  <c r="J116" i="1"/>
  <c r="K116" i="1"/>
  <c r="B117" i="1"/>
  <c r="C117" i="1"/>
  <c r="D117" i="1"/>
  <c r="E117" i="1"/>
  <c r="F117" i="1"/>
  <c r="G117" i="1"/>
  <c r="H117" i="1"/>
  <c r="I117" i="1"/>
  <c r="J117" i="1"/>
  <c r="K117" i="1"/>
  <c r="L117" i="1"/>
  <c r="B118" i="1"/>
  <c r="C118" i="1"/>
  <c r="D118" i="1"/>
  <c r="E118" i="1"/>
  <c r="L118" i="1" s="1"/>
  <c r="F118" i="1"/>
  <c r="G118" i="1"/>
  <c r="H118" i="1"/>
  <c r="I118" i="1"/>
  <c r="J118" i="1"/>
  <c r="K118" i="1"/>
  <c r="B119" i="1"/>
  <c r="C119" i="1"/>
  <c r="D119" i="1"/>
  <c r="E119" i="1"/>
  <c r="F119" i="1"/>
  <c r="G119" i="1"/>
  <c r="H119" i="1"/>
  <c r="I119" i="1"/>
  <c r="J119" i="1"/>
  <c r="K119" i="1"/>
  <c r="B120" i="1"/>
  <c r="C120" i="1"/>
  <c r="L120" i="1" s="1"/>
  <c r="D120" i="1"/>
  <c r="E120" i="1"/>
  <c r="F120" i="1"/>
  <c r="G120" i="1"/>
  <c r="H120" i="1"/>
  <c r="I120" i="1"/>
  <c r="J120" i="1"/>
  <c r="K120" i="1"/>
  <c r="B121" i="1"/>
  <c r="C121" i="1"/>
  <c r="D121" i="1"/>
  <c r="E121" i="1"/>
  <c r="F121" i="1"/>
  <c r="G121" i="1"/>
  <c r="H121" i="1"/>
  <c r="I121" i="1"/>
  <c r="J121" i="1"/>
  <c r="K121" i="1"/>
  <c r="L121" i="1"/>
  <c r="B122" i="1"/>
  <c r="C122" i="1"/>
  <c r="D122" i="1"/>
  <c r="E122" i="1"/>
  <c r="L122" i="1" s="1"/>
  <c r="F122" i="1"/>
  <c r="G122" i="1"/>
  <c r="H122" i="1"/>
  <c r="I122" i="1"/>
  <c r="J122" i="1"/>
  <c r="K122" i="1"/>
  <c r="B123" i="1"/>
  <c r="C123" i="1"/>
  <c r="D123" i="1"/>
  <c r="E123" i="1"/>
  <c r="L123" i="1" s="1"/>
  <c r="F123" i="1"/>
  <c r="G123" i="1"/>
  <c r="H123" i="1"/>
  <c r="I123" i="1"/>
  <c r="J123" i="1"/>
  <c r="K123" i="1"/>
  <c r="B124" i="1"/>
  <c r="C124" i="1"/>
  <c r="L124" i="1" s="1"/>
  <c r="D124" i="1"/>
  <c r="E124" i="1"/>
  <c r="F124" i="1"/>
  <c r="G124" i="1"/>
  <c r="H124" i="1"/>
  <c r="I124" i="1"/>
  <c r="J124" i="1"/>
  <c r="K124" i="1"/>
  <c r="B125" i="1"/>
  <c r="C125" i="1"/>
  <c r="D125" i="1"/>
  <c r="E125" i="1"/>
  <c r="F125" i="1"/>
  <c r="G125" i="1"/>
  <c r="H125" i="1"/>
  <c r="I125" i="1"/>
  <c r="J125" i="1"/>
  <c r="K125" i="1"/>
  <c r="L125" i="1"/>
  <c r="B126" i="1"/>
  <c r="C126" i="1"/>
  <c r="D126" i="1"/>
  <c r="E126" i="1"/>
  <c r="L126" i="1" s="1"/>
  <c r="F126" i="1"/>
  <c r="G126" i="1"/>
  <c r="H126" i="1"/>
  <c r="I126" i="1"/>
  <c r="J126" i="1"/>
  <c r="K126" i="1"/>
  <c r="B127" i="1"/>
  <c r="C127" i="1"/>
  <c r="D127" i="1"/>
  <c r="E127" i="1"/>
  <c r="F127" i="1"/>
  <c r="G127" i="1"/>
  <c r="H127" i="1"/>
  <c r="I127" i="1"/>
  <c r="J127" i="1"/>
  <c r="K127" i="1"/>
  <c r="B128" i="1"/>
  <c r="C128" i="1"/>
  <c r="L128" i="1" s="1"/>
  <c r="D128" i="1"/>
  <c r="E128" i="1"/>
  <c r="F128" i="1"/>
  <c r="G128" i="1"/>
  <c r="H128" i="1"/>
  <c r="I128" i="1"/>
  <c r="J128" i="1"/>
  <c r="K128" i="1"/>
  <c r="B129" i="1"/>
  <c r="C129" i="1"/>
  <c r="D129" i="1"/>
  <c r="E129" i="1"/>
  <c r="F129" i="1"/>
  <c r="G129" i="1"/>
  <c r="H129" i="1"/>
  <c r="I129" i="1"/>
  <c r="J129" i="1"/>
  <c r="K129" i="1"/>
  <c r="L129" i="1"/>
  <c r="B130" i="1"/>
  <c r="C130" i="1"/>
  <c r="D130" i="1"/>
  <c r="E130" i="1"/>
  <c r="L130" i="1" s="1"/>
  <c r="F130" i="1"/>
  <c r="G130" i="1"/>
  <c r="H130" i="1"/>
  <c r="I130" i="1"/>
  <c r="J130" i="1"/>
  <c r="K130" i="1"/>
  <c r="B131" i="1"/>
  <c r="C131" i="1"/>
  <c r="D131" i="1"/>
  <c r="E131" i="1"/>
  <c r="L131" i="1" s="1"/>
  <c r="F131" i="1"/>
  <c r="G131" i="1"/>
  <c r="H131" i="1"/>
  <c r="I131" i="1"/>
  <c r="J131" i="1"/>
  <c r="K131" i="1"/>
  <c r="B132" i="1"/>
  <c r="C132" i="1"/>
  <c r="L132" i="1" s="1"/>
  <c r="D132" i="1"/>
  <c r="E132" i="1"/>
  <c r="F132" i="1"/>
  <c r="G132" i="1"/>
  <c r="H132" i="1"/>
  <c r="I132" i="1"/>
  <c r="J132" i="1"/>
  <c r="K132" i="1"/>
  <c r="B133" i="1"/>
  <c r="C133" i="1"/>
  <c r="D133" i="1"/>
  <c r="E133" i="1"/>
  <c r="F133" i="1"/>
  <c r="G133" i="1"/>
  <c r="H133" i="1"/>
  <c r="I133" i="1"/>
  <c r="J133" i="1"/>
  <c r="K133" i="1"/>
  <c r="L133" i="1"/>
  <c r="B134" i="1"/>
  <c r="C134" i="1"/>
  <c r="D134" i="1"/>
  <c r="E134" i="1"/>
  <c r="L134" i="1" s="1"/>
  <c r="F134" i="1"/>
  <c r="G134" i="1"/>
  <c r="H134" i="1"/>
  <c r="I134" i="1"/>
  <c r="J134" i="1"/>
  <c r="K134" i="1"/>
  <c r="B135" i="1"/>
  <c r="C135" i="1"/>
  <c r="D135" i="1"/>
  <c r="E135" i="1"/>
  <c r="F135" i="1"/>
  <c r="G135" i="1"/>
  <c r="H135" i="1"/>
  <c r="I135" i="1"/>
  <c r="J135" i="1"/>
  <c r="K135" i="1"/>
  <c r="B136" i="1"/>
  <c r="C136" i="1"/>
  <c r="L136" i="1" s="1"/>
  <c r="D136" i="1"/>
  <c r="E136" i="1"/>
  <c r="F136" i="1"/>
  <c r="G136" i="1"/>
  <c r="H136" i="1"/>
  <c r="I136" i="1"/>
  <c r="J136" i="1"/>
  <c r="K136" i="1"/>
  <c r="B137" i="1"/>
  <c r="C137" i="1"/>
  <c r="D137" i="1"/>
  <c r="E137" i="1"/>
  <c r="F137" i="1"/>
  <c r="G137" i="1"/>
  <c r="H137" i="1"/>
  <c r="I137" i="1"/>
  <c r="J137" i="1"/>
  <c r="K137" i="1"/>
  <c r="L137" i="1"/>
  <c r="B138" i="1"/>
  <c r="C138" i="1"/>
  <c r="D138" i="1"/>
  <c r="E138" i="1"/>
  <c r="L138" i="1" s="1"/>
  <c r="F138" i="1"/>
  <c r="G138" i="1"/>
  <c r="H138" i="1"/>
  <c r="I138" i="1"/>
  <c r="J138" i="1"/>
  <c r="K138" i="1"/>
  <c r="B139" i="1"/>
  <c r="C139" i="1"/>
  <c r="D139" i="1"/>
  <c r="E139" i="1"/>
  <c r="L139" i="1" s="1"/>
  <c r="F139" i="1"/>
  <c r="G139" i="1"/>
  <c r="H139" i="1"/>
  <c r="I139" i="1"/>
  <c r="J139" i="1"/>
  <c r="K139" i="1"/>
  <c r="B140" i="1"/>
  <c r="C140" i="1"/>
  <c r="L140" i="1" s="1"/>
  <c r="D140" i="1"/>
  <c r="E140" i="1"/>
  <c r="F140" i="1"/>
  <c r="G140" i="1"/>
  <c r="H140" i="1"/>
  <c r="I140" i="1"/>
  <c r="J140" i="1"/>
  <c r="K140" i="1"/>
  <c r="B141" i="1"/>
  <c r="C141" i="1"/>
  <c r="D141" i="1"/>
  <c r="E141" i="1"/>
  <c r="F141" i="1"/>
  <c r="G141" i="1"/>
  <c r="H141" i="1"/>
  <c r="I141" i="1"/>
  <c r="J141" i="1"/>
  <c r="K141" i="1"/>
  <c r="L141" i="1"/>
  <c r="B142" i="1"/>
  <c r="C142" i="1"/>
  <c r="D142" i="1"/>
  <c r="E142" i="1"/>
  <c r="L142" i="1" s="1"/>
  <c r="F142" i="1"/>
  <c r="G142" i="1"/>
  <c r="H142" i="1"/>
  <c r="I142" i="1"/>
  <c r="J142" i="1"/>
  <c r="K142" i="1"/>
  <c r="B143" i="1"/>
  <c r="C143" i="1"/>
  <c r="D143" i="1"/>
  <c r="E143" i="1"/>
  <c r="F143" i="1"/>
  <c r="G143" i="1"/>
  <c r="H143" i="1"/>
  <c r="I143" i="1"/>
  <c r="J143" i="1"/>
  <c r="K143" i="1"/>
  <c r="B144" i="1"/>
  <c r="C144" i="1"/>
  <c r="L144" i="1" s="1"/>
  <c r="D144" i="1"/>
  <c r="E144" i="1"/>
  <c r="F144" i="1"/>
  <c r="G144" i="1"/>
  <c r="H144" i="1"/>
  <c r="I144" i="1"/>
  <c r="J144" i="1"/>
  <c r="K144" i="1"/>
  <c r="B145" i="1"/>
  <c r="C145" i="1"/>
  <c r="D145" i="1"/>
  <c r="E145" i="1"/>
  <c r="F145" i="1"/>
  <c r="G145" i="1"/>
  <c r="H145" i="1"/>
  <c r="I145" i="1"/>
  <c r="J145" i="1"/>
  <c r="K145" i="1"/>
  <c r="L145" i="1"/>
  <c r="B146" i="1"/>
  <c r="C146" i="1"/>
  <c r="D146" i="1"/>
  <c r="E146" i="1"/>
  <c r="L146" i="1" s="1"/>
  <c r="F146" i="1"/>
  <c r="G146" i="1"/>
  <c r="H146" i="1"/>
  <c r="I146" i="1"/>
  <c r="J146" i="1"/>
  <c r="K146" i="1"/>
  <c r="B147" i="1"/>
  <c r="C147" i="1"/>
  <c r="D147" i="1"/>
  <c r="E147" i="1"/>
  <c r="L147" i="1" s="1"/>
  <c r="F147" i="1"/>
  <c r="G147" i="1"/>
  <c r="H147" i="1"/>
  <c r="I147" i="1"/>
  <c r="J147" i="1"/>
  <c r="K147" i="1"/>
  <c r="B148" i="1"/>
  <c r="C148" i="1"/>
  <c r="L148" i="1" s="1"/>
  <c r="D148" i="1"/>
  <c r="E148" i="1"/>
  <c r="F148" i="1"/>
  <c r="G148" i="1"/>
  <c r="H148" i="1"/>
  <c r="I148" i="1"/>
  <c r="J148" i="1"/>
  <c r="K148" i="1"/>
  <c r="B149" i="1"/>
  <c r="C149" i="1"/>
  <c r="D149" i="1"/>
  <c r="E149" i="1"/>
  <c r="F149" i="1"/>
  <c r="G149" i="1"/>
  <c r="H149" i="1"/>
  <c r="I149" i="1"/>
  <c r="J149" i="1"/>
  <c r="K149" i="1"/>
  <c r="L149" i="1"/>
  <c r="B150" i="1"/>
  <c r="C150" i="1"/>
  <c r="D150" i="1"/>
  <c r="E150" i="1"/>
  <c r="L150" i="1" s="1"/>
  <c r="F150" i="1"/>
  <c r="G150" i="1"/>
  <c r="H150" i="1"/>
  <c r="I150" i="1"/>
  <c r="J150" i="1"/>
  <c r="K150" i="1"/>
  <c r="B151" i="1"/>
  <c r="C151" i="1"/>
  <c r="D151" i="1"/>
  <c r="E151" i="1"/>
  <c r="F151" i="1"/>
  <c r="G151" i="1"/>
  <c r="H151" i="1"/>
  <c r="I151" i="1"/>
  <c r="J151" i="1"/>
  <c r="K151" i="1"/>
  <c r="B152" i="1"/>
  <c r="C152" i="1"/>
  <c r="L152" i="1" s="1"/>
  <c r="D152" i="1"/>
  <c r="E152" i="1"/>
  <c r="F152" i="1"/>
  <c r="G152" i="1"/>
  <c r="H152" i="1"/>
  <c r="I152" i="1"/>
  <c r="J152" i="1"/>
  <c r="K152" i="1"/>
  <c r="B153" i="1"/>
  <c r="C153" i="1"/>
  <c r="D153" i="1"/>
  <c r="E153" i="1"/>
  <c r="F153" i="1"/>
  <c r="G153" i="1"/>
  <c r="H153" i="1"/>
  <c r="I153" i="1"/>
  <c r="J153" i="1"/>
  <c r="K153" i="1"/>
  <c r="L153" i="1"/>
  <c r="B154" i="1"/>
  <c r="C154" i="1"/>
  <c r="D154" i="1"/>
  <c r="E154" i="1"/>
  <c r="L154" i="1" s="1"/>
  <c r="F154" i="1"/>
  <c r="G154" i="1"/>
  <c r="H154" i="1"/>
  <c r="I154" i="1"/>
  <c r="J154" i="1"/>
  <c r="K154" i="1"/>
  <c r="B155" i="1"/>
  <c r="C155" i="1"/>
  <c r="D155" i="1"/>
  <c r="E155" i="1"/>
  <c r="L155" i="1" s="1"/>
  <c r="F155" i="1"/>
  <c r="G155" i="1"/>
  <c r="H155" i="1"/>
  <c r="I155" i="1"/>
  <c r="J155" i="1"/>
  <c r="K155" i="1"/>
  <c r="B156" i="1"/>
  <c r="C156" i="1"/>
  <c r="L156" i="1" s="1"/>
  <c r="D156" i="1"/>
  <c r="E156" i="1"/>
  <c r="F156" i="1"/>
  <c r="G156" i="1"/>
  <c r="H156" i="1"/>
  <c r="I156" i="1"/>
  <c r="J156" i="1"/>
  <c r="K156" i="1"/>
  <c r="B157" i="1"/>
  <c r="C157" i="1"/>
  <c r="D157" i="1"/>
  <c r="E157" i="1"/>
  <c r="F157" i="1"/>
  <c r="G157" i="1"/>
  <c r="H157" i="1"/>
  <c r="I157" i="1"/>
  <c r="J157" i="1"/>
  <c r="K157" i="1"/>
  <c r="L157" i="1"/>
  <c r="B158" i="1"/>
  <c r="C158" i="1"/>
  <c r="D158" i="1"/>
  <c r="E158" i="1"/>
  <c r="L158" i="1" s="1"/>
  <c r="F158" i="1"/>
  <c r="G158" i="1"/>
  <c r="H158" i="1"/>
  <c r="I158" i="1"/>
  <c r="J158" i="1"/>
  <c r="K158" i="1"/>
  <c r="B159" i="1"/>
  <c r="C159" i="1"/>
  <c r="D159" i="1"/>
  <c r="E159" i="1"/>
  <c r="F159" i="1"/>
  <c r="G159" i="1"/>
  <c r="H159" i="1"/>
  <c r="I159" i="1"/>
  <c r="J159" i="1"/>
  <c r="K159" i="1"/>
  <c r="B160" i="1"/>
  <c r="C160" i="1"/>
  <c r="L160" i="1" s="1"/>
  <c r="D160" i="1"/>
  <c r="E160" i="1"/>
  <c r="F160" i="1"/>
  <c r="G160" i="1"/>
  <c r="H160" i="1"/>
  <c r="I160" i="1"/>
  <c r="J160" i="1"/>
  <c r="K160" i="1"/>
  <c r="B161" i="1"/>
  <c r="C161" i="1"/>
  <c r="D161" i="1"/>
  <c r="E161" i="1"/>
  <c r="F161" i="1"/>
  <c r="G161" i="1"/>
  <c r="H161" i="1"/>
  <c r="I161" i="1"/>
  <c r="J161" i="1"/>
  <c r="K161" i="1"/>
  <c r="L161" i="1"/>
  <c r="B162" i="1"/>
  <c r="C162" i="1"/>
  <c r="D162" i="1"/>
  <c r="E162" i="1"/>
  <c r="L162" i="1" s="1"/>
  <c r="F162" i="1"/>
  <c r="G162" i="1"/>
  <c r="H162" i="1"/>
  <c r="I162" i="1"/>
  <c r="J162" i="1"/>
  <c r="K162" i="1"/>
  <c r="B163" i="1"/>
  <c r="C163" i="1"/>
  <c r="D163" i="1"/>
  <c r="E163" i="1"/>
  <c r="L163" i="1" s="1"/>
  <c r="F163" i="1"/>
  <c r="G163" i="1"/>
  <c r="H163" i="1"/>
  <c r="I163" i="1"/>
  <c r="J163" i="1"/>
  <c r="K163" i="1"/>
  <c r="B164" i="1"/>
  <c r="C164" i="1"/>
  <c r="L164" i="1" s="1"/>
  <c r="D164" i="1"/>
  <c r="E164" i="1"/>
  <c r="F164" i="1"/>
  <c r="G164" i="1"/>
  <c r="H164" i="1"/>
  <c r="I164" i="1"/>
  <c r="J164" i="1"/>
  <c r="K164" i="1"/>
  <c r="B165" i="1"/>
  <c r="C165" i="1"/>
  <c r="D165" i="1"/>
  <c r="E165" i="1"/>
  <c r="F165" i="1"/>
  <c r="G165" i="1"/>
  <c r="H165" i="1"/>
  <c r="I165" i="1"/>
  <c r="J165" i="1"/>
  <c r="K165" i="1"/>
  <c r="L165" i="1"/>
  <c r="B166" i="1"/>
  <c r="C166" i="1"/>
  <c r="D166" i="1"/>
  <c r="E166" i="1"/>
  <c r="L166" i="1" s="1"/>
  <c r="F166" i="1"/>
  <c r="G166" i="1"/>
  <c r="H166" i="1"/>
  <c r="I166" i="1"/>
  <c r="J166" i="1"/>
  <c r="K166" i="1"/>
  <c r="B167" i="1"/>
  <c r="C167" i="1"/>
  <c r="D167" i="1"/>
  <c r="E167" i="1"/>
  <c r="F167" i="1"/>
  <c r="G167" i="1"/>
  <c r="H167" i="1"/>
  <c r="I167" i="1"/>
  <c r="J167" i="1"/>
  <c r="K167" i="1"/>
  <c r="B168" i="1"/>
  <c r="C168" i="1"/>
  <c r="L168" i="1" s="1"/>
  <c r="D168" i="1"/>
  <c r="E168" i="1"/>
  <c r="F168" i="1"/>
  <c r="G168" i="1"/>
  <c r="H168" i="1"/>
  <c r="I168" i="1"/>
  <c r="J168" i="1"/>
  <c r="K168" i="1"/>
  <c r="B169" i="1"/>
  <c r="C169" i="1"/>
  <c r="D169" i="1"/>
  <c r="E169" i="1"/>
  <c r="F169" i="1"/>
  <c r="G169" i="1"/>
  <c r="H169" i="1"/>
  <c r="I169" i="1"/>
  <c r="J169" i="1"/>
  <c r="K169" i="1"/>
  <c r="L169" i="1"/>
  <c r="B170" i="1"/>
  <c r="C170" i="1"/>
  <c r="D170" i="1"/>
  <c r="E170" i="1"/>
  <c r="L170" i="1" s="1"/>
  <c r="F170" i="1"/>
  <c r="G170" i="1"/>
  <c r="H170" i="1"/>
  <c r="I170" i="1"/>
  <c r="J170" i="1"/>
  <c r="K170" i="1"/>
  <c r="B171" i="1"/>
  <c r="C171" i="1"/>
  <c r="D171" i="1"/>
  <c r="E171" i="1"/>
  <c r="L171" i="1" s="1"/>
  <c r="F171" i="1"/>
  <c r="G171" i="1"/>
  <c r="H171" i="1"/>
  <c r="I171" i="1"/>
  <c r="J171" i="1"/>
  <c r="K171" i="1"/>
  <c r="B172" i="1"/>
  <c r="C172" i="1"/>
  <c r="L172" i="1" s="1"/>
  <c r="D172" i="1"/>
  <c r="E172" i="1"/>
  <c r="F172" i="1"/>
  <c r="G172" i="1"/>
  <c r="H172" i="1"/>
  <c r="I172" i="1"/>
  <c r="J172" i="1"/>
  <c r="K172" i="1"/>
  <c r="B173" i="1"/>
  <c r="C173" i="1"/>
  <c r="D173" i="1"/>
  <c r="E173" i="1"/>
  <c r="F173" i="1"/>
  <c r="G173" i="1"/>
  <c r="H173" i="1"/>
  <c r="I173" i="1"/>
  <c r="J173" i="1"/>
  <c r="K173" i="1"/>
  <c r="L173" i="1"/>
  <c r="B174" i="1"/>
  <c r="C174" i="1"/>
  <c r="D174" i="1"/>
  <c r="E174" i="1"/>
  <c r="L174" i="1" s="1"/>
  <c r="F174" i="1"/>
  <c r="G174" i="1"/>
  <c r="H174" i="1"/>
  <c r="I174" i="1"/>
  <c r="J174" i="1"/>
  <c r="K174" i="1"/>
  <c r="B175" i="1"/>
  <c r="C175" i="1"/>
  <c r="D175" i="1"/>
  <c r="E175" i="1"/>
  <c r="F175" i="1"/>
  <c r="G175" i="1"/>
  <c r="H175" i="1"/>
  <c r="I175" i="1"/>
  <c r="J175" i="1"/>
  <c r="K175" i="1"/>
  <c r="B176" i="1"/>
  <c r="C176" i="1"/>
  <c r="L176" i="1" s="1"/>
  <c r="D176" i="1"/>
  <c r="E176" i="1"/>
  <c r="F176" i="1"/>
  <c r="G176" i="1"/>
  <c r="H176" i="1"/>
  <c r="I176" i="1"/>
  <c r="J176" i="1"/>
  <c r="K176" i="1"/>
  <c r="B177" i="1"/>
  <c r="C177" i="1"/>
  <c r="D177" i="1"/>
  <c r="E177" i="1"/>
  <c r="F177" i="1"/>
  <c r="G177" i="1"/>
  <c r="H177" i="1"/>
  <c r="I177" i="1"/>
  <c r="J177" i="1"/>
  <c r="K177" i="1"/>
  <c r="L177" i="1"/>
  <c r="B178" i="1"/>
  <c r="C178" i="1"/>
  <c r="D178" i="1"/>
  <c r="E178" i="1"/>
  <c r="L178" i="1" s="1"/>
  <c r="F178" i="1"/>
  <c r="G178" i="1"/>
  <c r="H178" i="1"/>
  <c r="I178" i="1"/>
  <c r="J178" i="1"/>
  <c r="K178" i="1"/>
  <c r="B179" i="1"/>
  <c r="C179" i="1"/>
  <c r="D179" i="1"/>
  <c r="E179" i="1"/>
  <c r="F179" i="1"/>
  <c r="G179" i="1"/>
  <c r="H179" i="1"/>
  <c r="I179" i="1"/>
  <c r="J179" i="1"/>
  <c r="K179" i="1"/>
  <c r="B180" i="1"/>
  <c r="C180" i="1"/>
  <c r="D180" i="1"/>
  <c r="E180" i="1"/>
  <c r="F180" i="1"/>
  <c r="G180" i="1"/>
  <c r="H180" i="1"/>
  <c r="I180" i="1"/>
  <c r="J180" i="1"/>
  <c r="K180" i="1"/>
  <c r="B181" i="1"/>
  <c r="C181" i="1"/>
  <c r="D181" i="1"/>
  <c r="E181" i="1"/>
  <c r="F181" i="1"/>
  <c r="G181" i="1"/>
  <c r="H181" i="1"/>
  <c r="I181" i="1"/>
  <c r="J181" i="1"/>
  <c r="K181" i="1"/>
  <c r="L181" i="1"/>
  <c r="B182" i="1"/>
  <c r="C182" i="1"/>
  <c r="D182" i="1"/>
  <c r="E182" i="1"/>
  <c r="L182" i="1" s="1"/>
  <c r="F182" i="1"/>
  <c r="G182" i="1"/>
  <c r="H182" i="1"/>
  <c r="I182" i="1"/>
  <c r="J182" i="1"/>
  <c r="K182" i="1"/>
  <c r="B183" i="1"/>
  <c r="C183" i="1"/>
  <c r="D183" i="1"/>
  <c r="E183" i="1"/>
  <c r="F183" i="1"/>
  <c r="G183" i="1"/>
  <c r="H183" i="1"/>
  <c r="I183" i="1"/>
  <c r="J183" i="1"/>
  <c r="K183" i="1"/>
  <c r="B184" i="1"/>
  <c r="C184" i="1"/>
  <c r="D184" i="1"/>
  <c r="E184" i="1"/>
  <c r="F184" i="1"/>
  <c r="G184" i="1"/>
  <c r="H184" i="1"/>
  <c r="I184" i="1"/>
  <c r="J184" i="1"/>
  <c r="K184" i="1"/>
  <c r="B185" i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E186" i="1"/>
  <c r="L186" i="1" s="1"/>
  <c r="F186" i="1"/>
  <c r="G186" i="1"/>
  <c r="H186" i="1"/>
  <c r="I186" i="1"/>
  <c r="J186" i="1"/>
  <c r="K186" i="1"/>
  <c r="B187" i="1"/>
  <c r="C187" i="1"/>
  <c r="D187" i="1"/>
  <c r="E187" i="1"/>
  <c r="F187" i="1"/>
  <c r="G187" i="1"/>
  <c r="H187" i="1"/>
  <c r="I187" i="1"/>
  <c r="J187" i="1"/>
  <c r="K187" i="1"/>
  <c r="B188" i="1"/>
  <c r="C188" i="1"/>
  <c r="D188" i="1"/>
  <c r="E188" i="1"/>
  <c r="F188" i="1"/>
  <c r="G188" i="1"/>
  <c r="H188" i="1"/>
  <c r="I188" i="1"/>
  <c r="J188" i="1"/>
  <c r="K188" i="1"/>
  <c r="B189" i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E190" i="1"/>
  <c r="L190" i="1" s="1"/>
  <c r="F190" i="1"/>
  <c r="G190" i="1"/>
  <c r="H190" i="1"/>
  <c r="I190" i="1"/>
  <c r="J190" i="1"/>
  <c r="K190" i="1"/>
  <c r="B191" i="1"/>
  <c r="C191" i="1"/>
  <c r="D191" i="1"/>
  <c r="E191" i="1"/>
  <c r="F191" i="1"/>
  <c r="G191" i="1"/>
  <c r="H191" i="1"/>
  <c r="I191" i="1"/>
  <c r="J191" i="1"/>
  <c r="K191" i="1"/>
  <c r="B192" i="1"/>
  <c r="C192" i="1"/>
  <c r="D192" i="1"/>
  <c r="E192" i="1"/>
  <c r="F192" i="1"/>
  <c r="G192" i="1"/>
  <c r="H192" i="1"/>
  <c r="I192" i="1"/>
  <c r="J192" i="1"/>
  <c r="K192" i="1"/>
  <c r="B193" i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E194" i="1"/>
  <c r="L194" i="1" s="1"/>
  <c r="F194" i="1"/>
  <c r="G194" i="1"/>
  <c r="H194" i="1"/>
  <c r="I194" i="1"/>
  <c r="J194" i="1"/>
  <c r="K194" i="1"/>
  <c r="B195" i="1"/>
  <c r="C195" i="1"/>
  <c r="D195" i="1"/>
  <c r="E195" i="1"/>
  <c r="F195" i="1"/>
  <c r="G195" i="1"/>
  <c r="H195" i="1"/>
  <c r="I195" i="1"/>
  <c r="J195" i="1"/>
  <c r="K195" i="1"/>
  <c r="B196" i="1"/>
  <c r="C196" i="1"/>
  <c r="D196" i="1"/>
  <c r="E196" i="1"/>
  <c r="F196" i="1"/>
  <c r="G196" i="1"/>
  <c r="H196" i="1"/>
  <c r="I196" i="1"/>
  <c r="J196" i="1"/>
  <c r="K196" i="1"/>
  <c r="B197" i="1"/>
  <c r="C197" i="1"/>
  <c r="D197" i="1"/>
  <c r="E197" i="1"/>
  <c r="F197" i="1"/>
  <c r="G197" i="1"/>
  <c r="H197" i="1"/>
  <c r="I197" i="1"/>
  <c r="J197" i="1"/>
  <c r="K197" i="1"/>
  <c r="L197" i="1"/>
  <c r="B198" i="1"/>
  <c r="C198" i="1"/>
  <c r="D198" i="1"/>
  <c r="E198" i="1"/>
  <c r="L198" i="1" s="1"/>
  <c r="F198" i="1"/>
  <c r="G198" i="1"/>
  <c r="H198" i="1"/>
  <c r="I198" i="1"/>
  <c r="J198" i="1"/>
  <c r="K198" i="1"/>
  <c r="B199" i="1"/>
  <c r="C199" i="1"/>
  <c r="D199" i="1"/>
  <c r="E199" i="1"/>
  <c r="F199" i="1"/>
  <c r="G199" i="1"/>
  <c r="H199" i="1"/>
  <c r="I199" i="1"/>
  <c r="J199" i="1"/>
  <c r="K199" i="1"/>
  <c r="B200" i="1"/>
  <c r="C200" i="1"/>
  <c r="D200" i="1"/>
  <c r="E200" i="1"/>
  <c r="F200" i="1"/>
  <c r="G200" i="1"/>
  <c r="H200" i="1"/>
  <c r="I200" i="1"/>
  <c r="J200" i="1"/>
  <c r="K200" i="1"/>
  <c r="B201" i="1"/>
  <c r="C201" i="1"/>
  <c r="D201" i="1"/>
  <c r="E201" i="1"/>
  <c r="F201" i="1"/>
  <c r="G201" i="1"/>
  <c r="H201" i="1"/>
  <c r="I201" i="1"/>
  <c r="J201" i="1"/>
  <c r="K201" i="1"/>
  <c r="L201" i="1"/>
  <c r="B202" i="1"/>
  <c r="C202" i="1"/>
  <c r="D202" i="1"/>
  <c r="E202" i="1"/>
  <c r="L202" i="1" s="1"/>
  <c r="F202" i="1"/>
  <c r="G202" i="1"/>
  <c r="H202" i="1"/>
  <c r="I202" i="1"/>
  <c r="J202" i="1"/>
  <c r="K202" i="1"/>
  <c r="B203" i="1"/>
  <c r="C203" i="1"/>
  <c r="D203" i="1"/>
  <c r="E203" i="1"/>
  <c r="F203" i="1"/>
  <c r="G203" i="1"/>
  <c r="H203" i="1"/>
  <c r="I203" i="1"/>
  <c r="J203" i="1"/>
  <c r="K203" i="1"/>
  <c r="B204" i="1"/>
  <c r="C204" i="1"/>
  <c r="D204" i="1"/>
  <c r="E204" i="1"/>
  <c r="F204" i="1"/>
  <c r="G204" i="1"/>
  <c r="H204" i="1"/>
  <c r="I204" i="1"/>
  <c r="J204" i="1"/>
  <c r="K204" i="1"/>
  <c r="B205" i="1"/>
  <c r="C205" i="1"/>
  <c r="D205" i="1"/>
  <c r="E205" i="1"/>
  <c r="F205" i="1"/>
  <c r="G205" i="1"/>
  <c r="H205" i="1"/>
  <c r="I205" i="1"/>
  <c r="J205" i="1"/>
  <c r="K205" i="1"/>
  <c r="L205" i="1"/>
  <c r="B206" i="1"/>
  <c r="C206" i="1"/>
  <c r="D206" i="1"/>
  <c r="E206" i="1"/>
  <c r="L206" i="1" s="1"/>
  <c r="F206" i="1"/>
  <c r="G206" i="1"/>
  <c r="H206" i="1"/>
  <c r="I206" i="1"/>
  <c r="J206" i="1"/>
  <c r="K206" i="1"/>
  <c r="B207" i="1"/>
  <c r="C207" i="1"/>
  <c r="D207" i="1"/>
  <c r="E207" i="1"/>
  <c r="F207" i="1"/>
  <c r="G207" i="1"/>
  <c r="H207" i="1"/>
  <c r="I207" i="1"/>
  <c r="J207" i="1"/>
  <c r="K207" i="1"/>
  <c r="B208" i="1"/>
  <c r="C208" i="1"/>
  <c r="D208" i="1"/>
  <c r="E208" i="1"/>
  <c r="F208" i="1"/>
  <c r="G208" i="1"/>
  <c r="H208" i="1"/>
  <c r="I208" i="1"/>
  <c r="J208" i="1"/>
  <c r="K208" i="1"/>
  <c r="B209" i="1"/>
  <c r="C209" i="1"/>
  <c r="D209" i="1"/>
  <c r="E209" i="1"/>
  <c r="F209" i="1"/>
  <c r="G209" i="1"/>
  <c r="H209" i="1"/>
  <c r="I209" i="1"/>
  <c r="J209" i="1"/>
  <c r="K209" i="1"/>
  <c r="L209" i="1"/>
  <c r="B210" i="1"/>
  <c r="C210" i="1"/>
  <c r="D210" i="1"/>
  <c r="E210" i="1"/>
  <c r="L210" i="1" s="1"/>
  <c r="F210" i="1"/>
  <c r="G210" i="1"/>
  <c r="H210" i="1"/>
  <c r="I210" i="1"/>
  <c r="J210" i="1"/>
  <c r="K210" i="1"/>
  <c r="B211" i="1"/>
  <c r="C211" i="1"/>
  <c r="D211" i="1"/>
  <c r="E211" i="1"/>
  <c r="F211" i="1"/>
  <c r="G211" i="1"/>
  <c r="H211" i="1"/>
  <c r="I211" i="1"/>
  <c r="J211" i="1"/>
  <c r="K211" i="1"/>
  <c r="B212" i="1"/>
  <c r="C212" i="1"/>
  <c r="D212" i="1"/>
  <c r="E212" i="1"/>
  <c r="F212" i="1"/>
  <c r="G212" i="1"/>
  <c r="H212" i="1"/>
  <c r="I212" i="1"/>
  <c r="J212" i="1"/>
  <c r="K212" i="1"/>
  <c r="B213" i="1"/>
  <c r="C213" i="1"/>
  <c r="D213" i="1"/>
  <c r="E213" i="1"/>
  <c r="F213" i="1"/>
  <c r="G213" i="1"/>
  <c r="H213" i="1"/>
  <c r="I213" i="1"/>
  <c r="J213" i="1"/>
  <c r="K213" i="1"/>
  <c r="L213" i="1"/>
  <c r="B214" i="1"/>
  <c r="C214" i="1"/>
  <c r="D214" i="1"/>
  <c r="E214" i="1"/>
  <c r="L214" i="1" s="1"/>
  <c r="F214" i="1"/>
  <c r="G214" i="1"/>
  <c r="H214" i="1"/>
  <c r="I214" i="1"/>
  <c r="J214" i="1"/>
  <c r="K214" i="1"/>
  <c r="B215" i="1"/>
  <c r="C215" i="1"/>
  <c r="D215" i="1"/>
  <c r="E215" i="1"/>
  <c r="F215" i="1"/>
  <c r="G215" i="1"/>
  <c r="H215" i="1"/>
  <c r="I215" i="1"/>
  <c r="J215" i="1"/>
  <c r="K215" i="1"/>
  <c r="B216" i="1"/>
  <c r="C216" i="1"/>
  <c r="D216" i="1"/>
  <c r="E216" i="1"/>
  <c r="F216" i="1"/>
  <c r="G216" i="1"/>
  <c r="H216" i="1"/>
  <c r="I216" i="1"/>
  <c r="J216" i="1"/>
  <c r="K216" i="1"/>
  <c r="B217" i="1"/>
  <c r="C217" i="1"/>
  <c r="D217" i="1"/>
  <c r="E217" i="1"/>
  <c r="F217" i="1"/>
  <c r="G217" i="1"/>
  <c r="H217" i="1"/>
  <c r="I217" i="1"/>
  <c r="J217" i="1"/>
  <c r="K217" i="1"/>
  <c r="L217" i="1"/>
  <c r="B218" i="1"/>
  <c r="C218" i="1"/>
  <c r="D218" i="1"/>
  <c r="E218" i="1"/>
  <c r="L218" i="1" s="1"/>
  <c r="F218" i="1"/>
  <c r="G218" i="1"/>
  <c r="H218" i="1"/>
  <c r="I218" i="1"/>
  <c r="J218" i="1"/>
  <c r="K218" i="1"/>
  <c r="B219" i="1"/>
  <c r="C219" i="1"/>
  <c r="D219" i="1"/>
  <c r="E219" i="1"/>
  <c r="F219" i="1"/>
  <c r="G219" i="1"/>
  <c r="H219" i="1"/>
  <c r="I219" i="1"/>
  <c r="J219" i="1"/>
  <c r="K219" i="1"/>
  <c r="B220" i="1"/>
  <c r="C220" i="1"/>
  <c r="L220" i="1" s="1"/>
  <c r="D220" i="1"/>
  <c r="E220" i="1"/>
  <c r="F220" i="1"/>
  <c r="G220" i="1"/>
  <c r="H220" i="1"/>
  <c r="I220" i="1"/>
  <c r="J220" i="1"/>
  <c r="K220" i="1"/>
  <c r="B221" i="1"/>
  <c r="C221" i="1"/>
  <c r="D221" i="1"/>
  <c r="E221" i="1"/>
  <c r="F221" i="1"/>
  <c r="G221" i="1"/>
  <c r="H221" i="1"/>
  <c r="I221" i="1"/>
  <c r="J221" i="1"/>
  <c r="K221" i="1"/>
  <c r="L221" i="1"/>
  <c r="B222" i="1"/>
  <c r="C222" i="1"/>
  <c r="D222" i="1"/>
  <c r="E222" i="1"/>
  <c r="L222" i="1" s="1"/>
  <c r="F222" i="1"/>
  <c r="G222" i="1"/>
  <c r="H222" i="1"/>
  <c r="I222" i="1"/>
  <c r="J222" i="1"/>
  <c r="K222" i="1"/>
  <c r="B223" i="1"/>
  <c r="C223" i="1"/>
  <c r="D223" i="1"/>
  <c r="E223" i="1"/>
  <c r="F223" i="1"/>
  <c r="G223" i="1"/>
  <c r="H223" i="1"/>
  <c r="I223" i="1"/>
  <c r="J223" i="1"/>
  <c r="K223" i="1"/>
  <c r="B224" i="1"/>
  <c r="C224" i="1"/>
  <c r="D224" i="1"/>
  <c r="E224" i="1"/>
  <c r="F224" i="1"/>
  <c r="G224" i="1"/>
  <c r="H224" i="1"/>
  <c r="I224" i="1"/>
  <c r="J224" i="1"/>
  <c r="K224" i="1"/>
  <c r="B225" i="1"/>
  <c r="C225" i="1"/>
  <c r="D225" i="1"/>
  <c r="E225" i="1"/>
  <c r="F225" i="1"/>
  <c r="G225" i="1"/>
  <c r="H225" i="1"/>
  <c r="I225" i="1"/>
  <c r="J225" i="1"/>
  <c r="K225" i="1"/>
  <c r="L225" i="1"/>
  <c r="B226" i="1"/>
  <c r="C226" i="1"/>
  <c r="D226" i="1"/>
  <c r="E226" i="1"/>
  <c r="L226" i="1" s="1"/>
  <c r="F226" i="1"/>
  <c r="G226" i="1"/>
  <c r="H226" i="1"/>
  <c r="I226" i="1"/>
  <c r="J226" i="1"/>
  <c r="K226" i="1"/>
  <c r="B227" i="1"/>
  <c r="C227" i="1"/>
  <c r="D227" i="1"/>
  <c r="E227" i="1"/>
  <c r="F227" i="1"/>
  <c r="G227" i="1"/>
  <c r="H227" i="1"/>
  <c r="I227" i="1"/>
  <c r="J227" i="1"/>
  <c r="K227" i="1"/>
  <c r="B228" i="1"/>
  <c r="C228" i="1"/>
  <c r="L228" i="1" s="1"/>
  <c r="D228" i="1"/>
  <c r="E228" i="1"/>
  <c r="F228" i="1"/>
  <c r="G228" i="1"/>
  <c r="H228" i="1"/>
  <c r="I228" i="1"/>
  <c r="J228" i="1"/>
  <c r="K228" i="1"/>
  <c r="B229" i="1"/>
  <c r="C229" i="1"/>
  <c r="D229" i="1"/>
  <c r="E229" i="1"/>
  <c r="F229" i="1"/>
  <c r="G229" i="1"/>
  <c r="H229" i="1"/>
  <c r="I229" i="1"/>
  <c r="J229" i="1"/>
  <c r="K229" i="1"/>
  <c r="L229" i="1"/>
  <c r="B230" i="1"/>
  <c r="C230" i="1"/>
  <c r="D230" i="1"/>
  <c r="E230" i="1"/>
  <c r="L230" i="1" s="1"/>
  <c r="F230" i="1"/>
  <c r="G230" i="1"/>
  <c r="H230" i="1"/>
  <c r="I230" i="1"/>
  <c r="J230" i="1"/>
  <c r="K230" i="1"/>
  <c r="B231" i="1"/>
  <c r="C231" i="1"/>
  <c r="D231" i="1"/>
  <c r="E231" i="1"/>
  <c r="F231" i="1"/>
  <c r="G231" i="1"/>
  <c r="H231" i="1"/>
  <c r="I231" i="1"/>
  <c r="J231" i="1"/>
  <c r="K231" i="1"/>
  <c r="B232" i="1"/>
  <c r="C232" i="1"/>
  <c r="D232" i="1"/>
  <c r="E232" i="1"/>
  <c r="F232" i="1"/>
  <c r="G232" i="1"/>
  <c r="H232" i="1"/>
  <c r="I232" i="1"/>
  <c r="J232" i="1"/>
  <c r="K232" i="1"/>
  <c r="B233" i="1"/>
  <c r="C233" i="1"/>
  <c r="D233" i="1"/>
  <c r="E233" i="1"/>
  <c r="F233" i="1"/>
  <c r="G233" i="1"/>
  <c r="H233" i="1"/>
  <c r="I233" i="1"/>
  <c r="J233" i="1"/>
  <c r="K233" i="1"/>
  <c r="L233" i="1"/>
  <c r="B234" i="1"/>
  <c r="C234" i="1"/>
  <c r="D234" i="1"/>
  <c r="E234" i="1"/>
  <c r="L234" i="1" s="1"/>
  <c r="F234" i="1"/>
  <c r="G234" i="1"/>
  <c r="H234" i="1"/>
  <c r="I234" i="1"/>
  <c r="J234" i="1"/>
  <c r="K234" i="1"/>
  <c r="B235" i="1"/>
  <c r="C235" i="1"/>
  <c r="D235" i="1"/>
  <c r="E235" i="1"/>
  <c r="F235" i="1"/>
  <c r="G235" i="1"/>
  <c r="H235" i="1"/>
  <c r="I235" i="1"/>
  <c r="J235" i="1"/>
  <c r="K235" i="1"/>
  <c r="B236" i="1"/>
  <c r="C236" i="1"/>
  <c r="L236" i="1" s="1"/>
  <c r="D236" i="1"/>
  <c r="E236" i="1"/>
  <c r="F236" i="1"/>
  <c r="G236" i="1"/>
  <c r="H236" i="1"/>
  <c r="I236" i="1"/>
  <c r="J236" i="1"/>
  <c r="K236" i="1"/>
  <c r="B237" i="1"/>
  <c r="C237" i="1"/>
  <c r="D237" i="1"/>
  <c r="E237" i="1"/>
  <c r="F237" i="1"/>
  <c r="G237" i="1"/>
  <c r="H237" i="1"/>
  <c r="I237" i="1"/>
  <c r="J237" i="1"/>
  <c r="K237" i="1"/>
  <c r="L237" i="1"/>
  <c r="B238" i="1"/>
  <c r="C238" i="1"/>
  <c r="D238" i="1"/>
  <c r="E238" i="1"/>
  <c r="L238" i="1" s="1"/>
  <c r="F238" i="1"/>
  <c r="G238" i="1"/>
  <c r="H238" i="1"/>
  <c r="I238" i="1"/>
  <c r="J238" i="1"/>
  <c r="K238" i="1"/>
  <c r="B239" i="1"/>
  <c r="C239" i="1"/>
  <c r="D239" i="1"/>
  <c r="E239" i="1"/>
  <c r="F239" i="1"/>
  <c r="G239" i="1"/>
  <c r="H239" i="1"/>
  <c r="I239" i="1"/>
  <c r="J239" i="1"/>
  <c r="K239" i="1"/>
  <c r="B240" i="1"/>
  <c r="L240" i="1" s="1"/>
  <c r="C240" i="1"/>
  <c r="D240" i="1"/>
  <c r="E240" i="1"/>
  <c r="F240" i="1"/>
  <c r="G240" i="1"/>
  <c r="H240" i="1"/>
  <c r="I240" i="1"/>
  <c r="J240" i="1"/>
  <c r="K240" i="1"/>
  <c r="B241" i="1"/>
  <c r="C241" i="1"/>
  <c r="D241" i="1"/>
  <c r="E241" i="1"/>
  <c r="L241" i="1" s="1"/>
  <c r="F241" i="1"/>
  <c r="G241" i="1"/>
  <c r="H241" i="1"/>
  <c r="I241" i="1"/>
  <c r="J241" i="1"/>
  <c r="K241" i="1"/>
  <c r="B242" i="1"/>
  <c r="C242" i="1"/>
  <c r="D242" i="1"/>
  <c r="E242" i="1"/>
  <c r="F242" i="1"/>
  <c r="G242" i="1"/>
  <c r="H242" i="1"/>
  <c r="I242" i="1"/>
  <c r="J242" i="1"/>
  <c r="K242" i="1"/>
  <c r="L242" i="1"/>
  <c r="B243" i="1"/>
  <c r="C243" i="1"/>
  <c r="D243" i="1"/>
  <c r="E243" i="1"/>
  <c r="L243" i="1" s="1"/>
  <c r="F243" i="1"/>
  <c r="G243" i="1"/>
  <c r="H243" i="1"/>
  <c r="I243" i="1"/>
  <c r="J243" i="1"/>
  <c r="K243" i="1"/>
  <c r="B244" i="1"/>
  <c r="C244" i="1"/>
  <c r="L244" i="1" s="1"/>
  <c r="D244" i="1"/>
  <c r="E244" i="1"/>
  <c r="F244" i="1"/>
  <c r="G244" i="1"/>
  <c r="H244" i="1"/>
  <c r="I244" i="1"/>
  <c r="J244" i="1"/>
  <c r="K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L246" i="1" s="1"/>
  <c r="F246" i="1"/>
  <c r="G246" i="1"/>
  <c r="H246" i="1"/>
  <c r="I246" i="1"/>
  <c r="J246" i="1"/>
  <c r="K246" i="1"/>
  <c r="B247" i="1"/>
  <c r="C247" i="1"/>
  <c r="D247" i="1"/>
  <c r="E247" i="1"/>
  <c r="F247" i="1"/>
  <c r="G247" i="1"/>
  <c r="H247" i="1"/>
  <c r="I247" i="1"/>
  <c r="J247" i="1"/>
  <c r="K247" i="1"/>
  <c r="B248" i="1"/>
  <c r="C248" i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L249" i="1" s="1"/>
  <c r="F249" i="1"/>
  <c r="G249" i="1"/>
  <c r="H249" i="1"/>
  <c r="I249" i="1"/>
  <c r="J249" i="1"/>
  <c r="K249" i="1"/>
  <c r="B250" i="1"/>
  <c r="L250" i="1" s="1"/>
  <c r="C250" i="1"/>
  <c r="D250" i="1"/>
  <c r="E250" i="1"/>
  <c r="F250" i="1"/>
  <c r="G250" i="1"/>
  <c r="H250" i="1"/>
  <c r="I250" i="1"/>
  <c r="J250" i="1"/>
  <c r="K250" i="1"/>
  <c r="B251" i="1"/>
  <c r="C251" i="1"/>
  <c r="D251" i="1"/>
  <c r="E251" i="1"/>
  <c r="F251" i="1"/>
  <c r="G251" i="1"/>
  <c r="H251" i="1"/>
  <c r="I251" i="1"/>
  <c r="J251" i="1"/>
  <c r="K251" i="1"/>
  <c r="B252" i="1"/>
  <c r="C252" i="1"/>
  <c r="D252" i="1"/>
  <c r="E252" i="1"/>
  <c r="F252" i="1"/>
  <c r="G252" i="1"/>
  <c r="H252" i="1"/>
  <c r="I252" i="1"/>
  <c r="J252" i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L254" i="1" s="1"/>
  <c r="F254" i="1"/>
  <c r="G254" i="1"/>
  <c r="H254" i="1"/>
  <c r="I254" i="1"/>
  <c r="J254" i="1"/>
  <c r="K254" i="1"/>
  <c r="B255" i="1"/>
  <c r="C255" i="1"/>
  <c r="D255" i="1"/>
  <c r="E255" i="1"/>
  <c r="F255" i="1"/>
  <c r="G255" i="1"/>
  <c r="H255" i="1"/>
  <c r="I255" i="1"/>
  <c r="J255" i="1"/>
  <c r="K255" i="1"/>
  <c r="B256" i="1"/>
  <c r="L256" i="1" s="1"/>
  <c r="C256" i="1"/>
  <c r="D256" i="1"/>
  <c r="E256" i="1"/>
  <c r="F256" i="1"/>
  <c r="G256" i="1"/>
  <c r="H256" i="1"/>
  <c r="I256" i="1"/>
  <c r="J256" i="1"/>
  <c r="K256" i="1"/>
  <c r="B257" i="1"/>
  <c r="C257" i="1"/>
  <c r="D257" i="1"/>
  <c r="E257" i="1"/>
  <c r="L257" i="1" s="1"/>
  <c r="F257" i="1"/>
  <c r="G257" i="1"/>
  <c r="H257" i="1"/>
  <c r="I257" i="1"/>
  <c r="J257" i="1"/>
  <c r="K257" i="1"/>
  <c r="B258" i="1"/>
  <c r="C258" i="1"/>
  <c r="D258" i="1"/>
  <c r="E258" i="1"/>
  <c r="F258" i="1"/>
  <c r="G258" i="1"/>
  <c r="H258" i="1"/>
  <c r="I258" i="1"/>
  <c r="J258" i="1"/>
  <c r="K258" i="1"/>
  <c r="L258" i="1"/>
  <c r="B259" i="1"/>
  <c r="C259" i="1"/>
  <c r="D259" i="1"/>
  <c r="E259" i="1"/>
  <c r="L259" i="1" s="1"/>
  <c r="F259" i="1"/>
  <c r="G259" i="1"/>
  <c r="H259" i="1"/>
  <c r="I259" i="1"/>
  <c r="J259" i="1"/>
  <c r="K259" i="1"/>
  <c r="B260" i="1"/>
  <c r="C260" i="1"/>
  <c r="L260" i="1" s="1"/>
  <c r="D260" i="1"/>
  <c r="E260" i="1"/>
  <c r="F260" i="1"/>
  <c r="G260" i="1"/>
  <c r="H260" i="1"/>
  <c r="I260" i="1"/>
  <c r="J260" i="1"/>
  <c r="K260" i="1"/>
  <c r="B261" i="1"/>
  <c r="C261" i="1"/>
  <c r="D261" i="1"/>
  <c r="E261" i="1"/>
  <c r="F261" i="1"/>
  <c r="G261" i="1"/>
  <c r="H261" i="1"/>
  <c r="I261" i="1"/>
  <c r="J261" i="1"/>
  <c r="K261" i="1"/>
  <c r="L261" i="1"/>
  <c r="B262" i="1"/>
  <c r="C262" i="1"/>
  <c r="D262" i="1"/>
  <c r="E262" i="1"/>
  <c r="L262" i="1" s="1"/>
  <c r="F262" i="1"/>
  <c r="G262" i="1"/>
  <c r="H262" i="1"/>
  <c r="I262" i="1"/>
  <c r="J262" i="1"/>
  <c r="K262" i="1"/>
  <c r="B263" i="1"/>
  <c r="C263" i="1"/>
  <c r="D263" i="1"/>
  <c r="E263" i="1"/>
  <c r="F263" i="1"/>
  <c r="G263" i="1"/>
  <c r="H263" i="1"/>
  <c r="I263" i="1"/>
  <c r="J263" i="1"/>
  <c r="K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L265" i="1" s="1"/>
  <c r="F265" i="1"/>
  <c r="G265" i="1"/>
  <c r="H265" i="1"/>
  <c r="I265" i="1"/>
  <c r="J265" i="1"/>
  <c r="K265" i="1"/>
  <c r="B266" i="1"/>
  <c r="L266" i="1" s="1"/>
  <c r="C266" i="1"/>
  <c r="D266" i="1"/>
  <c r="E266" i="1"/>
  <c r="F266" i="1"/>
  <c r="G266" i="1"/>
  <c r="H266" i="1"/>
  <c r="I266" i="1"/>
  <c r="J266" i="1"/>
  <c r="K266" i="1"/>
  <c r="B267" i="1"/>
  <c r="C267" i="1"/>
  <c r="D267" i="1"/>
  <c r="E267" i="1"/>
  <c r="F267" i="1"/>
  <c r="G267" i="1"/>
  <c r="H267" i="1"/>
  <c r="I267" i="1"/>
  <c r="J267" i="1"/>
  <c r="K267" i="1"/>
  <c r="B268" i="1"/>
  <c r="C268" i="1"/>
  <c r="L268" i="1" s="1"/>
  <c r="D268" i="1"/>
  <c r="E268" i="1"/>
  <c r="F268" i="1"/>
  <c r="G268" i="1"/>
  <c r="H268" i="1"/>
  <c r="I268" i="1"/>
  <c r="J268" i="1"/>
  <c r="K268" i="1"/>
  <c r="B269" i="1"/>
  <c r="C269" i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L270" i="1" s="1"/>
  <c r="F270" i="1"/>
  <c r="G270" i="1"/>
  <c r="H270" i="1"/>
  <c r="I270" i="1"/>
  <c r="J270" i="1"/>
  <c r="K270" i="1"/>
  <c r="B271" i="1"/>
  <c r="C271" i="1"/>
  <c r="D271" i="1"/>
  <c r="E271" i="1"/>
  <c r="F271" i="1"/>
  <c r="G271" i="1"/>
  <c r="H271" i="1"/>
  <c r="I271" i="1"/>
  <c r="J271" i="1"/>
  <c r="K271" i="1"/>
  <c r="B272" i="1"/>
  <c r="L272" i="1" s="1"/>
  <c r="C272" i="1"/>
  <c r="D272" i="1"/>
  <c r="E272" i="1"/>
  <c r="F272" i="1"/>
  <c r="G272" i="1"/>
  <c r="H272" i="1"/>
  <c r="I272" i="1"/>
  <c r="J272" i="1"/>
  <c r="K272" i="1"/>
  <c r="B273" i="1"/>
  <c r="C273" i="1"/>
  <c r="D273" i="1"/>
  <c r="E273" i="1"/>
  <c r="L273" i="1" s="1"/>
  <c r="F273" i="1"/>
  <c r="G273" i="1"/>
  <c r="H273" i="1"/>
  <c r="I273" i="1"/>
  <c r="J273" i="1"/>
  <c r="K273" i="1"/>
  <c r="B274" i="1"/>
  <c r="C274" i="1"/>
  <c r="D274" i="1"/>
  <c r="E274" i="1"/>
  <c r="F274" i="1"/>
  <c r="G274" i="1"/>
  <c r="H274" i="1"/>
  <c r="I274" i="1"/>
  <c r="J274" i="1"/>
  <c r="K274" i="1"/>
  <c r="L274" i="1"/>
  <c r="B275" i="1"/>
  <c r="C275" i="1"/>
  <c r="D275" i="1"/>
  <c r="E275" i="1"/>
  <c r="L275" i="1" s="1"/>
  <c r="F275" i="1"/>
  <c r="G275" i="1"/>
  <c r="H275" i="1"/>
  <c r="I275" i="1"/>
  <c r="J275" i="1"/>
  <c r="K275" i="1"/>
  <c r="B276" i="1"/>
  <c r="C276" i="1"/>
  <c r="L276" i="1" s="1"/>
  <c r="D276" i="1"/>
  <c r="E276" i="1"/>
  <c r="F276" i="1"/>
  <c r="G276" i="1"/>
  <c r="H276" i="1"/>
  <c r="I276" i="1"/>
  <c r="J276" i="1"/>
  <c r="K276" i="1"/>
  <c r="B277" i="1"/>
  <c r="C277" i="1"/>
  <c r="D277" i="1"/>
  <c r="E277" i="1"/>
  <c r="F277" i="1"/>
  <c r="G277" i="1"/>
  <c r="H277" i="1"/>
  <c r="I277" i="1"/>
  <c r="J277" i="1"/>
  <c r="K277" i="1"/>
  <c r="L277" i="1"/>
  <c r="B278" i="1"/>
  <c r="C278" i="1"/>
  <c r="D278" i="1"/>
  <c r="E278" i="1"/>
  <c r="L278" i="1" s="1"/>
  <c r="F278" i="1"/>
  <c r="G278" i="1"/>
  <c r="H278" i="1"/>
  <c r="I278" i="1"/>
  <c r="J278" i="1"/>
  <c r="K278" i="1"/>
  <c r="B279" i="1"/>
  <c r="C279" i="1"/>
  <c r="D279" i="1"/>
  <c r="E279" i="1"/>
  <c r="F279" i="1"/>
  <c r="G279" i="1"/>
  <c r="H279" i="1"/>
  <c r="I279" i="1"/>
  <c r="J279" i="1"/>
  <c r="K279" i="1"/>
  <c r="B280" i="1"/>
  <c r="C280" i="1"/>
  <c r="D280" i="1"/>
  <c r="E280" i="1"/>
  <c r="F280" i="1"/>
  <c r="G280" i="1"/>
  <c r="H280" i="1"/>
  <c r="I280" i="1"/>
  <c r="J280" i="1"/>
  <c r="K280" i="1"/>
  <c r="L280" i="1"/>
  <c r="B281" i="1"/>
  <c r="C281" i="1"/>
  <c r="D281" i="1"/>
  <c r="E281" i="1"/>
  <c r="L281" i="1" s="1"/>
  <c r="F281" i="1"/>
  <c r="G281" i="1"/>
  <c r="H281" i="1"/>
  <c r="I281" i="1"/>
  <c r="J281" i="1"/>
  <c r="K281" i="1"/>
  <c r="B282" i="1"/>
  <c r="L282" i="1" s="1"/>
  <c r="C282" i="1"/>
  <c r="D282" i="1"/>
  <c r="E282" i="1"/>
  <c r="F282" i="1"/>
  <c r="G282" i="1"/>
  <c r="H282" i="1"/>
  <c r="I282" i="1"/>
  <c r="J282" i="1"/>
  <c r="K282" i="1"/>
  <c r="B283" i="1"/>
  <c r="C283" i="1"/>
  <c r="D283" i="1"/>
  <c r="E283" i="1"/>
  <c r="F283" i="1"/>
  <c r="G283" i="1"/>
  <c r="H283" i="1"/>
  <c r="I283" i="1"/>
  <c r="J283" i="1"/>
  <c r="K283" i="1"/>
  <c r="B284" i="1"/>
  <c r="C284" i="1"/>
  <c r="L284" i="1" s="1"/>
  <c r="D284" i="1"/>
  <c r="E284" i="1"/>
  <c r="F284" i="1"/>
  <c r="G284" i="1"/>
  <c r="H284" i="1"/>
  <c r="I284" i="1"/>
  <c r="J284" i="1"/>
  <c r="K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L286" i="1" s="1"/>
  <c r="F286" i="1"/>
  <c r="G286" i="1"/>
  <c r="H286" i="1"/>
  <c r="I286" i="1"/>
  <c r="J286" i="1"/>
  <c r="K286" i="1"/>
  <c r="B287" i="1"/>
  <c r="C287" i="1"/>
  <c r="D287" i="1"/>
  <c r="E287" i="1"/>
  <c r="F287" i="1"/>
  <c r="G287" i="1"/>
  <c r="H287" i="1"/>
  <c r="I287" i="1"/>
  <c r="J287" i="1"/>
  <c r="K287" i="1"/>
  <c r="B288" i="1"/>
  <c r="L288" i="1" s="1"/>
  <c r="C288" i="1"/>
  <c r="D288" i="1"/>
  <c r="E288" i="1"/>
  <c r="F288" i="1"/>
  <c r="G288" i="1"/>
  <c r="H288" i="1"/>
  <c r="I288" i="1"/>
  <c r="J288" i="1"/>
  <c r="K288" i="1"/>
  <c r="B289" i="1"/>
  <c r="C289" i="1"/>
  <c r="D289" i="1"/>
  <c r="E289" i="1"/>
  <c r="L289" i="1" s="1"/>
  <c r="F289" i="1"/>
  <c r="G289" i="1"/>
  <c r="H289" i="1"/>
  <c r="I289" i="1"/>
  <c r="J289" i="1"/>
  <c r="K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L291" i="1" s="1"/>
  <c r="F291" i="1"/>
  <c r="G291" i="1"/>
  <c r="H291" i="1"/>
  <c r="I291" i="1"/>
  <c r="J291" i="1"/>
  <c r="K291" i="1"/>
  <c r="B292" i="1"/>
  <c r="C292" i="1"/>
  <c r="L292" i="1" s="1"/>
  <c r="D292" i="1"/>
  <c r="E292" i="1"/>
  <c r="F292" i="1"/>
  <c r="G292" i="1"/>
  <c r="H292" i="1"/>
  <c r="I292" i="1"/>
  <c r="J292" i="1"/>
  <c r="K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L294" i="1" s="1"/>
  <c r="F294" i="1"/>
  <c r="G294" i="1"/>
  <c r="H294" i="1"/>
  <c r="I294" i="1"/>
  <c r="J294" i="1"/>
  <c r="K294" i="1"/>
  <c r="B295" i="1"/>
  <c r="C295" i="1"/>
  <c r="D295" i="1"/>
  <c r="E295" i="1"/>
  <c r="F295" i="1"/>
  <c r="G295" i="1"/>
  <c r="H295" i="1"/>
  <c r="I295" i="1"/>
  <c r="J295" i="1"/>
  <c r="K295" i="1"/>
  <c r="B296" i="1"/>
  <c r="C296" i="1"/>
  <c r="D296" i="1"/>
  <c r="E296" i="1"/>
  <c r="F296" i="1"/>
  <c r="G296" i="1"/>
  <c r="H296" i="1"/>
  <c r="I296" i="1"/>
  <c r="J296" i="1"/>
  <c r="K296" i="1"/>
  <c r="L296" i="1"/>
  <c r="B297" i="1"/>
  <c r="C297" i="1"/>
  <c r="D297" i="1"/>
  <c r="E297" i="1"/>
  <c r="L297" i="1" s="1"/>
  <c r="F297" i="1"/>
  <c r="G297" i="1"/>
  <c r="H297" i="1"/>
  <c r="I297" i="1"/>
  <c r="J297" i="1"/>
  <c r="K297" i="1"/>
  <c r="B298" i="1"/>
  <c r="L298" i="1" s="1"/>
  <c r="C298" i="1"/>
  <c r="D298" i="1"/>
  <c r="E298" i="1"/>
  <c r="F298" i="1"/>
  <c r="G298" i="1"/>
  <c r="H298" i="1"/>
  <c r="I298" i="1"/>
  <c r="J298" i="1"/>
  <c r="K298" i="1"/>
  <c r="B299" i="1"/>
  <c r="C299" i="1"/>
  <c r="D299" i="1"/>
  <c r="E299" i="1"/>
  <c r="F299" i="1"/>
  <c r="G299" i="1"/>
  <c r="H299" i="1"/>
  <c r="I299" i="1"/>
  <c r="J299" i="1"/>
  <c r="K299" i="1"/>
  <c r="B300" i="1"/>
  <c r="C300" i="1"/>
  <c r="L300" i="1" s="1"/>
  <c r="D300" i="1"/>
  <c r="E300" i="1"/>
  <c r="F300" i="1"/>
  <c r="G300" i="1"/>
  <c r="H300" i="1"/>
  <c r="I300" i="1"/>
  <c r="J300" i="1"/>
  <c r="K300" i="1"/>
  <c r="B301" i="1"/>
  <c r="C301" i="1"/>
  <c r="D301" i="1"/>
  <c r="E301" i="1"/>
  <c r="F301" i="1"/>
  <c r="G301" i="1"/>
  <c r="H301" i="1"/>
  <c r="I301" i="1"/>
  <c r="J301" i="1"/>
  <c r="K301" i="1"/>
  <c r="L301" i="1"/>
  <c r="B302" i="1"/>
  <c r="C302" i="1"/>
  <c r="D302" i="1"/>
  <c r="E302" i="1"/>
  <c r="L302" i="1" s="1"/>
  <c r="F302" i="1"/>
  <c r="G302" i="1"/>
  <c r="H302" i="1"/>
  <c r="I302" i="1"/>
  <c r="J302" i="1"/>
  <c r="K302" i="1"/>
  <c r="B303" i="1"/>
  <c r="C303" i="1"/>
  <c r="D303" i="1"/>
  <c r="E303" i="1"/>
  <c r="F303" i="1"/>
  <c r="G303" i="1"/>
  <c r="H303" i="1"/>
  <c r="I303" i="1"/>
  <c r="J303" i="1"/>
  <c r="K303" i="1"/>
  <c r="B304" i="1"/>
  <c r="L304" i="1" s="1"/>
  <c r="C304" i="1"/>
  <c r="D304" i="1"/>
  <c r="E304" i="1"/>
  <c r="F304" i="1"/>
  <c r="G304" i="1"/>
  <c r="H304" i="1"/>
  <c r="I304" i="1"/>
  <c r="J304" i="1"/>
  <c r="K304" i="1"/>
  <c r="B305" i="1"/>
  <c r="C305" i="1"/>
  <c r="D305" i="1"/>
  <c r="E305" i="1"/>
  <c r="L305" i="1" s="1"/>
  <c r="F305" i="1"/>
  <c r="G305" i="1"/>
  <c r="H305" i="1"/>
  <c r="I305" i="1"/>
  <c r="J305" i="1"/>
  <c r="K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L307" i="1" s="1"/>
  <c r="F307" i="1"/>
  <c r="G307" i="1"/>
  <c r="H307" i="1"/>
  <c r="I307" i="1"/>
  <c r="J307" i="1"/>
  <c r="K307" i="1"/>
  <c r="B308" i="1"/>
  <c r="C308" i="1"/>
  <c r="L308" i="1" s="1"/>
  <c r="D308" i="1"/>
  <c r="E308" i="1"/>
  <c r="F308" i="1"/>
  <c r="G308" i="1"/>
  <c r="H308" i="1"/>
  <c r="I308" i="1"/>
  <c r="J308" i="1"/>
  <c r="K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L310" i="1" s="1"/>
  <c r="F310" i="1"/>
  <c r="G310" i="1"/>
  <c r="H310" i="1"/>
  <c r="I310" i="1"/>
  <c r="J310" i="1"/>
  <c r="K310" i="1"/>
  <c r="B311" i="1"/>
  <c r="C311" i="1"/>
  <c r="D311" i="1"/>
  <c r="E311" i="1"/>
  <c r="F311" i="1"/>
  <c r="G311" i="1"/>
  <c r="H311" i="1"/>
  <c r="I311" i="1"/>
  <c r="J311" i="1"/>
  <c r="K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L313" i="1" s="1"/>
  <c r="F313" i="1"/>
  <c r="G313" i="1"/>
  <c r="H313" i="1"/>
  <c r="I313" i="1"/>
  <c r="J313" i="1"/>
  <c r="K313" i="1"/>
  <c r="B314" i="1"/>
  <c r="L314" i="1" s="1"/>
  <c r="C314" i="1"/>
  <c r="D314" i="1"/>
  <c r="E314" i="1"/>
  <c r="F314" i="1"/>
  <c r="G314" i="1"/>
  <c r="H314" i="1"/>
  <c r="I314" i="1"/>
  <c r="J314" i="1"/>
  <c r="K314" i="1"/>
  <c r="B315" i="1"/>
  <c r="C315" i="1"/>
  <c r="D315" i="1"/>
  <c r="E315" i="1"/>
  <c r="F315" i="1"/>
  <c r="G315" i="1"/>
  <c r="H315" i="1"/>
  <c r="I315" i="1"/>
  <c r="J315" i="1"/>
  <c r="K315" i="1"/>
  <c r="B316" i="1"/>
  <c r="C316" i="1"/>
  <c r="L316" i="1" s="1"/>
  <c r="D316" i="1"/>
  <c r="E316" i="1"/>
  <c r="F316" i="1"/>
  <c r="G316" i="1"/>
  <c r="H316" i="1"/>
  <c r="I316" i="1"/>
  <c r="J316" i="1"/>
  <c r="K316" i="1"/>
  <c r="B317" i="1"/>
  <c r="C317" i="1"/>
  <c r="D317" i="1"/>
  <c r="E317" i="1"/>
  <c r="F317" i="1"/>
  <c r="G317" i="1"/>
  <c r="H317" i="1"/>
  <c r="I317" i="1"/>
  <c r="J317" i="1"/>
  <c r="K317" i="1"/>
  <c r="L317" i="1"/>
  <c r="B318" i="1"/>
  <c r="C318" i="1"/>
  <c r="D318" i="1"/>
  <c r="E318" i="1"/>
  <c r="L318" i="1" s="1"/>
  <c r="F318" i="1"/>
  <c r="G318" i="1"/>
  <c r="H318" i="1"/>
  <c r="I318" i="1"/>
  <c r="J318" i="1"/>
  <c r="K318" i="1"/>
  <c r="B319" i="1"/>
  <c r="C319" i="1"/>
  <c r="D319" i="1"/>
  <c r="E319" i="1"/>
  <c r="F319" i="1"/>
  <c r="G319" i="1"/>
  <c r="H319" i="1"/>
  <c r="I319" i="1"/>
  <c r="J319" i="1"/>
  <c r="K319" i="1"/>
  <c r="B320" i="1"/>
  <c r="L320" i="1" s="1"/>
  <c r="C320" i="1"/>
  <c r="D320" i="1"/>
  <c r="E320" i="1"/>
  <c r="F320" i="1"/>
  <c r="G320" i="1"/>
  <c r="H320" i="1"/>
  <c r="I320" i="1"/>
  <c r="J320" i="1"/>
  <c r="K320" i="1"/>
  <c r="B321" i="1"/>
  <c r="C321" i="1"/>
  <c r="D321" i="1"/>
  <c r="E321" i="1"/>
  <c r="L321" i="1" s="1"/>
  <c r="F321" i="1"/>
  <c r="G321" i="1"/>
  <c r="H321" i="1"/>
  <c r="I321" i="1"/>
  <c r="J321" i="1"/>
  <c r="K321" i="1"/>
  <c r="B322" i="1"/>
  <c r="C322" i="1"/>
  <c r="D322" i="1"/>
  <c r="E322" i="1"/>
  <c r="F322" i="1"/>
  <c r="G322" i="1"/>
  <c r="H322" i="1"/>
  <c r="I322" i="1"/>
  <c r="J322" i="1"/>
  <c r="K322" i="1"/>
  <c r="L322" i="1"/>
  <c r="B323" i="1"/>
  <c r="C323" i="1"/>
  <c r="D323" i="1"/>
  <c r="E323" i="1"/>
  <c r="L323" i="1" s="1"/>
  <c r="F323" i="1"/>
  <c r="G323" i="1"/>
  <c r="H323" i="1"/>
  <c r="I323" i="1"/>
  <c r="J323" i="1"/>
  <c r="K323" i="1"/>
  <c r="B324" i="1"/>
  <c r="C324" i="1"/>
  <c r="L324" i="1" s="1"/>
  <c r="D324" i="1"/>
  <c r="E324" i="1"/>
  <c r="F324" i="1"/>
  <c r="G324" i="1"/>
  <c r="H324" i="1"/>
  <c r="I324" i="1"/>
  <c r="J324" i="1"/>
  <c r="K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L326" i="1" s="1"/>
  <c r="F326" i="1"/>
  <c r="G326" i="1"/>
  <c r="H326" i="1"/>
  <c r="I326" i="1"/>
  <c r="J326" i="1"/>
  <c r="K326" i="1"/>
  <c r="B327" i="1"/>
  <c r="C327" i="1"/>
  <c r="D327" i="1"/>
  <c r="E327" i="1"/>
  <c r="F327" i="1"/>
  <c r="G327" i="1"/>
  <c r="H327" i="1"/>
  <c r="I327" i="1"/>
  <c r="J327" i="1"/>
  <c r="K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L329" i="1" s="1"/>
  <c r="F329" i="1"/>
  <c r="G329" i="1"/>
  <c r="H329" i="1"/>
  <c r="I329" i="1"/>
  <c r="J329" i="1"/>
  <c r="K329" i="1"/>
  <c r="B330" i="1"/>
  <c r="L330" i="1" s="1"/>
  <c r="C330" i="1"/>
  <c r="D330" i="1"/>
  <c r="E330" i="1"/>
  <c r="F330" i="1"/>
  <c r="G330" i="1"/>
  <c r="H330" i="1"/>
  <c r="I330" i="1"/>
  <c r="J330" i="1"/>
  <c r="K330" i="1"/>
  <c r="B331" i="1"/>
  <c r="C331" i="1"/>
  <c r="D331" i="1"/>
  <c r="E331" i="1"/>
  <c r="F331" i="1"/>
  <c r="G331" i="1"/>
  <c r="H331" i="1"/>
  <c r="I331" i="1"/>
  <c r="J331" i="1"/>
  <c r="K331" i="1"/>
  <c r="B332" i="1"/>
  <c r="C332" i="1"/>
  <c r="L332" i="1" s="1"/>
  <c r="D332" i="1"/>
  <c r="E332" i="1"/>
  <c r="F332" i="1"/>
  <c r="G332" i="1"/>
  <c r="H332" i="1"/>
  <c r="I332" i="1"/>
  <c r="J332" i="1"/>
  <c r="K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L334" i="1" s="1"/>
  <c r="F334" i="1"/>
  <c r="G334" i="1"/>
  <c r="H334" i="1"/>
  <c r="I334" i="1"/>
  <c r="J334" i="1"/>
  <c r="K334" i="1"/>
  <c r="B335" i="1"/>
  <c r="C335" i="1"/>
  <c r="D335" i="1"/>
  <c r="E335" i="1"/>
  <c r="F335" i="1"/>
  <c r="G335" i="1"/>
  <c r="H335" i="1"/>
  <c r="I335" i="1"/>
  <c r="J335" i="1"/>
  <c r="K335" i="1"/>
  <c r="B336" i="1"/>
  <c r="L336" i="1" s="1"/>
  <c r="C336" i="1"/>
  <c r="D336" i="1"/>
  <c r="E336" i="1"/>
  <c r="F336" i="1"/>
  <c r="G336" i="1"/>
  <c r="H336" i="1"/>
  <c r="I336" i="1"/>
  <c r="J336" i="1"/>
  <c r="K336" i="1"/>
  <c r="B337" i="1"/>
  <c r="C337" i="1"/>
  <c r="D337" i="1"/>
  <c r="E337" i="1"/>
  <c r="L337" i="1" s="1"/>
  <c r="F337" i="1"/>
  <c r="G337" i="1"/>
  <c r="H337" i="1"/>
  <c r="I337" i="1"/>
  <c r="J337" i="1"/>
  <c r="K337" i="1"/>
  <c r="B338" i="1"/>
  <c r="C338" i="1"/>
  <c r="D338" i="1"/>
  <c r="E338" i="1"/>
  <c r="F338" i="1"/>
  <c r="G338" i="1"/>
  <c r="H338" i="1"/>
  <c r="I338" i="1"/>
  <c r="J338" i="1"/>
  <c r="K338" i="1"/>
  <c r="L338" i="1"/>
  <c r="B339" i="1"/>
  <c r="C339" i="1"/>
  <c r="D339" i="1"/>
  <c r="E339" i="1"/>
  <c r="L339" i="1" s="1"/>
  <c r="F339" i="1"/>
  <c r="G339" i="1"/>
  <c r="H339" i="1"/>
  <c r="I339" i="1"/>
  <c r="J339" i="1"/>
  <c r="K339" i="1"/>
  <c r="B340" i="1"/>
  <c r="C340" i="1"/>
  <c r="D340" i="1"/>
  <c r="E340" i="1"/>
  <c r="L340" i="1" s="1"/>
  <c r="F340" i="1"/>
  <c r="G340" i="1"/>
  <c r="H340" i="1"/>
  <c r="I340" i="1"/>
  <c r="J340" i="1"/>
  <c r="K340" i="1"/>
  <c r="B341" i="1"/>
  <c r="C341" i="1"/>
  <c r="D341" i="1"/>
  <c r="E341" i="1"/>
  <c r="F341" i="1"/>
  <c r="G341" i="1"/>
  <c r="H341" i="1"/>
  <c r="I341" i="1"/>
  <c r="J341" i="1"/>
  <c r="K341" i="1"/>
  <c r="L341" i="1"/>
  <c r="B342" i="1"/>
  <c r="C342" i="1"/>
  <c r="D342" i="1"/>
  <c r="E342" i="1"/>
  <c r="L342" i="1" s="1"/>
  <c r="F342" i="1"/>
  <c r="G342" i="1"/>
  <c r="H342" i="1"/>
  <c r="I342" i="1"/>
  <c r="J342" i="1"/>
  <c r="K342" i="1"/>
  <c r="B343" i="1"/>
  <c r="L343" i="1" s="1"/>
  <c r="C343" i="1"/>
  <c r="D343" i="1"/>
  <c r="E343" i="1"/>
  <c r="F343" i="1"/>
  <c r="G343" i="1"/>
  <c r="H343" i="1"/>
  <c r="I343" i="1"/>
  <c r="J343" i="1"/>
  <c r="K343" i="1"/>
  <c r="B344" i="1"/>
  <c r="C344" i="1"/>
  <c r="D344" i="1"/>
  <c r="E344" i="1"/>
  <c r="L344" i="1" s="1"/>
  <c r="F344" i="1"/>
  <c r="G344" i="1"/>
  <c r="H344" i="1"/>
  <c r="I344" i="1"/>
  <c r="J344" i="1"/>
  <c r="K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L346" i="1" s="1"/>
  <c r="F346" i="1"/>
  <c r="G346" i="1"/>
  <c r="H346" i="1"/>
  <c r="I346" i="1"/>
  <c r="J346" i="1"/>
  <c r="K346" i="1"/>
  <c r="B347" i="1"/>
  <c r="L347" i="1" s="1"/>
  <c r="C347" i="1"/>
  <c r="D347" i="1"/>
  <c r="E347" i="1"/>
  <c r="F347" i="1"/>
  <c r="G347" i="1"/>
  <c r="H347" i="1"/>
  <c r="I347" i="1"/>
  <c r="J347" i="1"/>
  <c r="K347" i="1"/>
  <c r="B348" i="1"/>
  <c r="C348" i="1"/>
  <c r="D348" i="1"/>
  <c r="E348" i="1"/>
  <c r="L348" i="1" s="1"/>
  <c r="F348" i="1"/>
  <c r="G348" i="1"/>
  <c r="H348" i="1"/>
  <c r="I348" i="1"/>
  <c r="J348" i="1"/>
  <c r="K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L350" i="1" s="1"/>
  <c r="F350" i="1"/>
  <c r="G350" i="1"/>
  <c r="H350" i="1"/>
  <c r="I350" i="1"/>
  <c r="J350" i="1"/>
  <c r="K350" i="1"/>
  <c r="B351" i="1"/>
  <c r="L351" i="1" s="1"/>
  <c r="C351" i="1"/>
  <c r="D351" i="1"/>
  <c r="E351" i="1"/>
  <c r="F351" i="1"/>
  <c r="G351" i="1"/>
  <c r="H351" i="1"/>
  <c r="I351" i="1"/>
  <c r="J351" i="1"/>
  <c r="K351" i="1"/>
  <c r="B352" i="1"/>
  <c r="C352" i="1"/>
  <c r="D352" i="1"/>
  <c r="E352" i="1"/>
  <c r="L352" i="1" s="1"/>
  <c r="F352" i="1"/>
  <c r="G352" i="1"/>
  <c r="H352" i="1"/>
  <c r="I352" i="1"/>
  <c r="J352" i="1"/>
  <c r="K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L354" i="1" s="1"/>
  <c r="F354" i="1"/>
  <c r="G354" i="1"/>
  <c r="H354" i="1"/>
  <c r="I354" i="1"/>
  <c r="J354" i="1"/>
  <c r="K354" i="1"/>
  <c r="B355" i="1"/>
  <c r="L355" i="1" s="1"/>
  <c r="C355" i="1"/>
  <c r="D355" i="1"/>
  <c r="E355" i="1"/>
  <c r="F355" i="1"/>
  <c r="G355" i="1"/>
  <c r="H355" i="1"/>
  <c r="I355" i="1"/>
  <c r="J355" i="1"/>
  <c r="K355" i="1"/>
  <c r="B356" i="1"/>
  <c r="C356" i="1"/>
  <c r="D356" i="1"/>
  <c r="E356" i="1"/>
  <c r="L356" i="1" s="1"/>
  <c r="F356" i="1"/>
  <c r="G356" i="1"/>
  <c r="H356" i="1"/>
  <c r="I356" i="1"/>
  <c r="J356" i="1"/>
  <c r="K356" i="1"/>
  <c r="B357" i="1"/>
  <c r="C357" i="1"/>
  <c r="D357" i="1"/>
  <c r="E357" i="1"/>
  <c r="F357" i="1"/>
  <c r="G357" i="1"/>
  <c r="H357" i="1"/>
  <c r="I357" i="1"/>
  <c r="J357" i="1"/>
  <c r="K357" i="1"/>
  <c r="L357" i="1"/>
  <c r="B358" i="1"/>
  <c r="C358" i="1"/>
  <c r="D358" i="1"/>
  <c r="E358" i="1"/>
  <c r="L358" i="1" s="1"/>
  <c r="F358" i="1"/>
  <c r="G358" i="1"/>
  <c r="H358" i="1"/>
  <c r="I358" i="1"/>
  <c r="J358" i="1"/>
  <c r="K358" i="1"/>
  <c r="B359" i="1"/>
  <c r="L359" i="1" s="1"/>
  <c r="C359" i="1"/>
  <c r="D359" i="1"/>
  <c r="E359" i="1"/>
  <c r="F359" i="1"/>
  <c r="G359" i="1"/>
  <c r="H359" i="1"/>
  <c r="I359" i="1"/>
  <c r="J359" i="1"/>
  <c r="K359" i="1"/>
  <c r="B360" i="1"/>
  <c r="C360" i="1"/>
  <c r="D360" i="1"/>
  <c r="E360" i="1"/>
  <c r="L360" i="1" s="1"/>
  <c r="F360" i="1"/>
  <c r="G360" i="1"/>
  <c r="H360" i="1"/>
  <c r="I360" i="1"/>
  <c r="J360" i="1"/>
  <c r="K360" i="1"/>
  <c r="B361" i="1"/>
  <c r="C361" i="1"/>
  <c r="D361" i="1"/>
  <c r="E361" i="1"/>
  <c r="F361" i="1"/>
  <c r="G361" i="1"/>
  <c r="H361" i="1"/>
  <c r="I361" i="1"/>
  <c r="J361" i="1"/>
  <c r="K361" i="1"/>
  <c r="L361" i="1"/>
  <c r="B362" i="1"/>
  <c r="C362" i="1"/>
  <c r="D362" i="1"/>
  <c r="E362" i="1"/>
  <c r="L362" i="1" s="1"/>
  <c r="F362" i="1"/>
  <c r="G362" i="1"/>
  <c r="H362" i="1"/>
  <c r="I362" i="1"/>
  <c r="J362" i="1"/>
  <c r="K362" i="1"/>
  <c r="B363" i="1"/>
  <c r="L363" i="1" s="1"/>
  <c r="C363" i="1"/>
  <c r="D363" i="1"/>
  <c r="E363" i="1"/>
  <c r="F363" i="1"/>
  <c r="G363" i="1"/>
  <c r="H363" i="1"/>
  <c r="I363" i="1"/>
  <c r="J363" i="1"/>
  <c r="K363" i="1"/>
  <c r="B364" i="1"/>
  <c r="C364" i="1"/>
  <c r="D364" i="1"/>
  <c r="E364" i="1"/>
  <c r="L364" i="1" s="1"/>
  <c r="F364" i="1"/>
  <c r="G364" i="1"/>
  <c r="H364" i="1"/>
  <c r="I364" i="1"/>
  <c r="J364" i="1"/>
  <c r="K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L366" i="1" s="1"/>
  <c r="F366" i="1"/>
  <c r="G366" i="1"/>
  <c r="H366" i="1"/>
  <c r="I366" i="1"/>
  <c r="J366" i="1"/>
  <c r="K366" i="1"/>
  <c r="G2" i="4"/>
  <c r="D5" i="5"/>
  <c r="G5" i="5" s="1"/>
  <c r="D2" i="2"/>
  <c r="B2" i="3"/>
  <c r="C2" i="2"/>
  <c r="L327" i="1" l="1"/>
  <c r="L311" i="1"/>
  <c r="L295" i="1"/>
  <c r="L279" i="1"/>
  <c r="L263" i="1"/>
  <c r="L247" i="1"/>
  <c r="L235" i="1"/>
  <c r="L227" i="1"/>
  <c r="L219" i="1"/>
  <c r="L212" i="1"/>
  <c r="L211" i="1"/>
  <c r="L204" i="1"/>
  <c r="L203" i="1"/>
  <c r="L196" i="1"/>
  <c r="L195" i="1"/>
  <c r="L188" i="1"/>
  <c r="L187" i="1"/>
  <c r="L180" i="1"/>
  <c r="L179" i="1"/>
  <c r="L167" i="1"/>
  <c r="L151" i="1"/>
  <c r="L135" i="1"/>
  <c r="L119" i="1"/>
  <c r="L103" i="1"/>
  <c r="L87" i="1"/>
  <c r="L71" i="1"/>
  <c r="L55" i="1"/>
  <c r="L39" i="1"/>
  <c r="L23" i="1"/>
  <c r="L7" i="1"/>
  <c r="L331" i="1"/>
  <c r="L315" i="1"/>
  <c r="L299" i="1"/>
  <c r="L283" i="1"/>
  <c r="L267" i="1"/>
  <c r="L251" i="1"/>
  <c r="L3" i="1"/>
  <c r="L335" i="1"/>
  <c r="L319" i="1"/>
  <c r="L303" i="1"/>
  <c r="L287" i="1"/>
  <c r="L271" i="1"/>
  <c r="L255" i="1"/>
  <c r="L239" i="1"/>
  <c r="L232" i="1"/>
  <c r="L231" i="1"/>
  <c r="L224" i="1"/>
  <c r="L223" i="1"/>
  <c r="L216" i="1"/>
  <c r="L215" i="1"/>
  <c r="L208" i="1"/>
  <c r="L207" i="1"/>
  <c r="L200" i="1"/>
  <c r="L199" i="1"/>
  <c r="L192" i="1"/>
  <c r="L191" i="1"/>
  <c r="L184" i="1"/>
  <c r="L183" i="1"/>
  <c r="L175" i="1"/>
  <c r="L159" i="1"/>
  <c r="L143" i="1"/>
  <c r="L127" i="1"/>
  <c r="L111" i="1"/>
  <c r="L95" i="1"/>
  <c r="L79" i="1"/>
  <c r="L63" i="1"/>
  <c r="L47" i="1"/>
  <c r="L31" i="1"/>
  <c r="L15" i="1"/>
  <c r="G6" i="5"/>
  <c r="G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Cliente</author>
  </authors>
  <commentList>
    <comment ref="B7" authorId="0" shapeId="0" xr:uid="{00000000-0006-0000-0300-000001000000}">
      <text>
        <r>
          <rPr>
            <sz val="8"/>
            <color indexed="81"/>
            <rFont val="Tahoma"/>
            <family val="2"/>
          </rPr>
          <t>Nesta coluna deve ser digitada a data seguinda da hora, no seguinte formato: dd/mm/aaaa hh:mm</t>
        </r>
      </text>
    </comment>
  </commentList>
</comments>
</file>

<file path=xl/sharedStrings.xml><?xml version="1.0" encoding="utf-8"?>
<sst xmlns="http://schemas.openxmlformats.org/spreadsheetml/2006/main" count="46" uniqueCount="30">
  <si>
    <t>Data</t>
  </si>
  <si>
    <t>Dia</t>
  </si>
  <si>
    <t>Mês N</t>
  </si>
  <si>
    <t>Mês</t>
  </si>
  <si>
    <t>Ano</t>
  </si>
  <si>
    <t>Semana N</t>
  </si>
  <si>
    <t>Semana</t>
  </si>
  <si>
    <t>Semana Ano</t>
  </si>
  <si>
    <t>Bimestre</t>
  </si>
  <si>
    <t>Trimestre</t>
  </si>
  <si>
    <t>Semestre</t>
  </si>
  <si>
    <t>Valor Hora</t>
  </si>
  <si>
    <t>Placa</t>
  </si>
  <si>
    <t>Data/Hora Entrada</t>
  </si>
  <si>
    <t>Data/Hora Saida</t>
  </si>
  <si>
    <t>Tempo (Horas)</t>
  </si>
  <si>
    <t>Total a Pagar</t>
  </si>
  <si>
    <t>THG-1854</t>
  </si>
  <si>
    <t>Estacionamento  24 H.</t>
  </si>
  <si>
    <t>Total Horas</t>
  </si>
  <si>
    <t>Total Reais</t>
  </si>
  <si>
    <t>Data Nascimento</t>
  </si>
  <si>
    <t>Dia que eu nasci</t>
  </si>
  <si>
    <t>Idade</t>
  </si>
  <si>
    <t>Dias de Vida</t>
  </si>
  <si>
    <t>Mêses</t>
  </si>
  <si>
    <t>dias</t>
  </si>
  <si>
    <t>anos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</si>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</sst>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F400]h:mm:ss\ AM/PM"/>
    <numFmt numFmtId="166" formatCode="[$-F800]dddd\,\ mmmm\ dd\,\ yyyy"/>
    <numFmt numFmtId="168" formatCode="[h]:mm:ss;@"/>
    <numFmt numFmtId="169" formatCode="_-[$R$-416]\ * #,##0.00_-;\-[$R$-416]\ * #,##0.00_-;_-[$R$-416]\ * &quot;-&quot;??_-;_-@_-"/>
  </numFmts>
  <fonts count="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44" fontId="3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4" fontId="1" fillId="2" borderId="0" xfId="1" applyNumberFormat="1" applyFont="1"/>
    <xf numFmtId="0" fontId="1" fillId="2" borderId="0" xfId="1" applyFont="1"/>
    <xf numFmtId="0" fontId="4" fillId="0" borderId="0" xfId="0" applyFont="1"/>
    <xf numFmtId="44" fontId="0" fillId="0" borderId="0" xfId="2" applyFont="1" applyAlignment="1"/>
    <xf numFmtId="2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6" fillId="3" borderId="0" xfId="3" applyFont="1" applyAlignment="1">
      <alignment horizontal="center"/>
    </xf>
    <xf numFmtId="166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4">
    <cellStyle name="Ênfase1" xfId="3" builtinId="29"/>
    <cellStyle name="Ênfase5" xfId="1" builtinId="45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office.com/pt-br/article/Fun%C3%A7%C3%A3o-DATADIF-25dba1a4-2812-480b-84dd-8b32a451b35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409574</xdr:colOff>
      <xdr:row>1</xdr:row>
      <xdr:rowOff>47625</xdr:rowOff>
    </xdr:from>
    <xdr:to>
      <xdr:col>10</xdr:col>
      <xdr:colOff>514349</xdr:colOff>
      <xdr:row>5</xdr:row>
      <xdr:rowOff>142875</xdr:rowOff>
    </xdr:to>
    <xdr:sp macro="" textlink="">
      <xdr:nvSpPr>
        <xdr:cNvPr id="2" name="Seta: para a Direit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CD286-B48F-40BA-935F-852135E91D81}"/>
            </a:ext>
          </a:extLst>
        </xdr:cNvPr>
        <xdr:cNvSpPr/>
      </xdr:nvSpPr>
      <xdr:spPr>
        <a:xfrm>
          <a:off x="6029324" y="228600"/>
          <a:ext cx="1476375" cy="819150"/>
        </a:xfrm>
        <a:prstGeom prst="rightArrow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nkGothic Lt BT" panose="020B0607020203060204" pitchFamily="34" charset="0"/>
            </a:rPr>
            <a:t>link</a:t>
          </a:r>
          <a:r>
            <a:rPr lang="pt-BR" sz="1400" baseline="0">
              <a:latin typeface="BankGothic Lt BT" panose="020B0607020203060204" pitchFamily="34" charset="0"/>
            </a:rPr>
            <a:t> oficial</a:t>
          </a:r>
          <a:endParaRPr lang="pt-BR" sz="1400">
            <a:latin typeface="BankGothic Lt BT" panose="020B060702020306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opLeftCell="F1" zoomScale="110" zoomScaleNormal="110" workbookViewId="0">
      <selection activeCell="N5" sqref="N5"/>
    </sheetView>
  </sheetViews>
  <sheetFormatPr defaultRowHeight="14.25" x14ac:dyDescent="0.2"/>
  <cols>
    <col min="1" max="1" width="10.375" style="1" bestFit="1" customWidth="1"/>
    <col min="2" max="2" width="5.75" bestFit="1" customWidth="1"/>
    <col min="3" max="3" width="8.5" bestFit="1" customWidth="1"/>
    <col min="4" max="4" width="9.5" bestFit="1" customWidth="1"/>
    <col min="5" max="5" width="6.25" bestFit="1" customWidth="1"/>
    <col min="6" max="6" width="11.75" bestFit="1" customWidth="1"/>
    <col min="7" max="7" width="13" bestFit="1" customWidth="1"/>
    <col min="8" max="8" width="15" customWidth="1"/>
    <col min="9" max="9" width="11.625" customWidth="1"/>
    <col min="10" max="10" width="11.875" customWidth="1"/>
    <col min="11" max="11" width="11.375" bestFit="1" customWidth="1"/>
    <col min="12" max="12" width="10.125" bestFit="1" customWidth="1"/>
    <col min="14" max="15" width="10.125" bestFit="1" customWidth="1"/>
  </cols>
  <sheetData>
    <row r="1" spans="1:15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0</v>
      </c>
    </row>
    <row r="2" spans="1:15" x14ac:dyDescent="0.2">
      <c r="A2" s="1">
        <v>43101</v>
      </c>
      <c r="B2">
        <f>DAY(A2)</f>
        <v>1</v>
      </c>
      <c r="C2">
        <f>MONTH(A2)</f>
        <v>1</v>
      </c>
      <c r="D2" t="str">
        <f>PROPER(TEXT(A2,"mmmm"))</f>
        <v>Janeiro</v>
      </c>
      <c r="E2">
        <f>YEAR(A2)</f>
        <v>2018</v>
      </c>
      <c r="F2">
        <f>WEEKDAY(A2,1)</f>
        <v>2</v>
      </c>
      <c r="G2" t="str">
        <f>TEXT(A2,"dddd")</f>
        <v>segunda-feira</v>
      </c>
      <c r="H2">
        <f>WEEKNUM(A2,1)</f>
        <v>1</v>
      </c>
      <c r="I2" s="8" t="str">
        <f>INT((MONTH(A2)+1)/2)&amp;"° Bimestre"</f>
        <v>1° Bimestre</v>
      </c>
      <c r="J2" t="str">
        <f>INT((MONTH(A2)+2)/3)&amp;"° Trimestre"</f>
        <v>1° Trimestre</v>
      </c>
      <c r="K2" t="str">
        <f>INT((MONTH(A2)+5)/6)&amp;"° Semestre"</f>
        <v>1° Semestre</v>
      </c>
      <c r="L2" s="1">
        <f>DATE(E2,C2,B2)</f>
        <v>43101</v>
      </c>
      <c r="N2" s="1"/>
      <c r="O2" s="1"/>
    </row>
    <row r="3" spans="1:15" x14ac:dyDescent="0.2">
      <c r="A3" s="1">
        <v>43102</v>
      </c>
      <c r="B3">
        <f t="shared" ref="B3:B66" si="0">DAY(A3)</f>
        <v>2</v>
      </c>
      <c r="C3">
        <f t="shared" ref="C3:C66" si="1">MONTH(A3)</f>
        <v>1</v>
      </c>
      <c r="D3" t="str">
        <f t="shared" ref="D3:D66" si="2">PROPER(TEXT(A3,"mmmm"))</f>
        <v>Janeiro</v>
      </c>
      <c r="E3">
        <f t="shared" ref="E3:E66" si="3">YEAR(A3)</f>
        <v>2018</v>
      </c>
      <c r="F3">
        <f t="shared" ref="F3:F66" si="4">WEEKDAY(A3,1)</f>
        <v>3</v>
      </c>
      <c r="G3" t="str">
        <f t="shared" ref="G3:G66" si="5">TEXT(A3,"dddd")</f>
        <v>terça-feira</v>
      </c>
      <c r="H3">
        <f t="shared" ref="H3:H66" si="6">WEEKNUM(A3,1)</f>
        <v>1</v>
      </c>
      <c r="I3" s="8" t="str">
        <f t="shared" ref="I3:I66" si="7">INT((MONTH(A3)+1)/2)&amp;"° Bimestre"</f>
        <v>1° Bimestre</v>
      </c>
      <c r="J3" t="str">
        <f t="shared" ref="J3:J66" si="8">INT((MONTH(A3)+2)/3)&amp;"° Trimestre"</f>
        <v>1° Trimestre</v>
      </c>
      <c r="K3" t="str">
        <f t="shared" ref="K3:K66" si="9">INT((MONTH(A3)+5)/6)&amp;"° Semestre"</f>
        <v>1° Semestre</v>
      </c>
      <c r="L3" s="1">
        <f t="shared" ref="L3:L66" si="10">DATE(E3,C3,B3)</f>
        <v>43102</v>
      </c>
    </row>
    <row r="4" spans="1:15" x14ac:dyDescent="0.2">
      <c r="A4" s="1">
        <v>43103</v>
      </c>
      <c r="B4">
        <f t="shared" si="0"/>
        <v>3</v>
      </c>
      <c r="C4">
        <f t="shared" si="1"/>
        <v>1</v>
      </c>
      <c r="D4" t="str">
        <f t="shared" si="2"/>
        <v>Janeiro</v>
      </c>
      <c r="E4">
        <f t="shared" si="3"/>
        <v>2018</v>
      </c>
      <c r="F4">
        <f t="shared" si="4"/>
        <v>4</v>
      </c>
      <c r="G4" t="str">
        <f t="shared" si="5"/>
        <v>quarta-feira</v>
      </c>
      <c r="H4">
        <f t="shared" si="6"/>
        <v>1</v>
      </c>
      <c r="I4" s="8" t="str">
        <f t="shared" si="7"/>
        <v>1° Bimestre</v>
      </c>
      <c r="J4" t="str">
        <f t="shared" si="8"/>
        <v>1° Trimestre</v>
      </c>
      <c r="K4" t="str">
        <f t="shared" si="9"/>
        <v>1° Semestre</v>
      </c>
      <c r="L4" s="1">
        <f t="shared" si="10"/>
        <v>43103</v>
      </c>
    </row>
    <row r="5" spans="1:15" x14ac:dyDescent="0.2">
      <c r="A5" s="1">
        <v>43104</v>
      </c>
      <c r="B5">
        <f t="shared" si="0"/>
        <v>4</v>
      </c>
      <c r="C5">
        <f t="shared" si="1"/>
        <v>1</v>
      </c>
      <c r="D5" t="str">
        <f t="shared" si="2"/>
        <v>Janeiro</v>
      </c>
      <c r="E5">
        <f t="shared" si="3"/>
        <v>2018</v>
      </c>
      <c r="F5">
        <f t="shared" si="4"/>
        <v>5</v>
      </c>
      <c r="G5" t="str">
        <f t="shared" si="5"/>
        <v>quinta-feira</v>
      </c>
      <c r="H5">
        <f t="shared" si="6"/>
        <v>1</v>
      </c>
      <c r="I5" s="8" t="str">
        <f t="shared" si="7"/>
        <v>1° Bimestre</v>
      </c>
      <c r="J5" t="str">
        <f t="shared" si="8"/>
        <v>1° Trimestre</v>
      </c>
      <c r="K5" t="str">
        <f t="shared" si="9"/>
        <v>1° Semestre</v>
      </c>
      <c r="L5" s="1">
        <f t="shared" si="10"/>
        <v>43104</v>
      </c>
    </row>
    <row r="6" spans="1:15" x14ac:dyDescent="0.2">
      <c r="A6" s="1">
        <v>43105</v>
      </c>
      <c r="B6">
        <f t="shared" si="0"/>
        <v>5</v>
      </c>
      <c r="C6">
        <f t="shared" si="1"/>
        <v>1</v>
      </c>
      <c r="D6" t="str">
        <f t="shared" si="2"/>
        <v>Janeiro</v>
      </c>
      <c r="E6">
        <f t="shared" si="3"/>
        <v>2018</v>
      </c>
      <c r="F6">
        <f t="shared" si="4"/>
        <v>6</v>
      </c>
      <c r="G6" t="str">
        <f t="shared" si="5"/>
        <v>sexta-feira</v>
      </c>
      <c r="H6">
        <f t="shared" si="6"/>
        <v>1</v>
      </c>
      <c r="I6" s="8" t="str">
        <f t="shared" si="7"/>
        <v>1° Bimestre</v>
      </c>
      <c r="J6" t="str">
        <f t="shared" si="8"/>
        <v>1° Trimestre</v>
      </c>
      <c r="K6" t="str">
        <f t="shared" si="9"/>
        <v>1° Semestre</v>
      </c>
      <c r="L6" s="1">
        <f t="shared" si="10"/>
        <v>43105</v>
      </c>
    </row>
    <row r="7" spans="1:15" x14ac:dyDescent="0.2">
      <c r="A7" s="1">
        <v>43106</v>
      </c>
      <c r="B7">
        <f t="shared" si="0"/>
        <v>6</v>
      </c>
      <c r="C7">
        <f t="shared" si="1"/>
        <v>1</v>
      </c>
      <c r="D7" t="str">
        <f t="shared" si="2"/>
        <v>Janeiro</v>
      </c>
      <c r="E7">
        <f t="shared" si="3"/>
        <v>2018</v>
      </c>
      <c r="F7">
        <f t="shared" si="4"/>
        <v>7</v>
      </c>
      <c r="G7" t="str">
        <f t="shared" si="5"/>
        <v>sábado</v>
      </c>
      <c r="H7">
        <f t="shared" si="6"/>
        <v>1</v>
      </c>
      <c r="I7" s="8" t="str">
        <f t="shared" si="7"/>
        <v>1° Bimestre</v>
      </c>
      <c r="J7" t="str">
        <f t="shared" si="8"/>
        <v>1° Trimestre</v>
      </c>
      <c r="K7" t="str">
        <f t="shared" si="9"/>
        <v>1° Semestre</v>
      </c>
      <c r="L7" s="1">
        <f t="shared" si="10"/>
        <v>43106</v>
      </c>
    </row>
    <row r="8" spans="1:15" x14ac:dyDescent="0.2">
      <c r="A8" s="1">
        <v>43107</v>
      </c>
      <c r="B8">
        <f t="shared" si="0"/>
        <v>7</v>
      </c>
      <c r="C8">
        <f t="shared" si="1"/>
        <v>1</v>
      </c>
      <c r="D8" t="str">
        <f t="shared" si="2"/>
        <v>Janeiro</v>
      </c>
      <c r="E8">
        <f t="shared" si="3"/>
        <v>2018</v>
      </c>
      <c r="F8">
        <f t="shared" si="4"/>
        <v>1</v>
      </c>
      <c r="G8" t="str">
        <f t="shared" si="5"/>
        <v>domingo</v>
      </c>
      <c r="H8">
        <f t="shared" si="6"/>
        <v>2</v>
      </c>
      <c r="I8" s="8" t="str">
        <f t="shared" si="7"/>
        <v>1° Bimestre</v>
      </c>
      <c r="J8" t="str">
        <f t="shared" si="8"/>
        <v>1° Trimestre</v>
      </c>
      <c r="K8" t="str">
        <f t="shared" si="9"/>
        <v>1° Semestre</v>
      </c>
      <c r="L8" s="1">
        <f t="shared" si="10"/>
        <v>43107</v>
      </c>
    </row>
    <row r="9" spans="1:15" x14ac:dyDescent="0.2">
      <c r="A9" s="1">
        <v>43108</v>
      </c>
      <c r="B9">
        <f t="shared" si="0"/>
        <v>8</v>
      </c>
      <c r="C9">
        <f t="shared" si="1"/>
        <v>1</v>
      </c>
      <c r="D9" t="str">
        <f t="shared" si="2"/>
        <v>Janeiro</v>
      </c>
      <c r="E9">
        <f t="shared" si="3"/>
        <v>2018</v>
      </c>
      <c r="F9">
        <f t="shared" si="4"/>
        <v>2</v>
      </c>
      <c r="G9" t="str">
        <f t="shared" si="5"/>
        <v>segunda-feira</v>
      </c>
      <c r="H9">
        <f t="shared" si="6"/>
        <v>2</v>
      </c>
      <c r="I9" s="8" t="str">
        <f t="shared" si="7"/>
        <v>1° Bimestre</v>
      </c>
      <c r="J9" t="str">
        <f t="shared" si="8"/>
        <v>1° Trimestre</v>
      </c>
      <c r="K9" t="str">
        <f t="shared" si="9"/>
        <v>1° Semestre</v>
      </c>
      <c r="L9" s="1">
        <f t="shared" si="10"/>
        <v>43108</v>
      </c>
    </row>
    <row r="10" spans="1:15" x14ac:dyDescent="0.2">
      <c r="A10" s="1">
        <v>43109</v>
      </c>
      <c r="B10">
        <f t="shared" si="0"/>
        <v>9</v>
      </c>
      <c r="C10">
        <f t="shared" si="1"/>
        <v>1</v>
      </c>
      <c r="D10" t="str">
        <f t="shared" si="2"/>
        <v>Janeiro</v>
      </c>
      <c r="E10">
        <f t="shared" si="3"/>
        <v>2018</v>
      </c>
      <c r="F10">
        <f t="shared" si="4"/>
        <v>3</v>
      </c>
      <c r="G10" t="str">
        <f t="shared" si="5"/>
        <v>terça-feira</v>
      </c>
      <c r="H10">
        <f t="shared" si="6"/>
        <v>2</v>
      </c>
      <c r="I10" s="8" t="str">
        <f t="shared" si="7"/>
        <v>1° Bimestre</v>
      </c>
      <c r="J10" t="str">
        <f t="shared" si="8"/>
        <v>1° Trimestre</v>
      </c>
      <c r="K10" t="str">
        <f t="shared" si="9"/>
        <v>1° Semestre</v>
      </c>
      <c r="L10" s="1">
        <f t="shared" si="10"/>
        <v>43109</v>
      </c>
    </row>
    <row r="11" spans="1:15" x14ac:dyDescent="0.2">
      <c r="A11" s="1">
        <v>43110</v>
      </c>
      <c r="B11">
        <f t="shared" si="0"/>
        <v>10</v>
      </c>
      <c r="C11">
        <f t="shared" si="1"/>
        <v>1</v>
      </c>
      <c r="D11" t="str">
        <f t="shared" si="2"/>
        <v>Janeiro</v>
      </c>
      <c r="E11">
        <f t="shared" si="3"/>
        <v>2018</v>
      </c>
      <c r="F11">
        <f t="shared" si="4"/>
        <v>4</v>
      </c>
      <c r="G11" t="str">
        <f t="shared" si="5"/>
        <v>quarta-feira</v>
      </c>
      <c r="H11">
        <f t="shared" si="6"/>
        <v>2</v>
      </c>
      <c r="I11" s="8" t="str">
        <f t="shared" si="7"/>
        <v>1° Bimestre</v>
      </c>
      <c r="J11" t="str">
        <f t="shared" si="8"/>
        <v>1° Trimestre</v>
      </c>
      <c r="K11" t="str">
        <f t="shared" si="9"/>
        <v>1° Semestre</v>
      </c>
      <c r="L11" s="1">
        <f t="shared" si="10"/>
        <v>43110</v>
      </c>
    </row>
    <row r="12" spans="1:15" x14ac:dyDescent="0.2">
      <c r="A12" s="1">
        <v>43111</v>
      </c>
      <c r="B12">
        <f t="shared" si="0"/>
        <v>11</v>
      </c>
      <c r="C12">
        <f t="shared" si="1"/>
        <v>1</v>
      </c>
      <c r="D12" t="str">
        <f t="shared" si="2"/>
        <v>Janeiro</v>
      </c>
      <c r="E12">
        <f t="shared" si="3"/>
        <v>2018</v>
      </c>
      <c r="F12">
        <f t="shared" si="4"/>
        <v>5</v>
      </c>
      <c r="G12" t="str">
        <f t="shared" si="5"/>
        <v>quinta-feira</v>
      </c>
      <c r="H12">
        <f t="shared" si="6"/>
        <v>2</v>
      </c>
      <c r="I12" s="8" t="str">
        <f t="shared" si="7"/>
        <v>1° Bimestre</v>
      </c>
      <c r="J12" t="str">
        <f t="shared" si="8"/>
        <v>1° Trimestre</v>
      </c>
      <c r="K12" t="str">
        <f t="shared" si="9"/>
        <v>1° Semestre</v>
      </c>
      <c r="L12" s="1">
        <f t="shared" si="10"/>
        <v>43111</v>
      </c>
    </row>
    <row r="13" spans="1:15" x14ac:dyDescent="0.2">
      <c r="A13" s="1">
        <v>43112</v>
      </c>
      <c r="B13">
        <f t="shared" si="0"/>
        <v>12</v>
      </c>
      <c r="C13">
        <f t="shared" si="1"/>
        <v>1</v>
      </c>
      <c r="D13" t="str">
        <f t="shared" si="2"/>
        <v>Janeiro</v>
      </c>
      <c r="E13">
        <f t="shared" si="3"/>
        <v>2018</v>
      </c>
      <c r="F13">
        <f t="shared" si="4"/>
        <v>6</v>
      </c>
      <c r="G13" t="str">
        <f t="shared" si="5"/>
        <v>sexta-feira</v>
      </c>
      <c r="H13">
        <f t="shared" si="6"/>
        <v>2</v>
      </c>
      <c r="I13" s="8" t="str">
        <f t="shared" si="7"/>
        <v>1° Bimestre</v>
      </c>
      <c r="J13" t="str">
        <f t="shared" si="8"/>
        <v>1° Trimestre</v>
      </c>
      <c r="K13" t="str">
        <f t="shared" si="9"/>
        <v>1° Semestre</v>
      </c>
      <c r="L13" s="1">
        <f t="shared" si="10"/>
        <v>43112</v>
      </c>
    </row>
    <row r="14" spans="1:15" x14ac:dyDescent="0.2">
      <c r="A14" s="1">
        <v>43113</v>
      </c>
      <c r="B14">
        <f t="shared" si="0"/>
        <v>13</v>
      </c>
      <c r="C14">
        <f t="shared" si="1"/>
        <v>1</v>
      </c>
      <c r="D14" t="str">
        <f t="shared" si="2"/>
        <v>Janeiro</v>
      </c>
      <c r="E14">
        <f t="shared" si="3"/>
        <v>2018</v>
      </c>
      <c r="F14">
        <f t="shared" si="4"/>
        <v>7</v>
      </c>
      <c r="G14" t="str">
        <f t="shared" si="5"/>
        <v>sábado</v>
      </c>
      <c r="H14">
        <f t="shared" si="6"/>
        <v>2</v>
      </c>
      <c r="I14" s="8" t="str">
        <f t="shared" si="7"/>
        <v>1° Bimestre</v>
      </c>
      <c r="J14" t="str">
        <f t="shared" si="8"/>
        <v>1° Trimestre</v>
      </c>
      <c r="K14" t="str">
        <f t="shared" si="9"/>
        <v>1° Semestre</v>
      </c>
      <c r="L14" s="1">
        <f t="shared" si="10"/>
        <v>43113</v>
      </c>
    </row>
    <row r="15" spans="1:15" x14ac:dyDescent="0.2">
      <c r="A15" s="1">
        <v>43114</v>
      </c>
      <c r="B15">
        <f t="shared" si="0"/>
        <v>14</v>
      </c>
      <c r="C15">
        <f t="shared" si="1"/>
        <v>1</v>
      </c>
      <c r="D15" t="str">
        <f t="shared" si="2"/>
        <v>Janeiro</v>
      </c>
      <c r="E15">
        <f t="shared" si="3"/>
        <v>2018</v>
      </c>
      <c r="F15">
        <f t="shared" si="4"/>
        <v>1</v>
      </c>
      <c r="G15" t="str">
        <f t="shared" si="5"/>
        <v>domingo</v>
      </c>
      <c r="H15">
        <f t="shared" si="6"/>
        <v>3</v>
      </c>
      <c r="I15" s="8" t="str">
        <f t="shared" si="7"/>
        <v>1° Bimestre</v>
      </c>
      <c r="J15" t="str">
        <f t="shared" si="8"/>
        <v>1° Trimestre</v>
      </c>
      <c r="K15" t="str">
        <f t="shared" si="9"/>
        <v>1° Semestre</v>
      </c>
      <c r="L15" s="1">
        <f t="shared" si="10"/>
        <v>43114</v>
      </c>
    </row>
    <row r="16" spans="1:15" x14ac:dyDescent="0.2">
      <c r="A16" s="1">
        <v>43115</v>
      </c>
      <c r="B16">
        <f t="shared" si="0"/>
        <v>15</v>
      </c>
      <c r="C16">
        <f t="shared" si="1"/>
        <v>1</v>
      </c>
      <c r="D16" t="str">
        <f t="shared" si="2"/>
        <v>Janeiro</v>
      </c>
      <c r="E16">
        <f t="shared" si="3"/>
        <v>2018</v>
      </c>
      <c r="F16">
        <f t="shared" si="4"/>
        <v>2</v>
      </c>
      <c r="G16" t="str">
        <f t="shared" si="5"/>
        <v>segunda-feira</v>
      </c>
      <c r="H16">
        <f t="shared" si="6"/>
        <v>3</v>
      </c>
      <c r="I16" s="8" t="str">
        <f t="shared" si="7"/>
        <v>1° Bimestre</v>
      </c>
      <c r="J16" t="str">
        <f t="shared" si="8"/>
        <v>1° Trimestre</v>
      </c>
      <c r="K16" t="str">
        <f t="shared" si="9"/>
        <v>1° Semestre</v>
      </c>
      <c r="L16" s="1">
        <f t="shared" si="10"/>
        <v>43115</v>
      </c>
    </row>
    <row r="17" spans="1:12" x14ac:dyDescent="0.2">
      <c r="A17" s="1">
        <v>43116</v>
      </c>
      <c r="B17">
        <f t="shared" si="0"/>
        <v>16</v>
      </c>
      <c r="C17">
        <f t="shared" si="1"/>
        <v>1</v>
      </c>
      <c r="D17" t="str">
        <f t="shared" si="2"/>
        <v>Janeiro</v>
      </c>
      <c r="E17">
        <f t="shared" si="3"/>
        <v>2018</v>
      </c>
      <c r="F17">
        <f t="shared" si="4"/>
        <v>3</v>
      </c>
      <c r="G17" t="str">
        <f t="shared" si="5"/>
        <v>terça-feira</v>
      </c>
      <c r="H17">
        <f t="shared" si="6"/>
        <v>3</v>
      </c>
      <c r="I17" s="8" t="str">
        <f t="shared" si="7"/>
        <v>1° Bimestre</v>
      </c>
      <c r="J17" t="str">
        <f t="shared" si="8"/>
        <v>1° Trimestre</v>
      </c>
      <c r="K17" t="str">
        <f t="shared" si="9"/>
        <v>1° Semestre</v>
      </c>
      <c r="L17" s="1">
        <f t="shared" si="10"/>
        <v>43116</v>
      </c>
    </row>
    <row r="18" spans="1:12" x14ac:dyDescent="0.2">
      <c r="A18" s="1">
        <v>43117</v>
      </c>
      <c r="B18">
        <f t="shared" si="0"/>
        <v>17</v>
      </c>
      <c r="C18">
        <f t="shared" si="1"/>
        <v>1</v>
      </c>
      <c r="D18" t="str">
        <f t="shared" si="2"/>
        <v>Janeiro</v>
      </c>
      <c r="E18">
        <f t="shared" si="3"/>
        <v>2018</v>
      </c>
      <c r="F18">
        <f t="shared" si="4"/>
        <v>4</v>
      </c>
      <c r="G18" t="str">
        <f t="shared" si="5"/>
        <v>quarta-feira</v>
      </c>
      <c r="H18">
        <f t="shared" si="6"/>
        <v>3</v>
      </c>
      <c r="I18" s="8" t="str">
        <f t="shared" si="7"/>
        <v>1° Bimestre</v>
      </c>
      <c r="J18" t="str">
        <f t="shared" si="8"/>
        <v>1° Trimestre</v>
      </c>
      <c r="K18" t="str">
        <f t="shared" si="9"/>
        <v>1° Semestre</v>
      </c>
      <c r="L18" s="1">
        <f t="shared" si="10"/>
        <v>43117</v>
      </c>
    </row>
    <row r="19" spans="1:12" x14ac:dyDescent="0.2">
      <c r="A19" s="1">
        <v>43118</v>
      </c>
      <c r="B19">
        <f t="shared" si="0"/>
        <v>18</v>
      </c>
      <c r="C19">
        <f t="shared" si="1"/>
        <v>1</v>
      </c>
      <c r="D19" t="str">
        <f t="shared" si="2"/>
        <v>Janeiro</v>
      </c>
      <c r="E19">
        <f t="shared" si="3"/>
        <v>2018</v>
      </c>
      <c r="F19">
        <f t="shared" si="4"/>
        <v>5</v>
      </c>
      <c r="G19" t="str">
        <f t="shared" si="5"/>
        <v>quinta-feira</v>
      </c>
      <c r="H19">
        <f t="shared" si="6"/>
        <v>3</v>
      </c>
      <c r="I19" s="8" t="str">
        <f t="shared" si="7"/>
        <v>1° Bimestre</v>
      </c>
      <c r="J19" t="str">
        <f t="shared" si="8"/>
        <v>1° Trimestre</v>
      </c>
      <c r="K19" t="str">
        <f t="shared" si="9"/>
        <v>1° Semestre</v>
      </c>
      <c r="L19" s="1">
        <f t="shared" si="10"/>
        <v>43118</v>
      </c>
    </row>
    <row r="20" spans="1:12" x14ac:dyDescent="0.2">
      <c r="A20" s="1">
        <v>43119</v>
      </c>
      <c r="B20">
        <f t="shared" si="0"/>
        <v>19</v>
      </c>
      <c r="C20">
        <f t="shared" si="1"/>
        <v>1</v>
      </c>
      <c r="D20" t="str">
        <f t="shared" si="2"/>
        <v>Janeiro</v>
      </c>
      <c r="E20">
        <f t="shared" si="3"/>
        <v>2018</v>
      </c>
      <c r="F20">
        <f t="shared" si="4"/>
        <v>6</v>
      </c>
      <c r="G20" t="str">
        <f t="shared" si="5"/>
        <v>sexta-feira</v>
      </c>
      <c r="H20">
        <f t="shared" si="6"/>
        <v>3</v>
      </c>
      <c r="I20" s="8" t="str">
        <f t="shared" si="7"/>
        <v>1° Bimestre</v>
      </c>
      <c r="J20" t="str">
        <f t="shared" si="8"/>
        <v>1° Trimestre</v>
      </c>
      <c r="K20" t="str">
        <f t="shared" si="9"/>
        <v>1° Semestre</v>
      </c>
      <c r="L20" s="1">
        <f t="shared" si="10"/>
        <v>43119</v>
      </c>
    </row>
    <row r="21" spans="1:12" x14ac:dyDescent="0.2">
      <c r="A21" s="1">
        <v>43120</v>
      </c>
      <c r="B21">
        <f t="shared" si="0"/>
        <v>20</v>
      </c>
      <c r="C21">
        <f t="shared" si="1"/>
        <v>1</v>
      </c>
      <c r="D21" t="str">
        <f t="shared" si="2"/>
        <v>Janeiro</v>
      </c>
      <c r="E21">
        <f t="shared" si="3"/>
        <v>2018</v>
      </c>
      <c r="F21">
        <f t="shared" si="4"/>
        <v>7</v>
      </c>
      <c r="G21" t="str">
        <f t="shared" si="5"/>
        <v>sábado</v>
      </c>
      <c r="H21">
        <f t="shared" si="6"/>
        <v>3</v>
      </c>
      <c r="I21" s="8" t="str">
        <f t="shared" si="7"/>
        <v>1° Bimestre</v>
      </c>
      <c r="J21" t="str">
        <f t="shared" si="8"/>
        <v>1° Trimestre</v>
      </c>
      <c r="K21" t="str">
        <f t="shared" si="9"/>
        <v>1° Semestre</v>
      </c>
      <c r="L21" s="1">
        <f t="shared" si="10"/>
        <v>43120</v>
      </c>
    </row>
    <row r="22" spans="1:12" x14ac:dyDescent="0.2">
      <c r="A22" s="1">
        <v>43121</v>
      </c>
      <c r="B22">
        <f t="shared" si="0"/>
        <v>21</v>
      </c>
      <c r="C22">
        <f t="shared" si="1"/>
        <v>1</v>
      </c>
      <c r="D22" t="str">
        <f t="shared" si="2"/>
        <v>Janeiro</v>
      </c>
      <c r="E22">
        <f t="shared" si="3"/>
        <v>2018</v>
      </c>
      <c r="F22">
        <f t="shared" si="4"/>
        <v>1</v>
      </c>
      <c r="G22" t="str">
        <f t="shared" si="5"/>
        <v>domingo</v>
      </c>
      <c r="H22">
        <f t="shared" si="6"/>
        <v>4</v>
      </c>
      <c r="I22" s="8" t="str">
        <f t="shared" si="7"/>
        <v>1° Bimestre</v>
      </c>
      <c r="J22" t="str">
        <f t="shared" si="8"/>
        <v>1° Trimestre</v>
      </c>
      <c r="K22" t="str">
        <f t="shared" si="9"/>
        <v>1° Semestre</v>
      </c>
      <c r="L22" s="1">
        <f t="shared" si="10"/>
        <v>43121</v>
      </c>
    </row>
    <row r="23" spans="1:12" x14ac:dyDescent="0.2">
      <c r="A23" s="1">
        <v>43122</v>
      </c>
      <c r="B23">
        <f t="shared" si="0"/>
        <v>22</v>
      </c>
      <c r="C23">
        <f t="shared" si="1"/>
        <v>1</v>
      </c>
      <c r="D23" t="str">
        <f t="shared" si="2"/>
        <v>Janeiro</v>
      </c>
      <c r="E23">
        <f t="shared" si="3"/>
        <v>2018</v>
      </c>
      <c r="F23">
        <f t="shared" si="4"/>
        <v>2</v>
      </c>
      <c r="G23" t="str">
        <f t="shared" si="5"/>
        <v>segunda-feira</v>
      </c>
      <c r="H23">
        <f t="shared" si="6"/>
        <v>4</v>
      </c>
      <c r="I23" s="8" t="str">
        <f t="shared" si="7"/>
        <v>1° Bimestre</v>
      </c>
      <c r="J23" t="str">
        <f t="shared" si="8"/>
        <v>1° Trimestre</v>
      </c>
      <c r="K23" t="str">
        <f t="shared" si="9"/>
        <v>1° Semestre</v>
      </c>
      <c r="L23" s="1">
        <f t="shared" si="10"/>
        <v>43122</v>
      </c>
    </row>
    <row r="24" spans="1:12" x14ac:dyDescent="0.2">
      <c r="A24" s="1">
        <v>43123</v>
      </c>
      <c r="B24">
        <f t="shared" si="0"/>
        <v>23</v>
      </c>
      <c r="C24">
        <f t="shared" si="1"/>
        <v>1</v>
      </c>
      <c r="D24" t="str">
        <f t="shared" si="2"/>
        <v>Janeiro</v>
      </c>
      <c r="E24">
        <f t="shared" si="3"/>
        <v>2018</v>
      </c>
      <c r="F24">
        <f t="shared" si="4"/>
        <v>3</v>
      </c>
      <c r="G24" t="str">
        <f t="shared" si="5"/>
        <v>terça-feira</v>
      </c>
      <c r="H24">
        <f t="shared" si="6"/>
        <v>4</v>
      </c>
      <c r="I24" s="8" t="str">
        <f t="shared" si="7"/>
        <v>1° Bimestre</v>
      </c>
      <c r="J24" t="str">
        <f t="shared" si="8"/>
        <v>1° Trimestre</v>
      </c>
      <c r="K24" t="str">
        <f t="shared" si="9"/>
        <v>1° Semestre</v>
      </c>
      <c r="L24" s="1">
        <f t="shared" si="10"/>
        <v>43123</v>
      </c>
    </row>
    <row r="25" spans="1:12" x14ac:dyDescent="0.2">
      <c r="A25" s="1">
        <v>43124</v>
      </c>
      <c r="B25">
        <f t="shared" si="0"/>
        <v>24</v>
      </c>
      <c r="C25">
        <f t="shared" si="1"/>
        <v>1</v>
      </c>
      <c r="D25" t="str">
        <f t="shared" si="2"/>
        <v>Janeiro</v>
      </c>
      <c r="E25">
        <f t="shared" si="3"/>
        <v>2018</v>
      </c>
      <c r="F25">
        <f t="shared" si="4"/>
        <v>4</v>
      </c>
      <c r="G25" t="str">
        <f t="shared" si="5"/>
        <v>quarta-feira</v>
      </c>
      <c r="H25">
        <f t="shared" si="6"/>
        <v>4</v>
      </c>
      <c r="I25" s="8" t="str">
        <f t="shared" si="7"/>
        <v>1° Bimestre</v>
      </c>
      <c r="J25" t="str">
        <f t="shared" si="8"/>
        <v>1° Trimestre</v>
      </c>
      <c r="K25" t="str">
        <f t="shared" si="9"/>
        <v>1° Semestre</v>
      </c>
      <c r="L25" s="1">
        <f t="shared" si="10"/>
        <v>43124</v>
      </c>
    </row>
    <row r="26" spans="1:12" x14ac:dyDescent="0.2">
      <c r="A26" s="1">
        <v>43125</v>
      </c>
      <c r="B26">
        <f t="shared" si="0"/>
        <v>25</v>
      </c>
      <c r="C26">
        <f t="shared" si="1"/>
        <v>1</v>
      </c>
      <c r="D26" t="str">
        <f t="shared" si="2"/>
        <v>Janeiro</v>
      </c>
      <c r="E26">
        <f t="shared" si="3"/>
        <v>2018</v>
      </c>
      <c r="F26">
        <f t="shared" si="4"/>
        <v>5</v>
      </c>
      <c r="G26" t="str">
        <f t="shared" si="5"/>
        <v>quinta-feira</v>
      </c>
      <c r="H26">
        <f t="shared" si="6"/>
        <v>4</v>
      </c>
      <c r="I26" s="8" t="str">
        <f t="shared" si="7"/>
        <v>1° Bimestre</v>
      </c>
      <c r="J26" t="str">
        <f t="shared" si="8"/>
        <v>1° Trimestre</v>
      </c>
      <c r="K26" t="str">
        <f t="shared" si="9"/>
        <v>1° Semestre</v>
      </c>
      <c r="L26" s="1">
        <f t="shared" si="10"/>
        <v>43125</v>
      </c>
    </row>
    <row r="27" spans="1:12" x14ac:dyDescent="0.2">
      <c r="A27" s="1">
        <v>43126</v>
      </c>
      <c r="B27">
        <f t="shared" si="0"/>
        <v>26</v>
      </c>
      <c r="C27">
        <f t="shared" si="1"/>
        <v>1</v>
      </c>
      <c r="D27" t="str">
        <f t="shared" si="2"/>
        <v>Janeiro</v>
      </c>
      <c r="E27">
        <f t="shared" si="3"/>
        <v>2018</v>
      </c>
      <c r="F27">
        <f t="shared" si="4"/>
        <v>6</v>
      </c>
      <c r="G27" t="str">
        <f t="shared" si="5"/>
        <v>sexta-feira</v>
      </c>
      <c r="H27">
        <f t="shared" si="6"/>
        <v>4</v>
      </c>
      <c r="I27" s="8" t="str">
        <f t="shared" si="7"/>
        <v>1° Bimestre</v>
      </c>
      <c r="J27" t="str">
        <f t="shared" si="8"/>
        <v>1° Trimestre</v>
      </c>
      <c r="K27" t="str">
        <f t="shared" si="9"/>
        <v>1° Semestre</v>
      </c>
      <c r="L27" s="1">
        <f t="shared" si="10"/>
        <v>43126</v>
      </c>
    </row>
    <row r="28" spans="1:12" x14ac:dyDescent="0.2">
      <c r="A28" s="1">
        <v>43127</v>
      </c>
      <c r="B28">
        <f t="shared" si="0"/>
        <v>27</v>
      </c>
      <c r="C28">
        <f t="shared" si="1"/>
        <v>1</v>
      </c>
      <c r="D28" t="str">
        <f t="shared" si="2"/>
        <v>Janeiro</v>
      </c>
      <c r="E28">
        <f t="shared" si="3"/>
        <v>2018</v>
      </c>
      <c r="F28">
        <f t="shared" si="4"/>
        <v>7</v>
      </c>
      <c r="G28" t="str">
        <f t="shared" si="5"/>
        <v>sábado</v>
      </c>
      <c r="H28">
        <f t="shared" si="6"/>
        <v>4</v>
      </c>
      <c r="I28" s="8" t="str">
        <f t="shared" si="7"/>
        <v>1° Bimestre</v>
      </c>
      <c r="J28" t="str">
        <f t="shared" si="8"/>
        <v>1° Trimestre</v>
      </c>
      <c r="K28" t="str">
        <f t="shared" si="9"/>
        <v>1° Semestre</v>
      </c>
      <c r="L28" s="1">
        <f t="shared" si="10"/>
        <v>43127</v>
      </c>
    </row>
    <row r="29" spans="1:12" x14ac:dyDescent="0.2">
      <c r="A29" s="1">
        <v>43128</v>
      </c>
      <c r="B29">
        <f t="shared" si="0"/>
        <v>28</v>
      </c>
      <c r="C29">
        <f t="shared" si="1"/>
        <v>1</v>
      </c>
      <c r="D29" t="str">
        <f t="shared" si="2"/>
        <v>Janeiro</v>
      </c>
      <c r="E29">
        <f t="shared" si="3"/>
        <v>2018</v>
      </c>
      <c r="F29">
        <f t="shared" si="4"/>
        <v>1</v>
      </c>
      <c r="G29" t="str">
        <f t="shared" si="5"/>
        <v>domingo</v>
      </c>
      <c r="H29">
        <f t="shared" si="6"/>
        <v>5</v>
      </c>
      <c r="I29" s="8" t="str">
        <f t="shared" si="7"/>
        <v>1° Bimestre</v>
      </c>
      <c r="J29" t="str">
        <f t="shared" si="8"/>
        <v>1° Trimestre</v>
      </c>
      <c r="K29" t="str">
        <f t="shared" si="9"/>
        <v>1° Semestre</v>
      </c>
      <c r="L29" s="1">
        <f t="shared" si="10"/>
        <v>43128</v>
      </c>
    </row>
    <row r="30" spans="1:12" x14ac:dyDescent="0.2">
      <c r="A30" s="1">
        <v>43129</v>
      </c>
      <c r="B30">
        <f t="shared" si="0"/>
        <v>29</v>
      </c>
      <c r="C30">
        <f t="shared" si="1"/>
        <v>1</v>
      </c>
      <c r="D30" t="str">
        <f t="shared" si="2"/>
        <v>Janeiro</v>
      </c>
      <c r="E30">
        <f t="shared" si="3"/>
        <v>2018</v>
      </c>
      <c r="F30">
        <f t="shared" si="4"/>
        <v>2</v>
      </c>
      <c r="G30" t="str">
        <f t="shared" si="5"/>
        <v>segunda-feira</v>
      </c>
      <c r="H30">
        <f t="shared" si="6"/>
        <v>5</v>
      </c>
      <c r="I30" s="8" t="str">
        <f t="shared" si="7"/>
        <v>1° Bimestre</v>
      </c>
      <c r="J30" t="str">
        <f t="shared" si="8"/>
        <v>1° Trimestre</v>
      </c>
      <c r="K30" t="str">
        <f t="shared" si="9"/>
        <v>1° Semestre</v>
      </c>
      <c r="L30" s="1">
        <f t="shared" si="10"/>
        <v>43129</v>
      </c>
    </row>
    <row r="31" spans="1:12" x14ac:dyDescent="0.2">
      <c r="A31" s="1">
        <v>43130</v>
      </c>
      <c r="B31">
        <f t="shared" si="0"/>
        <v>30</v>
      </c>
      <c r="C31">
        <f t="shared" si="1"/>
        <v>1</v>
      </c>
      <c r="D31" t="str">
        <f t="shared" si="2"/>
        <v>Janeiro</v>
      </c>
      <c r="E31">
        <f t="shared" si="3"/>
        <v>2018</v>
      </c>
      <c r="F31">
        <f t="shared" si="4"/>
        <v>3</v>
      </c>
      <c r="G31" t="str">
        <f t="shared" si="5"/>
        <v>terça-feira</v>
      </c>
      <c r="H31">
        <f t="shared" si="6"/>
        <v>5</v>
      </c>
      <c r="I31" s="8" t="str">
        <f t="shared" si="7"/>
        <v>1° Bimestre</v>
      </c>
      <c r="J31" t="str">
        <f t="shared" si="8"/>
        <v>1° Trimestre</v>
      </c>
      <c r="K31" t="str">
        <f t="shared" si="9"/>
        <v>1° Semestre</v>
      </c>
      <c r="L31" s="1">
        <f t="shared" si="10"/>
        <v>43130</v>
      </c>
    </row>
    <row r="32" spans="1:12" x14ac:dyDescent="0.2">
      <c r="A32" s="1">
        <v>43131</v>
      </c>
      <c r="B32">
        <f t="shared" si="0"/>
        <v>31</v>
      </c>
      <c r="C32">
        <f t="shared" si="1"/>
        <v>1</v>
      </c>
      <c r="D32" t="str">
        <f t="shared" si="2"/>
        <v>Janeiro</v>
      </c>
      <c r="E32">
        <f t="shared" si="3"/>
        <v>2018</v>
      </c>
      <c r="F32">
        <f t="shared" si="4"/>
        <v>4</v>
      </c>
      <c r="G32" t="str">
        <f t="shared" si="5"/>
        <v>quarta-feira</v>
      </c>
      <c r="H32">
        <f t="shared" si="6"/>
        <v>5</v>
      </c>
      <c r="I32" s="8" t="str">
        <f t="shared" si="7"/>
        <v>1° Bimestre</v>
      </c>
      <c r="J32" t="str">
        <f t="shared" si="8"/>
        <v>1° Trimestre</v>
      </c>
      <c r="K32" t="str">
        <f t="shared" si="9"/>
        <v>1° Semestre</v>
      </c>
      <c r="L32" s="1">
        <f t="shared" si="10"/>
        <v>43131</v>
      </c>
    </row>
    <row r="33" spans="1:12" x14ac:dyDescent="0.2">
      <c r="A33" s="1">
        <v>43132</v>
      </c>
      <c r="B33">
        <f t="shared" si="0"/>
        <v>1</v>
      </c>
      <c r="C33">
        <f t="shared" si="1"/>
        <v>2</v>
      </c>
      <c r="D33" t="str">
        <f t="shared" si="2"/>
        <v>Fevereiro</v>
      </c>
      <c r="E33">
        <f t="shared" si="3"/>
        <v>2018</v>
      </c>
      <c r="F33">
        <f t="shared" si="4"/>
        <v>5</v>
      </c>
      <c r="G33" t="str">
        <f t="shared" si="5"/>
        <v>quinta-feira</v>
      </c>
      <c r="H33">
        <f t="shared" si="6"/>
        <v>5</v>
      </c>
      <c r="I33" s="8" t="str">
        <f t="shared" si="7"/>
        <v>1° Bimestre</v>
      </c>
      <c r="J33" t="str">
        <f t="shared" si="8"/>
        <v>1° Trimestre</v>
      </c>
      <c r="K33" t="str">
        <f t="shared" si="9"/>
        <v>1° Semestre</v>
      </c>
      <c r="L33" s="1">
        <f t="shared" si="10"/>
        <v>43132</v>
      </c>
    </row>
    <row r="34" spans="1:12" x14ac:dyDescent="0.2">
      <c r="A34" s="1">
        <v>43133</v>
      </c>
      <c r="B34">
        <f t="shared" si="0"/>
        <v>2</v>
      </c>
      <c r="C34">
        <f t="shared" si="1"/>
        <v>2</v>
      </c>
      <c r="D34" t="str">
        <f t="shared" si="2"/>
        <v>Fevereiro</v>
      </c>
      <c r="E34">
        <f t="shared" si="3"/>
        <v>2018</v>
      </c>
      <c r="F34">
        <f t="shared" si="4"/>
        <v>6</v>
      </c>
      <c r="G34" t="str">
        <f t="shared" si="5"/>
        <v>sexta-feira</v>
      </c>
      <c r="H34">
        <f t="shared" si="6"/>
        <v>5</v>
      </c>
      <c r="I34" s="8" t="str">
        <f t="shared" si="7"/>
        <v>1° Bimestre</v>
      </c>
      <c r="J34" t="str">
        <f t="shared" si="8"/>
        <v>1° Trimestre</v>
      </c>
      <c r="K34" t="str">
        <f t="shared" si="9"/>
        <v>1° Semestre</v>
      </c>
      <c r="L34" s="1">
        <f t="shared" si="10"/>
        <v>43133</v>
      </c>
    </row>
    <row r="35" spans="1:12" x14ac:dyDescent="0.2">
      <c r="A35" s="1">
        <v>43134</v>
      </c>
      <c r="B35">
        <f t="shared" si="0"/>
        <v>3</v>
      </c>
      <c r="C35">
        <f t="shared" si="1"/>
        <v>2</v>
      </c>
      <c r="D35" t="str">
        <f t="shared" si="2"/>
        <v>Fevereiro</v>
      </c>
      <c r="E35">
        <f t="shared" si="3"/>
        <v>2018</v>
      </c>
      <c r="F35">
        <f t="shared" si="4"/>
        <v>7</v>
      </c>
      <c r="G35" t="str">
        <f t="shared" si="5"/>
        <v>sábado</v>
      </c>
      <c r="H35">
        <f t="shared" si="6"/>
        <v>5</v>
      </c>
      <c r="I35" s="8" t="str">
        <f t="shared" si="7"/>
        <v>1° Bimestre</v>
      </c>
      <c r="J35" t="str">
        <f t="shared" si="8"/>
        <v>1° Trimestre</v>
      </c>
      <c r="K35" t="str">
        <f t="shared" si="9"/>
        <v>1° Semestre</v>
      </c>
      <c r="L35" s="1">
        <f t="shared" si="10"/>
        <v>43134</v>
      </c>
    </row>
    <row r="36" spans="1:12" x14ac:dyDescent="0.2">
      <c r="A36" s="1">
        <v>43135</v>
      </c>
      <c r="B36">
        <f t="shared" si="0"/>
        <v>4</v>
      </c>
      <c r="C36">
        <f t="shared" si="1"/>
        <v>2</v>
      </c>
      <c r="D36" t="str">
        <f t="shared" si="2"/>
        <v>Fevereiro</v>
      </c>
      <c r="E36">
        <f t="shared" si="3"/>
        <v>2018</v>
      </c>
      <c r="F36">
        <f t="shared" si="4"/>
        <v>1</v>
      </c>
      <c r="G36" t="str">
        <f t="shared" si="5"/>
        <v>domingo</v>
      </c>
      <c r="H36">
        <f t="shared" si="6"/>
        <v>6</v>
      </c>
      <c r="I36" s="8" t="str">
        <f t="shared" si="7"/>
        <v>1° Bimestre</v>
      </c>
      <c r="J36" t="str">
        <f t="shared" si="8"/>
        <v>1° Trimestre</v>
      </c>
      <c r="K36" t="str">
        <f t="shared" si="9"/>
        <v>1° Semestre</v>
      </c>
      <c r="L36" s="1">
        <f t="shared" si="10"/>
        <v>43135</v>
      </c>
    </row>
    <row r="37" spans="1:12" x14ac:dyDescent="0.2">
      <c r="A37" s="1">
        <v>43136</v>
      </c>
      <c r="B37">
        <f t="shared" si="0"/>
        <v>5</v>
      </c>
      <c r="C37">
        <f t="shared" si="1"/>
        <v>2</v>
      </c>
      <c r="D37" t="str">
        <f t="shared" si="2"/>
        <v>Fevereiro</v>
      </c>
      <c r="E37">
        <f t="shared" si="3"/>
        <v>2018</v>
      </c>
      <c r="F37">
        <f t="shared" si="4"/>
        <v>2</v>
      </c>
      <c r="G37" t="str">
        <f t="shared" si="5"/>
        <v>segunda-feira</v>
      </c>
      <c r="H37">
        <f t="shared" si="6"/>
        <v>6</v>
      </c>
      <c r="I37" s="8" t="str">
        <f t="shared" si="7"/>
        <v>1° Bimestre</v>
      </c>
      <c r="J37" t="str">
        <f t="shared" si="8"/>
        <v>1° Trimestre</v>
      </c>
      <c r="K37" t="str">
        <f t="shared" si="9"/>
        <v>1° Semestre</v>
      </c>
      <c r="L37" s="1">
        <f t="shared" si="10"/>
        <v>43136</v>
      </c>
    </row>
    <row r="38" spans="1:12" x14ac:dyDescent="0.2">
      <c r="A38" s="1">
        <v>43137</v>
      </c>
      <c r="B38">
        <f t="shared" si="0"/>
        <v>6</v>
      </c>
      <c r="C38">
        <f t="shared" si="1"/>
        <v>2</v>
      </c>
      <c r="D38" t="str">
        <f t="shared" si="2"/>
        <v>Fevereiro</v>
      </c>
      <c r="E38">
        <f t="shared" si="3"/>
        <v>2018</v>
      </c>
      <c r="F38">
        <f t="shared" si="4"/>
        <v>3</v>
      </c>
      <c r="G38" t="str">
        <f t="shared" si="5"/>
        <v>terça-feira</v>
      </c>
      <c r="H38">
        <f t="shared" si="6"/>
        <v>6</v>
      </c>
      <c r="I38" s="8" t="str">
        <f t="shared" si="7"/>
        <v>1° Bimestre</v>
      </c>
      <c r="J38" t="str">
        <f t="shared" si="8"/>
        <v>1° Trimestre</v>
      </c>
      <c r="K38" t="str">
        <f t="shared" si="9"/>
        <v>1° Semestre</v>
      </c>
      <c r="L38" s="1">
        <f t="shared" si="10"/>
        <v>43137</v>
      </c>
    </row>
    <row r="39" spans="1:12" x14ac:dyDescent="0.2">
      <c r="A39" s="1">
        <v>43138</v>
      </c>
      <c r="B39">
        <f t="shared" si="0"/>
        <v>7</v>
      </c>
      <c r="C39">
        <f t="shared" si="1"/>
        <v>2</v>
      </c>
      <c r="D39" t="str">
        <f t="shared" si="2"/>
        <v>Fevereiro</v>
      </c>
      <c r="E39">
        <f t="shared" si="3"/>
        <v>2018</v>
      </c>
      <c r="F39">
        <f t="shared" si="4"/>
        <v>4</v>
      </c>
      <c r="G39" t="str">
        <f t="shared" si="5"/>
        <v>quarta-feira</v>
      </c>
      <c r="H39">
        <f t="shared" si="6"/>
        <v>6</v>
      </c>
      <c r="I39" s="8" t="str">
        <f t="shared" si="7"/>
        <v>1° Bimestre</v>
      </c>
      <c r="J39" t="str">
        <f t="shared" si="8"/>
        <v>1° Trimestre</v>
      </c>
      <c r="K39" t="str">
        <f t="shared" si="9"/>
        <v>1° Semestre</v>
      </c>
      <c r="L39" s="1">
        <f t="shared" si="10"/>
        <v>43138</v>
      </c>
    </row>
    <row r="40" spans="1:12" x14ac:dyDescent="0.2">
      <c r="A40" s="1">
        <v>43139</v>
      </c>
      <c r="B40">
        <f t="shared" si="0"/>
        <v>8</v>
      </c>
      <c r="C40">
        <f t="shared" si="1"/>
        <v>2</v>
      </c>
      <c r="D40" t="str">
        <f t="shared" si="2"/>
        <v>Fevereiro</v>
      </c>
      <c r="E40">
        <f t="shared" si="3"/>
        <v>2018</v>
      </c>
      <c r="F40">
        <f t="shared" si="4"/>
        <v>5</v>
      </c>
      <c r="G40" t="str">
        <f t="shared" si="5"/>
        <v>quinta-feira</v>
      </c>
      <c r="H40">
        <f t="shared" si="6"/>
        <v>6</v>
      </c>
      <c r="I40" s="8" t="str">
        <f t="shared" si="7"/>
        <v>1° Bimestre</v>
      </c>
      <c r="J40" t="str">
        <f t="shared" si="8"/>
        <v>1° Trimestre</v>
      </c>
      <c r="K40" t="str">
        <f t="shared" si="9"/>
        <v>1° Semestre</v>
      </c>
      <c r="L40" s="1">
        <f t="shared" si="10"/>
        <v>43139</v>
      </c>
    </row>
    <row r="41" spans="1:12" x14ac:dyDescent="0.2">
      <c r="A41" s="1">
        <v>43140</v>
      </c>
      <c r="B41">
        <f t="shared" si="0"/>
        <v>9</v>
      </c>
      <c r="C41">
        <f t="shared" si="1"/>
        <v>2</v>
      </c>
      <c r="D41" t="str">
        <f t="shared" si="2"/>
        <v>Fevereiro</v>
      </c>
      <c r="E41">
        <f t="shared" si="3"/>
        <v>2018</v>
      </c>
      <c r="F41">
        <f t="shared" si="4"/>
        <v>6</v>
      </c>
      <c r="G41" t="str">
        <f t="shared" si="5"/>
        <v>sexta-feira</v>
      </c>
      <c r="H41">
        <f t="shared" si="6"/>
        <v>6</v>
      </c>
      <c r="I41" s="8" t="str">
        <f t="shared" si="7"/>
        <v>1° Bimestre</v>
      </c>
      <c r="J41" t="str">
        <f t="shared" si="8"/>
        <v>1° Trimestre</v>
      </c>
      <c r="K41" t="str">
        <f t="shared" si="9"/>
        <v>1° Semestre</v>
      </c>
      <c r="L41" s="1">
        <f t="shared" si="10"/>
        <v>43140</v>
      </c>
    </row>
    <row r="42" spans="1:12" x14ac:dyDescent="0.2">
      <c r="A42" s="1">
        <v>43141</v>
      </c>
      <c r="B42">
        <f t="shared" si="0"/>
        <v>10</v>
      </c>
      <c r="C42">
        <f t="shared" si="1"/>
        <v>2</v>
      </c>
      <c r="D42" t="str">
        <f t="shared" si="2"/>
        <v>Fevereiro</v>
      </c>
      <c r="E42">
        <f t="shared" si="3"/>
        <v>2018</v>
      </c>
      <c r="F42">
        <f t="shared" si="4"/>
        <v>7</v>
      </c>
      <c r="G42" t="str">
        <f t="shared" si="5"/>
        <v>sábado</v>
      </c>
      <c r="H42">
        <f t="shared" si="6"/>
        <v>6</v>
      </c>
      <c r="I42" s="8" t="str">
        <f t="shared" si="7"/>
        <v>1° Bimestre</v>
      </c>
      <c r="J42" t="str">
        <f t="shared" si="8"/>
        <v>1° Trimestre</v>
      </c>
      <c r="K42" t="str">
        <f t="shared" si="9"/>
        <v>1° Semestre</v>
      </c>
      <c r="L42" s="1">
        <f t="shared" si="10"/>
        <v>43141</v>
      </c>
    </row>
    <row r="43" spans="1:12" x14ac:dyDescent="0.2">
      <c r="A43" s="1">
        <v>43142</v>
      </c>
      <c r="B43">
        <f t="shared" si="0"/>
        <v>11</v>
      </c>
      <c r="C43">
        <f t="shared" si="1"/>
        <v>2</v>
      </c>
      <c r="D43" t="str">
        <f t="shared" si="2"/>
        <v>Fevereiro</v>
      </c>
      <c r="E43">
        <f t="shared" si="3"/>
        <v>2018</v>
      </c>
      <c r="F43">
        <f t="shared" si="4"/>
        <v>1</v>
      </c>
      <c r="G43" t="str">
        <f t="shared" si="5"/>
        <v>domingo</v>
      </c>
      <c r="H43">
        <f t="shared" si="6"/>
        <v>7</v>
      </c>
      <c r="I43" s="8" t="str">
        <f t="shared" si="7"/>
        <v>1° Bimestre</v>
      </c>
      <c r="J43" t="str">
        <f t="shared" si="8"/>
        <v>1° Trimestre</v>
      </c>
      <c r="K43" t="str">
        <f t="shared" si="9"/>
        <v>1° Semestre</v>
      </c>
      <c r="L43" s="1">
        <f t="shared" si="10"/>
        <v>43142</v>
      </c>
    </row>
    <row r="44" spans="1:12" x14ac:dyDescent="0.2">
      <c r="A44" s="1">
        <v>43143</v>
      </c>
      <c r="B44">
        <f t="shared" si="0"/>
        <v>12</v>
      </c>
      <c r="C44">
        <f t="shared" si="1"/>
        <v>2</v>
      </c>
      <c r="D44" t="str">
        <f t="shared" si="2"/>
        <v>Fevereiro</v>
      </c>
      <c r="E44">
        <f t="shared" si="3"/>
        <v>2018</v>
      </c>
      <c r="F44">
        <f t="shared" si="4"/>
        <v>2</v>
      </c>
      <c r="G44" t="str">
        <f t="shared" si="5"/>
        <v>segunda-feira</v>
      </c>
      <c r="H44">
        <f t="shared" si="6"/>
        <v>7</v>
      </c>
      <c r="I44" s="8" t="str">
        <f t="shared" si="7"/>
        <v>1° Bimestre</v>
      </c>
      <c r="J44" t="str">
        <f t="shared" si="8"/>
        <v>1° Trimestre</v>
      </c>
      <c r="K44" t="str">
        <f t="shared" si="9"/>
        <v>1° Semestre</v>
      </c>
      <c r="L44" s="1">
        <f t="shared" si="10"/>
        <v>43143</v>
      </c>
    </row>
    <row r="45" spans="1:12" x14ac:dyDescent="0.2">
      <c r="A45" s="1">
        <v>43144</v>
      </c>
      <c r="B45">
        <f t="shared" si="0"/>
        <v>13</v>
      </c>
      <c r="C45">
        <f t="shared" si="1"/>
        <v>2</v>
      </c>
      <c r="D45" t="str">
        <f t="shared" si="2"/>
        <v>Fevereiro</v>
      </c>
      <c r="E45">
        <f t="shared" si="3"/>
        <v>2018</v>
      </c>
      <c r="F45">
        <f t="shared" si="4"/>
        <v>3</v>
      </c>
      <c r="G45" t="str">
        <f t="shared" si="5"/>
        <v>terça-feira</v>
      </c>
      <c r="H45">
        <f t="shared" si="6"/>
        <v>7</v>
      </c>
      <c r="I45" s="8" t="str">
        <f t="shared" si="7"/>
        <v>1° Bimestre</v>
      </c>
      <c r="J45" t="str">
        <f t="shared" si="8"/>
        <v>1° Trimestre</v>
      </c>
      <c r="K45" t="str">
        <f t="shared" si="9"/>
        <v>1° Semestre</v>
      </c>
      <c r="L45" s="1">
        <f t="shared" si="10"/>
        <v>43144</v>
      </c>
    </row>
    <row r="46" spans="1:12" x14ac:dyDescent="0.2">
      <c r="A46" s="1">
        <v>43145</v>
      </c>
      <c r="B46">
        <f t="shared" si="0"/>
        <v>14</v>
      </c>
      <c r="C46">
        <f t="shared" si="1"/>
        <v>2</v>
      </c>
      <c r="D46" t="str">
        <f t="shared" si="2"/>
        <v>Fevereiro</v>
      </c>
      <c r="E46">
        <f t="shared" si="3"/>
        <v>2018</v>
      </c>
      <c r="F46">
        <f t="shared" si="4"/>
        <v>4</v>
      </c>
      <c r="G46" t="str">
        <f t="shared" si="5"/>
        <v>quarta-feira</v>
      </c>
      <c r="H46">
        <f t="shared" si="6"/>
        <v>7</v>
      </c>
      <c r="I46" s="8" t="str">
        <f t="shared" si="7"/>
        <v>1° Bimestre</v>
      </c>
      <c r="J46" t="str">
        <f t="shared" si="8"/>
        <v>1° Trimestre</v>
      </c>
      <c r="K46" t="str">
        <f t="shared" si="9"/>
        <v>1° Semestre</v>
      </c>
      <c r="L46" s="1">
        <f t="shared" si="10"/>
        <v>43145</v>
      </c>
    </row>
    <row r="47" spans="1:12" x14ac:dyDescent="0.2">
      <c r="A47" s="1">
        <v>43146</v>
      </c>
      <c r="B47">
        <f t="shared" si="0"/>
        <v>15</v>
      </c>
      <c r="C47">
        <f t="shared" si="1"/>
        <v>2</v>
      </c>
      <c r="D47" t="str">
        <f t="shared" si="2"/>
        <v>Fevereiro</v>
      </c>
      <c r="E47">
        <f t="shared" si="3"/>
        <v>2018</v>
      </c>
      <c r="F47">
        <f t="shared" si="4"/>
        <v>5</v>
      </c>
      <c r="G47" t="str">
        <f t="shared" si="5"/>
        <v>quinta-feira</v>
      </c>
      <c r="H47">
        <f t="shared" si="6"/>
        <v>7</v>
      </c>
      <c r="I47" s="8" t="str">
        <f t="shared" si="7"/>
        <v>1° Bimestre</v>
      </c>
      <c r="J47" t="str">
        <f t="shared" si="8"/>
        <v>1° Trimestre</v>
      </c>
      <c r="K47" t="str">
        <f t="shared" si="9"/>
        <v>1° Semestre</v>
      </c>
      <c r="L47" s="1">
        <f t="shared" si="10"/>
        <v>43146</v>
      </c>
    </row>
    <row r="48" spans="1:12" x14ac:dyDescent="0.2">
      <c r="A48" s="1">
        <v>43147</v>
      </c>
      <c r="B48">
        <f t="shared" si="0"/>
        <v>16</v>
      </c>
      <c r="C48">
        <f t="shared" si="1"/>
        <v>2</v>
      </c>
      <c r="D48" t="str">
        <f t="shared" si="2"/>
        <v>Fevereiro</v>
      </c>
      <c r="E48">
        <f t="shared" si="3"/>
        <v>2018</v>
      </c>
      <c r="F48">
        <f t="shared" si="4"/>
        <v>6</v>
      </c>
      <c r="G48" t="str">
        <f t="shared" si="5"/>
        <v>sexta-feira</v>
      </c>
      <c r="H48">
        <f t="shared" si="6"/>
        <v>7</v>
      </c>
      <c r="I48" s="8" t="str">
        <f t="shared" si="7"/>
        <v>1° Bimestre</v>
      </c>
      <c r="J48" t="str">
        <f t="shared" si="8"/>
        <v>1° Trimestre</v>
      </c>
      <c r="K48" t="str">
        <f t="shared" si="9"/>
        <v>1° Semestre</v>
      </c>
      <c r="L48" s="1">
        <f t="shared" si="10"/>
        <v>43147</v>
      </c>
    </row>
    <row r="49" spans="1:12" x14ac:dyDescent="0.2">
      <c r="A49" s="1">
        <v>43148</v>
      </c>
      <c r="B49">
        <f t="shared" si="0"/>
        <v>17</v>
      </c>
      <c r="C49">
        <f t="shared" si="1"/>
        <v>2</v>
      </c>
      <c r="D49" t="str">
        <f t="shared" si="2"/>
        <v>Fevereiro</v>
      </c>
      <c r="E49">
        <f t="shared" si="3"/>
        <v>2018</v>
      </c>
      <c r="F49">
        <f t="shared" si="4"/>
        <v>7</v>
      </c>
      <c r="G49" t="str">
        <f t="shared" si="5"/>
        <v>sábado</v>
      </c>
      <c r="H49">
        <f t="shared" si="6"/>
        <v>7</v>
      </c>
      <c r="I49" s="8" t="str">
        <f t="shared" si="7"/>
        <v>1° Bimestre</v>
      </c>
      <c r="J49" t="str">
        <f t="shared" si="8"/>
        <v>1° Trimestre</v>
      </c>
      <c r="K49" t="str">
        <f t="shared" si="9"/>
        <v>1° Semestre</v>
      </c>
      <c r="L49" s="1">
        <f t="shared" si="10"/>
        <v>43148</v>
      </c>
    </row>
    <row r="50" spans="1:12" x14ac:dyDescent="0.2">
      <c r="A50" s="1">
        <v>43149</v>
      </c>
      <c r="B50">
        <f t="shared" si="0"/>
        <v>18</v>
      </c>
      <c r="C50">
        <f t="shared" si="1"/>
        <v>2</v>
      </c>
      <c r="D50" t="str">
        <f t="shared" si="2"/>
        <v>Fevereiro</v>
      </c>
      <c r="E50">
        <f t="shared" si="3"/>
        <v>2018</v>
      </c>
      <c r="F50">
        <f t="shared" si="4"/>
        <v>1</v>
      </c>
      <c r="G50" t="str">
        <f t="shared" si="5"/>
        <v>domingo</v>
      </c>
      <c r="H50">
        <f t="shared" si="6"/>
        <v>8</v>
      </c>
      <c r="I50" s="8" t="str">
        <f t="shared" si="7"/>
        <v>1° Bimestre</v>
      </c>
      <c r="J50" t="str">
        <f t="shared" si="8"/>
        <v>1° Trimestre</v>
      </c>
      <c r="K50" t="str">
        <f t="shared" si="9"/>
        <v>1° Semestre</v>
      </c>
      <c r="L50" s="1">
        <f t="shared" si="10"/>
        <v>43149</v>
      </c>
    </row>
    <row r="51" spans="1:12" x14ac:dyDescent="0.2">
      <c r="A51" s="1">
        <v>43150</v>
      </c>
      <c r="B51">
        <f t="shared" si="0"/>
        <v>19</v>
      </c>
      <c r="C51">
        <f t="shared" si="1"/>
        <v>2</v>
      </c>
      <c r="D51" t="str">
        <f t="shared" si="2"/>
        <v>Fevereiro</v>
      </c>
      <c r="E51">
        <f t="shared" si="3"/>
        <v>2018</v>
      </c>
      <c r="F51">
        <f t="shared" si="4"/>
        <v>2</v>
      </c>
      <c r="G51" t="str">
        <f t="shared" si="5"/>
        <v>segunda-feira</v>
      </c>
      <c r="H51">
        <f t="shared" si="6"/>
        <v>8</v>
      </c>
      <c r="I51" s="8" t="str">
        <f t="shared" si="7"/>
        <v>1° Bimestre</v>
      </c>
      <c r="J51" t="str">
        <f t="shared" si="8"/>
        <v>1° Trimestre</v>
      </c>
      <c r="K51" t="str">
        <f t="shared" si="9"/>
        <v>1° Semestre</v>
      </c>
      <c r="L51" s="1">
        <f t="shared" si="10"/>
        <v>43150</v>
      </c>
    </row>
    <row r="52" spans="1:12" x14ac:dyDescent="0.2">
      <c r="A52" s="1">
        <v>43151</v>
      </c>
      <c r="B52">
        <f t="shared" si="0"/>
        <v>20</v>
      </c>
      <c r="C52">
        <f t="shared" si="1"/>
        <v>2</v>
      </c>
      <c r="D52" t="str">
        <f t="shared" si="2"/>
        <v>Fevereiro</v>
      </c>
      <c r="E52">
        <f t="shared" si="3"/>
        <v>2018</v>
      </c>
      <c r="F52">
        <f t="shared" si="4"/>
        <v>3</v>
      </c>
      <c r="G52" t="str">
        <f t="shared" si="5"/>
        <v>terça-feira</v>
      </c>
      <c r="H52">
        <f t="shared" si="6"/>
        <v>8</v>
      </c>
      <c r="I52" s="8" t="str">
        <f t="shared" si="7"/>
        <v>1° Bimestre</v>
      </c>
      <c r="J52" t="str">
        <f t="shared" si="8"/>
        <v>1° Trimestre</v>
      </c>
      <c r="K52" t="str">
        <f t="shared" si="9"/>
        <v>1° Semestre</v>
      </c>
      <c r="L52" s="1">
        <f t="shared" si="10"/>
        <v>43151</v>
      </c>
    </row>
    <row r="53" spans="1:12" x14ac:dyDescent="0.2">
      <c r="A53" s="1">
        <v>43152</v>
      </c>
      <c r="B53">
        <f t="shared" si="0"/>
        <v>21</v>
      </c>
      <c r="C53">
        <f t="shared" si="1"/>
        <v>2</v>
      </c>
      <c r="D53" t="str">
        <f t="shared" si="2"/>
        <v>Fevereiro</v>
      </c>
      <c r="E53">
        <f t="shared" si="3"/>
        <v>2018</v>
      </c>
      <c r="F53">
        <f t="shared" si="4"/>
        <v>4</v>
      </c>
      <c r="G53" t="str">
        <f t="shared" si="5"/>
        <v>quarta-feira</v>
      </c>
      <c r="H53">
        <f t="shared" si="6"/>
        <v>8</v>
      </c>
      <c r="I53" s="8" t="str">
        <f t="shared" si="7"/>
        <v>1° Bimestre</v>
      </c>
      <c r="J53" t="str">
        <f t="shared" si="8"/>
        <v>1° Trimestre</v>
      </c>
      <c r="K53" t="str">
        <f t="shared" si="9"/>
        <v>1° Semestre</v>
      </c>
      <c r="L53" s="1">
        <f t="shared" si="10"/>
        <v>43152</v>
      </c>
    </row>
    <row r="54" spans="1:12" x14ac:dyDescent="0.2">
      <c r="A54" s="1">
        <v>43153</v>
      </c>
      <c r="B54">
        <f t="shared" si="0"/>
        <v>22</v>
      </c>
      <c r="C54">
        <f t="shared" si="1"/>
        <v>2</v>
      </c>
      <c r="D54" t="str">
        <f t="shared" si="2"/>
        <v>Fevereiro</v>
      </c>
      <c r="E54">
        <f t="shared" si="3"/>
        <v>2018</v>
      </c>
      <c r="F54">
        <f t="shared" si="4"/>
        <v>5</v>
      </c>
      <c r="G54" t="str">
        <f t="shared" si="5"/>
        <v>quinta-feira</v>
      </c>
      <c r="H54">
        <f t="shared" si="6"/>
        <v>8</v>
      </c>
      <c r="I54" s="8" t="str">
        <f t="shared" si="7"/>
        <v>1° Bimestre</v>
      </c>
      <c r="J54" t="str">
        <f t="shared" si="8"/>
        <v>1° Trimestre</v>
      </c>
      <c r="K54" t="str">
        <f t="shared" si="9"/>
        <v>1° Semestre</v>
      </c>
      <c r="L54" s="1">
        <f t="shared" si="10"/>
        <v>43153</v>
      </c>
    </row>
    <row r="55" spans="1:12" x14ac:dyDescent="0.2">
      <c r="A55" s="1">
        <v>43154</v>
      </c>
      <c r="B55">
        <f t="shared" si="0"/>
        <v>23</v>
      </c>
      <c r="C55">
        <f t="shared" si="1"/>
        <v>2</v>
      </c>
      <c r="D55" t="str">
        <f t="shared" si="2"/>
        <v>Fevereiro</v>
      </c>
      <c r="E55">
        <f t="shared" si="3"/>
        <v>2018</v>
      </c>
      <c r="F55">
        <f t="shared" si="4"/>
        <v>6</v>
      </c>
      <c r="G55" t="str">
        <f t="shared" si="5"/>
        <v>sexta-feira</v>
      </c>
      <c r="H55">
        <f t="shared" si="6"/>
        <v>8</v>
      </c>
      <c r="I55" s="8" t="str">
        <f t="shared" si="7"/>
        <v>1° Bimestre</v>
      </c>
      <c r="J55" t="str">
        <f t="shared" si="8"/>
        <v>1° Trimestre</v>
      </c>
      <c r="K55" t="str">
        <f t="shared" si="9"/>
        <v>1° Semestre</v>
      </c>
      <c r="L55" s="1">
        <f t="shared" si="10"/>
        <v>43154</v>
      </c>
    </row>
    <row r="56" spans="1:12" x14ac:dyDescent="0.2">
      <c r="A56" s="1">
        <v>43155</v>
      </c>
      <c r="B56">
        <f t="shared" si="0"/>
        <v>24</v>
      </c>
      <c r="C56">
        <f t="shared" si="1"/>
        <v>2</v>
      </c>
      <c r="D56" t="str">
        <f t="shared" si="2"/>
        <v>Fevereiro</v>
      </c>
      <c r="E56">
        <f t="shared" si="3"/>
        <v>2018</v>
      </c>
      <c r="F56">
        <f t="shared" si="4"/>
        <v>7</v>
      </c>
      <c r="G56" t="str">
        <f t="shared" si="5"/>
        <v>sábado</v>
      </c>
      <c r="H56">
        <f t="shared" si="6"/>
        <v>8</v>
      </c>
      <c r="I56" s="8" t="str">
        <f t="shared" si="7"/>
        <v>1° Bimestre</v>
      </c>
      <c r="J56" t="str">
        <f t="shared" si="8"/>
        <v>1° Trimestre</v>
      </c>
      <c r="K56" t="str">
        <f t="shared" si="9"/>
        <v>1° Semestre</v>
      </c>
      <c r="L56" s="1">
        <f t="shared" si="10"/>
        <v>43155</v>
      </c>
    </row>
    <row r="57" spans="1:12" x14ac:dyDescent="0.2">
      <c r="A57" s="1">
        <v>43156</v>
      </c>
      <c r="B57">
        <f t="shared" si="0"/>
        <v>25</v>
      </c>
      <c r="C57">
        <f t="shared" si="1"/>
        <v>2</v>
      </c>
      <c r="D57" t="str">
        <f t="shared" si="2"/>
        <v>Fevereiro</v>
      </c>
      <c r="E57">
        <f t="shared" si="3"/>
        <v>2018</v>
      </c>
      <c r="F57">
        <f t="shared" si="4"/>
        <v>1</v>
      </c>
      <c r="G57" t="str">
        <f t="shared" si="5"/>
        <v>domingo</v>
      </c>
      <c r="H57">
        <f t="shared" si="6"/>
        <v>9</v>
      </c>
      <c r="I57" s="8" t="str">
        <f t="shared" si="7"/>
        <v>1° Bimestre</v>
      </c>
      <c r="J57" t="str">
        <f t="shared" si="8"/>
        <v>1° Trimestre</v>
      </c>
      <c r="K57" t="str">
        <f t="shared" si="9"/>
        <v>1° Semestre</v>
      </c>
      <c r="L57" s="1">
        <f t="shared" si="10"/>
        <v>43156</v>
      </c>
    </row>
    <row r="58" spans="1:12" x14ac:dyDescent="0.2">
      <c r="A58" s="1">
        <v>43157</v>
      </c>
      <c r="B58">
        <f t="shared" si="0"/>
        <v>26</v>
      </c>
      <c r="C58">
        <f t="shared" si="1"/>
        <v>2</v>
      </c>
      <c r="D58" t="str">
        <f t="shared" si="2"/>
        <v>Fevereiro</v>
      </c>
      <c r="E58">
        <f t="shared" si="3"/>
        <v>2018</v>
      </c>
      <c r="F58">
        <f t="shared" si="4"/>
        <v>2</v>
      </c>
      <c r="G58" t="str">
        <f t="shared" si="5"/>
        <v>segunda-feira</v>
      </c>
      <c r="H58">
        <f t="shared" si="6"/>
        <v>9</v>
      </c>
      <c r="I58" s="8" t="str">
        <f t="shared" si="7"/>
        <v>1° Bimestre</v>
      </c>
      <c r="J58" t="str">
        <f t="shared" si="8"/>
        <v>1° Trimestre</v>
      </c>
      <c r="K58" t="str">
        <f t="shared" si="9"/>
        <v>1° Semestre</v>
      </c>
      <c r="L58" s="1">
        <f t="shared" si="10"/>
        <v>43157</v>
      </c>
    </row>
    <row r="59" spans="1:12" x14ac:dyDescent="0.2">
      <c r="A59" s="1">
        <v>43158</v>
      </c>
      <c r="B59">
        <f t="shared" si="0"/>
        <v>27</v>
      </c>
      <c r="C59">
        <f t="shared" si="1"/>
        <v>2</v>
      </c>
      <c r="D59" t="str">
        <f t="shared" si="2"/>
        <v>Fevereiro</v>
      </c>
      <c r="E59">
        <f t="shared" si="3"/>
        <v>2018</v>
      </c>
      <c r="F59">
        <f t="shared" si="4"/>
        <v>3</v>
      </c>
      <c r="G59" t="str">
        <f t="shared" si="5"/>
        <v>terça-feira</v>
      </c>
      <c r="H59">
        <f t="shared" si="6"/>
        <v>9</v>
      </c>
      <c r="I59" s="8" t="str">
        <f t="shared" si="7"/>
        <v>1° Bimestre</v>
      </c>
      <c r="J59" t="str">
        <f t="shared" si="8"/>
        <v>1° Trimestre</v>
      </c>
      <c r="K59" t="str">
        <f t="shared" si="9"/>
        <v>1° Semestre</v>
      </c>
      <c r="L59" s="1">
        <f t="shared" si="10"/>
        <v>43158</v>
      </c>
    </row>
    <row r="60" spans="1:12" x14ac:dyDescent="0.2">
      <c r="A60" s="1">
        <v>43159</v>
      </c>
      <c r="B60">
        <f t="shared" si="0"/>
        <v>28</v>
      </c>
      <c r="C60">
        <f t="shared" si="1"/>
        <v>2</v>
      </c>
      <c r="D60" t="str">
        <f t="shared" si="2"/>
        <v>Fevereiro</v>
      </c>
      <c r="E60">
        <f t="shared" si="3"/>
        <v>2018</v>
      </c>
      <c r="F60">
        <f t="shared" si="4"/>
        <v>4</v>
      </c>
      <c r="G60" t="str">
        <f t="shared" si="5"/>
        <v>quarta-feira</v>
      </c>
      <c r="H60">
        <f t="shared" si="6"/>
        <v>9</v>
      </c>
      <c r="I60" s="8" t="str">
        <f t="shared" si="7"/>
        <v>1° Bimestre</v>
      </c>
      <c r="J60" t="str">
        <f t="shared" si="8"/>
        <v>1° Trimestre</v>
      </c>
      <c r="K60" t="str">
        <f t="shared" si="9"/>
        <v>1° Semestre</v>
      </c>
      <c r="L60" s="1">
        <f t="shared" si="10"/>
        <v>43159</v>
      </c>
    </row>
    <row r="61" spans="1:12" x14ac:dyDescent="0.2">
      <c r="A61" s="1">
        <v>43160</v>
      </c>
      <c r="B61">
        <f t="shared" si="0"/>
        <v>1</v>
      </c>
      <c r="C61">
        <f t="shared" si="1"/>
        <v>3</v>
      </c>
      <c r="D61" t="str">
        <f t="shared" si="2"/>
        <v>Março</v>
      </c>
      <c r="E61">
        <f t="shared" si="3"/>
        <v>2018</v>
      </c>
      <c r="F61">
        <f t="shared" si="4"/>
        <v>5</v>
      </c>
      <c r="G61" t="str">
        <f t="shared" si="5"/>
        <v>quinta-feira</v>
      </c>
      <c r="H61">
        <f t="shared" si="6"/>
        <v>9</v>
      </c>
      <c r="I61" s="8" t="str">
        <f t="shared" si="7"/>
        <v>2° Bimestre</v>
      </c>
      <c r="J61" t="str">
        <f t="shared" si="8"/>
        <v>1° Trimestre</v>
      </c>
      <c r="K61" t="str">
        <f t="shared" si="9"/>
        <v>1° Semestre</v>
      </c>
      <c r="L61" s="1">
        <f t="shared" si="10"/>
        <v>43160</v>
      </c>
    </row>
    <row r="62" spans="1:12" x14ac:dyDescent="0.2">
      <c r="A62" s="1">
        <v>43161</v>
      </c>
      <c r="B62">
        <f t="shared" si="0"/>
        <v>2</v>
      </c>
      <c r="C62">
        <f t="shared" si="1"/>
        <v>3</v>
      </c>
      <c r="D62" t="str">
        <f t="shared" si="2"/>
        <v>Março</v>
      </c>
      <c r="E62">
        <f t="shared" si="3"/>
        <v>2018</v>
      </c>
      <c r="F62">
        <f t="shared" si="4"/>
        <v>6</v>
      </c>
      <c r="G62" t="str">
        <f t="shared" si="5"/>
        <v>sexta-feira</v>
      </c>
      <c r="H62">
        <f t="shared" si="6"/>
        <v>9</v>
      </c>
      <c r="I62" s="8" t="str">
        <f t="shared" si="7"/>
        <v>2° Bimestre</v>
      </c>
      <c r="J62" t="str">
        <f t="shared" si="8"/>
        <v>1° Trimestre</v>
      </c>
      <c r="K62" t="str">
        <f t="shared" si="9"/>
        <v>1° Semestre</v>
      </c>
      <c r="L62" s="1">
        <f t="shared" si="10"/>
        <v>43161</v>
      </c>
    </row>
    <row r="63" spans="1:12" x14ac:dyDescent="0.2">
      <c r="A63" s="1">
        <v>43162</v>
      </c>
      <c r="B63">
        <f t="shared" si="0"/>
        <v>3</v>
      </c>
      <c r="C63">
        <f t="shared" si="1"/>
        <v>3</v>
      </c>
      <c r="D63" t="str">
        <f t="shared" si="2"/>
        <v>Março</v>
      </c>
      <c r="E63">
        <f t="shared" si="3"/>
        <v>2018</v>
      </c>
      <c r="F63">
        <f t="shared" si="4"/>
        <v>7</v>
      </c>
      <c r="G63" t="str">
        <f t="shared" si="5"/>
        <v>sábado</v>
      </c>
      <c r="H63">
        <f t="shared" si="6"/>
        <v>9</v>
      </c>
      <c r="I63" s="8" t="str">
        <f t="shared" si="7"/>
        <v>2° Bimestre</v>
      </c>
      <c r="J63" t="str">
        <f t="shared" si="8"/>
        <v>1° Trimestre</v>
      </c>
      <c r="K63" t="str">
        <f t="shared" si="9"/>
        <v>1° Semestre</v>
      </c>
      <c r="L63" s="1">
        <f t="shared" si="10"/>
        <v>43162</v>
      </c>
    </row>
    <row r="64" spans="1:12" x14ac:dyDescent="0.2">
      <c r="A64" s="1">
        <v>43163</v>
      </c>
      <c r="B64">
        <f t="shared" si="0"/>
        <v>4</v>
      </c>
      <c r="C64">
        <f t="shared" si="1"/>
        <v>3</v>
      </c>
      <c r="D64" t="str">
        <f t="shared" si="2"/>
        <v>Março</v>
      </c>
      <c r="E64">
        <f t="shared" si="3"/>
        <v>2018</v>
      </c>
      <c r="F64">
        <f t="shared" si="4"/>
        <v>1</v>
      </c>
      <c r="G64" t="str">
        <f t="shared" si="5"/>
        <v>domingo</v>
      </c>
      <c r="H64">
        <f t="shared" si="6"/>
        <v>10</v>
      </c>
      <c r="I64" s="8" t="str">
        <f t="shared" si="7"/>
        <v>2° Bimestre</v>
      </c>
      <c r="J64" t="str">
        <f t="shared" si="8"/>
        <v>1° Trimestre</v>
      </c>
      <c r="K64" t="str">
        <f t="shared" si="9"/>
        <v>1° Semestre</v>
      </c>
      <c r="L64" s="1">
        <f t="shared" si="10"/>
        <v>43163</v>
      </c>
    </row>
    <row r="65" spans="1:12" x14ac:dyDescent="0.2">
      <c r="A65" s="1">
        <v>43164</v>
      </c>
      <c r="B65">
        <f t="shared" si="0"/>
        <v>5</v>
      </c>
      <c r="C65">
        <f t="shared" si="1"/>
        <v>3</v>
      </c>
      <c r="D65" t="str">
        <f t="shared" si="2"/>
        <v>Março</v>
      </c>
      <c r="E65">
        <f t="shared" si="3"/>
        <v>2018</v>
      </c>
      <c r="F65">
        <f t="shared" si="4"/>
        <v>2</v>
      </c>
      <c r="G65" t="str">
        <f t="shared" si="5"/>
        <v>segunda-feira</v>
      </c>
      <c r="H65">
        <f t="shared" si="6"/>
        <v>10</v>
      </c>
      <c r="I65" s="8" t="str">
        <f t="shared" si="7"/>
        <v>2° Bimestre</v>
      </c>
      <c r="J65" t="str">
        <f t="shared" si="8"/>
        <v>1° Trimestre</v>
      </c>
      <c r="K65" t="str">
        <f t="shared" si="9"/>
        <v>1° Semestre</v>
      </c>
      <c r="L65" s="1">
        <f t="shared" si="10"/>
        <v>43164</v>
      </c>
    </row>
    <row r="66" spans="1:12" x14ac:dyDescent="0.2">
      <c r="A66" s="1">
        <v>43165</v>
      </c>
      <c r="B66">
        <f t="shared" si="0"/>
        <v>6</v>
      </c>
      <c r="C66">
        <f t="shared" si="1"/>
        <v>3</v>
      </c>
      <c r="D66" t="str">
        <f t="shared" si="2"/>
        <v>Março</v>
      </c>
      <c r="E66">
        <f t="shared" si="3"/>
        <v>2018</v>
      </c>
      <c r="F66">
        <f t="shared" si="4"/>
        <v>3</v>
      </c>
      <c r="G66" t="str">
        <f t="shared" si="5"/>
        <v>terça-feira</v>
      </c>
      <c r="H66">
        <f t="shared" si="6"/>
        <v>10</v>
      </c>
      <c r="I66" s="8" t="str">
        <f t="shared" si="7"/>
        <v>2° Bimestre</v>
      </c>
      <c r="J66" t="str">
        <f t="shared" si="8"/>
        <v>1° Trimestre</v>
      </c>
      <c r="K66" t="str">
        <f t="shared" si="9"/>
        <v>1° Semestre</v>
      </c>
      <c r="L66" s="1">
        <f t="shared" si="10"/>
        <v>43165</v>
      </c>
    </row>
    <row r="67" spans="1:12" x14ac:dyDescent="0.2">
      <c r="A67" s="1">
        <v>43166</v>
      </c>
      <c r="B67">
        <f t="shared" ref="B67:B130" si="11">DAY(A67)</f>
        <v>7</v>
      </c>
      <c r="C67">
        <f t="shared" ref="C67:C130" si="12">MONTH(A67)</f>
        <v>3</v>
      </c>
      <c r="D67" t="str">
        <f t="shared" ref="D67:D130" si="13">PROPER(TEXT(A67,"mmmm"))</f>
        <v>Março</v>
      </c>
      <c r="E67">
        <f t="shared" ref="E67:E130" si="14">YEAR(A67)</f>
        <v>2018</v>
      </c>
      <c r="F67">
        <f t="shared" ref="F67:F130" si="15">WEEKDAY(A67,1)</f>
        <v>4</v>
      </c>
      <c r="G67" t="str">
        <f t="shared" ref="G67:G130" si="16">TEXT(A67,"dddd")</f>
        <v>quarta-feira</v>
      </c>
      <c r="H67">
        <f t="shared" ref="H67:H130" si="17">WEEKNUM(A67,1)</f>
        <v>10</v>
      </c>
      <c r="I67" s="8" t="str">
        <f t="shared" ref="I67:I130" si="18">INT((MONTH(A67)+1)/2)&amp;"° Bimestre"</f>
        <v>2° Bimestre</v>
      </c>
      <c r="J67" t="str">
        <f t="shared" ref="J67:J130" si="19">INT((MONTH(A67)+2)/3)&amp;"° Trimestre"</f>
        <v>1° Trimestre</v>
      </c>
      <c r="K67" t="str">
        <f t="shared" ref="K67:K130" si="20">INT((MONTH(A67)+5)/6)&amp;"° Semestre"</f>
        <v>1° Semestre</v>
      </c>
      <c r="L67" s="1">
        <f t="shared" ref="L67:L130" si="21">DATE(E67,C67,B67)</f>
        <v>43166</v>
      </c>
    </row>
    <row r="68" spans="1:12" x14ac:dyDescent="0.2">
      <c r="A68" s="1">
        <v>43167</v>
      </c>
      <c r="B68">
        <f t="shared" si="11"/>
        <v>8</v>
      </c>
      <c r="C68">
        <f t="shared" si="12"/>
        <v>3</v>
      </c>
      <c r="D68" t="str">
        <f t="shared" si="13"/>
        <v>Março</v>
      </c>
      <c r="E68">
        <f t="shared" si="14"/>
        <v>2018</v>
      </c>
      <c r="F68">
        <f t="shared" si="15"/>
        <v>5</v>
      </c>
      <c r="G68" t="str">
        <f t="shared" si="16"/>
        <v>quinta-feira</v>
      </c>
      <c r="H68">
        <f t="shared" si="17"/>
        <v>10</v>
      </c>
      <c r="I68" s="8" t="str">
        <f t="shared" si="18"/>
        <v>2° Bimestre</v>
      </c>
      <c r="J68" t="str">
        <f t="shared" si="19"/>
        <v>1° Trimestre</v>
      </c>
      <c r="K68" t="str">
        <f t="shared" si="20"/>
        <v>1° Semestre</v>
      </c>
      <c r="L68" s="1">
        <f t="shared" si="21"/>
        <v>43167</v>
      </c>
    </row>
    <row r="69" spans="1:12" x14ac:dyDescent="0.2">
      <c r="A69" s="1">
        <v>43168</v>
      </c>
      <c r="B69">
        <f t="shared" si="11"/>
        <v>9</v>
      </c>
      <c r="C69">
        <f t="shared" si="12"/>
        <v>3</v>
      </c>
      <c r="D69" t="str">
        <f t="shared" si="13"/>
        <v>Março</v>
      </c>
      <c r="E69">
        <f t="shared" si="14"/>
        <v>2018</v>
      </c>
      <c r="F69">
        <f t="shared" si="15"/>
        <v>6</v>
      </c>
      <c r="G69" t="str">
        <f t="shared" si="16"/>
        <v>sexta-feira</v>
      </c>
      <c r="H69">
        <f t="shared" si="17"/>
        <v>10</v>
      </c>
      <c r="I69" s="8" t="str">
        <f t="shared" si="18"/>
        <v>2° Bimestre</v>
      </c>
      <c r="J69" t="str">
        <f t="shared" si="19"/>
        <v>1° Trimestre</v>
      </c>
      <c r="K69" t="str">
        <f t="shared" si="20"/>
        <v>1° Semestre</v>
      </c>
      <c r="L69" s="1">
        <f t="shared" si="21"/>
        <v>43168</v>
      </c>
    </row>
    <row r="70" spans="1:12" x14ac:dyDescent="0.2">
      <c r="A70" s="1">
        <v>43169</v>
      </c>
      <c r="B70">
        <f t="shared" si="11"/>
        <v>10</v>
      </c>
      <c r="C70">
        <f t="shared" si="12"/>
        <v>3</v>
      </c>
      <c r="D70" t="str">
        <f t="shared" si="13"/>
        <v>Março</v>
      </c>
      <c r="E70">
        <f t="shared" si="14"/>
        <v>2018</v>
      </c>
      <c r="F70">
        <f t="shared" si="15"/>
        <v>7</v>
      </c>
      <c r="G70" t="str">
        <f t="shared" si="16"/>
        <v>sábado</v>
      </c>
      <c r="H70">
        <f t="shared" si="17"/>
        <v>10</v>
      </c>
      <c r="I70" s="8" t="str">
        <f t="shared" si="18"/>
        <v>2° Bimestre</v>
      </c>
      <c r="J70" t="str">
        <f t="shared" si="19"/>
        <v>1° Trimestre</v>
      </c>
      <c r="K70" t="str">
        <f t="shared" si="20"/>
        <v>1° Semestre</v>
      </c>
      <c r="L70" s="1">
        <f t="shared" si="21"/>
        <v>43169</v>
      </c>
    </row>
    <row r="71" spans="1:12" x14ac:dyDescent="0.2">
      <c r="A71" s="1">
        <v>43170</v>
      </c>
      <c r="B71">
        <f t="shared" si="11"/>
        <v>11</v>
      </c>
      <c r="C71">
        <f t="shared" si="12"/>
        <v>3</v>
      </c>
      <c r="D71" t="str">
        <f t="shared" si="13"/>
        <v>Março</v>
      </c>
      <c r="E71">
        <f t="shared" si="14"/>
        <v>2018</v>
      </c>
      <c r="F71">
        <f t="shared" si="15"/>
        <v>1</v>
      </c>
      <c r="G71" t="str">
        <f t="shared" si="16"/>
        <v>domingo</v>
      </c>
      <c r="H71">
        <f t="shared" si="17"/>
        <v>11</v>
      </c>
      <c r="I71" s="8" t="str">
        <f t="shared" si="18"/>
        <v>2° Bimestre</v>
      </c>
      <c r="J71" t="str">
        <f t="shared" si="19"/>
        <v>1° Trimestre</v>
      </c>
      <c r="K71" t="str">
        <f t="shared" si="20"/>
        <v>1° Semestre</v>
      </c>
      <c r="L71" s="1">
        <f t="shared" si="21"/>
        <v>43170</v>
      </c>
    </row>
    <row r="72" spans="1:12" x14ac:dyDescent="0.2">
      <c r="A72" s="1">
        <v>43171</v>
      </c>
      <c r="B72">
        <f t="shared" si="11"/>
        <v>12</v>
      </c>
      <c r="C72">
        <f t="shared" si="12"/>
        <v>3</v>
      </c>
      <c r="D72" t="str">
        <f t="shared" si="13"/>
        <v>Março</v>
      </c>
      <c r="E72">
        <f t="shared" si="14"/>
        <v>2018</v>
      </c>
      <c r="F72">
        <f t="shared" si="15"/>
        <v>2</v>
      </c>
      <c r="G72" t="str">
        <f t="shared" si="16"/>
        <v>segunda-feira</v>
      </c>
      <c r="H72">
        <f t="shared" si="17"/>
        <v>11</v>
      </c>
      <c r="I72" s="8" t="str">
        <f t="shared" si="18"/>
        <v>2° Bimestre</v>
      </c>
      <c r="J72" t="str">
        <f t="shared" si="19"/>
        <v>1° Trimestre</v>
      </c>
      <c r="K72" t="str">
        <f t="shared" si="20"/>
        <v>1° Semestre</v>
      </c>
      <c r="L72" s="1">
        <f t="shared" si="21"/>
        <v>43171</v>
      </c>
    </row>
    <row r="73" spans="1:12" x14ac:dyDescent="0.2">
      <c r="A73" s="1">
        <v>43172</v>
      </c>
      <c r="B73">
        <f t="shared" si="11"/>
        <v>13</v>
      </c>
      <c r="C73">
        <f t="shared" si="12"/>
        <v>3</v>
      </c>
      <c r="D73" t="str">
        <f t="shared" si="13"/>
        <v>Março</v>
      </c>
      <c r="E73">
        <f t="shared" si="14"/>
        <v>2018</v>
      </c>
      <c r="F73">
        <f t="shared" si="15"/>
        <v>3</v>
      </c>
      <c r="G73" t="str">
        <f t="shared" si="16"/>
        <v>terça-feira</v>
      </c>
      <c r="H73">
        <f t="shared" si="17"/>
        <v>11</v>
      </c>
      <c r="I73" s="8" t="str">
        <f t="shared" si="18"/>
        <v>2° Bimestre</v>
      </c>
      <c r="J73" t="str">
        <f t="shared" si="19"/>
        <v>1° Trimestre</v>
      </c>
      <c r="K73" t="str">
        <f t="shared" si="20"/>
        <v>1° Semestre</v>
      </c>
      <c r="L73" s="1">
        <f t="shared" si="21"/>
        <v>43172</v>
      </c>
    </row>
    <row r="74" spans="1:12" x14ac:dyDescent="0.2">
      <c r="A74" s="1">
        <v>43173</v>
      </c>
      <c r="B74">
        <f t="shared" si="11"/>
        <v>14</v>
      </c>
      <c r="C74">
        <f t="shared" si="12"/>
        <v>3</v>
      </c>
      <c r="D74" t="str">
        <f t="shared" si="13"/>
        <v>Março</v>
      </c>
      <c r="E74">
        <f t="shared" si="14"/>
        <v>2018</v>
      </c>
      <c r="F74">
        <f t="shared" si="15"/>
        <v>4</v>
      </c>
      <c r="G74" t="str">
        <f t="shared" si="16"/>
        <v>quarta-feira</v>
      </c>
      <c r="H74">
        <f t="shared" si="17"/>
        <v>11</v>
      </c>
      <c r="I74" s="8" t="str">
        <f t="shared" si="18"/>
        <v>2° Bimestre</v>
      </c>
      <c r="J74" t="str">
        <f t="shared" si="19"/>
        <v>1° Trimestre</v>
      </c>
      <c r="K74" t="str">
        <f t="shared" si="20"/>
        <v>1° Semestre</v>
      </c>
      <c r="L74" s="1">
        <f t="shared" si="21"/>
        <v>43173</v>
      </c>
    </row>
    <row r="75" spans="1:12" x14ac:dyDescent="0.2">
      <c r="A75" s="1">
        <v>43174</v>
      </c>
      <c r="B75">
        <f t="shared" si="11"/>
        <v>15</v>
      </c>
      <c r="C75">
        <f t="shared" si="12"/>
        <v>3</v>
      </c>
      <c r="D75" t="str">
        <f t="shared" si="13"/>
        <v>Março</v>
      </c>
      <c r="E75">
        <f t="shared" si="14"/>
        <v>2018</v>
      </c>
      <c r="F75">
        <f t="shared" si="15"/>
        <v>5</v>
      </c>
      <c r="G75" t="str">
        <f t="shared" si="16"/>
        <v>quinta-feira</v>
      </c>
      <c r="H75">
        <f t="shared" si="17"/>
        <v>11</v>
      </c>
      <c r="I75" s="8" t="str">
        <f t="shared" si="18"/>
        <v>2° Bimestre</v>
      </c>
      <c r="J75" t="str">
        <f t="shared" si="19"/>
        <v>1° Trimestre</v>
      </c>
      <c r="K75" t="str">
        <f t="shared" si="20"/>
        <v>1° Semestre</v>
      </c>
      <c r="L75" s="1">
        <f t="shared" si="21"/>
        <v>43174</v>
      </c>
    </row>
    <row r="76" spans="1:12" x14ac:dyDescent="0.2">
      <c r="A76" s="1">
        <v>43175</v>
      </c>
      <c r="B76">
        <f t="shared" si="11"/>
        <v>16</v>
      </c>
      <c r="C76">
        <f t="shared" si="12"/>
        <v>3</v>
      </c>
      <c r="D76" t="str">
        <f t="shared" si="13"/>
        <v>Março</v>
      </c>
      <c r="E76">
        <f t="shared" si="14"/>
        <v>2018</v>
      </c>
      <c r="F76">
        <f t="shared" si="15"/>
        <v>6</v>
      </c>
      <c r="G76" t="str">
        <f t="shared" si="16"/>
        <v>sexta-feira</v>
      </c>
      <c r="H76">
        <f t="shared" si="17"/>
        <v>11</v>
      </c>
      <c r="I76" s="8" t="str">
        <f t="shared" si="18"/>
        <v>2° Bimestre</v>
      </c>
      <c r="J76" t="str">
        <f t="shared" si="19"/>
        <v>1° Trimestre</v>
      </c>
      <c r="K76" t="str">
        <f t="shared" si="20"/>
        <v>1° Semestre</v>
      </c>
      <c r="L76" s="1">
        <f t="shared" si="21"/>
        <v>43175</v>
      </c>
    </row>
    <row r="77" spans="1:12" x14ac:dyDescent="0.2">
      <c r="A77" s="1">
        <v>43176</v>
      </c>
      <c r="B77">
        <f t="shared" si="11"/>
        <v>17</v>
      </c>
      <c r="C77">
        <f t="shared" si="12"/>
        <v>3</v>
      </c>
      <c r="D77" t="str">
        <f t="shared" si="13"/>
        <v>Março</v>
      </c>
      <c r="E77">
        <f t="shared" si="14"/>
        <v>2018</v>
      </c>
      <c r="F77">
        <f t="shared" si="15"/>
        <v>7</v>
      </c>
      <c r="G77" t="str">
        <f t="shared" si="16"/>
        <v>sábado</v>
      </c>
      <c r="H77">
        <f t="shared" si="17"/>
        <v>11</v>
      </c>
      <c r="I77" s="8" t="str">
        <f t="shared" si="18"/>
        <v>2° Bimestre</v>
      </c>
      <c r="J77" t="str">
        <f t="shared" si="19"/>
        <v>1° Trimestre</v>
      </c>
      <c r="K77" t="str">
        <f t="shared" si="20"/>
        <v>1° Semestre</v>
      </c>
      <c r="L77" s="1">
        <f t="shared" si="21"/>
        <v>43176</v>
      </c>
    </row>
    <row r="78" spans="1:12" x14ac:dyDescent="0.2">
      <c r="A78" s="1">
        <v>43177</v>
      </c>
      <c r="B78">
        <f t="shared" si="11"/>
        <v>18</v>
      </c>
      <c r="C78">
        <f t="shared" si="12"/>
        <v>3</v>
      </c>
      <c r="D78" t="str">
        <f t="shared" si="13"/>
        <v>Março</v>
      </c>
      <c r="E78">
        <f t="shared" si="14"/>
        <v>2018</v>
      </c>
      <c r="F78">
        <f t="shared" si="15"/>
        <v>1</v>
      </c>
      <c r="G78" t="str">
        <f t="shared" si="16"/>
        <v>domingo</v>
      </c>
      <c r="H78">
        <f t="shared" si="17"/>
        <v>12</v>
      </c>
      <c r="I78" s="8" t="str">
        <f t="shared" si="18"/>
        <v>2° Bimestre</v>
      </c>
      <c r="J78" t="str">
        <f t="shared" si="19"/>
        <v>1° Trimestre</v>
      </c>
      <c r="K78" t="str">
        <f t="shared" si="20"/>
        <v>1° Semestre</v>
      </c>
      <c r="L78" s="1">
        <f t="shared" si="21"/>
        <v>43177</v>
      </c>
    </row>
    <row r="79" spans="1:12" x14ac:dyDescent="0.2">
      <c r="A79" s="1">
        <v>43178</v>
      </c>
      <c r="B79">
        <f t="shared" si="11"/>
        <v>19</v>
      </c>
      <c r="C79">
        <f t="shared" si="12"/>
        <v>3</v>
      </c>
      <c r="D79" t="str">
        <f t="shared" si="13"/>
        <v>Março</v>
      </c>
      <c r="E79">
        <f t="shared" si="14"/>
        <v>2018</v>
      </c>
      <c r="F79">
        <f t="shared" si="15"/>
        <v>2</v>
      </c>
      <c r="G79" t="str">
        <f t="shared" si="16"/>
        <v>segunda-feira</v>
      </c>
      <c r="H79">
        <f t="shared" si="17"/>
        <v>12</v>
      </c>
      <c r="I79" s="8" t="str">
        <f t="shared" si="18"/>
        <v>2° Bimestre</v>
      </c>
      <c r="J79" t="str">
        <f t="shared" si="19"/>
        <v>1° Trimestre</v>
      </c>
      <c r="K79" t="str">
        <f t="shared" si="20"/>
        <v>1° Semestre</v>
      </c>
      <c r="L79" s="1">
        <f t="shared" si="21"/>
        <v>43178</v>
      </c>
    </row>
    <row r="80" spans="1:12" x14ac:dyDescent="0.2">
      <c r="A80" s="1">
        <v>43179</v>
      </c>
      <c r="B80">
        <f t="shared" si="11"/>
        <v>20</v>
      </c>
      <c r="C80">
        <f t="shared" si="12"/>
        <v>3</v>
      </c>
      <c r="D80" t="str">
        <f t="shared" si="13"/>
        <v>Março</v>
      </c>
      <c r="E80">
        <f t="shared" si="14"/>
        <v>2018</v>
      </c>
      <c r="F80">
        <f t="shared" si="15"/>
        <v>3</v>
      </c>
      <c r="G80" t="str">
        <f t="shared" si="16"/>
        <v>terça-feira</v>
      </c>
      <c r="H80">
        <f t="shared" si="17"/>
        <v>12</v>
      </c>
      <c r="I80" s="8" t="str">
        <f t="shared" si="18"/>
        <v>2° Bimestre</v>
      </c>
      <c r="J80" t="str">
        <f t="shared" si="19"/>
        <v>1° Trimestre</v>
      </c>
      <c r="K80" t="str">
        <f t="shared" si="20"/>
        <v>1° Semestre</v>
      </c>
      <c r="L80" s="1">
        <f t="shared" si="21"/>
        <v>43179</v>
      </c>
    </row>
    <row r="81" spans="1:12" x14ac:dyDescent="0.2">
      <c r="A81" s="1">
        <v>43180</v>
      </c>
      <c r="B81">
        <f t="shared" si="11"/>
        <v>21</v>
      </c>
      <c r="C81">
        <f t="shared" si="12"/>
        <v>3</v>
      </c>
      <c r="D81" t="str">
        <f t="shared" si="13"/>
        <v>Março</v>
      </c>
      <c r="E81">
        <f t="shared" si="14"/>
        <v>2018</v>
      </c>
      <c r="F81">
        <f t="shared" si="15"/>
        <v>4</v>
      </c>
      <c r="G81" t="str">
        <f t="shared" si="16"/>
        <v>quarta-feira</v>
      </c>
      <c r="H81">
        <f t="shared" si="17"/>
        <v>12</v>
      </c>
      <c r="I81" s="8" t="str">
        <f t="shared" si="18"/>
        <v>2° Bimestre</v>
      </c>
      <c r="J81" t="str">
        <f t="shared" si="19"/>
        <v>1° Trimestre</v>
      </c>
      <c r="K81" t="str">
        <f t="shared" si="20"/>
        <v>1° Semestre</v>
      </c>
      <c r="L81" s="1">
        <f t="shared" si="21"/>
        <v>43180</v>
      </c>
    </row>
    <row r="82" spans="1:12" x14ac:dyDescent="0.2">
      <c r="A82" s="1">
        <v>43181</v>
      </c>
      <c r="B82">
        <f t="shared" si="11"/>
        <v>22</v>
      </c>
      <c r="C82">
        <f t="shared" si="12"/>
        <v>3</v>
      </c>
      <c r="D82" t="str">
        <f t="shared" si="13"/>
        <v>Março</v>
      </c>
      <c r="E82">
        <f t="shared" si="14"/>
        <v>2018</v>
      </c>
      <c r="F82">
        <f t="shared" si="15"/>
        <v>5</v>
      </c>
      <c r="G82" t="str">
        <f t="shared" si="16"/>
        <v>quinta-feira</v>
      </c>
      <c r="H82">
        <f t="shared" si="17"/>
        <v>12</v>
      </c>
      <c r="I82" s="8" t="str">
        <f t="shared" si="18"/>
        <v>2° Bimestre</v>
      </c>
      <c r="J82" t="str">
        <f t="shared" si="19"/>
        <v>1° Trimestre</v>
      </c>
      <c r="K82" t="str">
        <f t="shared" si="20"/>
        <v>1° Semestre</v>
      </c>
      <c r="L82" s="1">
        <f t="shared" si="21"/>
        <v>43181</v>
      </c>
    </row>
    <row r="83" spans="1:12" x14ac:dyDescent="0.2">
      <c r="A83" s="1">
        <v>43182</v>
      </c>
      <c r="B83">
        <f t="shared" si="11"/>
        <v>23</v>
      </c>
      <c r="C83">
        <f t="shared" si="12"/>
        <v>3</v>
      </c>
      <c r="D83" t="str">
        <f t="shared" si="13"/>
        <v>Março</v>
      </c>
      <c r="E83">
        <f t="shared" si="14"/>
        <v>2018</v>
      </c>
      <c r="F83">
        <f t="shared" si="15"/>
        <v>6</v>
      </c>
      <c r="G83" t="str">
        <f t="shared" si="16"/>
        <v>sexta-feira</v>
      </c>
      <c r="H83">
        <f t="shared" si="17"/>
        <v>12</v>
      </c>
      <c r="I83" s="8" t="str">
        <f t="shared" si="18"/>
        <v>2° Bimestre</v>
      </c>
      <c r="J83" t="str">
        <f t="shared" si="19"/>
        <v>1° Trimestre</v>
      </c>
      <c r="K83" t="str">
        <f t="shared" si="20"/>
        <v>1° Semestre</v>
      </c>
      <c r="L83" s="1">
        <f t="shared" si="21"/>
        <v>43182</v>
      </c>
    </row>
    <row r="84" spans="1:12" x14ac:dyDescent="0.2">
      <c r="A84" s="1">
        <v>43183</v>
      </c>
      <c r="B84">
        <f t="shared" si="11"/>
        <v>24</v>
      </c>
      <c r="C84">
        <f t="shared" si="12"/>
        <v>3</v>
      </c>
      <c r="D84" t="str">
        <f t="shared" si="13"/>
        <v>Março</v>
      </c>
      <c r="E84">
        <f t="shared" si="14"/>
        <v>2018</v>
      </c>
      <c r="F84">
        <f t="shared" si="15"/>
        <v>7</v>
      </c>
      <c r="G84" t="str">
        <f t="shared" si="16"/>
        <v>sábado</v>
      </c>
      <c r="H84">
        <f t="shared" si="17"/>
        <v>12</v>
      </c>
      <c r="I84" s="8" t="str">
        <f t="shared" si="18"/>
        <v>2° Bimestre</v>
      </c>
      <c r="J84" t="str">
        <f t="shared" si="19"/>
        <v>1° Trimestre</v>
      </c>
      <c r="K84" t="str">
        <f t="shared" si="20"/>
        <v>1° Semestre</v>
      </c>
      <c r="L84" s="1">
        <f t="shared" si="21"/>
        <v>43183</v>
      </c>
    </row>
    <row r="85" spans="1:12" x14ac:dyDescent="0.2">
      <c r="A85" s="1">
        <v>43184</v>
      </c>
      <c r="B85">
        <f t="shared" si="11"/>
        <v>25</v>
      </c>
      <c r="C85">
        <f t="shared" si="12"/>
        <v>3</v>
      </c>
      <c r="D85" t="str">
        <f t="shared" si="13"/>
        <v>Março</v>
      </c>
      <c r="E85">
        <f t="shared" si="14"/>
        <v>2018</v>
      </c>
      <c r="F85">
        <f t="shared" si="15"/>
        <v>1</v>
      </c>
      <c r="G85" t="str">
        <f t="shared" si="16"/>
        <v>domingo</v>
      </c>
      <c r="H85">
        <f t="shared" si="17"/>
        <v>13</v>
      </c>
      <c r="I85" s="8" t="str">
        <f t="shared" si="18"/>
        <v>2° Bimestre</v>
      </c>
      <c r="J85" t="str">
        <f t="shared" si="19"/>
        <v>1° Trimestre</v>
      </c>
      <c r="K85" t="str">
        <f t="shared" si="20"/>
        <v>1° Semestre</v>
      </c>
      <c r="L85" s="1">
        <f t="shared" si="21"/>
        <v>43184</v>
      </c>
    </row>
    <row r="86" spans="1:12" x14ac:dyDescent="0.2">
      <c r="A86" s="1">
        <v>43185</v>
      </c>
      <c r="B86">
        <f t="shared" si="11"/>
        <v>26</v>
      </c>
      <c r="C86">
        <f t="shared" si="12"/>
        <v>3</v>
      </c>
      <c r="D86" t="str">
        <f t="shared" si="13"/>
        <v>Março</v>
      </c>
      <c r="E86">
        <f t="shared" si="14"/>
        <v>2018</v>
      </c>
      <c r="F86">
        <f t="shared" si="15"/>
        <v>2</v>
      </c>
      <c r="G86" t="str">
        <f t="shared" si="16"/>
        <v>segunda-feira</v>
      </c>
      <c r="H86">
        <f t="shared" si="17"/>
        <v>13</v>
      </c>
      <c r="I86" s="8" t="str">
        <f t="shared" si="18"/>
        <v>2° Bimestre</v>
      </c>
      <c r="J86" t="str">
        <f t="shared" si="19"/>
        <v>1° Trimestre</v>
      </c>
      <c r="K86" t="str">
        <f t="shared" si="20"/>
        <v>1° Semestre</v>
      </c>
      <c r="L86" s="1">
        <f t="shared" si="21"/>
        <v>43185</v>
      </c>
    </row>
    <row r="87" spans="1:12" x14ac:dyDescent="0.2">
      <c r="A87" s="1">
        <v>43186</v>
      </c>
      <c r="B87">
        <f t="shared" si="11"/>
        <v>27</v>
      </c>
      <c r="C87">
        <f t="shared" si="12"/>
        <v>3</v>
      </c>
      <c r="D87" t="str">
        <f t="shared" si="13"/>
        <v>Março</v>
      </c>
      <c r="E87">
        <f t="shared" si="14"/>
        <v>2018</v>
      </c>
      <c r="F87">
        <f t="shared" si="15"/>
        <v>3</v>
      </c>
      <c r="G87" t="str">
        <f t="shared" si="16"/>
        <v>terça-feira</v>
      </c>
      <c r="H87">
        <f t="shared" si="17"/>
        <v>13</v>
      </c>
      <c r="I87" s="8" t="str">
        <f t="shared" si="18"/>
        <v>2° Bimestre</v>
      </c>
      <c r="J87" t="str">
        <f t="shared" si="19"/>
        <v>1° Trimestre</v>
      </c>
      <c r="K87" t="str">
        <f t="shared" si="20"/>
        <v>1° Semestre</v>
      </c>
      <c r="L87" s="1">
        <f t="shared" si="21"/>
        <v>43186</v>
      </c>
    </row>
    <row r="88" spans="1:12" x14ac:dyDescent="0.2">
      <c r="A88" s="1">
        <v>43187</v>
      </c>
      <c r="B88">
        <f t="shared" si="11"/>
        <v>28</v>
      </c>
      <c r="C88">
        <f t="shared" si="12"/>
        <v>3</v>
      </c>
      <c r="D88" t="str">
        <f t="shared" si="13"/>
        <v>Março</v>
      </c>
      <c r="E88">
        <f t="shared" si="14"/>
        <v>2018</v>
      </c>
      <c r="F88">
        <f t="shared" si="15"/>
        <v>4</v>
      </c>
      <c r="G88" t="str">
        <f t="shared" si="16"/>
        <v>quarta-feira</v>
      </c>
      <c r="H88">
        <f t="shared" si="17"/>
        <v>13</v>
      </c>
      <c r="I88" s="8" t="str">
        <f t="shared" si="18"/>
        <v>2° Bimestre</v>
      </c>
      <c r="J88" t="str">
        <f t="shared" si="19"/>
        <v>1° Trimestre</v>
      </c>
      <c r="K88" t="str">
        <f t="shared" si="20"/>
        <v>1° Semestre</v>
      </c>
      <c r="L88" s="1">
        <f t="shared" si="21"/>
        <v>43187</v>
      </c>
    </row>
    <row r="89" spans="1:12" x14ac:dyDescent="0.2">
      <c r="A89" s="1">
        <v>43188</v>
      </c>
      <c r="B89">
        <f t="shared" si="11"/>
        <v>29</v>
      </c>
      <c r="C89">
        <f t="shared" si="12"/>
        <v>3</v>
      </c>
      <c r="D89" t="str">
        <f t="shared" si="13"/>
        <v>Março</v>
      </c>
      <c r="E89">
        <f t="shared" si="14"/>
        <v>2018</v>
      </c>
      <c r="F89">
        <f t="shared" si="15"/>
        <v>5</v>
      </c>
      <c r="G89" t="str">
        <f t="shared" si="16"/>
        <v>quinta-feira</v>
      </c>
      <c r="H89">
        <f t="shared" si="17"/>
        <v>13</v>
      </c>
      <c r="I89" s="8" t="str">
        <f t="shared" si="18"/>
        <v>2° Bimestre</v>
      </c>
      <c r="J89" t="str">
        <f t="shared" si="19"/>
        <v>1° Trimestre</v>
      </c>
      <c r="K89" t="str">
        <f t="shared" si="20"/>
        <v>1° Semestre</v>
      </c>
      <c r="L89" s="1">
        <f t="shared" si="21"/>
        <v>43188</v>
      </c>
    </row>
    <row r="90" spans="1:12" x14ac:dyDescent="0.2">
      <c r="A90" s="1">
        <v>43189</v>
      </c>
      <c r="B90">
        <f t="shared" si="11"/>
        <v>30</v>
      </c>
      <c r="C90">
        <f t="shared" si="12"/>
        <v>3</v>
      </c>
      <c r="D90" t="str">
        <f t="shared" si="13"/>
        <v>Março</v>
      </c>
      <c r="E90">
        <f t="shared" si="14"/>
        <v>2018</v>
      </c>
      <c r="F90">
        <f t="shared" si="15"/>
        <v>6</v>
      </c>
      <c r="G90" t="str">
        <f t="shared" si="16"/>
        <v>sexta-feira</v>
      </c>
      <c r="H90">
        <f t="shared" si="17"/>
        <v>13</v>
      </c>
      <c r="I90" s="8" t="str">
        <f t="shared" si="18"/>
        <v>2° Bimestre</v>
      </c>
      <c r="J90" t="str">
        <f t="shared" si="19"/>
        <v>1° Trimestre</v>
      </c>
      <c r="K90" t="str">
        <f t="shared" si="20"/>
        <v>1° Semestre</v>
      </c>
      <c r="L90" s="1">
        <f t="shared" si="21"/>
        <v>43189</v>
      </c>
    </row>
    <row r="91" spans="1:12" x14ac:dyDescent="0.2">
      <c r="A91" s="1">
        <v>43190</v>
      </c>
      <c r="B91">
        <f t="shared" si="11"/>
        <v>31</v>
      </c>
      <c r="C91">
        <f t="shared" si="12"/>
        <v>3</v>
      </c>
      <c r="D91" t="str">
        <f t="shared" si="13"/>
        <v>Março</v>
      </c>
      <c r="E91">
        <f t="shared" si="14"/>
        <v>2018</v>
      </c>
      <c r="F91">
        <f t="shared" si="15"/>
        <v>7</v>
      </c>
      <c r="G91" t="str">
        <f t="shared" si="16"/>
        <v>sábado</v>
      </c>
      <c r="H91">
        <f t="shared" si="17"/>
        <v>13</v>
      </c>
      <c r="I91" s="8" t="str">
        <f t="shared" si="18"/>
        <v>2° Bimestre</v>
      </c>
      <c r="J91" t="str">
        <f t="shared" si="19"/>
        <v>1° Trimestre</v>
      </c>
      <c r="K91" t="str">
        <f t="shared" si="20"/>
        <v>1° Semestre</v>
      </c>
      <c r="L91" s="1">
        <f t="shared" si="21"/>
        <v>43190</v>
      </c>
    </row>
    <row r="92" spans="1:12" x14ac:dyDescent="0.2">
      <c r="A92" s="1">
        <v>43191</v>
      </c>
      <c r="B92">
        <f t="shared" si="11"/>
        <v>1</v>
      </c>
      <c r="C92">
        <f t="shared" si="12"/>
        <v>4</v>
      </c>
      <c r="D92" t="str">
        <f t="shared" si="13"/>
        <v>Abril</v>
      </c>
      <c r="E92">
        <f t="shared" si="14"/>
        <v>2018</v>
      </c>
      <c r="F92">
        <f t="shared" si="15"/>
        <v>1</v>
      </c>
      <c r="G92" t="str">
        <f t="shared" si="16"/>
        <v>domingo</v>
      </c>
      <c r="H92">
        <f t="shared" si="17"/>
        <v>14</v>
      </c>
      <c r="I92" s="8" t="str">
        <f t="shared" si="18"/>
        <v>2° Bimestre</v>
      </c>
      <c r="J92" t="str">
        <f t="shared" si="19"/>
        <v>2° Trimestre</v>
      </c>
      <c r="K92" t="str">
        <f t="shared" si="20"/>
        <v>1° Semestre</v>
      </c>
      <c r="L92" s="1">
        <f t="shared" si="21"/>
        <v>43191</v>
      </c>
    </row>
    <row r="93" spans="1:12" x14ac:dyDescent="0.2">
      <c r="A93" s="1">
        <v>43192</v>
      </c>
      <c r="B93">
        <f t="shared" si="11"/>
        <v>2</v>
      </c>
      <c r="C93">
        <f t="shared" si="12"/>
        <v>4</v>
      </c>
      <c r="D93" t="str">
        <f t="shared" si="13"/>
        <v>Abril</v>
      </c>
      <c r="E93">
        <f t="shared" si="14"/>
        <v>2018</v>
      </c>
      <c r="F93">
        <f t="shared" si="15"/>
        <v>2</v>
      </c>
      <c r="G93" t="str">
        <f t="shared" si="16"/>
        <v>segunda-feira</v>
      </c>
      <c r="H93">
        <f t="shared" si="17"/>
        <v>14</v>
      </c>
      <c r="I93" s="8" t="str">
        <f t="shared" si="18"/>
        <v>2° Bimestre</v>
      </c>
      <c r="J93" t="str">
        <f t="shared" si="19"/>
        <v>2° Trimestre</v>
      </c>
      <c r="K93" t="str">
        <f t="shared" si="20"/>
        <v>1° Semestre</v>
      </c>
      <c r="L93" s="1">
        <f t="shared" si="21"/>
        <v>43192</v>
      </c>
    </row>
    <row r="94" spans="1:12" x14ac:dyDescent="0.2">
      <c r="A94" s="1">
        <v>43193</v>
      </c>
      <c r="B94">
        <f t="shared" si="11"/>
        <v>3</v>
      </c>
      <c r="C94">
        <f t="shared" si="12"/>
        <v>4</v>
      </c>
      <c r="D94" t="str">
        <f t="shared" si="13"/>
        <v>Abril</v>
      </c>
      <c r="E94">
        <f t="shared" si="14"/>
        <v>2018</v>
      </c>
      <c r="F94">
        <f t="shared" si="15"/>
        <v>3</v>
      </c>
      <c r="G94" t="str">
        <f t="shared" si="16"/>
        <v>terça-feira</v>
      </c>
      <c r="H94">
        <f t="shared" si="17"/>
        <v>14</v>
      </c>
      <c r="I94" s="8" t="str">
        <f t="shared" si="18"/>
        <v>2° Bimestre</v>
      </c>
      <c r="J94" t="str">
        <f t="shared" si="19"/>
        <v>2° Trimestre</v>
      </c>
      <c r="K94" t="str">
        <f t="shared" si="20"/>
        <v>1° Semestre</v>
      </c>
      <c r="L94" s="1">
        <f t="shared" si="21"/>
        <v>43193</v>
      </c>
    </row>
    <row r="95" spans="1:12" x14ac:dyDescent="0.2">
      <c r="A95" s="1">
        <v>43194</v>
      </c>
      <c r="B95">
        <f t="shared" si="11"/>
        <v>4</v>
      </c>
      <c r="C95">
        <f t="shared" si="12"/>
        <v>4</v>
      </c>
      <c r="D95" t="str">
        <f t="shared" si="13"/>
        <v>Abril</v>
      </c>
      <c r="E95">
        <f t="shared" si="14"/>
        <v>2018</v>
      </c>
      <c r="F95">
        <f t="shared" si="15"/>
        <v>4</v>
      </c>
      <c r="G95" t="str">
        <f t="shared" si="16"/>
        <v>quarta-feira</v>
      </c>
      <c r="H95">
        <f t="shared" si="17"/>
        <v>14</v>
      </c>
      <c r="I95" s="8" t="str">
        <f t="shared" si="18"/>
        <v>2° Bimestre</v>
      </c>
      <c r="J95" t="str">
        <f t="shared" si="19"/>
        <v>2° Trimestre</v>
      </c>
      <c r="K95" t="str">
        <f t="shared" si="20"/>
        <v>1° Semestre</v>
      </c>
      <c r="L95" s="1">
        <f t="shared" si="21"/>
        <v>43194</v>
      </c>
    </row>
    <row r="96" spans="1:12" x14ac:dyDescent="0.2">
      <c r="A96" s="1">
        <v>43195</v>
      </c>
      <c r="B96">
        <f t="shared" si="11"/>
        <v>5</v>
      </c>
      <c r="C96">
        <f t="shared" si="12"/>
        <v>4</v>
      </c>
      <c r="D96" t="str">
        <f t="shared" si="13"/>
        <v>Abril</v>
      </c>
      <c r="E96">
        <f t="shared" si="14"/>
        <v>2018</v>
      </c>
      <c r="F96">
        <f t="shared" si="15"/>
        <v>5</v>
      </c>
      <c r="G96" t="str">
        <f t="shared" si="16"/>
        <v>quinta-feira</v>
      </c>
      <c r="H96">
        <f t="shared" si="17"/>
        <v>14</v>
      </c>
      <c r="I96" s="8" t="str">
        <f t="shared" si="18"/>
        <v>2° Bimestre</v>
      </c>
      <c r="J96" t="str">
        <f t="shared" si="19"/>
        <v>2° Trimestre</v>
      </c>
      <c r="K96" t="str">
        <f t="shared" si="20"/>
        <v>1° Semestre</v>
      </c>
      <c r="L96" s="1">
        <f t="shared" si="21"/>
        <v>43195</v>
      </c>
    </row>
    <row r="97" spans="1:12" x14ac:dyDescent="0.2">
      <c r="A97" s="1">
        <v>43196</v>
      </c>
      <c r="B97">
        <f t="shared" si="11"/>
        <v>6</v>
      </c>
      <c r="C97">
        <f t="shared" si="12"/>
        <v>4</v>
      </c>
      <c r="D97" t="str">
        <f t="shared" si="13"/>
        <v>Abril</v>
      </c>
      <c r="E97">
        <f t="shared" si="14"/>
        <v>2018</v>
      </c>
      <c r="F97">
        <f t="shared" si="15"/>
        <v>6</v>
      </c>
      <c r="G97" t="str">
        <f t="shared" si="16"/>
        <v>sexta-feira</v>
      </c>
      <c r="H97">
        <f t="shared" si="17"/>
        <v>14</v>
      </c>
      <c r="I97" s="8" t="str">
        <f t="shared" si="18"/>
        <v>2° Bimestre</v>
      </c>
      <c r="J97" t="str">
        <f t="shared" si="19"/>
        <v>2° Trimestre</v>
      </c>
      <c r="K97" t="str">
        <f t="shared" si="20"/>
        <v>1° Semestre</v>
      </c>
      <c r="L97" s="1">
        <f t="shared" si="21"/>
        <v>43196</v>
      </c>
    </row>
    <row r="98" spans="1:12" x14ac:dyDescent="0.2">
      <c r="A98" s="1">
        <v>43197</v>
      </c>
      <c r="B98">
        <f t="shared" si="11"/>
        <v>7</v>
      </c>
      <c r="C98">
        <f t="shared" si="12"/>
        <v>4</v>
      </c>
      <c r="D98" t="str">
        <f t="shared" si="13"/>
        <v>Abril</v>
      </c>
      <c r="E98">
        <f t="shared" si="14"/>
        <v>2018</v>
      </c>
      <c r="F98">
        <f t="shared" si="15"/>
        <v>7</v>
      </c>
      <c r="G98" t="str">
        <f t="shared" si="16"/>
        <v>sábado</v>
      </c>
      <c r="H98">
        <f t="shared" si="17"/>
        <v>14</v>
      </c>
      <c r="I98" s="8" t="str">
        <f t="shared" si="18"/>
        <v>2° Bimestre</v>
      </c>
      <c r="J98" t="str">
        <f t="shared" si="19"/>
        <v>2° Trimestre</v>
      </c>
      <c r="K98" t="str">
        <f t="shared" si="20"/>
        <v>1° Semestre</v>
      </c>
      <c r="L98" s="1">
        <f t="shared" si="21"/>
        <v>43197</v>
      </c>
    </row>
    <row r="99" spans="1:12" x14ac:dyDescent="0.2">
      <c r="A99" s="1">
        <v>43198</v>
      </c>
      <c r="B99">
        <f t="shared" si="11"/>
        <v>8</v>
      </c>
      <c r="C99">
        <f t="shared" si="12"/>
        <v>4</v>
      </c>
      <c r="D99" t="str">
        <f t="shared" si="13"/>
        <v>Abril</v>
      </c>
      <c r="E99">
        <f t="shared" si="14"/>
        <v>2018</v>
      </c>
      <c r="F99">
        <f t="shared" si="15"/>
        <v>1</v>
      </c>
      <c r="G99" t="str">
        <f t="shared" si="16"/>
        <v>domingo</v>
      </c>
      <c r="H99">
        <f t="shared" si="17"/>
        <v>15</v>
      </c>
      <c r="I99" s="8" t="str">
        <f t="shared" si="18"/>
        <v>2° Bimestre</v>
      </c>
      <c r="J99" t="str">
        <f t="shared" si="19"/>
        <v>2° Trimestre</v>
      </c>
      <c r="K99" t="str">
        <f t="shared" si="20"/>
        <v>1° Semestre</v>
      </c>
      <c r="L99" s="1">
        <f t="shared" si="21"/>
        <v>43198</v>
      </c>
    </row>
    <row r="100" spans="1:12" x14ac:dyDescent="0.2">
      <c r="A100" s="1">
        <v>43199</v>
      </c>
      <c r="B100">
        <f t="shared" si="11"/>
        <v>9</v>
      </c>
      <c r="C100">
        <f t="shared" si="12"/>
        <v>4</v>
      </c>
      <c r="D100" t="str">
        <f t="shared" si="13"/>
        <v>Abril</v>
      </c>
      <c r="E100">
        <f t="shared" si="14"/>
        <v>2018</v>
      </c>
      <c r="F100">
        <f t="shared" si="15"/>
        <v>2</v>
      </c>
      <c r="G100" t="str">
        <f t="shared" si="16"/>
        <v>segunda-feira</v>
      </c>
      <c r="H100">
        <f t="shared" si="17"/>
        <v>15</v>
      </c>
      <c r="I100" s="8" t="str">
        <f t="shared" si="18"/>
        <v>2° Bimestre</v>
      </c>
      <c r="J100" t="str">
        <f t="shared" si="19"/>
        <v>2° Trimestre</v>
      </c>
      <c r="K100" t="str">
        <f t="shared" si="20"/>
        <v>1° Semestre</v>
      </c>
      <c r="L100" s="1">
        <f t="shared" si="21"/>
        <v>43199</v>
      </c>
    </row>
    <row r="101" spans="1:12" x14ac:dyDescent="0.2">
      <c r="A101" s="1">
        <v>43200</v>
      </c>
      <c r="B101">
        <f t="shared" si="11"/>
        <v>10</v>
      </c>
      <c r="C101">
        <f t="shared" si="12"/>
        <v>4</v>
      </c>
      <c r="D101" t="str">
        <f t="shared" si="13"/>
        <v>Abril</v>
      </c>
      <c r="E101">
        <f t="shared" si="14"/>
        <v>2018</v>
      </c>
      <c r="F101">
        <f t="shared" si="15"/>
        <v>3</v>
      </c>
      <c r="G101" t="str">
        <f t="shared" si="16"/>
        <v>terça-feira</v>
      </c>
      <c r="H101">
        <f t="shared" si="17"/>
        <v>15</v>
      </c>
      <c r="I101" s="8" t="str">
        <f t="shared" si="18"/>
        <v>2° Bimestre</v>
      </c>
      <c r="J101" t="str">
        <f t="shared" si="19"/>
        <v>2° Trimestre</v>
      </c>
      <c r="K101" t="str">
        <f t="shared" si="20"/>
        <v>1° Semestre</v>
      </c>
      <c r="L101" s="1">
        <f t="shared" si="21"/>
        <v>43200</v>
      </c>
    </row>
    <row r="102" spans="1:12" x14ac:dyDescent="0.2">
      <c r="A102" s="1">
        <v>43201</v>
      </c>
      <c r="B102">
        <f t="shared" si="11"/>
        <v>11</v>
      </c>
      <c r="C102">
        <f t="shared" si="12"/>
        <v>4</v>
      </c>
      <c r="D102" t="str">
        <f t="shared" si="13"/>
        <v>Abril</v>
      </c>
      <c r="E102">
        <f t="shared" si="14"/>
        <v>2018</v>
      </c>
      <c r="F102">
        <f t="shared" si="15"/>
        <v>4</v>
      </c>
      <c r="G102" t="str">
        <f t="shared" si="16"/>
        <v>quarta-feira</v>
      </c>
      <c r="H102">
        <f t="shared" si="17"/>
        <v>15</v>
      </c>
      <c r="I102" s="8" t="str">
        <f t="shared" si="18"/>
        <v>2° Bimestre</v>
      </c>
      <c r="J102" t="str">
        <f t="shared" si="19"/>
        <v>2° Trimestre</v>
      </c>
      <c r="K102" t="str">
        <f t="shared" si="20"/>
        <v>1° Semestre</v>
      </c>
      <c r="L102" s="1">
        <f t="shared" si="21"/>
        <v>43201</v>
      </c>
    </row>
    <row r="103" spans="1:12" x14ac:dyDescent="0.2">
      <c r="A103" s="1">
        <v>43202</v>
      </c>
      <c r="B103">
        <f t="shared" si="11"/>
        <v>12</v>
      </c>
      <c r="C103">
        <f t="shared" si="12"/>
        <v>4</v>
      </c>
      <c r="D103" t="str">
        <f t="shared" si="13"/>
        <v>Abril</v>
      </c>
      <c r="E103">
        <f t="shared" si="14"/>
        <v>2018</v>
      </c>
      <c r="F103">
        <f t="shared" si="15"/>
        <v>5</v>
      </c>
      <c r="G103" t="str">
        <f t="shared" si="16"/>
        <v>quinta-feira</v>
      </c>
      <c r="H103">
        <f t="shared" si="17"/>
        <v>15</v>
      </c>
      <c r="I103" s="8" t="str">
        <f t="shared" si="18"/>
        <v>2° Bimestre</v>
      </c>
      <c r="J103" t="str">
        <f t="shared" si="19"/>
        <v>2° Trimestre</v>
      </c>
      <c r="K103" t="str">
        <f t="shared" si="20"/>
        <v>1° Semestre</v>
      </c>
      <c r="L103" s="1">
        <f t="shared" si="21"/>
        <v>43202</v>
      </c>
    </row>
    <row r="104" spans="1:12" x14ac:dyDescent="0.2">
      <c r="A104" s="1">
        <v>43203</v>
      </c>
      <c r="B104">
        <f t="shared" si="11"/>
        <v>13</v>
      </c>
      <c r="C104">
        <f t="shared" si="12"/>
        <v>4</v>
      </c>
      <c r="D104" t="str">
        <f t="shared" si="13"/>
        <v>Abril</v>
      </c>
      <c r="E104">
        <f t="shared" si="14"/>
        <v>2018</v>
      </c>
      <c r="F104">
        <f t="shared" si="15"/>
        <v>6</v>
      </c>
      <c r="G104" t="str">
        <f t="shared" si="16"/>
        <v>sexta-feira</v>
      </c>
      <c r="H104">
        <f t="shared" si="17"/>
        <v>15</v>
      </c>
      <c r="I104" s="8" t="str">
        <f t="shared" si="18"/>
        <v>2° Bimestre</v>
      </c>
      <c r="J104" t="str">
        <f t="shared" si="19"/>
        <v>2° Trimestre</v>
      </c>
      <c r="K104" t="str">
        <f t="shared" si="20"/>
        <v>1° Semestre</v>
      </c>
      <c r="L104" s="1">
        <f t="shared" si="21"/>
        <v>43203</v>
      </c>
    </row>
    <row r="105" spans="1:12" x14ac:dyDescent="0.2">
      <c r="A105" s="1">
        <v>43204</v>
      </c>
      <c r="B105">
        <f t="shared" si="11"/>
        <v>14</v>
      </c>
      <c r="C105">
        <f t="shared" si="12"/>
        <v>4</v>
      </c>
      <c r="D105" t="str">
        <f t="shared" si="13"/>
        <v>Abril</v>
      </c>
      <c r="E105">
        <f t="shared" si="14"/>
        <v>2018</v>
      </c>
      <c r="F105">
        <f t="shared" si="15"/>
        <v>7</v>
      </c>
      <c r="G105" t="str">
        <f t="shared" si="16"/>
        <v>sábado</v>
      </c>
      <c r="H105">
        <f t="shared" si="17"/>
        <v>15</v>
      </c>
      <c r="I105" s="8" t="str">
        <f t="shared" si="18"/>
        <v>2° Bimestre</v>
      </c>
      <c r="J105" t="str">
        <f t="shared" si="19"/>
        <v>2° Trimestre</v>
      </c>
      <c r="K105" t="str">
        <f t="shared" si="20"/>
        <v>1° Semestre</v>
      </c>
      <c r="L105" s="1">
        <f t="shared" si="21"/>
        <v>43204</v>
      </c>
    </row>
    <row r="106" spans="1:12" x14ac:dyDescent="0.2">
      <c r="A106" s="1">
        <v>43205</v>
      </c>
      <c r="B106">
        <f t="shared" si="11"/>
        <v>15</v>
      </c>
      <c r="C106">
        <f t="shared" si="12"/>
        <v>4</v>
      </c>
      <c r="D106" t="str">
        <f t="shared" si="13"/>
        <v>Abril</v>
      </c>
      <c r="E106">
        <f t="shared" si="14"/>
        <v>2018</v>
      </c>
      <c r="F106">
        <f t="shared" si="15"/>
        <v>1</v>
      </c>
      <c r="G106" t="str">
        <f t="shared" si="16"/>
        <v>domingo</v>
      </c>
      <c r="H106">
        <f t="shared" si="17"/>
        <v>16</v>
      </c>
      <c r="I106" s="8" t="str">
        <f t="shared" si="18"/>
        <v>2° Bimestre</v>
      </c>
      <c r="J106" t="str">
        <f t="shared" si="19"/>
        <v>2° Trimestre</v>
      </c>
      <c r="K106" t="str">
        <f t="shared" si="20"/>
        <v>1° Semestre</v>
      </c>
      <c r="L106" s="1">
        <f t="shared" si="21"/>
        <v>43205</v>
      </c>
    </row>
    <row r="107" spans="1:12" x14ac:dyDescent="0.2">
      <c r="A107" s="1">
        <v>43206</v>
      </c>
      <c r="B107">
        <f t="shared" si="11"/>
        <v>16</v>
      </c>
      <c r="C107">
        <f t="shared" si="12"/>
        <v>4</v>
      </c>
      <c r="D107" t="str">
        <f t="shared" si="13"/>
        <v>Abril</v>
      </c>
      <c r="E107">
        <f t="shared" si="14"/>
        <v>2018</v>
      </c>
      <c r="F107">
        <f t="shared" si="15"/>
        <v>2</v>
      </c>
      <c r="G107" t="str">
        <f t="shared" si="16"/>
        <v>segunda-feira</v>
      </c>
      <c r="H107">
        <f t="shared" si="17"/>
        <v>16</v>
      </c>
      <c r="I107" s="8" t="str">
        <f t="shared" si="18"/>
        <v>2° Bimestre</v>
      </c>
      <c r="J107" t="str">
        <f t="shared" si="19"/>
        <v>2° Trimestre</v>
      </c>
      <c r="K107" t="str">
        <f t="shared" si="20"/>
        <v>1° Semestre</v>
      </c>
      <c r="L107" s="1">
        <f t="shared" si="21"/>
        <v>43206</v>
      </c>
    </row>
    <row r="108" spans="1:12" x14ac:dyDescent="0.2">
      <c r="A108" s="1">
        <v>43207</v>
      </c>
      <c r="B108">
        <f t="shared" si="11"/>
        <v>17</v>
      </c>
      <c r="C108">
        <f t="shared" si="12"/>
        <v>4</v>
      </c>
      <c r="D108" t="str">
        <f t="shared" si="13"/>
        <v>Abril</v>
      </c>
      <c r="E108">
        <f t="shared" si="14"/>
        <v>2018</v>
      </c>
      <c r="F108">
        <f t="shared" si="15"/>
        <v>3</v>
      </c>
      <c r="G108" t="str">
        <f t="shared" si="16"/>
        <v>terça-feira</v>
      </c>
      <c r="H108">
        <f t="shared" si="17"/>
        <v>16</v>
      </c>
      <c r="I108" s="8" t="str">
        <f t="shared" si="18"/>
        <v>2° Bimestre</v>
      </c>
      <c r="J108" t="str">
        <f t="shared" si="19"/>
        <v>2° Trimestre</v>
      </c>
      <c r="K108" t="str">
        <f t="shared" si="20"/>
        <v>1° Semestre</v>
      </c>
      <c r="L108" s="1">
        <f t="shared" si="21"/>
        <v>43207</v>
      </c>
    </row>
    <row r="109" spans="1:12" x14ac:dyDescent="0.2">
      <c r="A109" s="1">
        <v>43208</v>
      </c>
      <c r="B109">
        <f t="shared" si="11"/>
        <v>18</v>
      </c>
      <c r="C109">
        <f t="shared" si="12"/>
        <v>4</v>
      </c>
      <c r="D109" t="str">
        <f t="shared" si="13"/>
        <v>Abril</v>
      </c>
      <c r="E109">
        <f t="shared" si="14"/>
        <v>2018</v>
      </c>
      <c r="F109">
        <f t="shared" si="15"/>
        <v>4</v>
      </c>
      <c r="G109" t="str">
        <f t="shared" si="16"/>
        <v>quarta-feira</v>
      </c>
      <c r="H109">
        <f t="shared" si="17"/>
        <v>16</v>
      </c>
      <c r="I109" s="8" t="str">
        <f t="shared" si="18"/>
        <v>2° Bimestre</v>
      </c>
      <c r="J109" t="str">
        <f t="shared" si="19"/>
        <v>2° Trimestre</v>
      </c>
      <c r="K109" t="str">
        <f t="shared" si="20"/>
        <v>1° Semestre</v>
      </c>
      <c r="L109" s="1">
        <f t="shared" si="21"/>
        <v>43208</v>
      </c>
    </row>
    <row r="110" spans="1:12" x14ac:dyDescent="0.2">
      <c r="A110" s="1">
        <v>43209</v>
      </c>
      <c r="B110">
        <f t="shared" si="11"/>
        <v>19</v>
      </c>
      <c r="C110">
        <f t="shared" si="12"/>
        <v>4</v>
      </c>
      <c r="D110" t="str">
        <f t="shared" si="13"/>
        <v>Abril</v>
      </c>
      <c r="E110">
        <f t="shared" si="14"/>
        <v>2018</v>
      </c>
      <c r="F110">
        <f t="shared" si="15"/>
        <v>5</v>
      </c>
      <c r="G110" t="str">
        <f t="shared" si="16"/>
        <v>quinta-feira</v>
      </c>
      <c r="H110">
        <f t="shared" si="17"/>
        <v>16</v>
      </c>
      <c r="I110" s="8" t="str">
        <f t="shared" si="18"/>
        <v>2° Bimestre</v>
      </c>
      <c r="J110" t="str">
        <f t="shared" si="19"/>
        <v>2° Trimestre</v>
      </c>
      <c r="K110" t="str">
        <f t="shared" si="20"/>
        <v>1° Semestre</v>
      </c>
      <c r="L110" s="1">
        <f t="shared" si="21"/>
        <v>43209</v>
      </c>
    </row>
    <row r="111" spans="1:12" x14ac:dyDescent="0.2">
      <c r="A111" s="1">
        <v>43210</v>
      </c>
      <c r="B111">
        <f t="shared" si="11"/>
        <v>20</v>
      </c>
      <c r="C111">
        <f t="shared" si="12"/>
        <v>4</v>
      </c>
      <c r="D111" t="str">
        <f t="shared" si="13"/>
        <v>Abril</v>
      </c>
      <c r="E111">
        <f t="shared" si="14"/>
        <v>2018</v>
      </c>
      <c r="F111">
        <f t="shared" si="15"/>
        <v>6</v>
      </c>
      <c r="G111" t="str">
        <f t="shared" si="16"/>
        <v>sexta-feira</v>
      </c>
      <c r="H111">
        <f t="shared" si="17"/>
        <v>16</v>
      </c>
      <c r="I111" s="8" t="str">
        <f t="shared" si="18"/>
        <v>2° Bimestre</v>
      </c>
      <c r="J111" t="str">
        <f t="shared" si="19"/>
        <v>2° Trimestre</v>
      </c>
      <c r="K111" t="str">
        <f t="shared" si="20"/>
        <v>1° Semestre</v>
      </c>
      <c r="L111" s="1">
        <f t="shared" si="21"/>
        <v>43210</v>
      </c>
    </row>
    <row r="112" spans="1:12" x14ac:dyDescent="0.2">
      <c r="A112" s="1">
        <v>43211</v>
      </c>
      <c r="B112">
        <f t="shared" si="11"/>
        <v>21</v>
      </c>
      <c r="C112">
        <f t="shared" si="12"/>
        <v>4</v>
      </c>
      <c r="D112" t="str">
        <f t="shared" si="13"/>
        <v>Abril</v>
      </c>
      <c r="E112">
        <f t="shared" si="14"/>
        <v>2018</v>
      </c>
      <c r="F112">
        <f t="shared" si="15"/>
        <v>7</v>
      </c>
      <c r="G112" t="str">
        <f t="shared" si="16"/>
        <v>sábado</v>
      </c>
      <c r="H112">
        <f t="shared" si="17"/>
        <v>16</v>
      </c>
      <c r="I112" s="8" t="str">
        <f t="shared" si="18"/>
        <v>2° Bimestre</v>
      </c>
      <c r="J112" t="str">
        <f t="shared" si="19"/>
        <v>2° Trimestre</v>
      </c>
      <c r="K112" t="str">
        <f t="shared" si="20"/>
        <v>1° Semestre</v>
      </c>
      <c r="L112" s="1">
        <f t="shared" si="21"/>
        <v>43211</v>
      </c>
    </row>
    <row r="113" spans="1:12" x14ac:dyDescent="0.2">
      <c r="A113" s="1">
        <v>43212</v>
      </c>
      <c r="B113">
        <f t="shared" si="11"/>
        <v>22</v>
      </c>
      <c r="C113">
        <f t="shared" si="12"/>
        <v>4</v>
      </c>
      <c r="D113" t="str">
        <f t="shared" si="13"/>
        <v>Abril</v>
      </c>
      <c r="E113">
        <f t="shared" si="14"/>
        <v>2018</v>
      </c>
      <c r="F113">
        <f t="shared" si="15"/>
        <v>1</v>
      </c>
      <c r="G113" t="str">
        <f t="shared" si="16"/>
        <v>domingo</v>
      </c>
      <c r="H113">
        <f t="shared" si="17"/>
        <v>17</v>
      </c>
      <c r="I113" s="8" t="str">
        <f t="shared" si="18"/>
        <v>2° Bimestre</v>
      </c>
      <c r="J113" t="str">
        <f t="shared" si="19"/>
        <v>2° Trimestre</v>
      </c>
      <c r="K113" t="str">
        <f t="shared" si="20"/>
        <v>1° Semestre</v>
      </c>
      <c r="L113" s="1">
        <f t="shared" si="21"/>
        <v>43212</v>
      </c>
    </row>
    <row r="114" spans="1:12" x14ac:dyDescent="0.2">
      <c r="A114" s="1">
        <v>43213</v>
      </c>
      <c r="B114">
        <f t="shared" si="11"/>
        <v>23</v>
      </c>
      <c r="C114">
        <f t="shared" si="12"/>
        <v>4</v>
      </c>
      <c r="D114" t="str">
        <f t="shared" si="13"/>
        <v>Abril</v>
      </c>
      <c r="E114">
        <f t="shared" si="14"/>
        <v>2018</v>
      </c>
      <c r="F114">
        <f t="shared" si="15"/>
        <v>2</v>
      </c>
      <c r="G114" t="str">
        <f t="shared" si="16"/>
        <v>segunda-feira</v>
      </c>
      <c r="H114">
        <f t="shared" si="17"/>
        <v>17</v>
      </c>
      <c r="I114" s="8" t="str">
        <f t="shared" si="18"/>
        <v>2° Bimestre</v>
      </c>
      <c r="J114" t="str">
        <f t="shared" si="19"/>
        <v>2° Trimestre</v>
      </c>
      <c r="K114" t="str">
        <f t="shared" si="20"/>
        <v>1° Semestre</v>
      </c>
      <c r="L114" s="1">
        <f t="shared" si="21"/>
        <v>43213</v>
      </c>
    </row>
    <row r="115" spans="1:12" x14ac:dyDescent="0.2">
      <c r="A115" s="1">
        <v>43214</v>
      </c>
      <c r="B115">
        <f t="shared" si="11"/>
        <v>24</v>
      </c>
      <c r="C115">
        <f t="shared" si="12"/>
        <v>4</v>
      </c>
      <c r="D115" t="str">
        <f t="shared" si="13"/>
        <v>Abril</v>
      </c>
      <c r="E115">
        <f t="shared" si="14"/>
        <v>2018</v>
      </c>
      <c r="F115">
        <f t="shared" si="15"/>
        <v>3</v>
      </c>
      <c r="G115" t="str">
        <f t="shared" si="16"/>
        <v>terça-feira</v>
      </c>
      <c r="H115">
        <f t="shared" si="17"/>
        <v>17</v>
      </c>
      <c r="I115" s="8" t="str">
        <f t="shared" si="18"/>
        <v>2° Bimestre</v>
      </c>
      <c r="J115" t="str">
        <f t="shared" si="19"/>
        <v>2° Trimestre</v>
      </c>
      <c r="K115" t="str">
        <f t="shared" si="20"/>
        <v>1° Semestre</v>
      </c>
      <c r="L115" s="1">
        <f t="shared" si="21"/>
        <v>43214</v>
      </c>
    </row>
    <row r="116" spans="1:12" x14ac:dyDescent="0.2">
      <c r="A116" s="1">
        <v>43215</v>
      </c>
      <c r="B116">
        <f t="shared" si="11"/>
        <v>25</v>
      </c>
      <c r="C116">
        <f t="shared" si="12"/>
        <v>4</v>
      </c>
      <c r="D116" t="str">
        <f t="shared" si="13"/>
        <v>Abril</v>
      </c>
      <c r="E116">
        <f t="shared" si="14"/>
        <v>2018</v>
      </c>
      <c r="F116">
        <f t="shared" si="15"/>
        <v>4</v>
      </c>
      <c r="G116" t="str">
        <f t="shared" si="16"/>
        <v>quarta-feira</v>
      </c>
      <c r="H116">
        <f t="shared" si="17"/>
        <v>17</v>
      </c>
      <c r="I116" s="8" t="str">
        <f t="shared" si="18"/>
        <v>2° Bimestre</v>
      </c>
      <c r="J116" t="str">
        <f t="shared" si="19"/>
        <v>2° Trimestre</v>
      </c>
      <c r="K116" t="str">
        <f t="shared" si="20"/>
        <v>1° Semestre</v>
      </c>
      <c r="L116" s="1">
        <f t="shared" si="21"/>
        <v>43215</v>
      </c>
    </row>
    <row r="117" spans="1:12" x14ac:dyDescent="0.2">
      <c r="A117" s="1">
        <v>43216</v>
      </c>
      <c r="B117">
        <f t="shared" si="11"/>
        <v>26</v>
      </c>
      <c r="C117">
        <f t="shared" si="12"/>
        <v>4</v>
      </c>
      <c r="D117" t="str">
        <f t="shared" si="13"/>
        <v>Abril</v>
      </c>
      <c r="E117">
        <f t="shared" si="14"/>
        <v>2018</v>
      </c>
      <c r="F117">
        <f t="shared" si="15"/>
        <v>5</v>
      </c>
      <c r="G117" t="str">
        <f t="shared" si="16"/>
        <v>quinta-feira</v>
      </c>
      <c r="H117">
        <f t="shared" si="17"/>
        <v>17</v>
      </c>
      <c r="I117" s="8" t="str">
        <f t="shared" si="18"/>
        <v>2° Bimestre</v>
      </c>
      <c r="J117" t="str">
        <f t="shared" si="19"/>
        <v>2° Trimestre</v>
      </c>
      <c r="K117" t="str">
        <f t="shared" si="20"/>
        <v>1° Semestre</v>
      </c>
      <c r="L117" s="1">
        <f t="shared" si="21"/>
        <v>43216</v>
      </c>
    </row>
    <row r="118" spans="1:12" x14ac:dyDescent="0.2">
      <c r="A118" s="1">
        <v>43217</v>
      </c>
      <c r="B118">
        <f t="shared" si="11"/>
        <v>27</v>
      </c>
      <c r="C118">
        <f t="shared" si="12"/>
        <v>4</v>
      </c>
      <c r="D118" t="str">
        <f t="shared" si="13"/>
        <v>Abril</v>
      </c>
      <c r="E118">
        <f t="shared" si="14"/>
        <v>2018</v>
      </c>
      <c r="F118">
        <f t="shared" si="15"/>
        <v>6</v>
      </c>
      <c r="G118" t="str">
        <f t="shared" si="16"/>
        <v>sexta-feira</v>
      </c>
      <c r="H118">
        <f t="shared" si="17"/>
        <v>17</v>
      </c>
      <c r="I118" s="8" t="str">
        <f t="shared" si="18"/>
        <v>2° Bimestre</v>
      </c>
      <c r="J118" t="str">
        <f t="shared" si="19"/>
        <v>2° Trimestre</v>
      </c>
      <c r="K118" t="str">
        <f t="shared" si="20"/>
        <v>1° Semestre</v>
      </c>
      <c r="L118" s="1">
        <f t="shared" si="21"/>
        <v>43217</v>
      </c>
    </row>
    <row r="119" spans="1:12" x14ac:dyDescent="0.2">
      <c r="A119" s="1">
        <v>43218</v>
      </c>
      <c r="B119">
        <f t="shared" si="11"/>
        <v>28</v>
      </c>
      <c r="C119">
        <f t="shared" si="12"/>
        <v>4</v>
      </c>
      <c r="D119" t="str">
        <f t="shared" si="13"/>
        <v>Abril</v>
      </c>
      <c r="E119">
        <f t="shared" si="14"/>
        <v>2018</v>
      </c>
      <c r="F119">
        <f t="shared" si="15"/>
        <v>7</v>
      </c>
      <c r="G119" t="str">
        <f t="shared" si="16"/>
        <v>sábado</v>
      </c>
      <c r="H119">
        <f t="shared" si="17"/>
        <v>17</v>
      </c>
      <c r="I119" s="8" t="str">
        <f t="shared" si="18"/>
        <v>2° Bimestre</v>
      </c>
      <c r="J119" t="str">
        <f t="shared" si="19"/>
        <v>2° Trimestre</v>
      </c>
      <c r="K119" t="str">
        <f t="shared" si="20"/>
        <v>1° Semestre</v>
      </c>
      <c r="L119" s="1">
        <f t="shared" si="21"/>
        <v>43218</v>
      </c>
    </row>
    <row r="120" spans="1:12" x14ac:dyDescent="0.2">
      <c r="A120" s="1">
        <v>43219</v>
      </c>
      <c r="B120">
        <f t="shared" si="11"/>
        <v>29</v>
      </c>
      <c r="C120">
        <f t="shared" si="12"/>
        <v>4</v>
      </c>
      <c r="D120" t="str">
        <f t="shared" si="13"/>
        <v>Abril</v>
      </c>
      <c r="E120">
        <f t="shared" si="14"/>
        <v>2018</v>
      </c>
      <c r="F120">
        <f t="shared" si="15"/>
        <v>1</v>
      </c>
      <c r="G120" t="str">
        <f t="shared" si="16"/>
        <v>domingo</v>
      </c>
      <c r="H120">
        <f t="shared" si="17"/>
        <v>18</v>
      </c>
      <c r="I120" s="8" t="str">
        <f t="shared" si="18"/>
        <v>2° Bimestre</v>
      </c>
      <c r="J120" t="str">
        <f t="shared" si="19"/>
        <v>2° Trimestre</v>
      </c>
      <c r="K120" t="str">
        <f t="shared" si="20"/>
        <v>1° Semestre</v>
      </c>
      <c r="L120" s="1">
        <f t="shared" si="21"/>
        <v>43219</v>
      </c>
    </row>
    <row r="121" spans="1:12" x14ac:dyDescent="0.2">
      <c r="A121" s="1">
        <v>43220</v>
      </c>
      <c r="B121">
        <f t="shared" si="11"/>
        <v>30</v>
      </c>
      <c r="C121">
        <f t="shared" si="12"/>
        <v>4</v>
      </c>
      <c r="D121" t="str">
        <f t="shared" si="13"/>
        <v>Abril</v>
      </c>
      <c r="E121">
        <f t="shared" si="14"/>
        <v>2018</v>
      </c>
      <c r="F121">
        <f t="shared" si="15"/>
        <v>2</v>
      </c>
      <c r="G121" t="str">
        <f t="shared" si="16"/>
        <v>segunda-feira</v>
      </c>
      <c r="H121">
        <f t="shared" si="17"/>
        <v>18</v>
      </c>
      <c r="I121" s="8" t="str">
        <f t="shared" si="18"/>
        <v>2° Bimestre</v>
      </c>
      <c r="J121" t="str">
        <f t="shared" si="19"/>
        <v>2° Trimestre</v>
      </c>
      <c r="K121" t="str">
        <f t="shared" si="20"/>
        <v>1° Semestre</v>
      </c>
      <c r="L121" s="1">
        <f t="shared" si="21"/>
        <v>43220</v>
      </c>
    </row>
    <row r="122" spans="1:12" x14ac:dyDescent="0.2">
      <c r="A122" s="1">
        <v>43221</v>
      </c>
      <c r="B122">
        <f t="shared" si="11"/>
        <v>1</v>
      </c>
      <c r="C122">
        <f t="shared" si="12"/>
        <v>5</v>
      </c>
      <c r="D122" t="str">
        <f t="shared" si="13"/>
        <v>Maio</v>
      </c>
      <c r="E122">
        <f t="shared" si="14"/>
        <v>2018</v>
      </c>
      <c r="F122">
        <f t="shared" si="15"/>
        <v>3</v>
      </c>
      <c r="G122" t="str">
        <f t="shared" si="16"/>
        <v>terça-feira</v>
      </c>
      <c r="H122">
        <f t="shared" si="17"/>
        <v>18</v>
      </c>
      <c r="I122" s="8" t="str">
        <f t="shared" si="18"/>
        <v>3° Bimestre</v>
      </c>
      <c r="J122" t="str">
        <f t="shared" si="19"/>
        <v>2° Trimestre</v>
      </c>
      <c r="K122" t="str">
        <f t="shared" si="20"/>
        <v>1° Semestre</v>
      </c>
      <c r="L122" s="1">
        <f t="shared" si="21"/>
        <v>43221</v>
      </c>
    </row>
    <row r="123" spans="1:12" x14ac:dyDescent="0.2">
      <c r="A123" s="1">
        <v>43222</v>
      </c>
      <c r="B123">
        <f t="shared" si="11"/>
        <v>2</v>
      </c>
      <c r="C123">
        <f t="shared" si="12"/>
        <v>5</v>
      </c>
      <c r="D123" t="str">
        <f t="shared" si="13"/>
        <v>Maio</v>
      </c>
      <c r="E123">
        <f t="shared" si="14"/>
        <v>2018</v>
      </c>
      <c r="F123">
        <f t="shared" si="15"/>
        <v>4</v>
      </c>
      <c r="G123" t="str">
        <f t="shared" si="16"/>
        <v>quarta-feira</v>
      </c>
      <c r="H123">
        <f t="shared" si="17"/>
        <v>18</v>
      </c>
      <c r="I123" s="8" t="str">
        <f t="shared" si="18"/>
        <v>3° Bimestre</v>
      </c>
      <c r="J123" t="str">
        <f t="shared" si="19"/>
        <v>2° Trimestre</v>
      </c>
      <c r="K123" t="str">
        <f t="shared" si="20"/>
        <v>1° Semestre</v>
      </c>
      <c r="L123" s="1">
        <f t="shared" si="21"/>
        <v>43222</v>
      </c>
    </row>
    <row r="124" spans="1:12" x14ac:dyDescent="0.2">
      <c r="A124" s="1">
        <v>43223</v>
      </c>
      <c r="B124">
        <f t="shared" si="11"/>
        <v>3</v>
      </c>
      <c r="C124">
        <f t="shared" si="12"/>
        <v>5</v>
      </c>
      <c r="D124" t="str">
        <f t="shared" si="13"/>
        <v>Maio</v>
      </c>
      <c r="E124">
        <f t="shared" si="14"/>
        <v>2018</v>
      </c>
      <c r="F124">
        <f t="shared" si="15"/>
        <v>5</v>
      </c>
      <c r="G124" t="str">
        <f t="shared" si="16"/>
        <v>quinta-feira</v>
      </c>
      <c r="H124">
        <f t="shared" si="17"/>
        <v>18</v>
      </c>
      <c r="I124" s="8" t="str">
        <f t="shared" si="18"/>
        <v>3° Bimestre</v>
      </c>
      <c r="J124" t="str">
        <f t="shared" si="19"/>
        <v>2° Trimestre</v>
      </c>
      <c r="K124" t="str">
        <f t="shared" si="20"/>
        <v>1° Semestre</v>
      </c>
      <c r="L124" s="1">
        <f t="shared" si="21"/>
        <v>43223</v>
      </c>
    </row>
    <row r="125" spans="1:12" x14ac:dyDescent="0.2">
      <c r="A125" s="1">
        <v>43224</v>
      </c>
      <c r="B125">
        <f t="shared" si="11"/>
        <v>4</v>
      </c>
      <c r="C125">
        <f t="shared" si="12"/>
        <v>5</v>
      </c>
      <c r="D125" t="str">
        <f t="shared" si="13"/>
        <v>Maio</v>
      </c>
      <c r="E125">
        <f t="shared" si="14"/>
        <v>2018</v>
      </c>
      <c r="F125">
        <f t="shared" si="15"/>
        <v>6</v>
      </c>
      <c r="G125" t="str">
        <f t="shared" si="16"/>
        <v>sexta-feira</v>
      </c>
      <c r="H125">
        <f t="shared" si="17"/>
        <v>18</v>
      </c>
      <c r="I125" s="8" t="str">
        <f t="shared" si="18"/>
        <v>3° Bimestre</v>
      </c>
      <c r="J125" t="str">
        <f t="shared" si="19"/>
        <v>2° Trimestre</v>
      </c>
      <c r="K125" t="str">
        <f t="shared" si="20"/>
        <v>1° Semestre</v>
      </c>
      <c r="L125" s="1">
        <f t="shared" si="21"/>
        <v>43224</v>
      </c>
    </row>
    <row r="126" spans="1:12" x14ac:dyDescent="0.2">
      <c r="A126" s="1">
        <v>43225</v>
      </c>
      <c r="B126">
        <f t="shared" si="11"/>
        <v>5</v>
      </c>
      <c r="C126">
        <f t="shared" si="12"/>
        <v>5</v>
      </c>
      <c r="D126" t="str">
        <f t="shared" si="13"/>
        <v>Maio</v>
      </c>
      <c r="E126">
        <f t="shared" si="14"/>
        <v>2018</v>
      </c>
      <c r="F126">
        <f t="shared" si="15"/>
        <v>7</v>
      </c>
      <c r="G126" t="str">
        <f t="shared" si="16"/>
        <v>sábado</v>
      </c>
      <c r="H126">
        <f t="shared" si="17"/>
        <v>18</v>
      </c>
      <c r="I126" s="8" t="str">
        <f t="shared" si="18"/>
        <v>3° Bimestre</v>
      </c>
      <c r="J126" t="str">
        <f t="shared" si="19"/>
        <v>2° Trimestre</v>
      </c>
      <c r="K126" t="str">
        <f t="shared" si="20"/>
        <v>1° Semestre</v>
      </c>
      <c r="L126" s="1">
        <f t="shared" si="21"/>
        <v>43225</v>
      </c>
    </row>
    <row r="127" spans="1:12" x14ac:dyDescent="0.2">
      <c r="A127" s="1">
        <v>43226</v>
      </c>
      <c r="B127">
        <f t="shared" si="11"/>
        <v>6</v>
      </c>
      <c r="C127">
        <f t="shared" si="12"/>
        <v>5</v>
      </c>
      <c r="D127" t="str">
        <f t="shared" si="13"/>
        <v>Maio</v>
      </c>
      <c r="E127">
        <f t="shared" si="14"/>
        <v>2018</v>
      </c>
      <c r="F127">
        <f t="shared" si="15"/>
        <v>1</v>
      </c>
      <c r="G127" t="str">
        <f t="shared" si="16"/>
        <v>domingo</v>
      </c>
      <c r="H127">
        <f t="shared" si="17"/>
        <v>19</v>
      </c>
      <c r="I127" s="8" t="str">
        <f t="shared" si="18"/>
        <v>3° Bimestre</v>
      </c>
      <c r="J127" t="str">
        <f t="shared" si="19"/>
        <v>2° Trimestre</v>
      </c>
      <c r="K127" t="str">
        <f t="shared" si="20"/>
        <v>1° Semestre</v>
      </c>
      <c r="L127" s="1">
        <f t="shared" si="21"/>
        <v>43226</v>
      </c>
    </row>
    <row r="128" spans="1:12" x14ac:dyDescent="0.2">
      <c r="A128" s="1">
        <v>43227</v>
      </c>
      <c r="B128">
        <f t="shared" si="11"/>
        <v>7</v>
      </c>
      <c r="C128">
        <f t="shared" si="12"/>
        <v>5</v>
      </c>
      <c r="D128" t="str">
        <f t="shared" si="13"/>
        <v>Maio</v>
      </c>
      <c r="E128">
        <f t="shared" si="14"/>
        <v>2018</v>
      </c>
      <c r="F128">
        <f t="shared" si="15"/>
        <v>2</v>
      </c>
      <c r="G128" t="str">
        <f t="shared" si="16"/>
        <v>segunda-feira</v>
      </c>
      <c r="H128">
        <f t="shared" si="17"/>
        <v>19</v>
      </c>
      <c r="I128" s="8" t="str">
        <f t="shared" si="18"/>
        <v>3° Bimestre</v>
      </c>
      <c r="J128" t="str">
        <f t="shared" si="19"/>
        <v>2° Trimestre</v>
      </c>
      <c r="K128" t="str">
        <f t="shared" si="20"/>
        <v>1° Semestre</v>
      </c>
      <c r="L128" s="1">
        <f t="shared" si="21"/>
        <v>43227</v>
      </c>
    </row>
    <row r="129" spans="1:12" x14ac:dyDescent="0.2">
      <c r="A129" s="1">
        <v>43228</v>
      </c>
      <c r="B129">
        <f t="shared" si="11"/>
        <v>8</v>
      </c>
      <c r="C129">
        <f t="shared" si="12"/>
        <v>5</v>
      </c>
      <c r="D129" t="str">
        <f t="shared" si="13"/>
        <v>Maio</v>
      </c>
      <c r="E129">
        <f t="shared" si="14"/>
        <v>2018</v>
      </c>
      <c r="F129">
        <f t="shared" si="15"/>
        <v>3</v>
      </c>
      <c r="G129" t="str">
        <f t="shared" si="16"/>
        <v>terça-feira</v>
      </c>
      <c r="H129">
        <f t="shared" si="17"/>
        <v>19</v>
      </c>
      <c r="I129" s="8" t="str">
        <f t="shared" si="18"/>
        <v>3° Bimestre</v>
      </c>
      <c r="J129" t="str">
        <f t="shared" si="19"/>
        <v>2° Trimestre</v>
      </c>
      <c r="K129" t="str">
        <f t="shared" si="20"/>
        <v>1° Semestre</v>
      </c>
      <c r="L129" s="1">
        <f t="shared" si="21"/>
        <v>43228</v>
      </c>
    </row>
    <row r="130" spans="1:12" x14ac:dyDescent="0.2">
      <c r="A130" s="1">
        <v>43229</v>
      </c>
      <c r="B130">
        <f t="shared" si="11"/>
        <v>9</v>
      </c>
      <c r="C130">
        <f t="shared" si="12"/>
        <v>5</v>
      </c>
      <c r="D130" t="str">
        <f t="shared" si="13"/>
        <v>Maio</v>
      </c>
      <c r="E130">
        <f t="shared" si="14"/>
        <v>2018</v>
      </c>
      <c r="F130">
        <f t="shared" si="15"/>
        <v>4</v>
      </c>
      <c r="G130" t="str">
        <f t="shared" si="16"/>
        <v>quarta-feira</v>
      </c>
      <c r="H130">
        <f t="shared" si="17"/>
        <v>19</v>
      </c>
      <c r="I130" s="8" t="str">
        <f t="shared" si="18"/>
        <v>3° Bimestre</v>
      </c>
      <c r="J130" t="str">
        <f t="shared" si="19"/>
        <v>2° Trimestre</v>
      </c>
      <c r="K130" t="str">
        <f t="shared" si="20"/>
        <v>1° Semestre</v>
      </c>
      <c r="L130" s="1">
        <f t="shared" si="21"/>
        <v>43229</v>
      </c>
    </row>
    <row r="131" spans="1:12" x14ac:dyDescent="0.2">
      <c r="A131" s="1">
        <v>43230</v>
      </c>
      <c r="B131">
        <f t="shared" ref="B131:B194" si="22">DAY(A131)</f>
        <v>10</v>
      </c>
      <c r="C131">
        <f t="shared" ref="C131:C194" si="23">MONTH(A131)</f>
        <v>5</v>
      </c>
      <c r="D131" t="str">
        <f t="shared" ref="D131:D194" si="24">PROPER(TEXT(A131,"mmmm"))</f>
        <v>Maio</v>
      </c>
      <c r="E131">
        <f t="shared" ref="E131:E194" si="25">YEAR(A131)</f>
        <v>2018</v>
      </c>
      <c r="F131">
        <f t="shared" ref="F131:F194" si="26">WEEKDAY(A131,1)</f>
        <v>5</v>
      </c>
      <c r="G131" t="str">
        <f t="shared" ref="G131:G194" si="27">TEXT(A131,"dddd")</f>
        <v>quinta-feira</v>
      </c>
      <c r="H131">
        <f t="shared" ref="H131:H194" si="28">WEEKNUM(A131,1)</f>
        <v>19</v>
      </c>
      <c r="I131" s="8" t="str">
        <f t="shared" ref="I131:I194" si="29">INT((MONTH(A131)+1)/2)&amp;"° Bimestre"</f>
        <v>3° Bimestre</v>
      </c>
      <c r="J131" t="str">
        <f t="shared" ref="J131:J194" si="30">INT((MONTH(A131)+2)/3)&amp;"° Trimestre"</f>
        <v>2° Trimestre</v>
      </c>
      <c r="K131" t="str">
        <f t="shared" ref="K131:K194" si="31">INT((MONTH(A131)+5)/6)&amp;"° Semestre"</f>
        <v>1° Semestre</v>
      </c>
      <c r="L131" s="1">
        <f t="shared" ref="L131:L194" si="32">DATE(E131,C131,B131)</f>
        <v>43230</v>
      </c>
    </row>
    <row r="132" spans="1:12" x14ac:dyDescent="0.2">
      <c r="A132" s="1">
        <v>43231</v>
      </c>
      <c r="B132">
        <f t="shared" si="22"/>
        <v>11</v>
      </c>
      <c r="C132">
        <f t="shared" si="23"/>
        <v>5</v>
      </c>
      <c r="D132" t="str">
        <f t="shared" si="24"/>
        <v>Maio</v>
      </c>
      <c r="E132">
        <f t="shared" si="25"/>
        <v>2018</v>
      </c>
      <c r="F132">
        <f t="shared" si="26"/>
        <v>6</v>
      </c>
      <c r="G132" t="str">
        <f t="shared" si="27"/>
        <v>sexta-feira</v>
      </c>
      <c r="H132">
        <f t="shared" si="28"/>
        <v>19</v>
      </c>
      <c r="I132" s="8" t="str">
        <f t="shared" si="29"/>
        <v>3° Bimestre</v>
      </c>
      <c r="J132" t="str">
        <f t="shared" si="30"/>
        <v>2° Trimestre</v>
      </c>
      <c r="K132" t="str">
        <f t="shared" si="31"/>
        <v>1° Semestre</v>
      </c>
      <c r="L132" s="1">
        <f t="shared" si="32"/>
        <v>43231</v>
      </c>
    </row>
    <row r="133" spans="1:12" x14ac:dyDescent="0.2">
      <c r="A133" s="1">
        <v>43232</v>
      </c>
      <c r="B133">
        <f t="shared" si="22"/>
        <v>12</v>
      </c>
      <c r="C133">
        <f t="shared" si="23"/>
        <v>5</v>
      </c>
      <c r="D133" t="str">
        <f t="shared" si="24"/>
        <v>Maio</v>
      </c>
      <c r="E133">
        <f t="shared" si="25"/>
        <v>2018</v>
      </c>
      <c r="F133">
        <f t="shared" si="26"/>
        <v>7</v>
      </c>
      <c r="G133" t="str">
        <f t="shared" si="27"/>
        <v>sábado</v>
      </c>
      <c r="H133">
        <f t="shared" si="28"/>
        <v>19</v>
      </c>
      <c r="I133" s="8" t="str">
        <f t="shared" si="29"/>
        <v>3° Bimestre</v>
      </c>
      <c r="J133" t="str">
        <f t="shared" si="30"/>
        <v>2° Trimestre</v>
      </c>
      <c r="K133" t="str">
        <f t="shared" si="31"/>
        <v>1° Semestre</v>
      </c>
      <c r="L133" s="1">
        <f t="shared" si="32"/>
        <v>43232</v>
      </c>
    </row>
    <row r="134" spans="1:12" x14ac:dyDescent="0.2">
      <c r="A134" s="1">
        <v>43233</v>
      </c>
      <c r="B134">
        <f t="shared" si="22"/>
        <v>13</v>
      </c>
      <c r="C134">
        <f t="shared" si="23"/>
        <v>5</v>
      </c>
      <c r="D134" t="str">
        <f t="shared" si="24"/>
        <v>Maio</v>
      </c>
      <c r="E134">
        <f t="shared" si="25"/>
        <v>2018</v>
      </c>
      <c r="F134">
        <f t="shared" si="26"/>
        <v>1</v>
      </c>
      <c r="G134" t="str">
        <f t="shared" si="27"/>
        <v>domingo</v>
      </c>
      <c r="H134">
        <f t="shared" si="28"/>
        <v>20</v>
      </c>
      <c r="I134" s="8" t="str">
        <f t="shared" si="29"/>
        <v>3° Bimestre</v>
      </c>
      <c r="J134" t="str">
        <f t="shared" si="30"/>
        <v>2° Trimestre</v>
      </c>
      <c r="K134" t="str">
        <f t="shared" si="31"/>
        <v>1° Semestre</v>
      </c>
      <c r="L134" s="1">
        <f t="shared" si="32"/>
        <v>43233</v>
      </c>
    </row>
    <row r="135" spans="1:12" x14ac:dyDescent="0.2">
      <c r="A135" s="1">
        <v>43234</v>
      </c>
      <c r="B135">
        <f t="shared" si="22"/>
        <v>14</v>
      </c>
      <c r="C135">
        <f t="shared" si="23"/>
        <v>5</v>
      </c>
      <c r="D135" t="str">
        <f t="shared" si="24"/>
        <v>Maio</v>
      </c>
      <c r="E135">
        <f t="shared" si="25"/>
        <v>2018</v>
      </c>
      <c r="F135">
        <f t="shared" si="26"/>
        <v>2</v>
      </c>
      <c r="G135" t="str">
        <f t="shared" si="27"/>
        <v>segunda-feira</v>
      </c>
      <c r="H135">
        <f t="shared" si="28"/>
        <v>20</v>
      </c>
      <c r="I135" s="8" t="str">
        <f t="shared" si="29"/>
        <v>3° Bimestre</v>
      </c>
      <c r="J135" t="str">
        <f t="shared" si="30"/>
        <v>2° Trimestre</v>
      </c>
      <c r="K135" t="str">
        <f t="shared" si="31"/>
        <v>1° Semestre</v>
      </c>
      <c r="L135" s="1">
        <f t="shared" si="32"/>
        <v>43234</v>
      </c>
    </row>
    <row r="136" spans="1:12" x14ac:dyDescent="0.2">
      <c r="A136" s="1">
        <v>43235</v>
      </c>
      <c r="B136">
        <f t="shared" si="22"/>
        <v>15</v>
      </c>
      <c r="C136">
        <f t="shared" si="23"/>
        <v>5</v>
      </c>
      <c r="D136" t="str">
        <f t="shared" si="24"/>
        <v>Maio</v>
      </c>
      <c r="E136">
        <f t="shared" si="25"/>
        <v>2018</v>
      </c>
      <c r="F136">
        <f t="shared" si="26"/>
        <v>3</v>
      </c>
      <c r="G136" t="str">
        <f t="shared" si="27"/>
        <v>terça-feira</v>
      </c>
      <c r="H136">
        <f t="shared" si="28"/>
        <v>20</v>
      </c>
      <c r="I136" s="8" t="str">
        <f t="shared" si="29"/>
        <v>3° Bimestre</v>
      </c>
      <c r="J136" t="str">
        <f t="shared" si="30"/>
        <v>2° Trimestre</v>
      </c>
      <c r="K136" t="str">
        <f t="shared" si="31"/>
        <v>1° Semestre</v>
      </c>
      <c r="L136" s="1">
        <f t="shared" si="32"/>
        <v>43235</v>
      </c>
    </row>
    <row r="137" spans="1:12" x14ac:dyDescent="0.2">
      <c r="A137" s="1">
        <v>43236</v>
      </c>
      <c r="B137">
        <f t="shared" si="22"/>
        <v>16</v>
      </c>
      <c r="C137">
        <f t="shared" si="23"/>
        <v>5</v>
      </c>
      <c r="D137" t="str">
        <f t="shared" si="24"/>
        <v>Maio</v>
      </c>
      <c r="E137">
        <f t="shared" si="25"/>
        <v>2018</v>
      </c>
      <c r="F137">
        <f t="shared" si="26"/>
        <v>4</v>
      </c>
      <c r="G137" t="str">
        <f t="shared" si="27"/>
        <v>quarta-feira</v>
      </c>
      <c r="H137">
        <f t="shared" si="28"/>
        <v>20</v>
      </c>
      <c r="I137" s="8" t="str">
        <f t="shared" si="29"/>
        <v>3° Bimestre</v>
      </c>
      <c r="J137" t="str">
        <f t="shared" si="30"/>
        <v>2° Trimestre</v>
      </c>
      <c r="K137" t="str">
        <f t="shared" si="31"/>
        <v>1° Semestre</v>
      </c>
      <c r="L137" s="1">
        <f t="shared" si="32"/>
        <v>43236</v>
      </c>
    </row>
    <row r="138" spans="1:12" x14ac:dyDescent="0.2">
      <c r="A138" s="1">
        <v>43237</v>
      </c>
      <c r="B138">
        <f t="shared" si="22"/>
        <v>17</v>
      </c>
      <c r="C138">
        <f t="shared" si="23"/>
        <v>5</v>
      </c>
      <c r="D138" t="str">
        <f t="shared" si="24"/>
        <v>Maio</v>
      </c>
      <c r="E138">
        <f t="shared" si="25"/>
        <v>2018</v>
      </c>
      <c r="F138">
        <f t="shared" si="26"/>
        <v>5</v>
      </c>
      <c r="G138" t="str">
        <f t="shared" si="27"/>
        <v>quinta-feira</v>
      </c>
      <c r="H138">
        <f t="shared" si="28"/>
        <v>20</v>
      </c>
      <c r="I138" s="8" t="str">
        <f t="shared" si="29"/>
        <v>3° Bimestre</v>
      </c>
      <c r="J138" t="str">
        <f t="shared" si="30"/>
        <v>2° Trimestre</v>
      </c>
      <c r="K138" t="str">
        <f t="shared" si="31"/>
        <v>1° Semestre</v>
      </c>
      <c r="L138" s="1">
        <f t="shared" si="32"/>
        <v>43237</v>
      </c>
    </row>
    <row r="139" spans="1:12" x14ac:dyDescent="0.2">
      <c r="A139" s="1">
        <v>43238</v>
      </c>
      <c r="B139">
        <f t="shared" si="22"/>
        <v>18</v>
      </c>
      <c r="C139">
        <f t="shared" si="23"/>
        <v>5</v>
      </c>
      <c r="D139" t="str">
        <f t="shared" si="24"/>
        <v>Maio</v>
      </c>
      <c r="E139">
        <f t="shared" si="25"/>
        <v>2018</v>
      </c>
      <c r="F139">
        <f t="shared" si="26"/>
        <v>6</v>
      </c>
      <c r="G139" t="str">
        <f t="shared" si="27"/>
        <v>sexta-feira</v>
      </c>
      <c r="H139">
        <f t="shared" si="28"/>
        <v>20</v>
      </c>
      <c r="I139" s="8" t="str">
        <f t="shared" si="29"/>
        <v>3° Bimestre</v>
      </c>
      <c r="J139" t="str">
        <f t="shared" si="30"/>
        <v>2° Trimestre</v>
      </c>
      <c r="K139" t="str">
        <f t="shared" si="31"/>
        <v>1° Semestre</v>
      </c>
      <c r="L139" s="1">
        <f t="shared" si="32"/>
        <v>43238</v>
      </c>
    </row>
    <row r="140" spans="1:12" x14ac:dyDescent="0.2">
      <c r="A140" s="1">
        <v>43239</v>
      </c>
      <c r="B140">
        <f t="shared" si="22"/>
        <v>19</v>
      </c>
      <c r="C140">
        <f t="shared" si="23"/>
        <v>5</v>
      </c>
      <c r="D140" t="str">
        <f t="shared" si="24"/>
        <v>Maio</v>
      </c>
      <c r="E140">
        <f t="shared" si="25"/>
        <v>2018</v>
      </c>
      <c r="F140">
        <f t="shared" si="26"/>
        <v>7</v>
      </c>
      <c r="G140" t="str">
        <f t="shared" si="27"/>
        <v>sábado</v>
      </c>
      <c r="H140">
        <f t="shared" si="28"/>
        <v>20</v>
      </c>
      <c r="I140" s="8" t="str">
        <f t="shared" si="29"/>
        <v>3° Bimestre</v>
      </c>
      <c r="J140" t="str">
        <f t="shared" si="30"/>
        <v>2° Trimestre</v>
      </c>
      <c r="K140" t="str">
        <f t="shared" si="31"/>
        <v>1° Semestre</v>
      </c>
      <c r="L140" s="1">
        <f t="shared" si="32"/>
        <v>43239</v>
      </c>
    </row>
    <row r="141" spans="1:12" x14ac:dyDescent="0.2">
      <c r="A141" s="1">
        <v>43240</v>
      </c>
      <c r="B141">
        <f t="shared" si="22"/>
        <v>20</v>
      </c>
      <c r="C141">
        <f t="shared" si="23"/>
        <v>5</v>
      </c>
      <c r="D141" t="str">
        <f t="shared" si="24"/>
        <v>Maio</v>
      </c>
      <c r="E141">
        <f t="shared" si="25"/>
        <v>2018</v>
      </c>
      <c r="F141">
        <f t="shared" si="26"/>
        <v>1</v>
      </c>
      <c r="G141" t="str">
        <f t="shared" si="27"/>
        <v>domingo</v>
      </c>
      <c r="H141">
        <f t="shared" si="28"/>
        <v>21</v>
      </c>
      <c r="I141" s="8" t="str">
        <f t="shared" si="29"/>
        <v>3° Bimestre</v>
      </c>
      <c r="J141" t="str">
        <f t="shared" si="30"/>
        <v>2° Trimestre</v>
      </c>
      <c r="K141" t="str">
        <f t="shared" si="31"/>
        <v>1° Semestre</v>
      </c>
      <c r="L141" s="1">
        <f t="shared" si="32"/>
        <v>43240</v>
      </c>
    </row>
    <row r="142" spans="1:12" x14ac:dyDescent="0.2">
      <c r="A142" s="1">
        <v>43241</v>
      </c>
      <c r="B142">
        <f t="shared" si="22"/>
        <v>21</v>
      </c>
      <c r="C142">
        <f t="shared" si="23"/>
        <v>5</v>
      </c>
      <c r="D142" t="str">
        <f t="shared" si="24"/>
        <v>Maio</v>
      </c>
      <c r="E142">
        <f t="shared" si="25"/>
        <v>2018</v>
      </c>
      <c r="F142">
        <f t="shared" si="26"/>
        <v>2</v>
      </c>
      <c r="G142" t="str">
        <f t="shared" si="27"/>
        <v>segunda-feira</v>
      </c>
      <c r="H142">
        <f t="shared" si="28"/>
        <v>21</v>
      </c>
      <c r="I142" s="8" t="str">
        <f t="shared" si="29"/>
        <v>3° Bimestre</v>
      </c>
      <c r="J142" t="str">
        <f t="shared" si="30"/>
        <v>2° Trimestre</v>
      </c>
      <c r="K142" t="str">
        <f t="shared" si="31"/>
        <v>1° Semestre</v>
      </c>
      <c r="L142" s="1">
        <f t="shared" si="32"/>
        <v>43241</v>
      </c>
    </row>
    <row r="143" spans="1:12" x14ac:dyDescent="0.2">
      <c r="A143" s="1">
        <v>43242</v>
      </c>
      <c r="B143">
        <f t="shared" si="22"/>
        <v>22</v>
      </c>
      <c r="C143">
        <f t="shared" si="23"/>
        <v>5</v>
      </c>
      <c r="D143" t="str">
        <f t="shared" si="24"/>
        <v>Maio</v>
      </c>
      <c r="E143">
        <f t="shared" si="25"/>
        <v>2018</v>
      </c>
      <c r="F143">
        <f t="shared" si="26"/>
        <v>3</v>
      </c>
      <c r="G143" t="str">
        <f t="shared" si="27"/>
        <v>terça-feira</v>
      </c>
      <c r="H143">
        <f t="shared" si="28"/>
        <v>21</v>
      </c>
      <c r="I143" s="8" t="str">
        <f t="shared" si="29"/>
        <v>3° Bimestre</v>
      </c>
      <c r="J143" t="str">
        <f t="shared" si="30"/>
        <v>2° Trimestre</v>
      </c>
      <c r="K143" t="str">
        <f t="shared" si="31"/>
        <v>1° Semestre</v>
      </c>
      <c r="L143" s="1">
        <f t="shared" si="32"/>
        <v>43242</v>
      </c>
    </row>
    <row r="144" spans="1:12" x14ac:dyDescent="0.2">
      <c r="A144" s="1">
        <v>43243</v>
      </c>
      <c r="B144">
        <f t="shared" si="22"/>
        <v>23</v>
      </c>
      <c r="C144">
        <f t="shared" si="23"/>
        <v>5</v>
      </c>
      <c r="D144" t="str">
        <f t="shared" si="24"/>
        <v>Maio</v>
      </c>
      <c r="E144">
        <f t="shared" si="25"/>
        <v>2018</v>
      </c>
      <c r="F144">
        <f t="shared" si="26"/>
        <v>4</v>
      </c>
      <c r="G144" t="str">
        <f t="shared" si="27"/>
        <v>quarta-feira</v>
      </c>
      <c r="H144">
        <f t="shared" si="28"/>
        <v>21</v>
      </c>
      <c r="I144" s="8" t="str">
        <f t="shared" si="29"/>
        <v>3° Bimestre</v>
      </c>
      <c r="J144" t="str">
        <f t="shared" si="30"/>
        <v>2° Trimestre</v>
      </c>
      <c r="K144" t="str">
        <f t="shared" si="31"/>
        <v>1° Semestre</v>
      </c>
      <c r="L144" s="1">
        <f t="shared" si="32"/>
        <v>43243</v>
      </c>
    </row>
    <row r="145" spans="1:12" x14ac:dyDescent="0.2">
      <c r="A145" s="1">
        <v>43244</v>
      </c>
      <c r="B145">
        <f t="shared" si="22"/>
        <v>24</v>
      </c>
      <c r="C145">
        <f t="shared" si="23"/>
        <v>5</v>
      </c>
      <c r="D145" t="str">
        <f t="shared" si="24"/>
        <v>Maio</v>
      </c>
      <c r="E145">
        <f t="shared" si="25"/>
        <v>2018</v>
      </c>
      <c r="F145">
        <f t="shared" si="26"/>
        <v>5</v>
      </c>
      <c r="G145" t="str">
        <f t="shared" si="27"/>
        <v>quinta-feira</v>
      </c>
      <c r="H145">
        <f t="shared" si="28"/>
        <v>21</v>
      </c>
      <c r="I145" s="8" t="str">
        <f t="shared" si="29"/>
        <v>3° Bimestre</v>
      </c>
      <c r="J145" t="str">
        <f t="shared" si="30"/>
        <v>2° Trimestre</v>
      </c>
      <c r="K145" t="str">
        <f t="shared" si="31"/>
        <v>1° Semestre</v>
      </c>
      <c r="L145" s="1">
        <f t="shared" si="32"/>
        <v>43244</v>
      </c>
    </row>
    <row r="146" spans="1:12" x14ac:dyDescent="0.2">
      <c r="A146" s="1">
        <v>43245</v>
      </c>
      <c r="B146">
        <f t="shared" si="22"/>
        <v>25</v>
      </c>
      <c r="C146">
        <f t="shared" si="23"/>
        <v>5</v>
      </c>
      <c r="D146" t="str">
        <f t="shared" si="24"/>
        <v>Maio</v>
      </c>
      <c r="E146">
        <f t="shared" si="25"/>
        <v>2018</v>
      </c>
      <c r="F146">
        <f t="shared" si="26"/>
        <v>6</v>
      </c>
      <c r="G146" t="str">
        <f t="shared" si="27"/>
        <v>sexta-feira</v>
      </c>
      <c r="H146">
        <f t="shared" si="28"/>
        <v>21</v>
      </c>
      <c r="I146" s="8" t="str">
        <f t="shared" si="29"/>
        <v>3° Bimestre</v>
      </c>
      <c r="J146" t="str">
        <f t="shared" si="30"/>
        <v>2° Trimestre</v>
      </c>
      <c r="K146" t="str">
        <f t="shared" si="31"/>
        <v>1° Semestre</v>
      </c>
      <c r="L146" s="1">
        <f t="shared" si="32"/>
        <v>43245</v>
      </c>
    </row>
    <row r="147" spans="1:12" x14ac:dyDescent="0.2">
      <c r="A147" s="1">
        <v>43246</v>
      </c>
      <c r="B147">
        <f t="shared" si="22"/>
        <v>26</v>
      </c>
      <c r="C147">
        <f t="shared" si="23"/>
        <v>5</v>
      </c>
      <c r="D147" t="str">
        <f t="shared" si="24"/>
        <v>Maio</v>
      </c>
      <c r="E147">
        <f t="shared" si="25"/>
        <v>2018</v>
      </c>
      <c r="F147">
        <f t="shared" si="26"/>
        <v>7</v>
      </c>
      <c r="G147" t="str">
        <f t="shared" si="27"/>
        <v>sábado</v>
      </c>
      <c r="H147">
        <f t="shared" si="28"/>
        <v>21</v>
      </c>
      <c r="I147" s="8" t="str">
        <f t="shared" si="29"/>
        <v>3° Bimestre</v>
      </c>
      <c r="J147" t="str">
        <f t="shared" si="30"/>
        <v>2° Trimestre</v>
      </c>
      <c r="K147" t="str">
        <f t="shared" si="31"/>
        <v>1° Semestre</v>
      </c>
      <c r="L147" s="1">
        <f t="shared" si="32"/>
        <v>43246</v>
      </c>
    </row>
    <row r="148" spans="1:12" x14ac:dyDescent="0.2">
      <c r="A148" s="1">
        <v>43247</v>
      </c>
      <c r="B148">
        <f t="shared" si="22"/>
        <v>27</v>
      </c>
      <c r="C148">
        <f t="shared" si="23"/>
        <v>5</v>
      </c>
      <c r="D148" t="str">
        <f t="shared" si="24"/>
        <v>Maio</v>
      </c>
      <c r="E148">
        <f t="shared" si="25"/>
        <v>2018</v>
      </c>
      <c r="F148">
        <f t="shared" si="26"/>
        <v>1</v>
      </c>
      <c r="G148" t="str">
        <f t="shared" si="27"/>
        <v>domingo</v>
      </c>
      <c r="H148">
        <f t="shared" si="28"/>
        <v>22</v>
      </c>
      <c r="I148" s="8" t="str">
        <f t="shared" si="29"/>
        <v>3° Bimestre</v>
      </c>
      <c r="J148" t="str">
        <f t="shared" si="30"/>
        <v>2° Trimestre</v>
      </c>
      <c r="K148" t="str">
        <f t="shared" si="31"/>
        <v>1° Semestre</v>
      </c>
      <c r="L148" s="1">
        <f t="shared" si="32"/>
        <v>43247</v>
      </c>
    </row>
    <row r="149" spans="1:12" x14ac:dyDescent="0.2">
      <c r="A149" s="1">
        <v>43248</v>
      </c>
      <c r="B149">
        <f t="shared" si="22"/>
        <v>28</v>
      </c>
      <c r="C149">
        <f t="shared" si="23"/>
        <v>5</v>
      </c>
      <c r="D149" t="str">
        <f t="shared" si="24"/>
        <v>Maio</v>
      </c>
      <c r="E149">
        <f t="shared" si="25"/>
        <v>2018</v>
      </c>
      <c r="F149">
        <f t="shared" si="26"/>
        <v>2</v>
      </c>
      <c r="G149" t="str">
        <f t="shared" si="27"/>
        <v>segunda-feira</v>
      </c>
      <c r="H149">
        <f t="shared" si="28"/>
        <v>22</v>
      </c>
      <c r="I149" s="8" t="str">
        <f t="shared" si="29"/>
        <v>3° Bimestre</v>
      </c>
      <c r="J149" t="str">
        <f t="shared" si="30"/>
        <v>2° Trimestre</v>
      </c>
      <c r="K149" t="str">
        <f t="shared" si="31"/>
        <v>1° Semestre</v>
      </c>
      <c r="L149" s="1">
        <f t="shared" si="32"/>
        <v>43248</v>
      </c>
    </row>
    <row r="150" spans="1:12" x14ac:dyDescent="0.2">
      <c r="A150" s="1">
        <v>43249</v>
      </c>
      <c r="B150">
        <f t="shared" si="22"/>
        <v>29</v>
      </c>
      <c r="C150">
        <f t="shared" si="23"/>
        <v>5</v>
      </c>
      <c r="D150" t="str">
        <f t="shared" si="24"/>
        <v>Maio</v>
      </c>
      <c r="E150">
        <f t="shared" si="25"/>
        <v>2018</v>
      </c>
      <c r="F150">
        <f t="shared" si="26"/>
        <v>3</v>
      </c>
      <c r="G150" t="str">
        <f t="shared" si="27"/>
        <v>terça-feira</v>
      </c>
      <c r="H150">
        <f t="shared" si="28"/>
        <v>22</v>
      </c>
      <c r="I150" s="8" t="str">
        <f t="shared" si="29"/>
        <v>3° Bimestre</v>
      </c>
      <c r="J150" t="str">
        <f t="shared" si="30"/>
        <v>2° Trimestre</v>
      </c>
      <c r="K150" t="str">
        <f t="shared" si="31"/>
        <v>1° Semestre</v>
      </c>
      <c r="L150" s="1">
        <f t="shared" si="32"/>
        <v>43249</v>
      </c>
    </row>
    <row r="151" spans="1:12" x14ac:dyDescent="0.2">
      <c r="A151" s="1">
        <v>43250</v>
      </c>
      <c r="B151">
        <f t="shared" si="22"/>
        <v>30</v>
      </c>
      <c r="C151">
        <f t="shared" si="23"/>
        <v>5</v>
      </c>
      <c r="D151" t="str">
        <f t="shared" si="24"/>
        <v>Maio</v>
      </c>
      <c r="E151">
        <f t="shared" si="25"/>
        <v>2018</v>
      </c>
      <c r="F151">
        <f t="shared" si="26"/>
        <v>4</v>
      </c>
      <c r="G151" t="str">
        <f t="shared" si="27"/>
        <v>quarta-feira</v>
      </c>
      <c r="H151">
        <f t="shared" si="28"/>
        <v>22</v>
      </c>
      <c r="I151" s="8" t="str">
        <f t="shared" si="29"/>
        <v>3° Bimestre</v>
      </c>
      <c r="J151" t="str">
        <f t="shared" si="30"/>
        <v>2° Trimestre</v>
      </c>
      <c r="K151" t="str">
        <f t="shared" si="31"/>
        <v>1° Semestre</v>
      </c>
      <c r="L151" s="1">
        <f t="shared" si="32"/>
        <v>43250</v>
      </c>
    </row>
    <row r="152" spans="1:12" x14ac:dyDescent="0.2">
      <c r="A152" s="1">
        <v>43251</v>
      </c>
      <c r="B152">
        <f t="shared" si="22"/>
        <v>31</v>
      </c>
      <c r="C152">
        <f t="shared" si="23"/>
        <v>5</v>
      </c>
      <c r="D152" t="str">
        <f t="shared" si="24"/>
        <v>Maio</v>
      </c>
      <c r="E152">
        <f t="shared" si="25"/>
        <v>2018</v>
      </c>
      <c r="F152">
        <f t="shared" si="26"/>
        <v>5</v>
      </c>
      <c r="G152" t="str">
        <f t="shared" si="27"/>
        <v>quinta-feira</v>
      </c>
      <c r="H152">
        <f t="shared" si="28"/>
        <v>22</v>
      </c>
      <c r="I152" s="8" t="str">
        <f t="shared" si="29"/>
        <v>3° Bimestre</v>
      </c>
      <c r="J152" t="str">
        <f t="shared" si="30"/>
        <v>2° Trimestre</v>
      </c>
      <c r="K152" t="str">
        <f t="shared" si="31"/>
        <v>1° Semestre</v>
      </c>
      <c r="L152" s="1">
        <f t="shared" si="32"/>
        <v>43251</v>
      </c>
    </row>
    <row r="153" spans="1:12" x14ac:dyDescent="0.2">
      <c r="A153" s="1">
        <v>43252</v>
      </c>
      <c r="B153">
        <f t="shared" si="22"/>
        <v>1</v>
      </c>
      <c r="C153">
        <f t="shared" si="23"/>
        <v>6</v>
      </c>
      <c r="D153" t="str">
        <f t="shared" si="24"/>
        <v>Junho</v>
      </c>
      <c r="E153">
        <f t="shared" si="25"/>
        <v>2018</v>
      </c>
      <c r="F153">
        <f t="shared" si="26"/>
        <v>6</v>
      </c>
      <c r="G153" t="str">
        <f t="shared" si="27"/>
        <v>sexta-feira</v>
      </c>
      <c r="H153">
        <f t="shared" si="28"/>
        <v>22</v>
      </c>
      <c r="I153" s="8" t="str">
        <f t="shared" si="29"/>
        <v>3° Bimestre</v>
      </c>
      <c r="J153" t="str">
        <f t="shared" si="30"/>
        <v>2° Trimestre</v>
      </c>
      <c r="K153" t="str">
        <f t="shared" si="31"/>
        <v>1° Semestre</v>
      </c>
      <c r="L153" s="1">
        <f t="shared" si="32"/>
        <v>43252</v>
      </c>
    </row>
    <row r="154" spans="1:12" x14ac:dyDescent="0.2">
      <c r="A154" s="1">
        <v>43253</v>
      </c>
      <c r="B154">
        <f t="shared" si="22"/>
        <v>2</v>
      </c>
      <c r="C154">
        <f t="shared" si="23"/>
        <v>6</v>
      </c>
      <c r="D154" t="str">
        <f t="shared" si="24"/>
        <v>Junho</v>
      </c>
      <c r="E154">
        <f t="shared" si="25"/>
        <v>2018</v>
      </c>
      <c r="F154">
        <f t="shared" si="26"/>
        <v>7</v>
      </c>
      <c r="G154" t="str">
        <f t="shared" si="27"/>
        <v>sábado</v>
      </c>
      <c r="H154">
        <f t="shared" si="28"/>
        <v>22</v>
      </c>
      <c r="I154" s="8" t="str">
        <f t="shared" si="29"/>
        <v>3° Bimestre</v>
      </c>
      <c r="J154" t="str">
        <f t="shared" si="30"/>
        <v>2° Trimestre</v>
      </c>
      <c r="K154" t="str">
        <f t="shared" si="31"/>
        <v>1° Semestre</v>
      </c>
      <c r="L154" s="1">
        <f t="shared" si="32"/>
        <v>43253</v>
      </c>
    </row>
    <row r="155" spans="1:12" x14ac:dyDescent="0.2">
      <c r="A155" s="1">
        <v>43254</v>
      </c>
      <c r="B155">
        <f t="shared" si="22"/>
        <v>3</v>
      </c>
      <c r="C155">
        <f t="shared" si="23"/>
        <v>6</v>
      </c>
      <c r="D155" t="str">
        <f t="shared" si="24"/>
        <v>Junho</v>
      </c>
      <c r="E155">
        <f t="shared" si="25"/>
        <v>2018</v>
      </c>
      <c r="F155">
        <f t="shared" si="26"/>
        <v>1</v>
      </c>
      <c r="G155" t="str">
        <f t="shared" si="27"/>
        <v>domingo</v>
      </c>
      <c r="H155">
        <f t="shared" si="28"/>
        <v>23</v>
      </c>
      <c r="I155" s="8" t="str">
        <f t="shared" si="29"/>
        <v>3° Bimestre</v>
      </c>
      <c r="J155" t="str">
        <f t="shared" si="30"/>
        <v>2° Trimestre</v>
      </c>
      <c r="K155" t="str">
        <f t="shared" si="31"/>
        <v>1° Semestre</v>
      </c>
      <c r="L155" s="1">
        <f t="shared" si="32"/>
        <v>43254</v>
      </c>
    </row>
    <row r="156" spans="1:12" x14ac:dyDescent="0.2">
      <c r="A156" s="1">
        <v>43255</v>
      </c>
      <c r="B156">
        <f t="shared" si="22"/>
        <v>4</v>
      </c>
      <c r="C156">
        <f t="shared" si="23"/>
        <v>6</v>
      </c>
      <c r="D156" t="str">
        <f t="shared" si="24"/>
        <v>Junho</v>
      </c>
      <c r="E156">
        <f t="shared" si="25"/>
        <v>2018</v>
      </c>
      <c r="F156">
        <f t="shared" si="26"/>
        <v>2</v>
      </c>
      <c r="G156" t="str">
        <f t="shared" si="27"/>
        <v>segunda-feira</v>
      </c>
      <c r="H156">
        <f t="shared" si="28"/>
        <v>23</v>
      </c>
      <c r="I156" s="8" t="str">
        <f t="shared" si="29"/>
        <v>3° Bimestre</v>
      </c>
      <c r="J156" t="str">
        <f t="shared" si="30"/>
        <v>2° Trimestre</v>
      </c>
      <c r="K156" t="str">
        <f t="shared" si="31"/>
        <v>1° Semestre</v>
      </c>
      <c r="L156" s="1">
        <f t="shared" si="32"/>
        <v>43255</v>
      </c>
    </row>
    <row r="157" spans="1:12" x14ac:dyDescent="0.2">
      <c r="A157" s="1">
        <v>43256</v>
      </c>
      <c r="B157">
        <f t="shared" si="22"/>
        <v>5</v>
      </c>
      <c r="C157">
        <f t="shared" si="23"/>
        <v>6</v>
      </c>
      <c r="D157" t="str">
        <f t="shared" si="24"/>
        <v>Junho</v>
      </c>
      <c r="E157">
        <f t="shared" si="25"/>
        <v>2018</v>
      </c>
      <c r="F157">
        <f t="shared" si="26"/>
        <v>3</v>
      </c>
      <c r="G157" t="str">
        <f t="shared" si="27"/>
        <v>terça-feira</v>
      </c>
      <c r="H157">
        <f t="shared" si="28"/>
        <v>23</v>
      </c>
      <c r="I157" s="8" t="str">
        <f t="shared" si="29"/>
        <v>3° Bimestre</v>
      </c>
      <c r="J157" t="str">
        <f t="shared" si="30"/>
        <v>2° Trimestre</v>
      </c>
      <c r="K157" t="str">
        <f t="shared" si="31"/>
        <v>1° Semestre</v>
      </c>
      <c r="L157" s="1">
        <f t="shared" si="32"/>
        <v>43256</v>
      </c>
    </row>
    <row r="158" spans="1:12" x14ac:dyDescent="0.2">
      <c r="A158" s="1">
        <v>43257</v>
      </c>
      <c r="B158">
        <f t="shared" si="22"/>
        <v>6</v>
      </c>
      <c r="C158">
        <f t="shared" si="23"/>
        <v>6</v>
      </c>
      <c r="D158" t="str">
        <f t="shared" si="24"/>
        <v>Junho</v>
      </c>
      <c r="E158">
        <f t="shared" si="25"/>
        <v>2018</v>
      </c>
      <c r="F158">
        <f t="shared" si="26"/>
        <v>4</v>
      </c>
      <c r="G158" t="str">
        <f t="shared" si="27"/>
        <v>quarta-feira</v>
      </c>
      <c r="H158">
        <f t="shared" si="28"/>
        <v>23</v>
      </c>
      <c r="I158" s="8" t="str">
        <f t="shared" si="29"/>
        <v>3° Bimestre</v>
      </c>
      <c r="J158" t="str">
        <f t="shared" si="30"/>
        <v>2° Trimestre</v>
      </c>
      <c r="K158" t="str">
        <f t="shared" si="31"/>
        <v>1° Semestre</v>
      </c>
      <c r="L158" s="1">
        <f t="shared" si="32"/>
        <v>43257</v>
      </c>
    </row>
    <row r="159" spans="1:12" x14ac:dyDescent="0.2">
      <c r="A159" s="1">
        <v>43258</v>
      </c>
      <c r="B159">
        <f t="shared" si="22"/>
        <v>7</v>
      </c>
      <c r="C159">
        <f t="shared" si="23"/>
        <v>6</v>
      </c>
      <c r="D159" t="str">
        <f t="shared" si="24"/>
        <v>Junho</v>
      </c>
      <c r="E159">
        <f t="shared" si="25"/>
        <v>2018</v>
      </c>
      <c r="F159">
        <f t="shared" si="26"/>
        <v>5</v>
      </c>
      <c r="G159" t="str">
        <f t="shared" si="27"/>
        <v>quinta-feira</v>
      </c>
      <c r="H159">
        <f t="shared" si="28"/>
        <v>23</v>
      </c>
      <c r="I159" s="8" t="str">
        <f t="shared" si="29"/>
        <v>3° Bimestre</v>
      </c>
      <c r="J159" t="str">
        <f t="shared" si="30"/>
        <v>2° Trimestre</v>
      </c>
      <c r="K159" t="str">
        <f t="shared" si="31"/>
        <v>1° Semestre</v>
      </c>
      <c r="L159" s="1">
        <f t="shared" si="32"/>
        <v>43258</v>
      </c>
    </row>
    <row r="160" spans="1:12" x14ac:dyDescent="0.2">
      <c r="A160" s="1">
        <v>43259</v>
      </c>
      <c r="B160">
        <f t="shared" si="22"/>
        <v>8</v>
      </c>
      <c r="C160">
        <f t="shared" si="23"/>
        <v>6</v>
      </c>
      <c r="D160" t="str">
        <f t="shared" si="24"/>
        <v>Junho</v>
      </c>
      <c r="E160">
        <f t="shared" si="25"/>
        <v>2018</v>
      </c>
      <c r="F160">
        <f t="shared" si="26"/>
        <v>6</v>
      </c>
      <c r="G160" t="str">
        <f t="shared" si="27"/>
        <v>sexta-feira</v>
      </c>
      <c r="H160">
        <f t="shared" si="28"/>
        <v>23</v>
      </c>
      <c r="I160" s="8" t="str">
        <f t="shared" si="29"/>
        <v>3° Bimestre</v>
      </c>
      <c r="J160" t="str">
        <f t="shared" si="30"/>
        <v>2° Trimestre</v>
      </c>
      <c r="K160" t="str">
        <f t="shared" si="31"/>
        <v>1° Semestre</v>
      </c>
      <c r="L160" s="1">
        <f t="shared" si="32"/>
        <v>43259</v>
      </c>
    </row>
    <row r="161" spans="1:12" x14ac:dyDescent="0.2">
      <c r="A161" s="1">
        <v>43260</v>
      </c>
      <c r="B161">
        <f t="shared" si="22"/>
        <v>9</v>
      </c>
      <c r="C161">
        <f t="shared" si="23"/>
        <v>6</v>
      </c>
      <c r="D161" t="str">
        <f t="shared" si="24"/>
        <v>Junho</v>
      </c>
      <c r="E161">
        <f t="shared" si="25"/>
        <v>2018</v>
      </c>
      <c r="F161">
        <f t="shared" si="26"/>
        <v>7</v>
      </c>
      <c r="G161" t="str">
        <f t="shared" si="27"/>
        <v>sábado</v>
      </c>
      <c r="H161">
        <f t="shared" si="28"/>
        <v>23</v>
      </c>
      <c r="I161" s="8" t="str">
        <f t="shared" si="29"/>
        <v>3° Bimestre</v>
      </c>
      <c r="J161" t="str">
        <f t="shared" si="30"/>
        <v>2° Trimestre</v>
      </c>
      <c r="K161" t="str">
        <f t="shared" si="31"/>
        <v>1° Semestre</v>
      </c>
      <c r="L161" s="1">
        <f t="shared" si="32"/>
        <v>43260</v>
      </c>
    </row>
    <row r="162" spans="1:12" x14ac:dyDescent="0.2">
      <c r="A162" s="1">
        <v>43261</v>
      </c>
      <c r="B162">
        <f t="shared" si="22"/>
        <v>10</v>
      </c>
      <c r="C162">
        <f t="shared" si="23"/>
        <v>6</v>
      </c>
      <c r="D162" t="str">
        <f t="shared" si="24"/>
        <v>Junho</v>
      </c>
      <c r="E162">
        <f t="shared" si="25"/>
        <v>2018</v>
      </c>
      <c r="F162">
        <f t="shared" si="26"/>
        <v>1</v>
      </c>
      <c r="G162" t="str">
        <f t="shared" si="27"/>
        <v>domingo</v>
      </c>
      <c r="H162">
        <f t="shared" si="28"/>
        <v>24</v>
      </c>
      <c r="I162" s="8" t="str">
        <f t="shared" si="29"/>
        <v>3° Bimestre</v>
      </c>
      <c r="J162" t="str">
        <f t="shared" si="30"/>
        <v>2° Trimestre</v>
      </c>
      <c r="K162" t="str">
        <f t="shared" si="31"/>
        <v>1° Semestre</v>
      </c>
      <c r="L162" s="1">
        <f t="shared" si="32"/>
        <v>43261</v>
      </c>
    </row>
    <row r="163" spans="1:12" x14ac:dyDescent="0.2">
      <c r="A163" s="1">
        <v>43262</v>
      </c>
      <c r="B163">
        <f t="shared" si="22"/>
        <v>11</v>
      </c>
      <c r="C163">
        <f t="shared" si="23"/>
        <v>6</v>
      </c>
      <c r="D163" t="str">
        <f t="shared" si="24"/>
        <v>Junho</v>
      </c>
      <c r="E163">
        <f t="shared" si="25"/>
        <v>2018</v>
      </c>
      <c r="F163">
        <f t="shared" si="26"/>
        <v>2</v>
      </c>
      <c r="G163" t="str">
        <f t="shared" si="27"/>
        <v>segunda-feira</v>
      </c>
      <c r="H163">
        <f t="shared" si="28"/>
        <v>24</v>
      </c>
      <c r="I163" s="8" t="str">
        <f t="shared" si="29"/>
        <v>3° Bimestre</v>
      </c>
      <c r="J163" t="str">
        <f t="shared" si="30"/>
        <v>2° Trimestre</v>
      </c>
      <c r="K163" t="str">
        <f t="shared" si="31"/>
        <v>1° Semestre</v>
      </c>
      <c r="L163" s="1">
        <f t="shared" si="32"/>
        <v>43262</v>
      </c>
    </row>
    <row r="164" spans="1:12" x14ac:dyDescent="0.2">
      <c r="A164" s="1">
        <v>43263</v>
      </c>
      <c r="B164">
        <f t="shared" si="22"/>
        <v>12</v>
      </c>
      <c r="C164">
        <f t="shared" si="23"/>
        <v>6</v>
      </c>
      <c r="D164" t="str">
        <f t="shared" si="24"/>
        <v>Junho</v>
      </c>
      <c r="E164">
        <f t="shared" si="25"/>
        <v>2018</v>
      </c>
      <c r="F164">
        <f t="shared" si="26"/>
        <v>3</v>
      </c>
      <c r="G164" t="str">
        <f t="shared" si="27"/>
        <v>terça-feira</v>
      </c>
      <c r="H164">
        <f t="shared" si="28"/>
        <v>24</v>
      </c>
      <c r="I164" s="8" t="str">
        <f t="shared" si="29"/>
        <v>3° Bimestre</v>
      </c>
      <c r="J164" t="str">
        <f t="shared" si="30"/>
        <v>2° Trimestre</v>
      </c>
      <c r="K164" t="str">
        <f t="shared" si="31"/>
        <v>1° Semestre</v>
      </c>
      <c r="L164" s="1">
        <f t="shared" si="32"/>
        <v>43263</v>
      </c>
    </row>
    <row r="165" spans="1:12" x14ac:dyDescent="0.2">
      <c r="A165" s="1">
        <v>43264</v>
      </c>
      <c r="B165">
        <f t="shared" si="22"/>
        <v>13</v>
      </c>
      <c r="C165">
        <f t="shared" si="23"/>
        <v>6</v>
      </c>
      <c r="D165" t="str">
        <f t="shared" si="24"/>
        <v>Junho</v>
      </c>
      <c r="E165">
        <f t="shared" si="25"/>
        <v>2018</v>
      </c>
      <c r="F165">
        <f t="shared" si="26"/>
        <v>4</v>
      </c>
      <c r="G165" t="str">
        <f t="shared" si="27"/>
        <v>quarta-feira</v>
      </c>
      <c r="H165">
        <f t="shared" si="28"/>
        <v>24</v>
      </c>
      <c r="I165" s="8" t="str">
        <f t="shared" si="29"/>
        <v>3° Bimestre</v>
      </c>
      <c r="J165" t="str">
        <f t="shared" si="30"/>
        <v>2° Trimestre</v>
      </c>
      <c r="K165" t="str">
        <f t="shared" si="31"/>
        <v>1° Semestre</v>
      </c>
      <c r="L165" s="1">
        <f t="shared" si="32"/>
        <v>43264</v>
      </c>
    </row>
    <row r="166" spans="1:12" x14ac:dyDescent="0.2">
      <c r="A166" s="1">
        <v>43265</v>
      </c>
      <c r="B166">
        <f t="shared" si="22"/>
        <v>14</v>
      </c>
      <c r="C166">
        <f t="shared" si="23"/>
        <v>6</v>
      </c>
      <c r="D166" t="str">
        <f t="shared" si="24"/>
        <v>Junho</v>
      </c>
      <c r="E166">
        <f t="shared" si="25"/>
        <v>2018</v>
      </c>
      <c r="F166">
        <f t="shared" si="26"/>
        <v>5</v>
      </c>
      <c r="G166" t="str">
        <f t="shared" si="27"/>
        <v>quinta-feira</v>
      </c>
      <c r="H166">
        <f t="shared" si="28"/>
        <v>24</v>
      </c>
      <c r="I166" s="8" t="str">
        <f t="shared" si="29"/>
        <v>3° Bimestre</v>
      </c>
      <c r="J166" t="str">
        <f t="shared" si="30"/>
        <v>2° Trimestre</v>
      </c>
      <c r="K166" t="str">
        <f t="shared" si="31"/>
        <v>1° Semestre</v>
      </c>
      <c r="L166" s="1">
        <f t="shared" si="32"/>
        <v>43265</v>
      </c>
    </row>
    <row r="167" spans="1:12" x14ac:dyDescent="0.2">
      <c r="A167" s="1">
        <v>43266</v>
      </c>
      <c r="B167">
        <f t="shared" si="22"/>
        <v>15</v>
      </c>
      <c r="C167">
        <f t="shared" si="23"/>
        <v>6</v>
      </c>
      <c r="D167" t="str">
        <f t="shared" si="24"/>
        <v>Junho</v>
      </c>
      <c r="E167">
        <f t="shared" si="25"/>
        <v>2018</v>
      </c>
      <c r="F167">
        <f t="shared" si="26"/>
        <v>6</v>
      </c>
      <c r="G167" t="str">
        <f t="shared" si="27"/>
        <v>sexta-feira</v>
      </c>
      <c r="H167">
        <f t="shared" si="28"/>
        <v>24</v>
      </c>
      <c r="I167" s="8" t="str">
        <f t="shared" si="29"/>
        <v>3° Bimestre</v>
      </c>
      <c r="J167" t="str">
        <f t="shared" si="30"/>
        <v>2° Trimestre</v>
      </c>
      <c r="K167" t="str">
        <f t="shared" si="31"/>
        <v>1° Semestre</v>
      </c>
      <c r="L167" s="1">
        <f t="shared" si="32"/>
        <v>43266</v>
      </c>
    </row>
    <row r="168" spans="1:12" x14ac:dyDescent="0.2">
      <c r="A168" s="1">
        <v>43267</v>
      </c>
      <c r="B168">
        <f t="shared" si="22"/>
        <v>16</v>
      </c>
      <c r="C168">
        <f t="shared" si="23"/>
        <v>6</v>
      </c>
      <c r="D168" t="str">
        <f t="shared" si="24"/>
        <v>Junho</v>
      </c>
      <c r="E168">
        <f t="shared" si="25"/>
        <v>2018</v>
      </c>
      <c r="F168">
        <f t="shared" si="26"/>
        <v>7</v>
      </c>
      <c r="G168" t="str">
        <f t="shared" si="27"/>
        <v>sábado</v>
      </c>
      <c r="H168">
        <f t="shared" si="28"/>
        <v>24</v>
      </c>
      <c r="I168" s="8" t="str">
        <f t="shared" si="29"/>
        <v>3° Bimestre</v>
      </c>
      <c r="J168" t="str">
        <f t="shared" si="30"/>
        <v>2° Trimestre</v>
      </c>
      <c r="K168" t="str">
        <f t="shared" si="31"/>
        <v>1° Semestre</v>
      </c>
      <c r="L168" s="1">
        <f t="shared" si="32"/>
        <v>43267</v>
      </c>
    </row>
    <row r="169" spans="1:12" x14ac:dyDescent="0.2">
      <c r="A169" s="1">
        <v>43268</v>
      </c>
      <c r="B169">
        <f t="shared" si="22"/>
        <v>17</v>
      </c>
      <c r="C169">
        <f t="shared" si="23"/>
        <v>6</v>
      </c>
      <c r="D169" t="str">
        <f t="shared" si="24"/>
        <v>Junho</v>
      </c>
      <c r="E169">
        <f t="shared" si="25"/>
        <v>2018</v>
      </c>
      <c r="F169">
        <f t="shared" si="26"/>
        <v>1</v>
      </c>
      <c r="G169" t="str">
        <f t="shared" si="27"/>
        <v>domingo</v>
      </c>
      <c r="H169">
        <f t="shared" si="28"/>
        <v>25</v>
      </c>
      <c r="I169" s="8" t="str">
        <f t="shared" si="29"/>
        <v>3° Bimestre</v>
      </c>
      <c r="J169" t="str">
        <f t="shared" si="30"/>
        <v>2° Trimestre</v>
      </c>
      <c r="K169" t="str">
        <f t="shared" si="31"/>
        <v>1° Semestre</v>
      </c>
      <c r="L169" s="1">
        <f t="shared" si="32"/>
        <v>43268</v>
      </c>
    </row>
    <row r="170" spans="1:12" x14ac:dyDescent="0.2">
      <c r="A170" s="1">
        <v>43269</v>
      </c>
      <c r="B170">
        <f t="shared" si="22"/>
        <v>18</v>
      </c>
      <c r="C170">
        <f t="shared" si="23"/>
        <v>6</v>
      </c>
      <c r="D170" t="str">
        <f t="shared" si="24"/>
        <v>Junho</v>
      </c>
      <c r="E170">
        <f t="shared" si="25"/>
        <v>2018</v>
      </c>
      <c r="F170">
        <f t="shared" si="26"/>
        <v>2</v>
      </c>
      <c r="G170" t="str">
        <f t="shared" si="27"/>
        <v>segunda-feira</v>
      </c>
      <c r="H170">
        <f t="shared" si="28"/>
        <v>25</v>
      </c>
      <c r="I170" s="8" t="str">
        <f t="shared" si="29"/>
        <v>3° Bimestre</v>
      </c>
      <c r="J170" t="str">
        <f t="shared" si="30"/>
        <v>2° Trimestre</v>
      </c>
      <c r="K170" t="str">
        <f t="shared" si="31"/>
        <v>1° Semestre</v>
      </c>
      <c r="L170" s="1">
        <f t="shared" si="32"/>
        <v>43269</v>
      </c>
    </row>
    <row r="171" spans="1:12" x14ac:dyDescent="0.2">
      <c r="A171" s="1">
        <v>43270</v>
      </c>
      <c r="B171">
        <f t="shared" si="22"/>
        <v>19</v>
      </c>
      <c r="C171">
        <f t="shared" si="23"/>
        <v>6</v>
      </c>
      <c r="D171" t="str">
        <f t="shared" si="24"/>
        <v>Junho</v>
      </c>
      <c r="E171">
        <f t="shared" si="25"/>
        <v>2018</v>
      </c>
      <c r="F171">
        <f t="shared" si="26"/>
        <v>3</v>
      </c>
      <c r="G171" t="str">
        <f t="shared" si="27"/>
        <v>terça-feira</v>
      </c>
      <c r="H171">
        <f t="shared" si="28"/>
        <v>25</v>
      </c>
      <c r="I171" s="8" t="str">
        <f t="shared" si="29"/>
        <v>3° Bimestre</v>
      </c>
      <c r="J171" t="str">
        <f t="shared" si="30"/>
        <v>2° Trimestre</v>
      </c>
      <c r="K171" t="str">
        <f t="shared" si="31"/>
        <v>1° Semestre</v>
      </c>
      <c r="L171" s="1">
        <f t="shared" si="32"/>
        <v>43270</v>
      </c>
    </row>
    <row r="172" spans="1:12" x14ac:dyDescent="0.2">
      <c r="A172" s="1">
        <v>43271</v>
      </c>
      <c r="B172">
        <f t="shared" si="22"/>
        <v>20</v>
      </c>
      <c r="C172">
        <f t="shared" si="23"/>
        <v>6</v>
      </c>
      <c r="D172" t="str">
        <f t="shared" si="24"/>
        <v>Junho</v>
      </c>
      <c r="E172">
        <f t="shared" si="25"/>
        <v>2018</v>
      </c>
      <c r="F172">
        <f t="shared" si="26"/>
        <v>4</v>
      </c>
      <c r="G172" t="str">
        <f t="shared" si="27"/>
        <v>quarta-feira</v>
      </c>
      <c r="H172">
        <f t="shared" si="28"/>
        <v>25</v>
      </c>
      <c r="I172" s="8" t="str">
        <f t="shared" si="29"/>
        <v>3° Bimestre</v>
      </c>
      <c r="J172" t="str">
        <f t="shared" si="30"/>
        <v>2° Trimestre</v>
      </c>
      <c r="K172" t="str">
        <f t="shared" si="31"/>
        <v>1° Semestre</v>
      </c>
      <c r="L172" s="1">
        <f t="shared" si="32"/>
        <v>43271</v>
      </c>
    </row>
    <row r="173" spans="1:12" x14ac:dyDescent="0.2">
      <c r="A173" s="1">
        <v>43272</v>
      </c>
      <c r="B173">
        <f t="shared" si="22"/>
        <v>21</v>
      </c>
      <c r="C173">
        <f t="shared" si="23"/>
        <v>6</v>
      </c>
      <c r="D173" t="str">
        <f t="shared" si="24"/>
        <v>Junho</v>
      </c>
      <c r="E173">
        <f t="shared" si="25"/>
        <v>2018</v>
      </c>
      <c r="F173">
        <f t="shared" si="26"/>
        <v>5</v>
      </c>
      <c r="G173" t="str">
        <f t="shared" si="27"/>
        <v>quinta-feira</v>
      </c>
      <c r="H173">
        <f t="shared" si="28"/>
        <v>25</v>
      </c>
      <c r="I173" s="8" t="str">
        <f t="shared" si="29"/>
        <v>3° Bimestre</v>
      </c>
      <c r="J173" t="str">
        <f t="shared" si="30"/>
        <v>2° Trimestre</v>
      </c>
      <c r="K173" t="str">
        <f t="shared" si="31"/>
        <v>1° Semestre</v>
      </c>
      <c r="L173" s="1">
        <f t="shared" si="32"/>
        <v>43272</v>
      </c>
    </row>
    <row r="174" spans="1:12" x14ac:dyDescent="0.2">
      <c r="A174" s="1">
        <v>43273</v>
      </c>
      <c r="B174">
        <f t="shared" si="22"/>
        <v>22</v>
      </c>
      <c r="C174">
        <f t="shared" si="23"/>
        <v>6</v>
      </c>
      <c r="D174" t="str">
        <f t="shared" si="24"/>
        <v>Junho</v>
      </c>
      <c r="E174">
        <f t="shared" si="25"/>
        <v>2018</v>
      </c>
      <c r="F174">
        <f t="shared" si="26"/>
        <v>6</v>
      </c>
      <c r="G174" t="str">
        <f t="shared" si="27"/>
        <v>sexta-feira</v>
      </c>
      <c r="H174">
        <f t="shared" si="28"/>
        <v>25</v>
      </c>
      <c r="I174" s="8" t="str">
        <f t="shared" si="29"/>
        <v>3° Bimestre</v>
      </c>
      <c r="J174" t="str">
        <f t="shared" si="30"/>
        <v>2° Trimestre</v>
      </c>
      <c r="K174" t="str">
        <f t="shared" si="31"/>
        <v>1° Semestre</v>
      </c>
      <c r="L174" s="1">
        <f t="shared" si="32"/>
        <v>43273</v>
      </c>
    </row>
    <row r="175" spans="1:12" x14ac:dyDescent="0.2">
      <c r="A175" s="1">
        <v>43274</v>
      </c>
      <c r="B175">
        <f t="shared" si="22"/>
        <v>23</v>
      </c>
      <c r="C175">
        <f t="shared" si="23"/>
        <v>6</v>
      </c>
      <c r="D175" t="str">
        <f t="shared" si="24"/>
        <v>Junho</v>
      </c>
      <c r="E175">
        <f t="shared" si="25"/>
        <v>2018</v>
      </c>
      <c r="F175">
        <f t="shared" si="26"/>
        <v>7</v>
      </c>
      <c r="G175" t="str">
        <f t="shared" si="27"/>
        <v>sábado</v>
      </c>
      <c r="H175">
        <f t="shared" si="28"/>
        <v>25</v>
      </c>
      <c r="I175" s="8" t="str">
        <f t="shared" si="29"/>
        <v>3° Bimestre</v>
      </c>
      <c r="J175" t="str">
        <f t="shared" si="30"/>
        <v>2° Trimestre</v>
      </c>
      <c r="K175" t="str">
        <f t="shared" si="31"/>
        <v>1° Semestre</v>
      </c>
      <c r="L175" s="1">
        <f t="shared" si="32"/>
        <v>43274</v>
      </c>
    </row>
    <row r="176" spans="1:12" x14ac:dyDescent="0.2">
      <c r="A176" s="1">
        <v>43275</v>
      </c>
      <c r="B176">
        <f t="shared" si="22"/>
        <v>24</v>
      </c>
      <c r="C176">
        <f t="shared" si="23"/>
        <v>6</v>
      </c>
      <c r="D176" t="str">
        <f t="shared" si="24"/>
        <v>Junho</v>
      </c>
      <c r="E176">
        <f t="shared" si="25"/>
        <v>2018</v>
      </c>
      <c r="F176">
        <f t="shared" si="26"/>
        <v>1</v>
      </c>
      <c r="G176" t="str">
        <f t="shared" si="27"/>
        <v>domingo</v>
      </c>
      <c r="H176">
        <f t="shared" si="28"/>
        <v>26</v>
      </c>
      <c r="I176" s="8" t="str">
        <f t="shared" si="29"/>
        <v>3° Bimestre</v>
      </c>
      <c r="J176" t="str">
        <f t="shared" si="30"/>
        <v>2° Trimestre</v>
      </c>
      <c r="K176" t="str">
        <f t="shared" si="31"/>
        <v>1° Semestre</v>
      </c>
      <c r="L176" s="1">
        <f t="shared" si="32"/>
        <v>43275</v>
      </c>
    </row>
    <row r="177" spans="1:12" x14ac:dyDescent="0.2">
      <c r="A177" s="1">
        <v>43276</v>
      </c>
      <c r="B177">
        <f t="shared" si="22"/>
        <v>25</v>
      </c>
      <c r="C177">
        <f t="shared" si="23"/>
        <v>6</v>
      </c>
      <c r="D177" t="str">
        <f t="shared" si="24"/>
        <v>Junho</v>
      </c>
      <c r="E177">
        <f t="shared" si="25"/>
        <v>2018</v>
      </c>
      <c r="F177">
        <f t="shared" si="26"/>
        <v>2</v>
      </c>
      <c r="G177" t="str">
        <f t="shared" si="27"/>
        <v>segunda-feira</v>
      </c>
      <c r="H177">
        <f t="shared" si="28"/>
        <v>26</v>
      </c>
      <c r="I177" s="8" t="str">
        <f t="shared" si="29"/>
        <v>3° Bimestre</v>
      </c>
      <c r="J177" t="str">
        <f t="shared" si="30"/>
        <v>2° Trimestre</v>
      </c>
      <c r="K177" t="str">
        <f t="shared" si="31"/>
        <v>1° Semestre</v>
      </c>
      <c r="L177" s="1">
        <f t="shared" si="32"/>
        <v>43276</v>
      </c>
    </row>
    <row r="178" spans="1:12" x14ac:dyDescent="0.2">
      <c r="A178" s="1">
        <v>43277</v>
      </c>
      <c r="B178">
        <f t="shared" si="22"/>
        <v>26</v>
      </c>
      <c r="C178">
        <f t="shared" si="23"/>
        <v>6</v>
      </c>
      <c r="D178" t="str">
        <f t="shared" si="24"/>
        <v>Junho</v>
      </c>
      <c r="E178">
        <f t="shared" si="25"/>
        <v>2018</v>
      </c>
      <c r="F178">
        <f t="shared" si="26"/>
        <v>3</v>
      </c>
      <c r="G178" t="str">
        <f t="shared" si="27"/>
        <v>terça-feira</v>
      </c>
      <c r="H178">
        <f t="shared" si="28"/>
        <v>26</v>
      </c>
      <c r="I178" s="8" t="str">
        <f t="shared" si="29"/>
        <v>3° Bimestre</v>
      </c>
      <c r="J178" t="str">
        <f t="shared" si="30"/>
        <v>2° Trimestre</v>
      </c>
      <c r="K178" t="str">
        <f t="shared" si="31"/>
        <v>1° Semestre</v>
      </c>
      <c r="L178" s="1">
        <f t="shared" si="32"/>
        <v>43277</v>
      </c>
    </row>
    <row r="179" spans="1:12" x14ac:dyDescent="0.2">
      <c r="A179" s="1">
        <v>43278</v>
      </c>
      <c r="B179">
        <f t="shared" si="22"/>
        <v>27</v>
      </c>
      <c r="C179">
        <f t="shared" si="23"/>
        <v>6</v>
      </c>
      <c r="D179" t="str">
        <f t="shared" si="24"/>
        <v>Junho</v>
      </c>
      <c r="E179">
        <f t="shared" si="25"/>
        <v>2018</v>
      </c>
      <c r="F179">
        <f t="shared" si="26"/>
        <v>4</v>
      </c>
      <c r="G179" t="str">
        <f t="shared" si="27"/>
        <v>quarta-feira</v>
      </c>
      <c r="H179">
        <f t="shared" si="28"/>
        <v>26</v>
      </c>
      <c r="I179" s="8" t="str">
        <f t="shared" si="29"/>
        <v>3° Bimestre</v>
      </c>
      <c r="J179" t="str">
        <f t="shared" si="30"/>
        <v>2° Trimestre</v>
      </c>
      <c r="K179" t="str">
        <f t="shared" si="31"/>
        <v>1° Semestre</v>
      </c>
      <c r="L179" s="1">
        <f t="shared" si="32"/>
        <v>43278</v>
      </c>
    </row>
    <row r="180" spans="1:12" x14ac:dyDescent="0.2">
      <c r="A180" s="1">
        <v>43279</v>
      </c>
      <c r="B180">
        <f t="shared" si="22"/>
        <v>28</v>
      </c>
      <c r="C180">
        <f t="shared" si="23"/>
        <v>6</v>
      </c>
      <c r="D180" t="str">
        <f t="shared" si="24"/>
        <v>Junho</v>
      </c>
      <c r="E180">
        <f t="shared" si="25"/>
        <v>2018</v>
      </c>
      <c r="F180">
        <f t="shared" si="26"/>
        <v>5</v>
      </c>
      <c r="G180" t="str">
        <f t="shared" si="27"/>
        <v>quinta-feira</v>
      </c>
      <c r="H180">
        <f t="shared" si="28"/>
        <v>26</v>
      </c>
      <c r="I180" s="8" t="str">
        <f t="shared" si="29"/>
        <v>3° Bimestre</v>
      </c>
      <c r="J180" t="str">
        <f t="shared" si="30"/>
        <v>2° Trimestre</v>
      </c>
      <c r="K180" t="str">
        <f t="shared" si="31"/>
        <v>1° Semestre</v>
      </c>
      <c r="L180" s="1">
        <f t="shared" si="32"/>
        <v>43279</v>
      </c>
    </row>
    <row r="181" spans="1:12" x14ac:dyDescent="0.2">
      <c r="A181" s="1">
        <v>43280</v>
      </c>
      <c r="B181">
        <f t="shared" si="22"/>
        <v>29</v>
      </c>
      <c r="C181">
        <f t="shared" si="23"/>
        <v>6</v>
      </c>
      <c r="D181" t="str">
        <f t="shared" si="24"/>
        <v>Junho</v>
      </c>
      <c r="E181">
        <f t="shared" si="25"/>
        <v>2018</v>
      </c>
      <c r="F181">
        <f t="shared" si="26"/>
        <v>6</v>
      </c>
      <c r="G181" t="str">
        <f t="shared" si="27"/>
        <v>sexta-feira</v>
      </c>
      <c r="H181">
        <f t="shared" si="28"/>
        <v>26</v>
      </c>
      <c r="I181" s="8" t="str">
        <f t="shared" si="29"/>
        <v>3° Bimestre</v>
      </c>
      <c r="J181" t="str">
        <f t="shared" si="30"/>
        <v>2° Trimestre</v>
      </c>
      <c r="K181" t="str">
        <f t="shared" si="31"/>
        <v>1° Semestre</v>
      </c>
      <c r="L181" s="1">
        <f t="shared" si="32"/>
        <v>43280</v>
      </c>
    </row>
    <row r="182" spans="1:12" x14ac:dyDescent="0.2">
      <c r="A182" s="1">
        <v>43281</v>
      </c>
      <c r="B182">
        <f t="shared" si="22"/>
        <v>30</v>
      </c>
      <c r="C182">
        <f t="shared" si="23"/>
        <v>6</v>
      </c>
      <c r="D182" t="str">
        <f t="shared" si="24"/>
        <v>Junho</v>
      </c>
      <c r="E182">
        <f t="shared" si="25"/>
        <v>2018</v>
      </c>
      <c r="F182">
        <f t="shared" si="26"/>
        <v>7</v>
      </c>
      <c r="G182" t="str">
        <f t="shared" si="27"/>
        <v>sábado</v>
      </c>
      <c r="H182">
        <f t="shared" si="28"/>
        <v>26</v>
      </c>
      <c r="I182" s="8" t="str">
        <f t="shared" si="29"/>
        <v>3° Bimestre</v>
      </c>
      <c r="J182" t="str">
        <f t="shared" si="30"/>
        <v>2° Trimestre</v>
      </c>
      <c r="K182" t="str">
        <f t="shared" si="31"/>
        <v>1° Semestre</v>
      </c>
      <c r="L182" s="1">
        <f t="shared" si="32"/>
        <v>43281</v>
      </c>
    </row>
    <row r="183" spans="1:12" x14ac:dyDescent="0.2">
      <c r="A183" s="1">
        <v>43282</v>
      </c>
      <c r="B183">
        <f t="shared" si="22"/>
        <v>1</v>
      </c>
      <c r="C183">
        <f t="shared" si="23"/>
        <v>7</v>
      </c>
      <c r="D183" t="str">
        <f t="shared" si="24"/>
        <v>Julho</v>
      </c>
      <c r="E183">
        <f t="shared" si="25"/>
        <v>2018</v>
      </c>
      <c r="F183">
        <f t="shared" si="26"/>
        <v>1</v>
      </c>
      <c r="G183" t="str">
        <f t="shared" si="27"/>
        <v>domingo</v>
      </c>
      <c r="H183">
        <f t="shared" si="28"/>
        <v>27</v>
      </c>
      <c r="I183" s="8" t="str">
        <f t="shared" si="29"/>
        <v>4° Bimestre</v>
      </c>
      <c r="J183" t="str">
        <f t="shared" si="30"/>
        <v>3° Trimestre</v>
      </c>
      <c r="K183" t="str">
        <f t="shared" si="31"/>
        <v>2° Semestre</v>
      </c>
      <c r="L183" s="1">
        <f t="shared" si="32"/>
        <v>43282</v>
      </c>
    </row>
    <row r="184" spans="1:12" x14ac:dyDescent="0.2">
      <c r="A184" s="1">
        <v>43283</v>
      </c>
      <c r="B184">
        <f t="shared" si="22"/>
        <v>2</v>
      </c>
      <c r="C184">
        <f t="shared" si="23"/>
        <v>7</v>
      </c>
      <c r="D184" t="str">
        <f t="shared" si="24"/>
        <v>Julho</v>
      </c>
      <c r="E184">
        <f t="shared" si="25"/>
        <v>2018</v>
      </c>
      <c r="F184">
        <f t="shared" si="26"/>
        <v>2</v>
      </c>
      <c r="G184" t="str">
        <f t="shared" si="27"/>
        <v>segunda-feira</v>
      </c>
      <c r="H184">
        <f t="shared" si="28"/>
        <v>27</v>
      </c>
      <c r="I184" s="8" t="str">
        <f t="shared" si="29"/>
        <v>4° Bimestre</v>
      </c>
      <c r="J184" t="str">
        <f t="shared" si="30"/>
        <v>3° Trimestre</v>
      </c>
      <c r="K184" t="str">
        <f t="shared" si="31"/>
        <v>2° Semestre</v>
      </c>
      <c r="L184" s="1">
        <f t="shared" si="32"/>
        <v>43283</v>
      </c>
    </row>
    <row r="185" spans="1:12" x14ac:dyDescent="0.2">
      <c r="A185" s="1">
        <v>43284</v>
      </c>
      <c r="B185">
        <f t="shared" si="22"/>
        <v>3</v>
      </c>
      <c r="C185">
        <f t="shared" si="23"/>
        <v>7</v>
      </c>
      <c r="D185" t="str">
        <f t="shared" si="24"/>
        <v>Julho</v>
      </c>
      <c r="E185">
        <f t="shared" si="25"/>
        <v>2018</v>
      </c>
      <c r="F185">
        <f t="shared" si="26"/>
        <v>3</v>
      </c>
      <c r="G185" t="str">
        <f t="shared" si="27"/>
        <v>terça-feira</v>
      </c>
      <c r="H185">
        <f t="shared" si="28"/>
        <v>27</v>
      </c>
      <c r="I185" s="8" t="str">
        <f t="shared" si="29"/>
        <v>4° Bimestre</v>
      </c>
      <c r="J185" t="str">
        <f t="shared" si="30"/>
        <v>3° Trimestre</v>
      </c>
      <c r="K185" t="str">
        <f t="shared" si="31"/>
        <v>2° Semestre</v>
      </c>
      <c r="L185" s="1">
        <f t="shared" si="32"/>
        <v>43284</v>
      </c>
    </row>
    <row r="186" spans="1:12" x14ac:dyDescent="0.2">
      <c r="A186" s="1">
        <v>43285</v>
      </c>
      <c r="B186">
        <f t="shared" si="22"/>
        <v>4</v>
      </c>
      <c r="C186">
        <f t="shared" si="23"/>
        <v>7</v>
      </c>
      <c r="D186" t="str">
        <f t="shared" si="24"/>
        <v>Julho</v>
      </c>
      <c r="E186">
        <f t="shared" si="25"/>
        <v>2018</v>
      </c>
      <c r="F186">
        <f t="shared" si="26"/>
        <v>4</v>
      </c>
      <c r="G186" t="str">
        <f t="shared" si="27"/>
        <v>quarta-feira</v>
      </c>
      <c r="H186">
        <f t="shared" si="28"/>
        <v>27</v>
      </c>
      <c r="I186" s="8" t="str">
        <f t="shared" si="29"/>
        <v>4° Bimestre</v>
      </c>
      <c r="J186" t="str">
        <f t="shared" si="30"/>
        <v>3° Trimestre</v>
      </c>
      <c r="K186" t="str">
        <f t="shared" si="31"/>
        <v>2° Semestre</v>
      </c>
      <c r="L186" s="1">
        <f t="shared" si="32"/>
        <v>43285</v>
      </c>
    </row>
    <row r="187" spans="1:12" x14ac:dyDescent="0.2">
      <c r="A187" s="1">
        <v>43286</v>
      </c>
      <c r="B187">
        <f t="shared" si="22"/>
        <v>5</v>
      </c>
      <c r="C187">
        <f t="shared" si="23"/>
        <v>7</v>
      </c>
      <c r="D187" t="str">
        <f t="shared" si="24"/>
        <v>Julho</v>
      </c>
      <c r="E187">
        <f t="shared" si="25"/>
        <v>2018</v>
      </c>
      <c r="F187">
        <f t="shared" si="26"/>
        <v>5</v>
      </c>
      <c r="G187" t="str">
        <f t="shared" si="27"/>
        <v>quinta-feira</v>
      </c>
      <c r="H187">
        <f t="shared" si="28"/>
        <v>27</v>
      </c>
      <c r="I187" s="8" t="str">
        <f t="shared" si="29"/>
        <v>4° Bimestre</v>
      </c>
      <c r="J187" t="str">
        <f t="shared" si="30"/>
        <v>3° Trimestre</v>
      </c>
      <c r="K187" t="str">
        <f t="shared" si="31"/>
        <v>2° Semestre</v>
      </c>
      <c r="L187" s="1">
        <f t="shared" si="32"/>
        <v>43286</v>
      </c>
    </row>
    <row r="188" spans="1:12" x14ac:dyDescent="0.2">
      <c r="A188" s="1">
        <v>43287</v>
      </c>
      <c r="B188">
        <f t="shared" si="22"/>
        <v>6</v>
      </c>
      <c r="C188">
        <f t="shared" si="23"/>
        <v>7</v>
      </c>
      <c r="D188" t="str">
        <f t="shared" si="24"/>
        <v>Julho</v>
      </c>
      <c r="E188">
        <f t="shared" si="25"/>
        <v>2018</v>
      </c>
      <c r="F188">
        <f t="shared" si="26"/>
        <v>6</v>
      </c>
      <c r="G188" t="str">
        <f t="shared" si="27"/>
        <v>sexta-feira</v>
      </c>
      <c r="H188">
        <f t="shared" si="28"/>
        <v>27</v>
      </c>
      <c r="I188" s="8" t="str">
        <f t="shared" si="29"/>
        <v>4° Bimestre</v>
      </c>
      <c r="J188" t="str">
        <f t="shared" si="30"/>
        <v>3° Trimestre</v>
      </c>
      <c r="K188" t="str">
        <f t="shared" si="31"/>
        <v>2° Semestre</v>
      </c>
      <c r="L188" s="1">
        <f t="shared" si="32"/>
        <v>43287</v>
      </c>
    </row>
    <row r="189" spans="1:12" x14ac:dyDescent="0.2">
      <c r="A189" s="1">
        <v>43288</v>
      </c>
      <c r="B189">
        <f t="shared" si="22"/>
        <v>7</v>
      </c>
      <c r="C189">
        <f t="shared" si="23"/>
        <v>7</v>
      </c>
      <c r="D189" t="str">
        <f t="shared" si="24"/>
        <v>Julho</v>
      </c>
      <c r="E189">
        <f t="shared" si="25"/>
        <v>2018</v>
      </c>
      <c r="F189">
        <f t="shared" si="26"/>
        <v>7</v>
      </c>
      <c r="G189" t="str">
        <f t="shared" si="27"/>
        <v>sábado</v>
      </c>
      <c r="H189">
        <f t="shared" si="28"/>
        <v>27</v>
      </c>
      <c r="I189" s="8" t="str">
        <f t="shared" si="29"/>
        <v>4° Bimestre</v>
      </c>
      <c r="J189" t="str">
        <f t="shared" si="30"/>
        <v>3° Trimestre</v>
      </c>
      <c r="K189" t="str">
        <f t="shared" si="31"/>
        <v>2° Semestre</v>
      </c>
      <c r="L189" s="1">
        <f t="shared" si="32"/>
        <v>43288</v>
      </c>
    </row>
    <row r="190" spans="1:12" x14ac:dyDescent="0.2">
      <c r="A190" s="1">
        <v>43289</v>
      </c>
      <c r="B190">
        <f t="shared" si="22"/>
        <v>8</v>
      </c>
      <c r="C190">
        <f t="shared" si="23"/>
        <v>7</v>
      </c>
      <c r="D190" t="str">
        <f t="shared" si="24"/>
        <v>Julho</v>
      </c>
      <c r="E190">
        <f t="shared" si="25"/>
        <v>2018</v>
      </c>
      <c r="F190">
        <f t="shared" si="26"/>
        <v>1</v>
      </c>
      <c r="G190" t="str">
        <f t="shared" si="27"/>
        <v>domingo</v>
      </c>
      <c r="H190">
        <f t="shared" si="28"/>
        <v>28</v>
      </c>
      <c r="I190" s="8" t="str">
        <f t="shared" si="29"/>
        <v>4° Bimestre</v>
      </c>
      <c r="J190" t="str">
        <f t="shared" si="30"/>
        <v>3° Trimestre</v>
      </c>
      <c r="K190" t="str">
        <f t="shared" si="31"/>
        <v>2° Semestre</v>
      </c>
      <c r="L190" s="1">
        <f t="shared" si="32"/>
        <v>43289</v>
      </c>
    </row>
    <row r="191" spans="1:12" x14ac:dyDescent="0.2">
      <c r="A191" s="1">
        <v>43290</v>
      </c>
      <c r="B191">
        <f t="shared" si="22"/>
        <v>9</v>
      </c>
      <c r="C191">
        <f t="shared" si="23"/>
        <v>7</v>
      </c>
      <c r="D191" t="str">
        <f t="shared" si="24"/>
        <v>Julho</v>
      </c>
      <c r="E191">
        <f t="shared" si="25"/>
        <v>2018</v>
      </c>
      <c r="F191">
        <f t="shared" si="26"/>
        <v>2</v>
      </c>
      <c r="G191" t="str">
        <f t="shared" si="27"/>
        <v>segunda-feira</v>
      </c>
      <c r="H191">
        <f t="shared" si="28"/>
        <v>28</v>
      </c>
      <c r="I191" s="8" t="str">
        <f t="shared" si="29"/>
        <v>4° Bimestre</v>
      </c>
      <c r="J191" t="str">
        <f t="shared" si="30"/>
        <v>3° Trimestre</v>
      </c>
      <c r="K191" t="str">
        <f t="shared" si="31"/>
        <v>2° Semestre</v>
      </c>
      <c r="L191" s="1">
        <f t="shared" si="32"/>
        <v>43290</v>
      </c>
    </row>
    <row r="192" spans="1:12" x14ac:dyDescent="0.2">
      <c r="A192" s="1">
        <v>43291</v>
      </c>
      <c r="B192">
        <f t="shared" si="22"/>
        <v>10</v>
      </c>
      <c r="C192">
        <f t="shared" si="23"/>
        <v>7</v>
      </c>
      <c r="D192" t="str">
        <f t="shared" si="24"/>
        <v>Julho</v>
      </c>
      <c r="E192">
        <f t="shared" si="25"/>
        <v>2018</v>
      </c>
      <c r="F192">
        <f t="shared" si="26"/>
        <v>3</v>
      </c>
      <c r="G192" t="str">
        <f t="shared" si="27"/>
        <v>terça-feira</v>
      </c>
      <c r="H192">
        <f t="shared" si="28"/>
        <v>28</v>
      </c>
      <c r="I192" s="8" t="str">
        <f t="shared" si="29"/>
        <v>4° Bimestre</v>
      </c>
      <c r="J192" t="str">
        <f t="shared" si="30"/>
        <v>3° Trimestre</v>
      </c>
      <c r="K192" t="str">
        <f t="shared" si="31"/>
        <v>2° Semestre</v>
      </c>
      <c r="L192" s="1">
        <f t="shared" si="32"/>
        <v>43291</v>
      </c>
    </row>
    <row r="193" spans="1:12" x14ac:dyDescent="0.2">
      <c r="A193" s="1">
        <v>43292</v>
      </c>
      <c r="B193">
        <f t="shared" si="22"/>
        <v>11</v>
      </c>
      <c r="C193">
        <f t="shared" si="23"/>
        <v>7</v>
      </c>
      <c r="D193" t="str">
        <f t="shared" si="24"/>
        <v>Julho</v>
      </c>
      <c r="E193">
        <f t="shared" si="25"/>
        <v>2018</v>
      </c>
      <c r="F193">
        <f t="shared" si="26"/>
        <v>4</v>
      </c>
      <c r="G193" t="str">
        <f t="shared" si="27"/>
        <v>quarta-feira</v>
      </c>
      <c r="H193">
        <f t="shared" si="28"/>
        <v>28</v>
      </c>
      <c r="I193" s="8" t="str">
        <f t="shared" si="29"/>
        <v>4° Bimestre</v>
      </c>
      <c r="J193" t="str">
        <f t="shared" si="30"/>
        <v>3° Trimestre</v>
      </c>
      <c r="K193" t="str">
        <f t="shared" si="31"/>
        <v>2° Semestre</v>
      </c>
      <c r="L193" s="1">
        <f t="shared" si="32"/>
        <v>43292</v>
      </c>
    </row>
    <row r="194" spans="1:12" x14ac:dyDescent="0.2">
      <c r="A194" s="1">
        <v>43293</v>
      </c>
      <c r="B194">
        <f t="shared" si="22"/>
        <v>12</v>
      </c>
      <c r="C194">
        <f t="shared" si="23"/>
        <v>7</v>
      </c>
      <c r="D194" t="str">
        <f t="shared" si="24"/>
        <v>Julho</v>
      </c>
      <c r="E194">
        <f t="shared" si="25"/>
        <v>2018</v>
      </c>
      <c r="F194">
        <f t="shared" si="26"/>
        <v>5</v>
      </c>
      <c r="G194" t="str">
        <f t="shared" si="27"/>
        <v>quinta-feira</v>
      </c>
      <c r="H194">
        <f t="shared" si="28"/>
        <v>28</v>
      </c>
      <c r="I194" s="8" t="str">
        <f t="shared" si="29"/>
        <v>4° Bimestre</v>
      </c>
      <c r="J194" t="str">
        <f t="shared" si="30"/>
        <v>3° Trimestre</v>
      </c>
      <c r="K194" t="str">
        <f t="shared" si="31"/>
        <v>2° Semestre</v>
      </c>
      <c r="L194" s="1">
        <f t="shared" si="32"/>
        <v>43293</v>
      </c>
    </row>
    <row r="195" spans="1:12" x14ac:dyDescent="0.2">
      <c r="A195" s="1">
        <v>43294</v>
      </c>
      <c r="B195">
        <f t="shared" ref="B195:B258" si="33">DAY(A195)</f>
        <v>13</v>
      </c>
      <c r="C195">
        <f t="shared" ref="C195:C258" si="34">MONTH(A195)</f>
        <v>7</v>
      </c>
      <c r="D195" t="str">
        <f t="shared" ref="D195:D258" si="35">PROPER(TEXT(A195,"mmmm"))</f>
        <v>Julho</v>
      </c>
      <c r="E195">
        <f t="shared" ref="E195:E258" si="36">YEAR(A195)</f>
        <v>2018</v>
      </c>
      <c r="F195">
        <f t="shared" ref="F195:F258" si="37">WEEKDAY(A195,1)</f>
        <v>6</v>
      </c>
      <c r="G195" t="str">
        <f t="shared" ref="G195:G258" si="38">TEXT(A195,"dddd")</f>
        <v>sexta-feira</v>
      </c>
      <c r="H195">
        <f t="shared" ref="H195:H258" si="39">WEEKNUM(A195,1)</f>
        <v>28</v>
      </c>
      <c r="I195" s="8" t="str">
        <f t="shared" ref="I195:I258" si="40">INT((MONTH(A195)+1)/2)&amp;"° Bimestre"</f>
        <v>4° Bimestre</v>
      </c>
      <c r="J195" t="str">
        <f t="shared" ref="J195:J258" si="41">INT((MONTH(A195)+2)/3)&amp;"° Trimestre"</f>
        <v>3° Trimestre</v>
      </c>
      <c r="K195" t="str">
        <f t="shared" ref="K195:K258" si="42">INT((MONTH(A195)+5)/6)&amp;"° Semestre"</f>
        <v>2° Semestre</v>
      </c>
      <c r="L195" s="1">
        <f t="shared" ref="L195:L258" si="43">DATE(E195,C195,B195)</f>
        <v>43294</v>
      </c>
    </row>
    <row r="196" spans="1:12" x14ac:dyDescent="0.2">
      <c r="A196" s="1">
        <v>43295</v>
      </c>
      <c r="B196">
        <f t="shared" si="33"/>
        <v>14</v>
      </c>
      <c r="C196">
        <f t="shared" si="34"/>
        <v>7</v>
      </c>
      <c r="D196" t="str">
        <f t="shared" si="35"/>
        <v>Julho</v>
      </c>
      <c r="E196">
        <f t="shared" si="36"/>
        <v>2018</v>
      </c>
      <c r="F196">
        <f t="shared" si="37"/>
        <v>7</v>
      </c>
      <c r="G196" t="str">
        <f t="shared" si="38"/>
        <v>sábado</v>
      </c>
      <c r="H196">
        <f t="shared" si="39"/>
        <v>28</v>
      </c>
      <c r="I196" s="8" t="str">
        <f t="shared" si="40"/>
        <v>4° Bimestre</v>
      </c>
      <c r="J196" t="str">
        <f t="shared" si="41"/>
        <v>3° Trimestre</v>
      </c>
      <c r="K196" t="str">
        <f t="shared" si="42"/>
        <v>2° Semestre</v>
      </c>
      <c r="L196" s="1">
        <f t="shared" si="43"/>
        <v>43295</v>
      </c>
    </row>
    <row r="197" spans="1:12" x14ac:dyDescent="0.2">
      <c r="A197" s="1">
        <v>43296</v>
      </c>
      <c r="B197">
        <f t="shared" si="33"/>
        <v>15</v>
      </c>
      <c r="C197">
        <f t="shared" si="34"/>
        <v>7</v>
      </c>
      <c r="D197" t="str">
        <f t="shared" si="35"/>
        <v>Julho</v>
      </c>
      <c r="E197">
        <f t="shared" si="36"/>
        <v>2018</v>
      </c>
      <c r="F197">
        <f t="shared" si="37"/>
        <v>1</v>
      </c>
      <c r="G197" t="str">
        <f t="shared" si="38"/>
        <v>domingo</v>
      </c>
      <c r="H197">
        <f t="shared" si="39"/>
        <v>29</v>
      </c>
      <c r="I197" s="8" t="str">
        <f t="shared" si="40"/>
        <v>4° Bimestre</v>
      </c>
      <c r="J197" t="str">
        <f t="shared" si="41"/>
        <v>3° Trimestre</v>
      </c>
      <c r="K197" t="str">
        <f t="shared" si="42"/>
        <v>2° Semestre</v>
      </c>
      <c r="L197" s="1">
        <f t="shared" si="43"/>
        <v>43296</v>
      </c>
    </row>
    <row r="198" spans="1:12" x14ac:dyDescent="0.2">
      <c r="A198" s="1">
        <v>43297</v>
      </c>
      <c r="B198">
        <f t="shared" si="33"/>
        <v>16</v>
      </c>
      <c r="C198">
        <f t="shared" si="34"/>
        <v>7</v>
      </c>
      <c r="D198" t="str">
        <f t="shared" si="35"/>
        <v>Julho</v>
      </c>
      <c r="E198">
        <f t="shared" si="36"/>
        <v>2018</v>
      </c>
      <c r="F198">
        <f t="shared" si="37"/>
        <v>2</v>
      </c>
      <c r="G198" t="str">
        <f t="shared" si="38"/>
        <v>segunda-feira</v>
      </c>
      <c r="H198">
        <f t="shared" si="39"/>
        <v>29</v>
      </c>
      <c r="I198" s="8" t="str">
        <f t="shared" si="40"/>
        <v>4° Bimestre</v>
      </c>
      <c r="J198" t="str">
        <f t="shared" si="41"/>
        <v>3° Trimestre</v>
      </c>
      <c r="K198" t="str">
        <f t="shared" si="42"/>
        <v>2° Semestre</v>
      </c>
      <c r="L198" s="1">
        <f t="shared" si="43"/>
        <v>43297</v>
      </c>
    </row>
    <row r="199" spans="1:12" x14ac:dyDescent="0.2">
      <c r="A199" s="1">
        <v>43298</v>
      </c>
      <c r="B199">
        <f t="shared" si="33"/>
        <v>17</v>
      </c>
      <c r="C199">
        <f t="shared" si="34"/>
        <v>7</v>
      </c>
      <c r="D199" t="str">
        <f t="shared" si="35"/>
        <v>Julho</v>
      </c>
      <c r="E199">
        <f t="shared" si="36"/>
        <v>2018</v>
      </c>
      <c r="F199">
        <f t="shared" si="37"/>
        <v>3</v>
      </c>
      <c r="G199" t="str">
        <f t="shared" si="38"/>
        <v>terça-feira</v>
      </c>
      <c r="H199">
        <f t="shared" si="39"/>
        <v>29</v>
      </c>
      <c r="I199" s="8" t="str">
        <f t="shared" si="40"/>
        <v>4° Bimestre</v>
      </c>
      <c r="J199" t="str">
        <f t="shared" si="41"/>
        <v>3° Trimestre</v>
      </c>
      <c r="K199" t="str">
        <f t="shared" si="42"/>
        <v>2° Semestre</v>
      </c>
      <c r="L199" s="1">
        <f t="shared" si="43"/>
        <v>43298</v>
      </c>
    </row>
    <row r="200" spans="1:12" x14ac:dyDescent="0.2">
      <c r="A200" s="1">
        <v>43299</v>
      </c>
      <c r="B200">
        <f t="shared" si="33"/>
        <v>18</v>
      </c>
      <c r="C200">
        <f t="shared" si="34"/>
        <v>7</v>
      </c>
      <c r="D200" t="str">
        <f t="shared" si="35"/>
        <v>Julho</v>
      </c>
      <c r="E200">
        <f t="shared" si="36"/>
        <v>2018</v>
      </c>
      <c r="F200">
        <f t="shared" si="37"/>
        <v>4</v>
      </c>
      <c r="G200" t="str">
        <f t="shared" si="38"/>
        <v>quarta-feira</v>
      </c>
      <c r="H200">
        <f t="shared" si="39"/>
        <v>29</v>
      </c>
      <c r="I200" s="8" t="str">
        <f t="shared" si="40"/>
        <v>4° Bimestre</v>
      </c>
      <c r="J200" t="str">
        <f t="shared" si="41"/>
        <v>3° Trimestre</v>
      </c>
      <c r="K200" t="str">
        <f t="shared" si="42"/>
        <v>2° Semestre</v>
      </c>
      <c r="L200" s="1">
        <f t="shared" si="43"/>
        <v>43299</v>
      </c>
    </row>
    <row r="201" spans="1:12" x14ac:dyDescent="0.2">
      <c r="A201" s="1">
        <v>43300</v>
      </c>
      <c r="B201">
        <f t="shared" si="33"/>
        <v>19</v>
      </c>
      <c r="C201">
        <f t="shared" si="34"/>
        <v>7</v>
      </c>
      <c r="D201" t="str">
        <f t="shared" si="35"/>
        <v>Julho</v>
      </c>
      <c r="E201">
        <f t="shared" si="36"/>
        <v>2018</v>
      </c>
      <c r="F201">
        <f t="shared" si="37"/>
        <v>5</v>
      </c>
      <c r="G201" t="str">
        <f t="shared" si="38"/>
        <v>quinta-feira</v>
      </c>
      <c r="H201">
        <f t="shared" si="39"/>
        <v>29</v>
      </c>
      <c r="I201" s="8" t="str">
        <f t="shared" si="40"/>
        <v>4° Bimestre</v>
      </c>
      <c r="J201" t="str">
        <f t="shared" si="41"/>
        <v>3° Trimestre</v>
      </c>
      <c r="K201" t="str">
        <f t="shared" si="42"/>
        <v>2° Semestre</v>
      </c>
      <c r="L201" s="1">
        <f t="shared" si="43"/>
        <v>43300</v>
      </c>
    </row>
    <row r="202" spans="1:12" x14ac:dyDescent="0.2">
      <c r="A202" s="1">
        <v>43301</v>
      </c>
      <c r="B202">
        <f t="shared" si="33"/>
        <v>20</v>
      </c>
      <c r="C202">
        <f t="shared" si="34"/>
        <v>7</v>
      </c>
      <c r="D202" t="str">
        <f t="shared" si="35"/>
        <v>Julho</v>
      </c>
      <c r="E202">
        <f t="shared" si="36"/>
        <v>2018</v>
      </c>
      <c r="F202">
        <f t="shared" si="37"/>
        <v>6</v>
      </c>
      <c r="G202" t="str">
        <f t="shared" si="38"/>
        <v>sexta-feira</v>
      </c>
      <c r="H202">
        <f t="shared" si="39"/>
        <v>29</v>
      </c>
      <c r="I202" s="8" t="str">
        <f t="shared" si="40"/>
        <v>4° Bimestre</v>
      </c>
      <c r="J202" t="str">
        <f t="shared" si="41"/>
        <v>3° Trimestre</v>
      </c>
      <c r="K202" t="str">
        <f t="shared" si="42"/>
        <v>2° Semestre</v>
      </c>
      <c r="L202" s="1">
        <f t="shared" si="43"/>
        <v>43301</v>
      </c>
    </row>
    <row r="203" spans="1:12" x14ac:dyDescent="0.2">
      <c r="A203" s="1">
        <v>43302</v>
      </c>
      <c r="B203">
        <f t="shared" si="33"/>
        <v>21</v>
      </c>
      <c r="C203">
        <f t="shared" si="34"/>
        <v>7</v>
      </c>
      <c r="D203" t="str">
        <f t="shared" si="35"/>
        <v>Julho</v>
      </c>
      <c r="E203">
        <f t="shared" si="36"/>
        <v>2018</v>
      </c>
      <c r="F203">
        <f t="shared" si="37"/>
        <v>7</v>
      </c>
      <c r="G203" t="str">
        <f t="shared" si="38"/>
        <v>sábado</v>
      </c>
      <c r="H203">
        <f t="shared" si="39"/>
        <v>29</v>
      </c>
      <c r="I203" s="8" t="str">
        <f t="shared" si="40"/>
        <v>4° Bimestre</v>
      </c>
      <c r="J203" t="str">
        <f t="shared" si="41"/>
        <v>3° Trimestre</v>
      </c>
      <c r="K203" t="str">
        <f t="shared" si="42"/>
        <v>2° Semestre</v>
      </c>
      <c r="L203" s="1">
        <f t="shared" si="43"/>
        <v>43302</v>
      </c>
    </row>
    <row r="204" spans="1:12" x14ac:dyDescent="0.2">
      <c r="A204" s="1">
        <v>43303</v>
      </c>
      <c r="B204">
        <f t="shared" si="33"/>
        <v>22</v>
      </c>
      <c r="C204">
        <f t="shared" si="34"/>
        <v>7</v>
      </c>
      <c r="D204" t="str">
        <f t="shared" si="35"/>
        <v>Julho</v>
      </c>
      <c r="E204">
        <f t="shared" si="36"/>
        <v>2018</v>
      </c>
      <c r="F204">
        <f t="shared" si="37"/>
        <v>1</v>
      </c>
      <c r="G204" t="str">
        <f t="shared" si="38"/>
        <v>domingo</v>
      </c>
      <c r="H204">
        <f t="shared" si="39"/>
        <v>30</v>
      </c>
      <c r="I204" s="8" t="str">
        <f t="shared" si="40"/>
        <v>4° Bimestre</v>
      </c>
      <c r="J204" t="str">
        <f t="shared" si="41"/>
        <v>3° Trimestre</v>
      </c>
      <c r="K204" t="str">
        <f t="shared" si="42"/>
        <v>2° Semestre</v>
      </c>
      <c r="L204" s="1">
        <f t="shared" si="43"/>
        <v>43303</v>
      </c>
    </row>
    <row r="205" spans="1:12" x14ac:dyDescent="0.2">
      <c r="A205" s="1">
        <v>43304</v>
      </c>
      <c r="B205">
        <f t="shared" si="33"/>
        <v>23</v>
      </c>
      <c r="C205">
        <f t="shared" si="34"/>
        <v>7</v>
      </c>
      <c r="D205" t="str">
        <f t="shared" si="35"/>
        <v>Julho</v>
      </c>
      <c r="E205">
        <f t="shared" si="36"/>
        <v>2018</v>
      </c>
      <c r="F205">
        <f t="shared" si="37"/>
        <v>2</v>
      </c>
      <c r="G205" t="str">
        <f t="shared" si="38"/>
        <v>segunda-feira</v>
      </c>
      <c r="H205">
        <f t="shared" si="39"/>
        <v>30</v>
      </c>
      <c r="I205" s="8" t="str">
        <f t="shared" si="40"/>
        <v>4° Bimestre</v>
      </c>
      <c r="J205" t="str">
        <f t="shared" si="41"/>
        <v>3° Trimestre</v>
      </c>
      <c r="K205" t="str">
        <f t="shared" si="42"/>
        <v>2° Semestre</v>
      </c>
      <c r="L205" s="1">
        <f t="shared" si="43"/>
        <v>43304</v>
      </c>
    </row>
    <row r="206" spans="1:12" x14ac:dyDescent="0.2">
      <c r="A206" s="1">
        <v>43305</v>
      </c>
      <c r="B206">
        <f t="shared" si="33"/>
        <v>24</v>
      </c>
      <c r="C206">
        <f t="shared" si="34"/>
        <v>7</v>
      </c>
      <c r="D206" t="str">
        <f t="shared" si="35"/>
        <v>Julho</v>
      </c>
      <c r="E206">
        <f t="shared" si="36"/>
        <v>2018</v>
      </c>
      <c r="F206">
        <f t="shared" si="37"/>
        <v>3</v>
      </c>
      <c r="G206" t="str">
        <f t="shared" si="38"/>
        <v>terça-feira</v>
      </c>
      <c r="H206">
        <f t="shared" si="39"/>
        <v>30</v>
      </c>
      <c r="I206" s="8" t="str">
        <f t="shared" si="40"/>
        <v>4° Bimestre</v>
      </c>
      <c r="J206" t="str">
        <f t="shared" si="41"/>
        <v>3° Trimestre</v>
      </c>
      <c r="K206" t="str">
        <f t="shared" si="42"/>
        <v>2° Semestre</v>
      </c>
      <c r="L206" s="1">
        <f t="shared" si="43"/>
        <v>43305</v>
      </c>
    </row>
    <row r="207" spans="1:12" x14ac:dyDescent="0.2">
      <c r="A207" s="1">
        <v>43306</v>
      </c>
      <c r="B207">
        <f t="shared" si="33"/>
        <v>25</v>
      </c>
      <c r="C207">
        <f t="shared" si="34"/>
        <v>7</v>
      </c>
      <c r="D207" t="str">
        <f t="shared" si="35"/>
        <v>Julho</v>
      </c>
      <c r="E207">
        <f t="shared" si="36"/>
        <v>2018</v>
      </c>
      <c r="F207">
        <f t="shared" si="37"/>
        <v>4</v>
      </c>
      <c r="G207" t="str">
        <f t="shared" si="38"/>
        <v>quarta-feira</v>
      </c>
      <c r="H207">
        <f t="shared" si="39"/>
        <v>30</v>
      </c>
      <c r="I207" s="8" t="str">
        <f t="shared" si="40"/>
        <v>4° Bimestre</v>
      </c>
      <c r="J207" t="str">
        <f t="shared" si="41"/>
        <v>3° Trimestre</v>
      </c>
      <c r="K207" t="str">
        <f t="shared" si="42"/>
        <v>2° Semestre</v>
      </c>
      <c r="L207" s="1">
        <f t="shared" si="43"/>
        <v>43306</v>
      </c>
    </row>
    <row r="208" spans="1:12" x14ac:dyDescent="0.2">
      <c r="A208" s="1">
        <v>43307</v>
      </c>
      <c r="B208">
        <f t="shared" si="33"/>
        <v>26</v>
      </c>
      <c r="C208">
        <f t="shared" si="34"/>
        <v>7</v>
      </c>
      <c r="D208" t="str">
        <f t="shared" si="35"/>
        <v>Julho</v>
      </c>
      <c r="E208">
        <f t="shared" si="36"/>
        <v>2018</v>
      </c>
      <c r="F208">
        <f t="shared" si="37"/>
        <v>5</v>
      </c>
      <c r="G208" t="str">
        <f t="shared" si="38"/>
        <v>quinta-feira</v>
      </c>
      <c r="H208">
        <f t="shared" si="39"/>
        <v>30</v>
      </c>
      <c r="I208" s="8" t="str">
        <f t="shared" si="40"/>
        <v>4° Bimestre</v>
      </c>
      <c r="J208" t="str">
        <f t="shared" si="41"/>
        <v>3° Trimestre</v>
      </c>
      <c r="K208" t="str">
        <f t="shared" si="42"/>
        <v>2° Semestre</v>
      </c>
      <c r="L208" s="1">
        <f t="shared" si="43"/>
        <v>43307</v>
      </c>
    </row>
    <row r="209" spans="1:12" x14ac:dyDescent="0.2">
      <c r="A209" s="1">
        <v>43308</v>
      </c>
      <c r="B209">
        <f t="shared" si="33"/>
        <v>27</v>
      </c>
      <c r="C209">
        <f t="shared" si="34"/>
        <v>7</v>
      </c>
      <c r="D209" t="str">
        <f t="shared" si="35"/>
        <v>Julho</v>
      </c>
      <c r="E209">
        <f t="shared" si="36"/>
        <v>2018</v>
      </c>
      <c r="F209">
        <f t="shared" si="37"/>
        <v>6</v>
      </c>
      <c r="G209" t="str">
        <f t="shared" si="38"/>
        <v>sexta-feira</v>
      </c>
      <c r="H209">
        <f t="shared" si="39"/>
        <v>30</v>
      </c>
      <c r="I209" s="8" t="str">
        <f t="shared" si="40"/>
        <v>4° Bimestre</v>
      </c>
      <c r="J209" t="str">
        <f t="shared" si="41"/>
        <v>3° Trimestre</v>
      </c>
      <c r="K209" t="str">
        <f t="shared" si="42"/>
        <v>2° Semestre</v>
      </c>
      <c r="L209" s="1">
        <f t="shared" si="43"/>
        <v>43308</v>
      </c>
    </row>
    <row r="210" spans="1:12" x14ac:dyDescent="0.2">
      <c r="A210" s="1">
        <v>43309</v>
      </c>
      <c r="B210">
        <f t="shared" si="33"/>
        <v>28</v>
      </c>
      <c r="C210">
        <f t="shared" si="34"/>
        <v>7</v>
      </c>
      <c r="D210" t="str">
        <f t="shared" si="35"/>
        <v>Julho</v>
      </c>
      <c r="E210">
        <f t="shared" si="36"/>
        <v>2018</v>
      </c>
      <c r="F210">
        <f t="shared" si="37"/>
        <v>7</v>
      </c>
      <c r="G210" t="str">
        <f t="shared" si="38"/>
        <v>sábado</v>
      </c>
      <c r="H210">
        <f t="shared" si="39"/>
        <v>30</v>
      </c>
      <c r="I210" s="8" t="str">
        <f t="shared" si="40"/>
        <v>4° Bimestre</v>
      </c>
      <c r="J210" t="str">
        <f t="shared" si="41"/>
        <v>3° Trimestre</v>
      </c>
      <c r="K210" t="str">
        <f t="shared" si="42"/>
        <v>2° Semestre</v>
      </c>
      <c r="L210" s="1">
        <f t="shared" si="43"/>
        <v>43309</v>
      </c>
    </row>
    <row r="211" spans="1:12" x14ac:dyDescent="0.2">
      <c r="A211" s="1">
        <v>43310</v>
      </c>
      <c r="B211">
        <f t="shared" si="33"/>
        <v>29</v>
      </c>
      <c r="C211">
        <f t="shared" si="34"/>
        <v>7</v>
      </c>
      <c r="D211" t="str">
        <f t="shared" si="35"/>
        <v>Julho</v>
      </c>
      <c r="E211">
        <f t="shared" si="36"/>
        <v>2018</v>
      </c>
      <c r="F211">
        <f t="shared" si="37"/>
        <v>1</v>
      </c>
      <c r="G211" t="str">
        <f t="shared" si="38"/>
        <v>domingo</v>
      </c>
      <c r="H211">
        <f t="shared" si="39"/>
        <v>31</v>
      </c>
      <c r="I211" s="8" t="str">
        <f t="shared" si="40"/>
        <v>4° Bimestre</v>
      </c>
      <c r="J211" t="str">
        <f t="shared" si="41"/>
        <v>3° Trimestre</v>
      </c>
      <c r="K211" t="str">
        <f t="shared" si="42"/>
        <v>2° Semestre</v>
      </c>
      <c r="L211" s="1">
        <f t="shared" si="43"/>
        <v>43310</v>
      </c>
    </row>
    <row r="212" spans="1:12" x14ac:dyDescent="0.2">
      <c r="A212" s="1">
        <v>43311</v>
      </c>
      <c r="B212">
        <f t="shared" si="33"/>
        <v>30</v>
      </c>
      <c r="C212">
        <f t="shared" si="34"/>
        <v>7</v>
      </c>
      <c r="D212" t="str">
        <f t="shared" si="35"/>
        <v>Julho</v>
      </c>
      <c r="E212">
        <f t="shared" si="36"/>
        <v>2018</v>
      </c>
      <c r="F212">
        <f t="shared" si="37"/>
        <v>2</v>
      </c>
      <c r="G212" t="str">
        <f t="shared" si="38"/>
        <v>segunda-feira</v>
      </c>
      <c r="H212">
        <f t="shared" si="39"/>
        <v>31</v>
      </c>
      <c r="I212" s="8" t="str">
        <f t="shared" si="40"/>
        <v>4° Bimestre</v>
      </c>
      <c r="J212" t="str">
        <f t="shared" si="41"/>
        <v>3° Trimestre</v>
      </c>
      <c r="K212" t="str">
        <f t="shared" si="42"/>
        <v>2° Semestre</v>
      </c>
      <c r="L212" s="1">
        <f t="shared" si="43"/>
        <v>43311</v>
      </c>
    </row>
    <row r="213" spans="1:12" x14ac:dyDescent="0.2">
      <c r="A213" s="1">
        <v>43312</v>
      </c>
      <c r="B213">
        <f t="shared" si="33"/>
        <v>31</v>
      </c>
      <c r="C213">
        <f t="shared" si="34"/>
        <v>7</v>
      </c>
      <c r="D213" t="str">
        <f t="shared" si="35"/>
        <v>Julho</v>
      </c>
      <c r="E213">
        <f t="shared" si="36"/>
        <v>2018</v>
      </c>
      <c r="F213">
        <f t="shared" si="37"/>
        <v>3</v>
      </c>
      <c r="G213" t="str">
        <f t="shared" si="38"/>
        <v>terça-feira</v>
      </c>
      <c r="H213">
        <f t="shared" si="39"/>
        <v>31</v>
      </c>
      <c r="I213" s="8" t="str">
        <f t="shared" si="40"/>
        <v>4° Bimestre</v>
      </c>
      <c r="J213" t="str">
        <f t="shared" si="41"/>
        <v>3° Trimestre</v>
      </c>
      <c r="K213" t="str">
        <f t="shared" si="42"/>
        <v>2° Semestre</v>
      </c>
      <c r="L213" s="1">
        <f t="shared" si="43"/>
        <v>43312</v>
      </c>
    </row>
    <row r="214" spans="1:12" x14ac:dyDescent="0.2">
      <c r="A214" s="1">
        <v>43313</v>
      </c>
      <c r="B214">
        <f t="shared" si="33"/>
        <v>1</v>
      </c>
      <c r="C214">
        <f t="shared" si="34"/>
        <v>8</v>
      </c>
      <c r="D214" t="str">
        <f t="shared" si="35"/>
        <v>Agosto</v>
      </c>
      <c r="E214">
        <f t="shared" si="36"/>
        <v>2018</v>
      </c>
      <c r="F214">
        <f t="shared" si="37"/>
        <v>4</v>
      </c>
      <c r="G214" t="str">
        <f t="shared" si="38"/>
        <v>quarta-feira</v>
      </c>
      <c r="H214">
        <f t="shared" si="39"/>
        <v>31</v>
      </c>
      <c r="I214" s="8" t="str">
        <f t="shared" si="40"/>
        <v>4° Bimestre</v>
      </c>
      <c r="J214" t="str">
        <f t="shared" si="41"/>
        <v>3° Trimestre</v>
      </c>
      <c r="K214" t="str">
        <f t="shared" si="42"/>
        <v>2° Semestre</v>
      </c>
      <c r="L214" s="1">
        <f t="shared" si="43"/>
        <v>43313</v>
      </c>
    </row>
    <row r="215" spans="1:12" x14ac:dyDescent="0.2">
      <c r="A215" s="1">
        <v>43314</v>
      </c>
      <c r="B215">
        <f t="shared" si="33"/>
        <v>2</v>
      </c>
      <c r="C215">
        <f t="shared" si="34"/>
        <v>8</v>
      </c>
      <c r="D215" t="str">
        <f t="shared" si="35"/>
        <v>Agosto</v>
      </c>
      <c r="E215">
        <f t="shared" si="36"/>
        <v>2018</v>
      </c>
      <c r="F215">
        <f t="shared" si="37"/>
        <v>5</v>
      </c>
      <c r="G215" t="str">
        <f t="shared" si="38"/>
        <v>quinta-feira</v>
      </c>
      <c r="H215">
        <f t="shared" si="39"/>
        <v>31</v>
      </c>
      <c r="I215" s="8" t="str">
        <f t="shared" si="40"/>
        <v>4° Bimestre</v>
      </c>
      <c r="J215" t="str">
        <f t="shared" si="41"/>
        <v>3° Trimestre</v>
      </c>
      <c r="K215" t="str">
        <f t="shared" si="42"/>
        <v>2° Semestre</v>
      </c>
      <c r="L215" s="1">
        <f t="shared" si="43"/>
        <v>43314</v>
      </c>
    </row>
    <row r="216" spans="1:12" x14ac:dyDescent="0.2">
      <c r="A216" s="1">
        <v>43315</v>
      </c>
      <c r="B216">
        <f t="shared" si="33"/>
        <v>3</v>
      </c>
      <c r="C216">
        <f t="shared" si="34"/>
        <v>8</v>
      </c>
      <c r="D216" t="str">
        <f t="shared" si="35"/>
        <v>Agosto</v>
      </c>
      <c r="E216">
        <f t="shared" si="36"/>
        <v>2018</v>
      </c>
      <c r="F216">
        <f t="shared" si="37"/>
        <v>6</v>
      </c>
      <c r="G216" t="str">
        <f t="shared" si="38"/>
        <v>sexta-feira</v>
      </c>
      <c r="H216">
        <f t="shared" si="39"/>
        <v>31</v>
      </c>
      <c r="I216" s="8" t="str">
        <f t="shared" si="40"/>
        <v>4° Bimestre</v>
      </c>
      <c r="J216" t="str">
        <f t="shared" si="41"/>
        <v>3° Trimestre</v>
      </c>
      <c r="K216" t="str">
        <f t="shared" si="42"/>
        <v>2° Semestre</v>
      </c>
      <c r="L216" s="1">
        <f t="shared" si="43"/>
        <v>43315</v>
      </c>
    </row>
    <row r="217" spans="1:12" x14ac:dyDescent="0.2">
      <c r="A217" s="1">
        <v>43316</v>
      </c>
      <c r="B217">
        <f t="shared" si="33"/>
        <v>4</v>
      </c>
      <c r="C217">
        <f t="shared" si="34"/>
        <v>8</v>
      </c>
      <c r="D217" t="str">
        <f t="shared" si="35"/>
        <v>Agosto</v>
      </c>
      <c r="E217">
        <f t="shared" si="36"/>
        <v>2018</v>
      </c>
      <c r="F217">
        <f t="shared" si="37"/>
        <v>7</v>
      </c>
      <c r="G217" t="str">
        <f t="shared" si="38"/>
        <v>sábado</v>
      </c>
      <c r="H217">
        <f t="shared" si="39"/>
        <v>31</v>
      </c>
      <c r="I217" s="8" t="str">
        <f t="shared" si="40"/>
        <v>4° Bimestre</v>
      </c>
      <c r="J217" t="str">
        <f t="shared" si="41"/>
        <v>3° Trimestre</v>
      </c>
      <c r="K217" t="str">
        <f t="shared" si="42"/>
        <v>2° Semestre</v>
      </c>
      <c r="L217" s="1">
        <f t="shared" si="43"/>
        <v>43316</v>
      </c>
    </row>
    <row r="218" spans="1:12" x14ac:dyDescent="0.2">
      <c r="A218" s="1">
        <v>43317</v>
      </c>
      <c r="B218">
        <f t="shared" si="33"/>
        <v>5</v>
      </c>
      <c r="C218">
        <f t="shared" si="34"/>
        <v>8</v>
      </c>
      <c r="D218" t="str">
        <f t="shared" si="35"/>
        <v>Agosto</v>
      </c>
      <c r="E218">
        <f t="shared" si="36"/>
        <v>2018</v>
      </c>
      <c r="F218">
        <f t="shared" si="37"/>
        <v>1</v>
      </c>
      <c r="G218" t="str">
        <f t="shared" si="38"/>
        <v>domingo</v>
      </c>
      <c r="H218">
        <f t="shared" si="39"/>
        <v>32</v>
      </c>
      <c r="I218" s="8" t="str">
        <f t="shared" si="40"/>
        <v>4° Bimestre</v>
      </c>
      <c r="J218" t="str">
        <f t="shared" si="41"/>
        <v>3° Trimestre</v>
      </c>
      <c r="K218" t="str">
        <f t="shared" si="42"/>
        <v>2° Semestre</v>
      </c>
      <c r="L218" s="1">
        <f t="shared" si="43"/>
        <v>43317</v>
      </c>
    </row>
    <row r="219" spans="1:12" x14ac:dyDescent="0.2">
      <c r="A219" s="1">
        <v>43318</v>
      </c>
      <c r="B219">
        <f t="shared" si="33"/>
        <v>6</v>
      </c>
      <c r="C219">
        <f t="shared" si="34"/>
        <v>8</v>
      </c>
      <c r="D219" t="str">
        <f t="shared" si="35"/>
        <v>Agosto</v>
      </c>
      <c r="E219">
        <f t="shared" si="36"/>
        <v>2018</v>
      </c>
      <c r="F219">
        <f t="shared" si="37"/>
        <v>2</v>
      </c>
      <c r="G219" t="str">
        <f t="shared" si="38"/>
        <v>segunda-feira</v>
      </c>
      <c r="H219">
        <f t="shared" si="39"/>
        <v>32</v>
      </c>
      <c r="I219" s="8" t="str">
        <f t="shared" si="40"/>
        <v>4° Bimestre</v>
      </c>
      <c r="J219" t="str">
        <f t="shared" si="41"/>
        <v>3° Trimestre</v>
      </c>
      <c r="K219" t="str">
        <f t="shared" si="42"/>
        <v>2° Semestre</v>
      </c>
      <c r="L219" s="1">
        <f t="shared" si="43"/>
        <v>43318</v>
      </c>
    </row>
    <row r="220" spans="1:12" x14ac:dyDescent="0.2">
      <c r="A220" s="1">
        <v>43319</v>
      </c>
      <c r="B220">
        <f t="shared" si="33"/>
        <v>7</v>
      </c>
      <c r="C220">
        <f t="shared" si="34"/>
        <v>8</v>
      </c>
      <c r="D220" t="str">
        <f t="shared" si="35"/>
        <v>Agosto</v>
      </c>
      <c r="E220">
        <f t="shared" si="36"/>
        <v>2018</v>
      </c>
      <c r="F220">
        <f t="shared" si="37"/>
        <v>3</v>
      </c>
      <c r="G220" t="str">
        <f t="shared" si="38"/>
        <v>terça-feira</v>
      </c>
      <c r="H220">
        <f t="shared" si="39"/>
        <v>32</v>
      </c>
      <c r="I220" s="8" t="str">
        <f t="shared" si="40"/>
        <v>4° Bimestre</v>
      </c>
      <c r="J220" t="str">
        <f t="shared" si="41"/>
        <v>3° Trimestre</v>
      </c>
      <c r="K220" t="str">
        <f t="shared" si="42"/>
        <v>2° Semestre</v>
      </c>
      <c r="L220" s="1">
        <f t="shared" si="43"/>
        <v>43319</v>
      </c>
    </row>
    <row r="221" spans="1:12" x14ac:dyDescent="0.2">
      <c r="A221" s="1">
        <v>43320</v>
      </c>
      <c r="B221">
        <f t="shared" si="33"/>
        <v>8</v>
      </c>
      <c r="C221">
        <f t="shared" si="34"/>
        <v>8</v>
      </c>
      <c r="D221" t="str">
        <f t="shared" si="35"/>
        <v>Agosto</v>
      </c>
      <c r="E221">
        <f t="shared" si="36"/>
        <v>2018</v>
      </c>
      <c r="F221">
        <f t="shared" si="37"/>
        <v>4</v>
      </c>
      <c r="G221" t="str">
        <f t="shared" si="38"/>
        <v>quarta-feira</v>
      </c>
      <c r="H221">
        <f t="shared" si="39"/>
        <v>32</v>
      </c>
      <c r="I221" s="8" t="str">
        <f t="shared" si="40"/>
        <v>4° Bimestre</v>
      </c>
      <c r="J221" t="str">
        <f t="shared" si="41"/>
        <v>3° Trimestre</v>
      </c>
      <c r="K221" t="str">
        <f t="shared" si="42"/>
        <v>2° Semestre</v>
      </c>
      <c r="L221" s="1">
        <f t="shared" si="43"/>
        <v>43320</v>
      </c>
    </row>
    <row r="222" spans="1:12" x14ac:dyDescent="0.2">
      <c r="A222" s="1">
        <v>43321</v>
      </c>
      <c r="B222">
        <f t="shared" si="33"/>
        <v>9</v>
      </c>
      <c r="C222">
        <f t="shared" si="34"/>
        <v>8</v>
      </c>
      <c r="D222" t="str">
        <f t="shared" si="35"/>
        <v>Agosto</v>
      </c>
      <c r="E222">
        <f t="shared" si="36"/>
        <v>2018</v>
      </c>
      <c r="F222">
        <f t="shared" si="37"/>
        <v>5</v>
      </c>
      <c r="G222" t="str">
        <f t="shared" si="38"/>
        <v>quinta-feira</v>
      </c>
      <c r="H222">
        <f t="shared" si="39"/>
        <v>32</v>
      </c>
      <c r="I222" s="8" t="str">
        <f t="shared" si="40"/>
        <v>4° Bimestre</v>
      </c>
      <c r="J222" t="str">
        <f t="shared" si="41"/>
        <v>3° Trimestre</v>
      </c>
      <c r="K222" t="str">
        <f t="shared" si="42"/>
        <v>2° Semestre</v>
      </c>
      <c r="L222" s="1">
        <f t="shared" si="43"/>
        <v>43321</v>
      </c>
    </row>
    <row r="223" spans="1:12" x14ac:dyDescent="0.2">
      <c r="A223" s="1">
        <v>43322</v>
      </c>
      <c r="B223">
        <f t="shared" si="33"/>
        <v>10</v>
      </c>
      <c r="C223">
        <f t="shared" si="34"/>
        <v>8</v>
      </c>
      <c r="D223" t="str">
        <f t="shared" si="35"/>
        <v>Agosto</v>
      </c>
      <c r="E223">
        <f t="shared" si="36"/>
        <v>2018</v>
      </c>
      <c r="F223">
        <f t="shared" si="37"/>
        <v>6</v>
      </c>
      <c r="G223" t="str">
        <f t="shared" si="38"/>
        <v>sexta-feira</v>
      </c>
      <c r="H223">
        <f t="shared" si="39"/>
        <v>32</v>
      </c>
      <c r="I223" s="8" t="str">
        <f t="shared" si="40"/>
        <v>4° Bimestre</v>
      </c>
      <c r="J223" t="str">
        <f t="shared" si="41"/>
        <v>3° Trimestre</v>
      </c>
      <c r="K223" t="str">
        <f t="shared" si="42"/>
        <v>2° Semestre</v>
      </c>
      <c r="L223" s="1">
        <f t="shared" si="43"/>
        <v>43322</v>
      </c>
    </row>
    <row r="224" spans="1:12" x14ac:dyDescent="0.2">
      <c r="A224" s="1">
        <v>43323</v>
      </c>
      <c r="B224">
        <f t="shared" si="33"/>
        <v>11</v>
      </c>
      <c r="C224">
        <f t="shared" si="34"/>
        <v>8</v>
      </c>
      <c r="D224" t="str">
        <f t="shared" si="35"/>
        <v>Agosto</v>
      </c>
      <c r="E224">
        <f t="shared" si="36"/>
        <v>2018</v>
      </c>
      <c r="F224">
        <f t="shared" si="37"/>
        <v>7</v>
      </c>
      <c r="G224" t="str">
        <f t="shared" si="38"/>
        <v>sábado</v>
      </c>
      <c r="H224">
        <f t="shared" si="39"/>
        <v>32</v>
      </c>
      <c r="I224" s="8" t="str">
        <f t="shared" si="40"/>
        <v>4° Bimestre</v>
      </c>
      <c r="J224" t="str">
        <f t="shared" si="41"/>
        <v>3° Trimestre</v>
      </c>
      <c r="K224" t="str">
        <f t="shared" si="42"/>
        <v>2° Semestre</v>
      </c>
      <c r="L224" s="1">
        <f t="shared" si="43"/>
        <v>43323</v>
      </c>
    </row>
    <row r="225" spans="1:12" x14ac:dyDescent="0.2">
      <c r="A225" s="1">
        <v>43324</v>
      </c>
      <c r="B225">
        <f t="shared" si="33"/>
        <v>12</v>
      </c>
      <c r="C225">
        <f t="shared" si="34"/>
        <v>8</v>
      </c>
      <c r="D225" t="str">
        <f t="shared" si="35"/>
        <v>Agosto</v>
      </c>
      <c r="E225">
        <f t="shared" si="36"/>
        <v>2018</v>
      </c>
      <c r="F225">
        <f t="shared" si="37"/>
        <v>1</v>
      </c>
      <c r="G225" t="str">
        <f t="shared" si="38"/>
        <v>domingo</v>
      </c>
      <c r="H225">
        <f t="shared" si="39"/>
        <v>33</v>
      </c>
      <c r="I225" s="8" t="str">
        <f t="shared" si="40"/>
        <v>4° Bimestre</v>
      </c>
      <c r="J225" t="str">
        <f t="shared" si="41"/>
        <v>3° Trimestre</v>
      </c>
      <c r="K225" t="str">
        <f t="shared" si="42"/>
        <v>2° Semestre</v>
      </c>
      <c r="L225" s="1">
        <f t="shared" si="43"/>
        <v>43324</v>
      </c>
    </row>
    <row r="226" spans="1:12" x14ac:dyDescent="0.2">
      <c r="A226" s="1">
        <v>43325</v>
      </c>
      <c r="B226">
        <f t="shared" si="33"/>
        <v>13</v>
      </c>
      <c r="C226">
        <f t="shared" si="34"/>
        <v>8</v>
      </c>
      <c r="D226" t="str">
        <f t="shared" si="35"/>
        <v>Agosto</v>
      </c>
      <c r="E226">
        <f t="shared" si="36"/>
        <v>2018</v>
      </c>
      <c r="F226">
        <f t="shared" si="37"/>
        <v>2</v>
      </c>
      <c r="G226" t="str">
        <f t="shared" si="38"/>
        <v>segunda-feira</v>
      </c>
      <c r="H226">
        <f t="shared" si="39"/>
        <v>33</v>
      </c>
      <c r="I226" s="8" t="str">
        <f t="shared" si="40"/>
        <v>4° Bimestre</v>
      </c>
      <c r="J226" t="str">
        <f t="shared" si="41"/>
        <v>3° Trimestre</v>
      </c>
      <c r="K226" t="str">
        <f t="shared" si="42"/>
        <v>2° Semestre</v>
      </c>
      <c r="L226" s="1">
        <f t="shared" si="43"/>
        <v>43325</v>
      </c>
    </row>
    <row r="227" spans="1:12" x14ac:dyDescent="0.2">
      <c r="A227" s="1">
        <v>43326</v>
      </c>
      <c r="B227">
        <f t="shared" si="33"/>
        <v>14</v>
      </c>
      <c r="C227">
        <f t="shared" si="34"/>
        <v>8</v>
      </c>
      <c r="D227" t="str">
        <f t="shared" si="35"/>
        <v>Agosto</v>
      </c>
      <c r="E227">
        <f t="shared" si="36"/>
        <v>2018</v>
      </c>
      <c r="F227">
        <f t="shared" si="37"/>
        <v>3</v>
      </c>
      <c r="G227" t="str">
        <f t="shared" si="38"/>
        <v>terça-feira</v>
      </c>
      <c r="H227">
        <f t="shared" si="39"/>
        <v>33</v>
      </c>
      <c r="I227" s="8" t="str">
        <f t="shared" si="40"/>
        <v>4° Bimestre</v>
      </c>
      <c r="J227" t="str">
        <f t="shared" si="41"/>
        <v>3° Trimestre</v>
      </c>
      <c r="K227" t="str">
        <f t="shared" si="42"/>
        <v>2° Semestre</v>
      </c>
      <c r="L227" s="1">
        <f t="shared" si="43"/>
        <v>43326</v>
      </c>
    </row>
    <row r="228" spans="1:12" x14ac:dyDescent="0.2">
      <c r="A228" s="1">
        <v>43327</v>
      </c>
      <c r="B228">
        <f t="shared" si="33"/>
        <v>15</v>
      </c>
      <c r="C228">
        <f t="shared" si="34"/>
        <v>8</v>
      </c>
      <c r="D228" t="str">
        <f t="shared" si="35"/>
        <v>Agosto</v>
      </c>
      <c r="E228">
        <f t="shared" si="36"/>
        <v>2018</v>
      </c>
      <c r="F228">
        <f t="shared" si="37"/>
        <v>4</v>
      </c>
      <c r="G228" t="str">
        <f t="shared" si="38"/>
        <v>quarta-feira</v>
      </c>
      <c r="H228">
        <f t="shared" si="39"/>
        <v>33</v>
      </c>
      <c r="I228" s="8" t="str">
        <f t="shared" si="40"/>
        <v>4° Bimestre</v>
      </c>
      <c r="J228" t="str">
        <f t="shared" si="41"/>
        <v>3° Trimestre</v>
      </c>
      <c r="K228" t="str">
        <f t="shared" si="42"/>
        <v>2° Semestre</v>
      </c>
      <c r="L228" s="1">
        <f t="shared" si="43"/>
        <v>43327</v>
      </c>
    </row>
    <row r="229" spans="1:12" x14ac:dyDescent="0.2">
      <c r="A229" s="1">
        <v>43328</v>
      </c>
      <c r="B229">
        <f t="shared" si="33"/>
        <v>16</v>
      </c>
      <c r="C229">
        <f t="shared" si="34"/>
        <v>8</v>
      </c>
      <c r="D229" t="str">
        <f t="shared" si="35"/>
        <v>Agosto</v>
      </c>
      <c r="E229">
        <f t="shared" si="36"/>
        <v>2018</v>
      </c>
      <c r="F229">
        <f t="shared" si="37"/>
        <v>5</v>
      </c>
      <c r="G229" t="str">
        <f t="shared" si="38"/>
        <v>quinta-feira</v>
      </c>
      <c r="H229">
        <f t="shared" si="39"/>
        <v>33</v>
      </c>
      <c r="I229" s="8" t="str">
        <f t="shared" si="40"/>
        <v>4° Bimestre</v>
      </c>
      <c r="J229" t="str">
        <f t="shared" si="41"/>
        <v>3° Trimestre</v>
      </c>
      <c r="K229" t="str">
        <f t="shared" si="42"/>
        <v>2° Semestre</v>
      </c>
      <c r="L229" s="1">
        <f t="shared" si="43"/>
        <v>43328</v>
      </c>
    </row>
    <row r="230" spans="1:12" x14ac:dyDescent="0.2">
      <c r="A230" s="1">
        <v>43329</v>
      </c>
      <c r="B230">
        <f t="shared" si="33"/>
        <v>17</v>
      </c>
      <c r="C230">
        <f t="shared" si="34"/>
        <v>8</v>
      </c>
      <c r="D230" t="str">
        <f t="shared" si="35"/>
        <v>Agosto</v>
      </c>
      <c r="E230">
        <f t="shared" si="36"/>
        <v>2018</v>
      </c>
      <c r="F230">
        <f t="shared" si="37"/>
        <v>6</v>
      </c>
      <c r="G230" t="str">
        <f t="shared" si="38"/>
        <v>sexta-feira</v>
      </c>
      <c r="H230">
        <f t="shared" si="39"/>
        <v>33</v>
      </c>
      <c r="I230" s="8" t="str">
        <f t="shared" si="40"/>
        <v>4° Bimestre</v>
      </c>
      <c r="J230" t="str">
        <f t="shared" si="41"/>
        <v>3° Trimestre</v>
      </c>
      <c r="K230" t="str">
        <f t="shared" si="42"/>
        <v>2° Semestre</v>
      </c>
      <c r="L230" s="1">
        <f t="shared" si="43"/>
        <v>43329</v>
      </c>
    </row>
    <row r="231" spans="1:12" x14ac:dyDescent="0.2">
      <c r="A231" s="1">
        <v>43330</v>
      </c>
      <c r="B231">
        <f t="shared" si="33"/>
        <v>18</v>
      </c>
      <c r="C231">
        <f t="shared" si="34"/>
        <v>8</v>
      </c>
      <c r="D231" t="str">
        <f t="shared" si="35"/>
        <v>Agosto</v>
      </c>
      <c r="E231">
        <f t="shared" si="36"/>
        <v>2018</v>
      </c>
      <c r="F231">
        <f t="shared" si="37"/>
        <v>7</v>
      </c>
      <c r="G231" t="str">
        <f t="shared" si="38"/>
        <v>sábado</v>
      </c>
      <c r="H231">
        <f t="shared" si="39"/>
        <v>33</v>
      </c>
      <c r="I231" s="8" t="str">
        <f t="shared" si="40"/>
        <v>4° Bimestre</v>
      </c>
      <c r="J231" t="str">
        <f t="shared" si="41"/>
        <v>3° Trimestre</v>
      </c>
      <c r="K231" t="str">
        <f t="shared" si="42"/>
        <v>2° Semestre</v>
      </c>
      <c r="L231" s="1">
        <f t="shared" si="43"/>
        <v>43330</v>
      </c>
    </row>
    <row r="232" spans="1:12" x14ac:dyDescent="0.2">
      <c r="A232" s="1">
        <v>43331</v>
      </c>
      <c r="B232">
        <f t="shared" si="33"/>
        <v>19</v>
      </c>
      <c r="C232">
        <f t="shared" si="34"/>
        <v>8</v>
      </c>
      <c r="D232" t="str">
        <f t="shared" si="35"/>
        <v>Agosto</v>
      </c>
      <c r="E232">
        <f t="shared" si="36"/>
        <v>2018</v>
      </c>
      <c r="F232">
        <f t="shared" si="37"/>
        <v>1</v>
      </c>
      <c r="G232" t="str">
        <f t="shared" si="38"/>
        <v>domingo</v>
      </c>
      <c r="H232">
        <f t="shared" si="39"/>
        <v>34</v>
      </c>
      <c r="I232" s="8" t="str">
        <f t="shared" si="40"/>
        <v>4° Bimestre</v>
      </c>
      <c r="J232" t="str">
        <f t="shared" si="41"/>
        <v>3° Trimestre</v>
      </c>
      <c r="K232" t="str">
        <f t="shared" si="42"/>
        <v>2° Semestre</v>
      </c>
      <c r="L232" s="1">
        <f t="shared" si="43"/>
        <v>43331</v>
      </c>
    </row>
    <row r="233" spans="1:12" x14ac:dyDescent="0.2">
      <c r="A233" s="1">
        <v>43332</v>
      </c>
      <c r="B233">
        <f t="shared" si="33"/>
        <v>20</v>
      </c>
      <c r="C233">
        <f t="shared" si="34"/>
        <v>8</v>
      </c>
      <c r="D233" t="str">
        <f t="shared" si="35"/>
        <v>Agosto</v>
      </c>
      <c r="E233">
        <f t="shared" si="36"/>
        <v>2018</v>
      </c>
      <c r="F233">
        <f t="shared" si="37"/>
        <v>2</v>
      </c>
      <c r="G233" t="str">
        <f t="shared" si="38"/>
        <v>segunda-feira</v>
      </c>
      <c r="H233">
        <f t="shared" si="39"/>
        <v>34</v>
      </c>
      <c r="I233" s="8" t="str">
        <f t="shared" si="40"/>
        <v>4° Bimestre</v>
      </c>
      <c r="J233" t="str">
        <f t="shared" si="41"/>
        <v>3° Trimestre</v>
      </c>
      <c r="K233" t="str">
        <f t="shared" si="42"/>
        <v>2° Semestre</v>
      </c>
      <c r="L233" s="1">
        <f t="shared" si="43"/>
        <v>43332</v>
      </c>
    </row>
    <row r="234" spans="1:12" x14ac:dyDescent="0.2">
      <c r="A234" s="1">
        <v>43333</v>
      </c>
      <c r="B234">
        <f t="shared" si="33"/>
        <v>21</v>
      </c>
      <c r="C234">
        <f t="shared" si="34"/>
        <v>8</v>
      </c>
      <c r="D234" t="str">
        <f t="shared" si="35"/>
        <v>Agosto</v>
      </c>
      <c r="E234">
        <f t="shared" si="36"/>
        <v>2018</v>
      </c>
      <c r="F234">
        <f t="shared" si="37"/>
        <v>3</v>
      </c>
      <c r="G234" t="str">
        <f t="shared" si="38"/>
        <v>terça-feira</v>
      </c>
      <c r="H234">
        <f t="shared" si="39"/>
        <v>34</v>
      </c>
      <c r="I234" s="8" t="str">
        <f t="shared" si="40"/>
        <v>4° Bimestre</v>
      </c>
      <c r="J234" t="str">
        <f t="shared" si="41"/>
        <v>3° Trimestre</v>
      </c>
      <c r="K234" t="str">
        <f t="shared" si="42"/>
        <v>2° Semestre</v>
      </c>
      <c r="L234" s="1">
        <f t="shared" si="43"/>
        <v>43333</v>
      </c>
    </row>
    <row r="235" spans="1:12" x14ac:dyDescent="0.2">
      <c r="A235" s="1">
        <v>43334</v>
      </c>
      <c r="B235">
        <f t="shared" si="33"/>
        <v>22</v>
      </c>
      <c r="C235">
        <f t="shared" si="34"/>
        <v>8</v>
      </c>
      <c r="D235" t="str">
        <f t="shared" si="35"/>
        <v>Agosto</v>
      </c>
      <c r="E235">
        <f t="shared" si="36"/>
        <v>2018</v>
      </c>
      <c r="F235">
        <f t="shared" si="37"/>
        <v>4</v>
      </c>
      <c r="G235" t="str">
        <f t="shared" si="38"/>
        <v>quarta-feira</v>
      </c>
      <c r="H235">
        <f t="shared" si="39"/>
        <v>34</v>
      </c>
      <c r="I235" s="8" t="str">
        <f t="shared" si="40"/>
        <v>4° Bimestre</v>
      </c>
      <c r="J235" t="str">
        <f t="shared" si="41"/>
        <v>3° Trimestre</v>
      </c>
      <c r="K235" t="str">
        <f t="shared" si="42"/>
        <v>2° Semestre</v>
      </c>
      <c r="L235" s="1">
        <f t="shared" si="43"/>
        <v>43334</v>
      </c>
    </row>
    <row r="236" spans="1:12" x14ac:dyDescent="0.2">
      <c r="A236" s="1">
        <v>43335</v>
      </c>
      <c r="B236">
        <f t="shared" si="33"/>
        <v>23</v>
      </c>
      <c r="C236">
        <f t="shared" si="34"/>
        <v>8</v>
      </c>
      <c r="D236" t="str">
        <f t="shared" si="35"/>
        <v>Agosto</v>
      </c>
      <c r="E236">
        <f t="shared" si="36"/>
        <v>2018</v>
      </c>
      <c r="F236">
        <f t="shared" si="37"/>
        <v>5</v>
      </c>
      <c r="G236" t="str">
        <f t="shared" si="38"/>
        <v>quinta-feira</v>
      </c>
      <c r="H236">
        <f t="shared" si="39"/>
        <v>34</v>
      </c>
      <c r="I236" s="8" t="str">
        <f t="shared" si="40"/>
        <v>4° Bimestre</v>
      </c>
      <c r="J236" t="str">
        <f t="shared" si="41"/>
        <v>3° Trimestre</v>
      </c>
      <c r="K236" t="str">
        <f t="shared" si="42"/>
        <v>2° Semestre</v>
      </c>
      <c r="L236" s="1">
        <f t="shared" si="43"/>
        <v>43335</v>
      </c>
    </row>
    <row r="237" spans="1:12" x14ac:dyDescent="0.2">
      <c r="A237" s="1">
        <v>43336</v>
      </c>
      <c r="B237">
        <f t="shared" si="33"/>
        <v>24</v>
      </c>
      <c r="C237">
        <f t="shared" si="34"/>
        <v>8</v>
      </c>
      <c r="D237" t="str">
        <f t="shared" si="35"/>
        <v>Agosto</v>
      </c>
      <c r="E237">
        <f t="shared" si="36"/>
        <v>2018</v>
      </c>
      <c r="F237">
        <f t="shared" si="37"/>
        <v>6</v>
      </c>
      <c r="G237" t="str">
        <f t="shared" si="38"/>
        <v>sexta-feira</v>
      </c>
      <c r="H237">
        <f t="shared" si="39"/>
        <v>34</v>
      </c>
      <c r="I237" s="8" t="str">
        <f t="shared" si="40"/>
        <v>4° Bimestre</v>
      </c>
      <c r="J237" t="str">
        <f t="shared" si="41"/>
        <v>3° Trimestre</v>
      </c>
      <c r="K237" t="str">
        <f t="shared" si="42"/>
        <v>2° Semestre</v>
      </c>
      <c r="L237" s="1">
        <f t="shared" si="43"/>
        <v>43336</v>
      </c>
    </row>
    <row r="238" spans="1:12" x14ac:dyDescent="0.2">
      <c r="A238" s="1">
        <v>43337</v>
      </c>
      <c r="B238">
        <f t="shared" si="33"/>
        <v>25</v>
      </c>
      <c r="C238">
        <f t="shared" si="34"/>
        <v>8</v>
      </c>
      <c r="D238" t="str">
        <f t="shared" si="35"/>
        <v>Agosto</v>
      </c>
      <c r="E238">
        <f t="shared" si="36"/>
        <v>2018</v>
      </c>
      <c r="F238">
        <f t="shared" si="37"/>
        <v>7</v>
      </c>
      <c r="G238" t="str">
        <f t="shared" si="38"/>
        <v>sábado</v>
      </c>
      <c r="H238">
        <f t="shared" si="39"/>
        <v>34</v>
      </c>
      <c r="I238" s="8" t="str">
        <f t="shared" si="40"/>
        <v>4° Bimestre</v>
      </c>
      <c r="J238" t="str">
        <f t="shared" si="41"/>
        <v>3° Trimestre</v>
      </c>
      <c r="K238" t="str">
        <f t="shared" si="42"/>
        <v>2° Semestre</v>
      </c>
      <c r="L238" s="1">
        <f t="shared" si="43"/>
        <v>43337</v>
      </c>
    </row>
    <row r="239" spans="1:12" x14ac:dyDescent="0.2">
      <c r="A239" s="1">
        <v>43338</v>
      </c>
      <c r="B239">
        <f t="shared" si="33"/>
        <v>26</v>
      </c>
      <c r="C239">
        <f t="shared" si="34"/>
        <v>8</v>
      </c>
      <c r="D239" t="str">
        <f t="shared" si="35"/>
        <v>Agosto</v>
      </c>
      <c r="E239">
        <f t="shared" si="36"/>
        <v>2018</v>
      </c>
      <c r="F239">
        <f t="shared" si="37"/>
        <v>1</v>
      </c>
      <c r="G239" t="str">
        <f t="shared" si="38"/>
        <v>domingo</v>
      </c>
      <c r="H239">
        <f t="shared" si="39"/>
        <v>35</v>
      </c>
      <c r="I239" s="8" t="str">
        <f t="shared" si="40"/>
        <v>4° Bimestre</v>
      </c>
      <c r="J239" t="str">
        <f t="shared" si="41"/>
        <v>3° Trimestre</v>
      </c>
      <c r="K239" t="str">
        <f t="shared" si="42"/>
        <v>2° Semestre</v>
      </c>
      <c r="L239" s="1">
        <f t="shared" si="43"/>
        <v>43338</v>
      </c>
    </row>
    <row r="240" spans="1:12" x14ac:dyDescent="0.2">
      <c r="A240" s="1">
        <v>43339</v>
      </c>
      <c r="B240">
        <f t="shared" si="33"/>
        <v>27</v>
      </c>
      <c r="C240">
        <f t="shared" si="34"/>
        <v>8</v>
      </c>
      <c r="D240" t="str">
        <f t="shared" si="35"/>
        <v>Agosto</v>
      </c>
      <c r="E240">
        <f t="shared" si="36"/>
        <v>2018</v>
      </c>
      <c r="F240">
        <f t="shared" si="37"/>
        <v>2</v>
      </c>
      <c r="G240" t="str">
        <f t="shared" si="38"/>
        <v>segunda-feira</v>
      </c>
      <c r="H240">
        <f t="shared" si="39"/>
        <v>35</v>
      </c>
      <c r="I240" s="8" t="str">
        <f t="shared" si="40"/>
        <v>4° Bimestre</v>
      </c>
      <c r="J240" t="str">
        <f t="shared" si="41"/>
        <v>3° Trimestre</v>
      </c>
      <c r="K240" t="str">
        <f t="shared" si="42"/>
        <v>2° Semestre</v>
      </c>
      <c r="L240" s="1">
        <f t="shared" si="43"/>
        <v>43339</v>
      </c>
    </row>
    <row r="241" spans="1:12" x14ac:dyDescent="0.2">
      <c r="A241" s="1">
        <v>43340</v>
      </c>
      <c r="B241">
        <f t="shared" si="33"/>
        <v>28</v>
      </c>
      <c r="C241">
        <f t="shared" si="34"/>
        <v>8</v>
      </c>
      <c r="D241" t="str">
        <f t="shared" si="35"/>
        <v>Agosto</v>
      </c>
      <c r="E241">
        <f t="shared" si="36"/>
        <v>2018</v>
      </c>
      <c r="F241">
        <f t="shared" si="37"/>
        <v>3</v>
      </c>
      <c r="G241" t="str">
        <f t="shared" si="38"/>
        <v>terça-feira</v>
      </c>
      <c r="H241">
        <f t="shared" si="39"/>
        <v>35</v>
      </c>
      <c r="I241" s="8" t="str">
        <f t="shared" si="40"/>
        <v>4° Bimestre</v>
      </c>
      <c r="J241" t="str">
        <f t="shared" si="41"/>
        <v>3° Trimestre</v>
      </c>
      <c r="K241" t="str">
        <f t="shared" si="42"/>
        <v>2° Semestre</v>
      </c>
      <c r="L241" s="1">
        <f t="shared" si="43"/>
        <v>43340</v>
      </c>
    </row>
    <row r="242" spans="1:12" x14ac:dyDescent="0.2">
      <c r="A242" s="1">
        <v>43341</v>
      </c>
      <c r="B242">
        <f t="shared" si="33"/>
        <v>29</v>
      </c>
      <c r="C242">
        <f t="shared" si="34"/>
        <v>8</v>
      </c>
      <c r="D242" t="str">
        <f t="shared" si="35"/>
        <v>Agosto</v>
      </c>
      <c r="E242">
        <f t="shared" si="36"/>
        <v>2018</v>
      </c>
      <c r="F242">
        <f t="shared" si="37"/>
        <v>4</v>
      </c>
      <c r="G242" t="str">
        <f t="shared" si="38"/>
        <v>quarta-feira</v>
      </c>
      <c r="H242">
        <f t="shared" si="39"/>
        <v>35</v>
      </c>
      <c r="I242" s="8" t="str">
        <f t="shared" si="40"/>
        <v>4° Bimestre</v>
      </c>
      <c r="J242" t="str">
        <f t="shared" si="41"/>
        <v>3° Trimestre</v>
      </c>
      <c r="K242" t="str">
        <f t="shared" si="42"/>
        <v>2° Semestre</v>
      </c>
      <c r="L242" s="1">
        <f t="shared" si="43"/>
        <v>43341</v>
      </c>
    </row>
    <row r="243" spans="1:12" x14ac:dyDescent="0.2">
      <c r="A243" s="1">
        <v>43342</v>
      </c>
      <c r="B243">
        <f t="shared" si="33"/>
        <v>30</v>
      </c>
      <c r="C243">
        <f t="shared" si="34"/>
        <v>8</v>
      </c>
      <c r="D243" t="str">
        <f t="shared" si="35"/>
        <v>Agosto</v>
      </c>
      <c r="E243">
        <f t="shared" si="36"/>
        <v>2018</v>
      </c>
      <c r="F243">
        <f t="shared" si="37"/>
        <v>5</v>
      </c>
      <c r="G243" t="str">
        <f t="shared" si="38"/>
        <v>quinta-feira</v>
      </c>
      <c r="H243">
        <f t="shared" si="39"/>
        <v>35</v>
      </c>
      <c r="I243" s="8" t="str">
        <f t="shared" si="40"/>
        <v>4° Bimestre</v>
      </c>
      <c r="J243" t="str">
        <f t="shared" si="41"/>
        <v>3° Trimestre</v>
      </c>
      <c r="K243" t="str">
        <f t="shared" si="42"/>
        <v>2° Semestre</v>
      </c>
      <c r="L243" s="1">
        <f t="shared" si="43"/>
        <v>43342</v>
      </c>
    </row>
    <row r="244" spans="1:12" x14ac:dyDescent="0.2">
      <c r="A244" s="1">
        <v>43343</v>
      </c>
      <c r="B244">
        <f t="shared" si="33"/>
        <v>31</v>
      </c>
      <c r="C244">
        <f t="shared" si="34"/>
        <v>8</v>
      </c>
      <c r="D244" t="str">
        <f t="shared" si="35"/>
        <v>Agosto</v>
      </c>
      <c r="E244">
        <f t="shared" si="36"/>
        <v>2018</v>
      </c>
      <c r="F244">
        <f t="shared" si="37"/>
        <v>6</v>
      </c>
      <c r="G244" t="str">
        <f t="shared" si="38"/>
        <v>sexta-feira</v>
      </c>
      <c r="H244">
        <f t="shared" si="39"/>
        <v>35</v>
      </c>
      <c r="I244" s="8" t="str">
        <f t="shared" si="40"/>
        <v>4° Bimestre</v>
      </c>
      <c r="J244" t="str">
        <f t="shared" si="41"/>
        <v>3° Trimestre</v>
      </c>
      <c r="K244" t="str">
        <f t="shared" si="42"/>
        <v>2° Semestre</v>
      </c>
      <c r="L244" s="1">
        <f t="shared" si="43"/>
        <v>43343</v>
      </c>
    </row>
    <row r="245" spans="1:12" x14ac:dyDescent="0.2">
      <c r="A245" s="1">
        <v>43344</v>
      </c>
      <c r="B245">
        <f t="shared" si="33"/>
        <v>1</v>
      </c>
      <c r="C245">
        <f t="shared" si="34"/>
        <v>9</v>
      </c>
      <c r="D245" t="str">
        <f t="shared" si="35"/>
        <v>Setembro</v>
      </c>
      <c r="E245">
        <f t="shared" si="36"/>
        <v>2018</v>
      </c>
      <c r="F245">
        <f t="shared" si="37"/>
        <v>7</v>
      </c>
      <c r="G245" t="str">
        <f t="shared" si="38"/>
        <v>sábado</v>
      </c>
      <c r="H245">
        <f t="shared" si="39"/>
        <v>35</v>
      </c>
      <c r="I245" s="8" t="str">
        <f t="shared" si="40"/>
        <v>5° Bimestre</v>
      </c>
      <c r="J245" t="str">
        <f t="shared" si="41"/>
        <v>3° Trimestre</v>
      </c>
      <c r="K245" t="str">
        <f t="shared" si="42"/>
        <v>2° Semestre</v>
      </c>
      <c r="L245" s="1">
        <f t="shared" si="43"/>
        <v>43344</v>
      </c>
    </row>
    <row r="246" spans="1:12" x14ac:dyDescent="0.2">
      <c r="A246" s="1">
        <v>43345</v>
      </c>
      <c r="B246">
        <f t="shared" si="33"/>
        <v>2</v>
      </c>
      <c r="C246">
        <f t="shared" si="34"/>
        <v>9</v>
      </c>
      <c r="D246" t="str">
        <f t="shared" si="35"/>
        <v>Setembro</v>
      </c>
      <c r="E246">
        <f t="shared" si="36"/>
        <v>2018</v>
      </c>
      <c r="F246">
        <f t="shared" si="37"/>
        <v>1</v>
      </c>
      <c r="G246" t="str">
        <f t="shared" si="38"/>
        <v>domingo</v>
      </c>
      <c r="H246">
        <f t="shared" si="39"/>
        <v>36</v>
      </c>
      <c r="I246" s="8" t="str">
        <f t="shared" si="40"/>
        <v>5° Bimestre</v>
      </c>
      <c r="J246" t="str">
        <f t="shared" si="41"/>
        <v>3° Trimestre</v>
      </c>
      <c r="K246" t="str">
        <f t="shared" si="42"/>
        <v>2° Semestre</v>
      </c>
      <c r="L246" s="1">
        <f t="shared" si="43"/>
        <v>43345</v>
      </c>
    </row>
    <row r="247" spans="1:12" x14ac:dyDescent="0.2">
      <c r="A247" s="1">
        <v>43346</v>
      </c>
      <c r="B247">
        <f t="shared" si="33"/>
        <v>3</v>
      </c>
      <c r="C247">
        <f t="shared" si="34"/>
        <v>9</v>
      </c>
      <c r="D247" t="str">
        <f t="shared" si="35"/>
        <v>Setembro</v>
      </c>
      <c r="E247">
        <f t="shared" si="36"/>
        <v>2018</v>
      </c>
      <c r="F247">
        <f t="shared" si="37"/>
        <v>2</v>
      </c>
      <c r="G247" t="str">
        <f t="shared" si="38"/>
        <v>segunda-feira</v>
      </c>
      <c r="H247">
        <f t="shared" si="39"/>
        <v>36</v>
      </c>
      <c r="I247" s="8" t="str">
        <f t="shared" si="40"/>
        <v>5° Bimestre</v>
      </c>
      <c r="J247" t="str">
        <f t="shared" si="41"/>
        <v>3° Trimestre</v>
      </c>
      <c r="K247" t="str">
        <f t="shared" si="42"/>
        <v>2° Semestre</v>
      </c>
      <c r="L247" s="1">
        <f t="shared" si="43"/>
        <v>43346</v>
      </c>
    </row>
    <row r="248" spans="1:12" x14ac:dyDescent="0.2">
      <c r="A248" s="1">
        <v>43347</v>
      </c>
      <c r="B248">
        <f t="shared" si="33"/>
        <v>4</v>
      </c>
      <c r="C248">
        <f t="shared" si="34"/>
        <v>9</v>
      </c>
      <c r="D248" t="str">
        <f t="shared" si="35"/>
        <v>Setembro</v>
      </c>
      <c r="E248">
        <f t="shared" si="36"/>
        <v>2018</v>
      </c>
      <c r="F248">
        <f t="shared" si="37"/>
        <v>3</v>
      </c>
      <c r="G248" t="str">
        <f t="shared" si="38"/>
        <v>terça-feira</v>
      </c>
      <c r="H248">
        <f t="shared" si="39"/>
        <v>36</v>
      </c>
      <c r="I248" s="8" t="str">
        <f t="shared" si="40"/>
        <v>5° Bimestre</v>
      </c>
      <c r="J248" t="str">
        <f t="shared" si="41"/>
        <v>3° Trimestre</v>
      </c>
      <c r="K248" t="str">
        <f t="shared" si="42"/>
        <v>2° Semestre</v>
      </c>
      <c r="L248" s="1">
        <f t="shared" si="43"/>
        <v>43347</v>
      </c>
    </row>
    <row r="249" spans="1:12" x14ac:dyDescent="0.2">
      <c r="A249" s="1">
        <v>43348</v>
      </c>
      <c r="B249">
        <f t="shared" si="33"/>
        <v>5</v>
      </c>
      <c r="C249">
        <f t="shared" si="34"/>
        <v>9</v>
      </c>
      <c r="D249" t="str">
        <f t="shared" si="35"/>
        <v>Setembro</v>
      </c>
      <c r="E249">
        <f t="shared" si="36"/>
        <v>2018</v>
      </c>
      <c r="F249">
        <f t="shared" si="37"/>
        <v>4</v>
      </c>
      <c r="G249" t="str">
        <f t="shared" si="38"/>
        <v>quarta-feira</v>
      </c>
      <c r="H249">
        <f t="shared" si="39"/>
        <v>36</v>
      </c>
      <c r="I249" s="8" t="str">
        <f t="shared" si="40"/>
        <v>5° Bimestre</v>
      </c>
      <c r="J249" t="str">
        <f t="shared" si="41"/>
        <v>3° Trimestre</v>
      </c>
      <c r="K249" t="str">
        <f t="shared" si="42"/>
        <v>2° Semestre</v>
      </c>
      <c r="L249" s="1">
        <f t="shared" si="43"/>
        <v>43348</v>
      </c>
    </row>
    <row r="250" spans="1:12" x14ac:dyDescent="0.2">
      <c r="A250" s="1">
        <v>43349</v>
      </c>
      <c r="B250">
        <f t="shared" si="33"/>
        <v>6</v>
      </c>
      <c r="C250">
        <f t="shared" si="34"/>
        <v>9</v>
      </c>
      <c r="D250" t="str">
        <f t="shared" si="35"/>
        <v>Setembro</v>
      </c>
      <c r="E250">
        <f t="shared" si="36"/>
        <v>2018</v>
      </c>
      <c r="F250">
        <f t="shared" si="37"/>
        <v>5</v>
      </c>
      <c r="G250" t="str">
        <f t="shared" si="38"/>
        <v>quinta-feira</v>
      </c>
      <c r="H250">
        <f t="shared" si="39"/>
        <v>36</v>
      </c>
      <c r="I250" s="8" t="str">
        <f t="shared" si="40"/>
        <v>5° Bimestre</v>
      </c>
      <c r="J250" t="str">
        <f t="shared" si="41"/>
        <v>3° Trimestre</v>
      </c>
      <c r="K250" t="str">
        <f t="shared" si="42"/>
        <v>2° Semestre</v>
      </c>
      <c r="L250" s="1">
        <f t="shared" si="43"/>
        <v>43349</v>
      </c>
    </row>
    <row r="251" spans="1:12" x14ac:dyDescent="0.2">
      <c r="A251" s="1">
        <v>43350</v>
      </c>
      <c r="B251">
        <f t="shared" si="33"/>
        <v>7</v>
      </c>
      <c r="C251">
        <f t="shared" si="34"/>
        <v>9</v>
      </c>
      <c r="D251" t="str">
        <f t="shared" si="35"/>
        <v>Setembro</v>
      </c>
      <c r="E251">
        <f t="shared" si="36"/>
        <v>2018</v>
      </c>
      <c r="F251">
        <f t="shared" si="37"/>
        <v>6</v>
      </c>
      <c r="G251" t="str">
        <f t="shared" si="38"/>
        <v>sexta-feira</v>
      </c>
      <c r="H251">
        <f t="shared" si="39"/>
        <v>36</v>
      </c>
      <c r="I251" s="8" t="str">
        <f t="shared" si="40"/>
        <v>5° Bimestre</v>
      </c>
      <c r="J251" t="str">
        <f t="shared" si="41"/>
        <v>3° Trimestre</v>
      </c>
      <c r="K251" t="str">
        <f t="shared" si="42"/>
        <v>2° Semestre</v>
      </c>
      <c r="L251" s="1">
        <f t="shared" si="43"/>
        <v>43350</v>
      </c>
    </row>
    <row r="252" spans="1:12" x14ac:dyDescent="0.2">
      <c r="A252" s="1">
        <v>43351</v>
      </c>
      <c r="B252">
        <f t="shared" si="33"/>
        <v>8</v>
      </c>
      <c r="C252">
        <f t="shared" si="34"/>
        <v>9</v>
      </c>
      <c r="D252" t="str">
        <f t="shared" si="35"/>
        <v>Setembro</v>
      </c>
      <c r="E252">
        <f t="shared" si="36"/>
        <v>2018</v>
      </c>
      <c r="F252">
        <f t="shared" si="37"/>
        <v>7</v>
      </c>
      <c r="G252" t="str">
        <f t="shared" si="38"/>
        <v>sábado</v>
      </c>
      <c r="H252">
        <f t="shared" si="39"/>
        <v>36</v>
      </c>
      <c r="I252" s="8" t="str">
        <f t="shared" si="40"/>
        <v>5° Bimestre</v>
      </c>
      <c r="J252" t="str">
        <f t="shared" si="41"/>
        <v>3° Trimestre</v>
      </c>
      <c r="K252" t="str">
        <f t="shared" si="42"/>
        <v>2° Semestre</v>
      </c>
      <c r="L252" s="1">
        <f t="shared" si="43"/>
        <v>43351</v>
      </c>
    </row>
    <row r="253" spans="1:12" x14ac:dyDescent="0.2">
      <c r="A253" s="1">
        <v>43352</v>
      </c>
      <c r="B253">
        <f t="shared" si="33"/>
        <v>9</v>
      </c>
      <c r="C253">
        <f t="shared" si="34"/>
        <v>9</v>
      </c>
      <c r="D253" t="str">
        <f t="shared" si="35"/>
        <v>Setembro</v>
      </c>
      <c r="E253">
        <f t="shared" si="36"/>
        <v>2018</v>
      </c>
      <c r="F253">
        <f t="shared" si="37"/>
        <v>1</v>
      </c>
      <c r="G253" t="str">
        <f t="shared" si="38"/>
        <v>domingo</v>
      </c>
      <c r="H253">
        <f t="shared" si="39"/>
        <v>37</v>
      </c>
      <c r="I253" s="8" t="str">
        <f t="shared" si="40"/>
        <v>5° Bimestre</v>
      </c>
      <c r="J253" t="str">
        <f t="shared" si="41"/>
        <v>3° Trimestre</v>
      </c>
      <c r="K253" t="str">
        <f t="shared" si="42"/>
        <v>2° Semestre</v>
      </c>
      <c r="L253" s="1">
        <f t="shared" si="43"/>
        <v>43352</v>
      </c>
    </row>
    <row r="254" spans="1:12" x14ac:dyDescent="0.2">
      <c r="A254" s="1">
        <v>43353</v>
      </c>
      <c r="B254">
        <f t="shared" si="33"/>
        <v>10</v>
      </c>
      <c r="C254">
        <f t="shared" si="34"/>
        <v>9</v>
      </c>
      <c r="D254" t="str">
        <f t="shared" si="35"/>
        <v>Setembro</v>
      </c>
      <c r="E254">
        <f t="shared" si="36"/>
        <v>2018</v>
      </c>
      <c r="F254">
        <f t="shared" si="37"/>
        <v>2</v>
      </c>
      <c r="G254" t="str">
        <f t="shared" si="38"/>
        <v>segunda-feira</v>
      </c>
      <c r="H254">
        <f t="shared" si="39"/>
        <v>37</v>
      </c>
      <c r="I254" s="8" t="str">
        <f t="shared" si="40"/>
        <v>5° Bimestre</v>
      </c>
      <c r="J254" t="str">
        <f t="shared" si="41"/>
        <v>3° Trimestre</v>
      </c>
      <c r="K254" t="str">
        <f t="shared" si="42"/>
        <v>2° Semestre</v>
      </c>
      <c r="L254" s="1">
        <f t="shared" si="43"/>
        <v>43353</v>
      </c>
    </row>
    <row r="255" spans="1:12" x14ac:dyDescent="0.2">
      <c r="A255" s="1">
        <v>43354</v>
      </c>
      <c r="B255">
        <f t="shared" si="33"/>
        <v>11</v>
      </c>
      <c r="C255">
        <f t="shared" si="34"/>
        <v>9</v>
      </c>
      <c r="D255" t="str">
        <f t="shared" si="35"/>
        <v>Setembro</v>
      </c>
      <c r="E255">
        <f t="shared" si="36"/>
        <v>2018</v>
      </c>
      <c r="F255">
        <f t="shared" si="37"/>
        <v>3</v>
      </c>
      <c r="G255" t="str">
        <f t="shared" si="38"/>
        <v>terça-feira</v>
      </c>
      <c r="H255">
        <f t="shared" si="39"/>
        <v>37</v>
      </c>
      <c r="I255" s="8" t="str">
        <f t="shared" si="40"/>
        <v>5° Bimestre</v>
      </c>
      <c r="J255" t="str">
        <f t="shared" si="41"/>
        <v>3° Trimestre</v>
      </c>
      <c r="K255" t="str">
        <f t="shared" si="42"/>
        <v>2° Semestre</v>
      </c>
      <c r="L255" s="1">
        <f t="shared" si="43"/>
        <v>43354</v>
      </c>
    </row>
    <row r="256" spans="1:12" x14ac:dyDescent="0.2">
      <c r="A256" s="1">
        <v>43355</v>
      </c>
      <c r="B256">
        <f t="shared" si="33"/>
        <v>12</v>
      </c>
      <c r="C256">
        <f t="shared" si="34"/>
        <v>9</v>
      </c>
      <c r="D256" t="str">
        <f t="shared" si="35"/>
        <v>Setembro</v>
      </c>
      <c r="E256">
        <f t="shared" si="36"/>
        <v>2018</v>
      </c>
      <c r="F256">
        <f t="shared" si="37"/>
        <v>4</v>
      </c>
      <c r="G256" t="str">
        <f t="shared" si="38"/>
        <v>quarta-feira</v>
      </c>
      <c r="H256">
        <f t="shared" si="39"/>
        <v>37</v>
      </c>
      <c r="I256" s="8" t="str">
        <f t="shared" si="40"/>
        <v>5° Bimestre</v>
      </c>
      <c r="J256" t="str">
        <f t="shared" si="41"/>
        <v>3° Trimestre</v>
      </c>
      <c r="K256" t="str">
        <f t="shared" si="42"/>
        <v>2° Semestre</v>
      </c>
      <c r="L256" s="1">
        <f t="shared" si="43"/>
        <v>43355</v>
      </c>
    </row>
    <row r="257" spans="1:12" x14ac:dyDescent="0.2">
      <c r="A257" s="1">
        <v>43356</v>
      </c>
      <c r="B257">
        <f t="shared" si="33"/>
        <v>13</v>
      </c>
      <c r="C257">
        <f t="shared" si="34"/>
        <v>9</v>
      </c>
      <c r="D257" t="str">
        <f t="shared" si="35"/>
        <v>Setembro</v>
      </c>
      <c r="E257">
        <f t="shared" si="36"/>
        <v>2018</v>
      </c>
      <c r="F257">
        <f t="shared" si="37"/>
        <v>5</v>
      </c>
      <c r="G257" t="str">
        <f t="shared" si="38"/>
        <v>quinta-feira</v>
      </c>
      <c r="H257">
        <f t="shared" si="39"/>
        <v>37</v>
      </c>
      <c r="I257" s="8" t="str">
        <f t="shared" si="40"/>
        <v>5° Bimestre</v>
      </c>
      <c r="J257" t="str">
        <f t="shared" si="41"/>
        <v>3° Trimestre</v>
      </c>
      <c r="K257" t="str">
        <f t="shared" si="42"/>
        <v>2° Semestre</v>
      </c>
      <c r="L257" s="1">
        <f t="shared" si="43"/>
        <v>43356</v>
      </c>
    </row>
    <row r="258" spans="1:12" x14ac:dyDescent="0.2">
      <c r="A258" s="1">
        <v>43357</v>
      </c>
      <c r="B258">
        <f t="shared" si="33"/>
        <v>14</v>
      </c>
      <c r="C258">
        <f t="shared" si="34"/>
        <v>9</v>
      </c>
      <c r="D258" t="str">
        <f t="shared" si="35"/>
        <v>Setembro</v>
      </c>
      <c r="E258">
        <f t="shared" si="36"/>
        <v>2018</v>
      </c>
      <c r="F258">
        <f t="shared" si="37"/>
        <v>6</v>
      </c>
      <c r="G258" t="str">
        <f t="shared" si="38"/>
        <v>sexta-feira</v>
      </c>
      <c r="H258">
        <f t="shared" si="39"/>
        <v>37</v>
      </c>
      <c r="I258" s="8" t="str">
        <f t="shared" si="40"/>
        <v>5° Bimestre</v>
      </c>
      <c r="J258" t="str">
        <f t="shared" si="41"/>
        <v>3° Trimestre</v>
      </c>
      <c r="K258" t="str">
        <f t="shared" si="42"/>
        <v>2° Semestre</v>
      </c>
      <c r="L258" s="1">
        <f t="shared" si="43"/>
        <v>43357</v>
      </c>
    </row>
    <row r="259" spans="1:12" x14ac:dyDescent="0.2">
      <c r="A259" s="1">
        <v>43358</v>
      </c>
      <c r="B259">
        <f t="shared" ref="B259:B322" si="44">DAY(A259)</f>
        <v>15</v>
      </c>
      <c r="C259">
        <f t="shared" ref="C259:C322" si="45">MONTH(A259)</f>
        <v>9</v>
      </c>
      <c r="D259" t="str">
        <f t="shared" ref="D259:D322" si="46">PROPER(TEXT(A259,"mmmm"))</f>
        <v>Setembro</v>
      </c>
      <c r="E259">
        <f t="shared" ref="E259:E322" si="47">YEAR(A259)</f>
        <v>2018</v>
      </c>
      <c r="F259">
        <f t="shared" ref="F259:F322" si="48">WEEKDAY(A259,1)</f>
        <v>7</v>
      </c>
      <c r="G259" t="str">
        <f t="shared" ref="G259:G322" si="49">TEXT(A259,"dddd")</f>
        <v>sábado</v>
      </c>
      <c r="H259">
        <f t="shared" ref="H259:H322" si="50">WEEKNUM(A259,1)</f>
        <v>37</v>
      </c>
      <c r="I259" s="8" t="str">
        <f t="shared" ref="I259:I322" si="51">INT((MONTH(A259)+1)/2)&amp;"° Bimestre"</f>
        <v>5° Bimestre</v>
      </c>
      <c r="J259" t="str">
        <f t="shared" ref="J259:J322" si="52">INT((MONTH(A259)+2)/3)&amp;"° Trimestre"</f>
        <v>3° Trimestre</v>
      </c>
      <c r="K259" t="str">
        <f t="shared" ref="K259:K322" si="53">INT((MONTH(A259)+5)/6)&amp;"° Semestre"</f>
        <v>2° Semestre</v>
      </c>
      <c r="L259" s="1">
        <f t="shared" ref="L259:L322" si="54">DATE(E259,C259,B259)</f>
        <v>43358</v>
      </c>
    </row>
    <row r="260" spans="1:12" x14ac:dyDescent="0.2">
      <c r="A260" s="1">
        <v>43359</v>
      </c>
      <c r="B260">
        <f t="shared" si="44"/>
        <v>16</v>
      </c>
      <c r="C260">
        <f t="shared" si="45"/>
        <v>9</v>
      </c>
      <c r="D260" t="str">
        <f t="shared" si="46"/>
        <v>Setembro</v>
      </c>
      <c r="E260">
        <f t="shared" si="47"/>
        <v>2018</v>
      </c>
      <c r="F260">
        <f t="shared" si="48"/>
        <v>1</v>
      </c>
      <c r="G260" t="str">
        <f t="shared" si="49"/>
        <v>domingo</v>
      </c>
      <c r="H260">
        <f t="shared" si="50"/>
        <v>38</v>
      </c>
      <c r="I260" s="8" t="str">
        <f t="shared" si="51"/>
        <v>5° Bimestre</v>
      </c>
      <c r="J260" t="str">
        <f t="shared" si="52"/>
        <v>3° Trimestre</v>
      </c>
      <c r="K260" t="str">
        <f t="shared" si="53"/>
        <v>2° Semestre</v>
      </c>
      <c r="L260" s="1">
        <f t="shared" si="54"/>
        <v>43359</v>
      </c>
    </row>
    <row r="261" spans="1:12" x14ac:dyDescent="0.2">
      <c r="A261" s="1">
        <v>43360</v>
      </c>
      <c r="B261">
        <f t="shared" si="44"/>
        <v>17</v>
      </c>
      <c r="C261">
        <f t="shared" si="45"/>
        <v>9</v>
      </c>
      <c r="D261" t="str">
        <f t="shared" si="46"/>
        <v>Setembro</v>
      </c>
      <c r="E261">
        <f t="shared" si="47"/>
        <v>2018</v>
      </c>
      <c r="F261">
        <f t="shared" si="48"/>
        <v>2</v>
      </c>
      <c r="G261" t="str">
        <f t="shared" si="49"/>
        <v>segunda-feira</v>
      </c>
      <c r="H261">
        <f t="shared" si="50"/>
        <v>38</v>
      </c>
      <c r="I261" s="8" t="str">
        <f t="shared" si="51"/>
        <v>5° Bimestre</v>
      </c>
      <c r="J261" t="str">
        <f t="shared" si="52"/>
        <v>3° Trimestre</v>
      </c>
      <c r="K261" t="str">
        <f t="shared" si="53"/>
        <v>2° Semestre</v>
      </c>
      <c r="L261" s="1">
        <f t="shared" si="54"/>
        <v>43360</v>
      </c>
    </row>
    <row r="262" spans="1:12" x14ac:dyDescent="0.2">
      <c r="A262" s="1">
        <v>43361</v>
      </c>
      <c r="B262">
        <f t="shared" si="44"/>
        <v>18</v>
      </c>
      <c r="C262">
        <f t="shared" si="45"/>
        <v>9</v>
      </c>
      <c r="D262" t="str">
        <f t="shared" si="46"/>
        <v>Setembro</v>
      </c>
      <c r="E262">
        <f t="shared" si="47"/>
        <v>2018</v>
      </c>
      <c r="F262">
        <f t="shared" si="48"/>
        <v>3</v>
      </c>
      <c r="G262" t="str">
        <f t="shared" si="49"/>
        <v>terça-feira</v>
      </c>
      <c r="H262">
        <f t="shared" si="50"/>
        <v>38</v>
      </c>
      <c r="I262" s="8" t="str">
        <f t="shared" si="51"/>
        <v>5° Bimestre</v>
      </c>
      <c r="J262" t="str">
        <f t="shared" si="52"/>
        <v>3° Trimestre</v>
      </c>
      <c r="K262" t="str">
        <f t="shared" si="53"/>
        <v>2° Semestre</v>
      </c>
      <c r="L262" s="1">
        <f t="shared" si="54"/>
        <v>43361</v>
      </c>
    </row>
    <row r="263" spans="1:12" x14ac:dyDescent="0.2">
      <c r="A263" s="1">
        <v>43362</v>
      </c>
      <c r="B263">
        <f t="shared" si="44"/>
        <v>19</v>
      </c>
      <c r="C263">
        <f t="shared" si="45"/>
        <v>9</v>
      </c>
      <c r="D263" t="str">
        <f t="shared" si="46"/>
        <v>Setembro</v>
      </c>
      <c r="E263">
        <f t="shared" si="47"/>
        <v>2018</v>
      </c>
      <c r="F263">
        <f t="shared" si="48"/>
        <v>4</v>
      </c>
      <c r="G263" t="str">
        <f t="shared" si="49"/>
        <v>quarta-feira</v>
      </c>
      <c r="H263">
        <f t="shared" si="50"/>
        <v>38</v>
      </c>
      <c r="I263" s="8" t="str">
        <f t="shared" si="51"/>
        <v>5° Bimestre</v>
      </c>
      <c r="J263" t="str">
        <f t="shared" si="52"/>
        <v>3° Trimestre</v>
      </c>
      <c r="K263" t="str">
        <f t="shared" si="53"/>
        <v>2° Semestre</v>
      </c>
      <c r="L263" s="1">
        <f t="shared" si="54"/>
        <v>43362</v>
      </c>
    </row>
    <row r="264" spans="1:12" x14ac:dyDescent="0.2">
      <c r="A264" s="1">
        <v>43363</v>
      </c>
      <c r="B264">
        <f t="shared" si="44"/>
        <v>20</v>
      </c>
      <c r="C264">
        <f t="shared" si="45"/>
        <v>9</v>
      </c>
      <c r="D264" t="str">
        <f t="shared" si="46"/>
        <v>Setembro</v>
      </c>
      <c r="E264">
        <f t="shared" si="47"/>
        <v>2018</v>
      </c>
      <c r="F264">
        <f t="shared" si="48"/>
        <v>5</v>
      </c>
      <c r="G264" t="str">
        <f t="shared" si="49"/>
        <v>quinta-feira</v>
      </c>
      <c r="H264">
        <f t="shared" si="50"/>
        <v>38</v>
      </c>
      <c r="I264" s="8" t="str">
        <f t="shared" si="51"/>
        <v>5° Bimestre</v>
      </c>
      <c r="J264" t="str">
        <f t="shared" si="52"/>
        <v>3° Trimestre</v>
      </c>
      <c r="K264" t="str">
        <f t="shared" si="53"/>
        <v>2° Semestre</v>
      </c>
      <c r="L264" s="1">
        <f t="shared" si="54"/>
        <v>43363</v>
      </c>
    </row>
    <row r="265" spans="1:12" x14ac:dyDescent="0.2">
      <c r="A265" s="1">
        <v>43364</v>
      </c>
      <c r="B265">
        <f t="shared" si="44"/>
        <v>21</v>
      </c>
      <c r="C265">
        <f t="shared" si="45"/>
        <v>9</v>
      </c>
      <c r="D265" t="str">
        <f t="shared" si="46"/>
        <v>Setembro</v>
      </c>
      <c r="E265">
        <f t="shared" si="47"/>
        <v>2018</v>
      </c>
      <c r="F265">
        <f t="shared" si="48"/>
        <v>6</v>
      </c>
      <c r="G265" t="str">
        <f t="shared" si="49"/>
        <v>sexta-feira</v>
      </c>
      <c r="H265">
        <f t="shared" si="50"/>
        <v>38</v>
      </c>
      <c r="I265" s="8" t="str">
        <f t="shared" si="51"/>
        <v>5° Bimestre</v>
      </c>
      <c r="J265" t="str">
        <f t="shared" si="52"/>
        <v>3° Trimestre</v>
      </c>
      <c r="K265" t="str">
        <f t="shared" si="53"/>
        <v>2° Semestre</v>
      </c>
      <c r="L265" s="1">
        <f t="shared" si="54"/>
        <v>43364</v>
      </c>
    </row>
    <row r="266" spans="1:12" x14ac:dyDescent="0.2">
      <c r="A266" s="1">
        <v>43365</v>
      </c>
      <c r="B266">
        <f t="shared" si="44"/>
        <v>22</v>
      </c>
      <c r="C266">
        <f t="shared" si="45"/>
        <v>9</v>
      </c>
      <c r="D266" t="str">
        <f t="shared" si="46"/>
        <v>Setembro</v>
      </c>
      <c r="E266">
        <f t="shared" si="47"/>
        <v>2018</v>
      </c>
      <c r="F266">
        <f t="shared" si="48"/>
        <v>7</v>
      </c>
      <c r="G266" t="str">
        <f t="shared" si="49"/>
        <v>sábado</v>
      </c>
      <c r="H266">
        <f t="shared" si="50"/>
        <v>38</v>
      </c>
      <c r="I266" s="8" t="str">
        <f t="shared" si="51"/>
        <v>5° Bimestre</v>
      </c>
      <c r="J266" t="str">
        <f t="shared" si="52"/>
        <v>3° Trimestre</v>
      </c>
      <c r="K266" t="str">
        <f t="shared" si="53"/>
        <v>2° Semestre</v>
      </c>
      <c r="L266" s="1">
        <f t="shared" si="54"/>
        <v>43365</v>
      </c>
    </row>
    <row r="267" spans="1:12" x14ac:dyDescent="0.2">
      <c r="A267" s="1">
        <v>43366</v>
      </c>
      <c r="B267">
        <f t="shared" si="44"/>
        <v>23</v>
      </c>
      <c r="C267">
        <f t="shared" si="45"/>
        <v>9</v>
      </c>
      <c r="D267" t="str">
        <f t="shared" si="46"/>
        <v>Setembro</v>
      </c>
      <c r="E267">
        <f t="shared" si="47"/>
        <v>2018</v>
      </c>
      <c r="F267">
        <f t="shared" si="48"/>
        <v>1</v>
      </c>
      <c r="G267" t="str">
        <f t="shared" si="49"/>
        <v>domingo</v>
      </c>
      <c r="H267">
        <f t="shared" si="50"/>
        <v>39</v>
      </c>
      <c r="I267" s="8" t="str">
        <f t="shared" si="51"/>
        <v>5° Bimestre</v>
      </c>
      <c r="J267" t="str">
        <f t="shared" si="52"/>
        <v>3° Trimestre</v>
      </c>
      <c r="K267" t="str">
        <f t="shared" si="53"/>
        <v>2° Semestre</v>
      </c>
      <c r="L267" s="1">
        <f t="shared" si="54"/>
        <v>43366</v>
      </c>
    </row>
    <row r="268" spans="1:12" x14ac:dyDescent="0.2">
      <c r="A268" s="1">
        <v>43367</v>
      </c>
      <c r="B268">
        <f t="shared" si="44"/>
        <v>24</v>
      </c>
      <c r="C268">
        <f t="shared" si="45"/>
        <v>9</v>
      </c>
      <c r="D268" t="str">
        <f t="shared" si="46"/>
        <v>Setembro</v>
      </c>
      <c r="E268">
        <f t="shared" si="47"/>
        <v>2018</v>
      </c>
      <c r="F268">
        <f t="shared" si="48"/>
        <v>2</v>
      </c>
      <c r="G268" t="str">
        <f t="shared" si="49"/>
        <v>segunda-feira</v>
      </c>
      <c r="H268">
        <f t="shared" si="50"/>
        <v>39</v>
      </c>
      <c r="I268" s="8" t="str">
        <f t="shared" si="51"/>
        <v>5° Bimestre</v>
      </c>
      <c r="J268" t="str">
        <f t="shared" si="52"/>
        <v>3° Trimestre</v>
      </c>
      <c r="K268" t="str">
        <f t="shared" si="53"/>
        <v>2° Semestre</v>
      </c>
      <c r="L268" s="1">
        <f t="shared" si="54"/>
        <v>43367</v>
      </c>
    </row>
    <row r="269" spans="1:12" x14ac:dyDescent="0.2">
      <c r="A269" s="1">
        <v>43368</v>
      </c>
      <c r="B269">
        <f t="shared" si="44"/>
        <v>25</v>
      </c>
      <c r="C269">
        <f t="shared" si="45"/>
        <v>9</v>
      </c>
      <c r="D269" t="str">
        <f t="shared" si="46"/>
        <v>Setembro</v>
      </c>
      <c r="E269">
        <f t="shared" si="47"/>
        <v>2018</v>
      </c>
      <c r="F269">
        <f t="shared" si="48"/>
        <v>3</v>
      </c>
      <c r="G269" t="str">
        <f t="shared" si="49"/>
        <v>terça-feira</v>
      </c>
      <c r="H269">
        <f t="shared" si="50"/>
        <v>39</v>
      </c>
      <c r="I269" s="8" t="str">
        <f t="shared" si="51"/>
        <v>5° Bimestre</v>
      </c>
      <c r="J269" t="str">
        <f t="shared" si="52"/>
        <v>3° Trimestre</v>
      </c>
      <c r="K269" t="str">
        <f t="shared" si="53"/>
        <v>2° Semestre</v>
      </c>
      <c r="L269" s="1">
        <f t="shared" si="54"/>
        <v>43368</v>
      </c>
    </row>
    <row r="270" spans="1:12" x14ac:dyDescent="0.2">
      <c r="A270" s="1">
        <v>43369</v>
      </c>
      <c r="B270">
        <f t="shared" si="44"/>
        <v>26</v>
      </c>
      <c r="C270">
        <f t="shared" si="45"/>
        <v>9</v>
      </c>
      <c r="D270" t="str">
        <f t="shared" si="46"/>
        <v>Setembro</v>
      </c>
      <c r="E270">
        <f t="shared" si="47"/>
        <v>2018</v>
      </c>
      <c r="F270">
        <f t="shared" si="48"/>
        <v>4</v>
      </c>
      <c r="G270" t="str">
        <f t="shared" si="49"/>
        <v>quarta-feira</v>
      </c>
      <c r="H270">
        <f t="shared" si="50"/>
        <v>39</v>
      </c>
      <c r="I270" s="8" t="str">
        <f t="shared" si="51"/>
        <v>5° Bimestre</v>
      </c>
      <c r="J270" t="str">
        <f t="shared" si="52"/>
        <v>3° Trimestre</v>
      </c>
      <c r="K270" t="str">
        <f t="shared" si="53"/>
        <v>2° Semestre</v>
      </c>
      <c r="L270" s="1">
        <f t="shared" si="54"/>
        <v>43369</v>
      </c>
    </row>
    <row r="271" spans="1:12" x14ac:dyDescent="0.2">
      <c r="A271" s="1">
        <v>43370</v>
      </c>
      <c r="B271">
        <f t="shared" si="44"/>
        <v>27</v>
      </c>
      <c r="C271">
        <f t="shared" si="45"/>
        <v>9</v>
      </c>
      <c r="D271" t="str">
        <f t="shared" si="46"/>
        <v>Setembro</v>
      </c>
      <c r="E271">
        <f t="shared" si="47"/>
        <v>2018</v>
      </c>
      <c r="F271">
        <f t="shared" si="48"/>
        <v>5</v>
      </c>
      <c r="G271" t="str">
        <f t="shared" si="49"/>
        <v>quinta-feira</v>
      </c>
      <c r="H271">
        <f t="shared" si="50"/>
        <v>39</v>
      </c>
      <c r="I271" s="8" t="str">
        <f t="shared" si="51"/>
        <v>5° Bimestre</v>
      </c>
      <c r="J271" t="str">
        <f t="shared" si="52"/>
        <v>3° Trimestre</v>
      </c>
      <c r="K271" t="str">
        <f t="shared" si="53"/>
        <v>2° Semestre</v>
      </c>
      <c r="L271" s="1">
        <f t="shared" si="54"/>
        <v>43370</v>
      </c>
    </row>
    <row r="272" spans="1:12" x14ac:dyDescent="0.2">
      <c r="A272" s="1">
        <v>43371</v>
      </c>
      <c r="B272">
        <f t="shared" si="44"/>
        <v>28</v>
      </c>
      <c r="C272">
        <f t="shared" si="45"/>
        <v>9</v>
      </c>
      <c r="D272" t="str">
        <f t="shared" si="46"/>
        <v>Setembro</v>
      </c>
      <c r="E272">
        <f t="shared" si="47"/>
        <v>2018</v>
      </c>
      <c r="F272">
        <f t="shared" si="48"/>
        <v>6</v>
      </c>
      <c r="G272" t="str">
        <f t="shared" si="49"/>
        <v>sexta-feira</v>
      </c>
      <c r="H272">
        <f t="shared" si="50"/>
        <v>39</v>
      </c>
      <c r="I272" s="8" t="str">
        <f t="shared" si="51"/>
        <v>5° Bimestre</v>
      </c>
      <c r="J272" t="str">
        <f t="shared" si="52"/>
        <v>3° Trimestre</v>
      </c>
      <c r="K272" t="str">
        <f t="shared" si="53"/>
        <v>2° Semestre</v>
      </c>
      <c r="L272" s="1">
        <f t="shared" si="54"/>
        <v>43371</v>
      </c>
    </row>
    <row r="273" spans="1:12" x14ac:dyDescent="0.2">
      <c r="A273" s="1">
        <v>43372</v>
      </c>
      <c r="B273">
        <f t="shared" si="44"/>
        <v>29</v>
      </c>
      <c r="C273">
        <f t="shared" si="45"/>
        <v>9</v>
      </c>
      <c r="D273" t="str">
        <f t="shared" si="46"/>
        <v>Setembro</v>
      </c>
      <c r="E273">
        <f t="shared" si="47"/>
        <v>2018</v>
      </c>
      <c r="F273">
        <f t="shared" si="48"/>
        <v>7</v>
      </c>
      <c r="G273" t="str">
        <f t="shared" si="49"/>
        <v>sábado</v>
      </c>
      <c r="H273">
        <f t="shared" si="50"/>
        <v>39</v>
      </c>
      <c r="I273" s="8" t="str">
        <f t="shared" si="51"/>
        <v>5° Bimestre</v>
      </c>
      <c r="J273" t="str">
        <f t="shared" si="52"/>
        <v>3° Trimestre</v>
      </c>
      <c r="K273" t="str">
        <f t="shared" si="53"/>
        <v>2° Semestre</v>
      </c>
      <c r="L273" s="1">
        <f t="shared" si="54"/>
        <v>43372</v>
      </c>
    </row>
    <row r="274" spans="1:12" x14ac:dyDescent="0.2">
      <c r="A274" s="1">
        <v>43373</v>
      </c>
      <c r="B274">
        <f t="shared" si="44"/>
        <v>30</v>
      </c>
      <c r="C274">
        <f t="shared" si="45"/>
        <v>9</v>
      </c>
      <c r="D274" t="str">
        <f t="shared" si="46"/>
        <v>Setembro</v>
      </c>
      <c r="E274">
        <f t="shared" si="47"/>
        <v>2018</v>
      </c>
      <c r="F274">
        <f t="shared" si="48"/>
        <v>1</v>
      </c>
      <c r="G274" t="str">
        <f t="shared" si="49"/>
        <v>domingo</v>
      </c>
      <c r="H274">
        <f t="shared" si="50"/>
        <v>40</v>
      </c>
      <c r="I274" s="8" t="str">
        <f t="shared" si="51"/>
        <v>5° Bimestre</v>
      </c>
      <c r="J274" t="str">
        <f t="shared" si="52"/>
        <v>3° Trimestre</v>
      </c>
      <c r="K274" t="str">
        <f t="shared" si="53"/>
        <v>2° Semestre</v>
      </c>
      <c r="L274" s="1">
        <f t="shared" si="54"/>
        <v>43373</v>
      </c>
    </row>
    <row r="275" spans="1:12" x14ac:dyDescent="0.2">
      <c r="A275" s="1">
        <v>43374</v>
      </c>
      <c r="B275">
        <f t="shared" si="44"/>
        <v>1</v>
      </c>
      <c r="C275">
        <f t="shared" si="45"/>
        <v>10</v>
      </c>
      <c r="D275" t="str">
        <f t="shared" si="46"/>
        <v>Outubro</v>
      </c>
      <c r="E275">
        <f t="shared" si="47"/>
        <v>2018</v>
      </c>
      <c r="F275">
        <f t="shared" si="48"/>
        <v>2</v>
      </c>
      <c r="G275" t="str">
        <f t="shared" si="49"/>
        <v>segunda-feira</v>
      </c>
      <c r="H275">
        <f t="shared" si="50"/>
        <v>40</v>
      </c>
      <c r="I275" s="8" t="str">
        <f t="shared" si="51"/>
        <v>5° Bimestre</v>
      </c>
      <c r="J275" t="str">
        <f t="shared" si="52"/>
        <v>4° Trimestre</v>
      </c>
      <c r="K275" t="str">
        <f t="shared" si="53"/>
        <v>2° Semestre</v>
      </c>
      <c r="L275" s="1">
        <f t="shared" si="54"/>
        <v>43374</v>
      </c>
    </row>
    <row r="276" spans="1:12" x14ac:dyDescent="0.2">
      <c r="A276" s="1">
        <v>43375</v>
      </c>
      <c r="B276">
        <f t="shared" si="44"/>
        <v>2</v>
      </c>
      <c r="C276">
        <f t="shared" si="45"/>
        <v>10</v>
      </c>
      <c r="D276" t="str">
        <f t="shared" si="46"/>
        <v>Outubro</v>
      </c>
      <c r="E276">
        <f t="shared" si="47"/>
        <v>2018</v>
      </c>
      <c r="F276">
        <f t="shared" si="48"/>
        <v>3</v>
      </c>
      <c r="G276" t="str">
        <f t="shared" si="49"/>
        <v>terça-feira</v>
      </c>
      <c r="H276">
        <f t="shared" si="50"/>
        <v>40</v>
      </c>
      <c r="I276" s="8" t="str">
        <f t="shared" si="51"/>
        <v>5° Bimestre</v>
      </c>
      <c r="J276" t="str">
        <f t="shared" si="52"/>
        <v>4° Trimestre</v>
      </c>
      <c r="K276" t="str">
        <f t="shared" si="53"/>
        <v>2° Semestre</v>
      </c>
      <c r="L276" s="1">
        <f t="shared" si="54"/>
        <v>43375</v>
      </c>
    </row>
    <row r="277" spans="1:12" x14ac:dyDescent="0.2">
      <c r="A277" s="1">
        <v>43376</v>
      </c>
      <c r="B277">
        <f t="shared" si="44"/>
        <v>3</v>
      </c>
      <c r="C277">
        <f t="shared" si="45"/>
        <v>10</v>
      </c>
      <c r="D277" t="str">
        <f t="shared" si="46"/>
        <v>Outubro</v>
      </c>
      <c r="E277">
        <f t="shared" si="47"/>
        <v>2018</v>
      </c>
      <c r="F277">
        <f t="shared" si="48"/>
        <v>4</v>
      </c>
      <c r="G277" t="str">
        <f t="shared" si="49"/>
        <v>quarta-feira</v>
      </c>
      <c r="H277">
        <f t="shared" si="50"/>
        <v>40</v>
      </c>
      <c r="I277" s="8" t="str">
        <f t="shared" si="51"/>
        <v>5° Bimestre</v>
      </c>
      <c r="J277" t="str">
        <f t="shared" si="52"/>
        <v>4° Trimestre</v>
      </c>
      <c r="K277" t="str">
        <f t="shared" si="53"/>
        <v>2° Semestre</v>
      </c>
      <c r="L277" s="1">
        <f t="shared" si="54"/>
        <v>43376</v>
      </c>
    </row>
    <row r="278" spans="1:12" x14ac:dyDescent="0.2">
      <c r="A278" s="1">
        <v>43377</v>
      </c>
      <c r="B278">
        <f t="shared" si="44"/>
        <v>4</v>
      </c>
      <c r="C278">
        <f t="shared" si="45"/>
        <v>10</v>
      </c>
      <c r="D278" t="str">
        <f t="shared" si="46"/>
        <v>Outubro</v>
      </c>
      <c r="E278">
        <f t="shared" si="47"/>
        <v>2018</v>
      </c>
      <c r="F278">
        <f t="shared" si="48"/>
        <v>5</v>
      </c>
      <c r="G278" t="str">
        <f t="shared" si="49"/>
        <v>quinta-feira</v>
      </c>
      <c r="H278">
        <f t="shared" si="50"/>
        <v>40</v>
      </c>
      <c r="I278" s="8" t="str">
        <f t="shared" si="51"/>
        <v>5° Bimestre</v>
      </c>
      <c r="J278" t="str">
        <f t="shared" si="52"/>
        <v>4° Trimestre</v>
      </c>
      <c r="K278" t="str">
        <f t="shared" si="53"/>
        <v>2° Semestre</v>
      </c>
      <c r="L278" s="1">
        <f t="shared" si="54"/>
        <v>43377</v>
      </c>
    </row>
    <row r="279" spans="1:12" x14ac:dyDescent="0.2">
      <c r="A279" s="1">
        <v>43378</v>
      </c>
      <c r="B279">
        <f t="shared" si="44"/>
        <v>5</v>
      </c>
      <c r="C279">
        <f t="shared" si="45"/>
        <v>10</v>
      </c>
      <c r="D279" t="str">
        <f t="shared" si="46"/>
        <v>Outubro</v>
      </c>
      <c r="E279">
        <f t="shared" si="47"/>
        <v>2018</v>
      </c>
      <c r="F279">
        <f t="shared" si="48"/>
        <v>6</v>
      </c>
      <c r="G279" t="str">
        <f t="shared" si="49"/>
        <v>sexta-feira</v>
      </c>
      <c r="H279">
        <f t="shared" si="50"/>
        <v>40</v>
      </c>
      <c r="I279" s="8" t="str">
        <f t="shared" si="51"/>
        <v>5° Bimestre</v>
      </c>
      <c r="J279" t="str">
        <f t="shared" si="52"/>
        <v>4° Trimestre</v>
      </c>
      <c r="K279" t="str">
        <f t="shared" si="53"/>
        <v>2° Semestre</v>
      </c>
      <c r="L279" s="1">
        <f t="shared" si="54"/>
        <v>43378</v>
      </c>
    </row>
    <row r="280" spans="1:12" x14ac:dyDescent="0.2">
      <c r="A280" s="1">
        <v>43379</v>
      </c>
      <c r="B280">
        <f t="shared" si="44"/>
        <v>6</v>
      </c>
      <c r="C280">
        <f t="shared" si="45"/>
        <v>10</v>
      </c>
      <c r="D280" t="str">
        <f t="shared" si="46"/>
        <v>Outubro</v>
      </c>
      <c r="E280">
        <f t="shared" si="47"/>
        <v>2018</v>
      </c>
      <c r="F280">
        <f t="shared" si="48"/>
        <v>7</v>
      </c>
      <c r="G280" t="str">
        <f t="shared" si="49"/>
        <v>sábado</v>
      </c>
      <c r="H280">
        <f t="shared" si="50"/>
        <v>40</v>
      </c>
      <c r="I280" s="8" t="str">
        <f t="shared" si="51"/>
        <v>5° Bimestre</v>
      </c>
      <c r="J280" t="str">
        <f t="shared" si="52"/>
        <v>4° Trimestre</v>
      </c>
      <c r="K280" t="str">
        <f t="shared" si="53"/>
        <v>2° Semestre</v>
      </c>
      <c r="L280" s="1">
        <f t="shared" si="54"/>
        <v>43379</v>
      </c>
    </row>
    <row r="281" spans="1:12" x14ac:dyDescent="0.2">
      <c r="A281" s="1">
        <v>43380</v>
      </c>
      <c r="B281">
        <f t="shared" si="44"/>
        <v>7</v>
      </c>
      <c r="C281">
        <f t="shared" si="45"/>
        <v>10</v>
      </c>
      <c r="D281" t="str">
        <f t="shared" si="46"/>
        <v>Outubro</v>
      </c>
      <c r="E281">
        <f t="shared" si="47"/>
        <v>2018</v>
      </c>
      <c r="F281">
        <f t="shared" si="48"/>
        <v>1</v>
      </c>
      <c r="G281" t="str">
        <f t="shared" si="49"/>
        <v>domingo</v>
      </c>
      <c r="H281">
        <f t="shared" si="50"/>
        <v>41</v>
      </c>
      <c r="I281" s="8" t="str">
        <f t="shared" si="51"/>
        <v>5° Bimestre</v>
      </c>
      <c r="J281" t="str">
        <f t="shared" si="52"/>
        <v>4° Trimestre</v>
      </c>
      <c r="K281" t="str">
        <f t="shared" si="53"/>
        <v>2° Semestre</v>
      </c>
      <c r="L281" s="1">
        <f t="shared" si="54"/>
        <v>43380</v>
      </c>
    </row>
    <row r="282" spans="1:12" x14ac:dyDescent="0.2">
      <c r="A282" s="1">
        <v>43381</v>
      </c>
      <c r="B282">
        <f t="shared" si="44"/>
        <v>8</v>
      </c>
      <c r="C282">
        <f t="shared" si="45"/>
        <v>10</v>
      </c>
      <c r="D282" t="str">
        <f t="shared" si="46"/>
        <v>Outubro</v>
      </c>
      <c r="E282">
        <f t="shared" si="47"/>
        <v>2018</v>
      </c>
      <c r="F282">
        <f t="shared" si="48"/>
        <v>2</v>
      </c>
      <c r="G282" t="str">
        <f t="shared" si="49"/>
        <v>segunda-feira</v>
      </c>
      <c r="H282">
        <f t="shared" si="50"/>
        <v>41</v>
      </c>
      <c r="I282" s="8" t="str">
        <f t="shared" si="51"/>
        <v>5° Bimestre</v>
      </c>
      <c r="J282" t="str">
        <f t="shared" si="52"/>
        <v>4° Trimestre</v>
      </c>
      <c r="K282" t="str">
        <f t="shared" si="53"/>
        <v>2° Semestre</v>
      </c>
      <c r="L282" s="1">
        <f t="shared" si="54"/>
        <v>43381</v>
      </c>
    </row>
    <row r="283" spans="1:12" x14ac:dyDescent="0.2">
      <c r="A283" s="1">
        <v>43382</v>
      </c>
      <c r="B283">
        <f t="shared" si="44"/>
        <v>9</v>
      </c>
      <c r="C283">
        <f t="shared" si="45"/>
        <v>10</v>
      </c>
      <c r="D283" t="str">
        <f t="shared" si="46"/>
        <v>Outubro</v>
      </c>
      <c r="E283">
        <f t="shared" si="47"/>
        <v>2018</v>
      </c>
      <c r="F283">
        <f t="shared" si="48"/>
        <v>3</v>
      </c>
      <c r="G283" t="str">
        <f t="shared" si="49"/>
        <v>terça-feira</v>
      </c>
      <c r="H283">
        <f t="shared" si="50"/>
        <v>41</v>
      </c>
      <c r="I283" s="8" t="str">
        <f t="shared" si="51"/>
        <v>5° Bimestre</v>
      </c>
      <c r="J283" t="str">
        <f t="shared" si="52"/>
        <v>4° Trimestre</v>
      </c>
      <c r="K283" t="str">
        <f t="shared" si="53"/>
        <v>2° Semestre</v>
      </c>
      <c r="L283" s="1">
        <f t="shared" si="54"/>
        <v>43382</v>
      </c>
    </row>
    <row r="284" spans="1:12" x14ac:dyDescent="0.2">
      <c r="A284" s="1">
        <v>43383</v>
      </c>
      <c r="B284">
        <f t="shared" si="44"/>
        <v>10</v>
      </c>
      <c r="C284">
        <f t="shared" si="45"/>
        <v>10</v>
      </c>
      <c r="D284" t="str">
        <f t="shared" si="46"/>
        <v>Outubro</v>
      </c>
      <c r="E284">
        <f t="shared" si="47"/>
        <v>2018</v>
      </c>
      <c r="F284">
        <f t="shared" si="48"/>
        <v>4</v>
      </c>
      <c r="G284" t="str">
        <f t="shared" si="49"/>
        <v>quarta-feira</v>
      </c>
      <c r="H284">
        <f t="shared" si="50"/>
        <v>41</v>
      </c>
      <c r="I284" s="8" t="str">
        <f t="shared" si="51"/>
        <v>5° Bimestre</v>
      </c>
      <c r="J284" t="str">
        <f t="shared" si="52"/>
        <v>4° Trimestre</v>
      </c>
      <c r="K284" t="str">
        <f t="shared" si="53"/>
        <v>2° Semestre</v>
      </c>
      <c r="L284" s="1">
        <f t="shared" si="54"/>
        <v>43383</v>
      </c>
    </row>
    <row r="285" spans="1:12" x14ac:dyDescent="0.2">
      <c r="A285" s="1">
        <v>43384</v>
      </c>
      <c r="B285">
        <f t="shared" si="44"/>
        <v>11</v>
      </c>
      <c r="C285">
        <f t="shared" si="45"/>
        <v>10</v>
      </c>
      <c r="D285" t="str">
        <f t="shared" si="46"/>
        <v>Outubro</v>
      </c>
      <c r="E285">
        <f t="shared" si="47"/>
        <v>2018</v>
      </c>
      <c r="F285">
        <f t="shared" si="48"/>
        <v>5</v>
      </c>
      <c r="G285" t="str">
        <f t="shared" si="49"/>
        <v>quinta-feira</v>
      </c>
      <c r="H285">
        <f t="shared" si="50"/>
        <v>41</v>
      </c>
      <c r="I285" s="8" t="str">
        <f t="shared" si="51"/>
        <v>5° Bimestre</v>
      </c>
      <c r="J285" t="str">
        <f t="shared" si="52"/>
        <v>4° Trimestre</v>
      </c>
      <c r="K285" t="str">
        <f t="shared" si="53"/>
        <v>2° Semestre</v>
      </c>
      <c r="L285" s="1">
        <f t="shared" si="54"/>
        <v>43384</v>
      </c>
    </row>
    <row r="286" spans="1:12" x14ac:dyDescent="0.2">
      <c r="A286" s="1">
        <v>43385</v>
      </c>
      <c r="B286">
        <f t="shared" si="44"/>
        <v>12</v>
      </c>
      <c r="C286">
        <f t="shared" si="45"/>
        <v>10</v>
      </c>
      <c r="D286" t="str">
        <f t="shared" si="46"/>
        <v>Outubro</v>
      </c>
      <c r="E286">
        <f t="shared" si="47"/>
        <v>2018</v>
      </c>
      <c r="F286">
        <f t="shared" si="48"/>
        <v>6</v>
      </c>
      <c r="G286" t="str">
        <f t="shared" si="49"/>
        <v>sexta-feira</v>
      </c>
      <c r="H286">
        <f t="shared" si="50"/>
        <v>41</v>
      </c>
      <c r="I286" s="8" t="str">
        <f t="shared" si="51"/>
        <v>5° Bimestre</v>
      </c>
      <c r="J286" t="str">
        <f t="shared" si="52"/>
        <v>4° Trimestre</v>
      </c>
      <c r="K286" t="str">
        <f t="shared" si="53"/>
        <v>2° Semestre</v>
      </c>
      <c r="L286" s="1">
        <f t="shared" si="54"/>
        <v>43385</v>
      </c>
    </row>
    <row r="287" spans="1:12" x14ac:dyDescent="0.2">
      <c r="A287" s="1">
        <v>43386</v>
      </c>
      <c r="B287">
        <f t="shared" si="44"/>
        <v>13</v>
      </c>
      <c r="C287">
        <f t="shared" si="45"/>
        <v>10</v>
      </c>
      <c r="D287" t="str">
        <f t="shared" si="46"/>
        <v>Outubro</v>
      </c>
      <c r="E287">
        <f t="shared" si="47"/>
        <v>2018</v>
      </c>
      <c r="F287">
        <f t="shared" si="48"/>
        <v>7</v>
      </c>
      <c r="G287" t="str">
        <f t="shared" si="49"/>
        <v>sábado</v>
      </c>
      <c r="H287">
        <f t="shared" si="50"/>
        <v>41</v>
      </c>
      <c r="I287" s="8" t="str">
        <f t="shared" si="51"/>
        <v>5° Bimestre</v>
      </c>
      <c r="J287" t="str">
        <f t="shared" si="52"/>
        <v>4° Trimestre</v>
      </c>
      <c r="K287" t="str">
        <f t="shared" si="53"/>
        <v>2° Semestre</v>
      </c>
      <c r="L287" s="1">
        <f t="shared" si="54"/>
        <v>43386</v>
      </c>
    </row>
    <row r="288" spans="1:12" x14ac:dyDescent="0.2">
      <c r="A288" s="1">
        <v>43387</v>
      </c>
      <c r="B288">
        <f t="shared" si="44"/>
        <v>14</v>
      </c>
      <c r="C288">
        <f t="shared" si="45"/>
        <v>10</v>
      </c>
      <c r="D288" t="str">
        <f t="shared" si="46"/>
        <v>Outubro</v>
      </c>
      <c r="E288">
        <f t="shared" si="47"/>
        <v>2018</v>
      </c>
      <c r="F288">
        <f t="shared" si="48"/>
        <v>1</v>
      </c>
      <c r="G288" t="str">
        <f t="shared" si="49"/>
        <v>domingo</v>
      </c>
      <c r="H288">
        <f t="shared" si="50"/>
        <v>42</v>
      </c>
      <c r="I288" s="8" t="str">
        <f t="shared" si="51"/>
        <v>5° Bimestre</v>
      </c>
      <c r="J288" t="str">
        <f t="shared" si="52"/>
        <v>4° Trimestre</v>
      </c>
      <c r="K288" t="str">
        <f t="shared" si="53"/>
        <v>2° Semestre</v>
      </c>
      <c r="L288" s="1">
        <f t="shared" si="54"/>
        <v>43387</v>
      </c>
    </row>
    <row r="289" spans="1:12" x14ac:dyDescent="0.2">
      <c r="A289" s="1">
        <v>43388</v>
      </c>
      <c r="B289">
        <f t="shared" si="44"/>
        <v>15</v>
      </c>
      <c r="C289">
        <f t="shared" si="45"/>
        <v>10</v>
      </c>
      <c r="D289" t="str">
        <f t="shared" si="46"/>
        <v>Outubro</v>
      </c>
      <c r="E289">
        <f t="shared" si="47"/>
        <v>2018</v>
      </c>
      <c r="F289">
        <f t="shared" si="48"/>
        <v>2</v>
      </c>
      <c r="G289" t="str">
        <f t="shared" si="49"/>
        <v>segunda-feira</v>
      </c>
      <c r="H289">
        <f t="shared" si="50"/>
        <v>42</v>
      </c>
      <c r="I289" s="8" t="str">
        <f t="shared" si="51"/>
        <v>5° Bimestre</v>
      </c>
      <c r="J289" t="str">
        <f t="shared" si="52"/>
        <v>4° Trimestre</v>
      </c>
      <c r="K289" t="str">
        <f t="shared" si="53"/>
        <v>2° Semestre</v>
      </c>
      <c r="L289" s="1">
        <f t="shared" si="54"/>
        <v>43388</v>
      </c>
    </row>
    <row r="290" spans="1:12" x14ac:dyDescent="0.2">
      <c r="A290" s="1">
        <v>43389</v>
      </c>
      <c r="B290">
        <f t="shared" si="44"/>
        <v>16</v>
      </c>
      <c r="C290">
        <f t="shared" si="45"/>
        <v>10</v>
      </c>
      <c r="D290" t="str">
        <f t="shared" si="46"/>
        <v>Outubro</v>
      </c>
      <c r="E290">
        <f t="shared" si="47"/>
        <v>2018</v>
      </c>
      <c r="F290">
        <f t="shared" si="48"/>
        <v>3</v>
      </c>
      <c r="G290" t="str">
        <f t="shared" si="49"/>
        <v>terça-feira</v>
      </c>
      <c r="H290">
        <f t="shared" si="50"/>
        <v>42</v>
      </c>
      <c r="I290" s="8" t="str">
        <f t="shared" si="51"/>
        <v>5° Bimestre</v>
      </c>
      <c r="J290" t="str">
        <f t="shared" si="52"/>
        <v>4° Trimestre</v>
      </c>
      <c r="K290" t="str">
        <f t="shared" si="53"/>
        <v>2° Semestre</v>
      </c>
      <c r="L290" s="1">
        <f t="shared" si="54"/>
        <v>43389</v>
      </c>
    </row>
    <row r="291" spans="1:12" x14ac:dyDescent="0.2">
      <c r="A291" s="1">
        <v>43390</v>
      </c>
      <c r="B291">
        <f t="shared" si="44"/>
        <v>17</v>
      </c>
      <c r="C291">
        <f t="shared" si="45"/>
        <v>10</v>
      </c>
      <c r="D291" t="str">
        <f t="shared" si="46"/>
        <v>Outubro</v>
      </c>
      <c r="E291">
        <f t="shared" si="47"/>
        <v>2018</v>
      </c>
      <c r="F291">
        <f t="shared" si="48"/>
        <v>4</v>
      </c>
      <c r="G291" t="str">
        <f t="shared" si="49"/>
        <v>quarta-feira</v>
      </c>
      <c r="H291">
        <f t="shared" si="50"/>
        <v>42</v>
      </c>
      <c r="I291" s="8" t="str">
        <f t="shared" si="51"/>
        <v>5° Bimestre</v>
      </c>
      <c r="J291" t="str">
        <f t="shared" si="52"/>
        <v>4° Trimestre</v>
      </c>
      <c r="K291" t="str">
        <f t="shared" si="53"/>
        <v>2° Semestre</v>
      </c>
      <c r="L291" s="1">
        <f t="shared" si="54"/>
        <v>43390</v>
      </c>
    </row>
    <row r="292" spans="1:12" x14ac:dyDescent="0.2">
      <c r="A292" s="1">
        <v>43391</v>
      </c>
      <c r="B292">
        <f t="shared" si="44"/>
        <v>18</v>
      </c>
      <c r="C292">
        <f t="shared" si="45"/>
        <v>10</v>
      </c>
      <c r="D292" t="str">
        <f t="shared" si="46"/>
        <v>Outubro</v>
      </c>
      <c r="E292">
        <f t="shared" si="47"/>
        <v>2018</v>
      </c>
      <c r="F292">
        <f t="shared" si="48"/>
        <v>5</v>
      </c>
      <c r="G292" t="str">
        <f t="shared" si="49"/>
        <v>quinta-feira</v>
      </c>
      <c r="H292">
        <f t="shared" si="50"/>
        <v>42</v>
      </c>
      <c r="I292" s="8" t="str">
        <f t="shared" si="51"/>
        <v>5° Bimestre</v>
      </c>
      <c r="J292" t="str">
        <f t="shared" si="52"/>
        <v>4° Trimestre</v>
      </c>
      <c r="K292" t="str">
        <f t="shared" si="53"/>
        <v>2° Semestre</v>
      </c>
      <c r="L292" s="1">
        <f t="shared" si="54"/>
        <v>43391</v>
      </c>
    </row>
    <row r="293" spans="1:12" x14ac:dyDescent="0.2">
      <c r="A293" s="1">
        <v>43392</v>
      </c>
      <c r="B293">
        <f t="shared" si="44"/>
        <v>19</v>
      </c>
      <c r="C293">
        <f t="shared" si="45"/>
        <v>10</v>
      </c>
      <c r="D293" t="str">
        <f t="shared" si="46"/>
        <v>Outubro</v>
      </c>
      <c r="E293">
        <f t="shared" si="47"/>
        <v>2018</v>
      </c>
      <c r="F293">
        <f t="shared" si="48"/>
        <v>6</v>
      </c>
      <c r="G293" t="str">
        <f t="shared" si="49"/>
        <v>sexta-feira</v>
      </c>
      <c r="H293">
        <f t="shared" si="50"/>
        <v>42</v>
      </c>
      <c r="I293" s="8" t="str">
        <f t="shared" si="51"/>
        <v>5° Bimestre</v>
      </c>
      <c r="J293" t="str">
        <f t="shared" si="52"/>
        <v>4° Trimestre</v>
      </c>
      <c r="K293" t="str">
        <f t="shared" si="53"/>
        <v>2° Semestre</v>
      </c>
      <c r="L293" s="1">
        <f t="shared" si="54"/>
        <v>43392</v>
      </c>
    </row>
    <row r="294" spans="1:12" x14ac:dyDescent="0.2">
      <c r="A294" s="1">
        <v>43393</v>
      </c>
      <c r="B294">
        <f t="shared" si="44"/>
        <v>20</v>
      </c>
      <c r="C294">
        <f t="shared" si="45"/>
        <v>10</v>
      </c>
      <c r="D294" t="str">
        <f t="shared" si="46"/>
        <v>Outubro</v>
      </c>
      <c r="E294">
        <f t="shared" si="47"/>
        <v>2018</v>
      </c>
      <c r="F294">
        <f t="shared" si="48"/>
        <v>7</v>
      </c>
      <c r="G294" t="str">
        <f t="shared" si="49"/>
        <v>sábado</v>
      </c>
      <c r="H294">
        <f t="shared" si="50"/>
        <v>42</v>
      </c>
      <c r="I294" s="8" t="str">
        <f t="shared" si="51"/>
        <v>5° Bimestre</v>
      </c>
      <c r="J294" t="str">
        <f t="shared" si="52"/>
        <v>4° Trimestre</v>
      </c>
      <c r="K294" t="str">
        <f t="shared" si="53"/>
        <v>2° Semestre</v>
      </c>
      <c r="L294" s="1">
        <f t="shared" si="54"/>
        <v>43393</v>
      </c>
    </row>
    <row r="295" spans="1:12" x14ac:dyDescent="0.2">
      <c r="A295" s="1">
        <v>43394</v>
      </c>
      <c r="B295">
        <f t="shared" si="44"/>
        <v>21</v>
      </c>
      <c r="C295">
        <f t="shared" si="45"/>
        <v>10</v>
      </c>
      <c r="D295" t="str">
        <f t="shared" si="46"/>
        <v>Outubro</v>
      </c>
      <c r="E295">
        <f t="shared" si="47"/>
        <v>2018</v>
      </c>
      <c r="F295">
        <f t="shared" si="48"/>
        <v>1</v>
      </c>
      <c r="G295" t="str">
        <f t="shared" si="49"/>
        <v>domingo</v>
      </c>
      <c r="H295">
        <f t="shared" si="50"/>
        <v>43</v>
      </c>
      <c r="I295" s="8" t="str">
        <f t="shared" si="51"/>
        <v>5° Bimestre</v>
      </c>
      <c r="J295" t="str">
        <f t="shared" si="52"/>
        <v>4° Trimestre</v>
      </c>
      <c r="K295" t="str">
        <f t="shared" si="53"/>
        <v>2° Semestre</v>
      </c>
      <c r="L295" s="1">
        <f t="shared" si="54"/>
        <v>43394</v>
      </c>
    </row>
    <row r="296" spans="1:12" x14ac:dyDescent="0.2">
      <c r="A296" s="1">
        <v>43395</v>
      </c>
      <c r="B296">
        <f t="shared" si="44"/>
        <v>22</v>
      </c>
      <c r="C296">
        <f t="shared" si="45"/>
        <v>10</v>
      </c>
      <c r="D296" t="str">
        <f t="shared" si="46"/>
        <v>Outubro</v>
      </c>
      <c r="E296">
        <f t="shared" si="47"/>
        <v>2018</v>
      </c>
      <c r="F296">
        <f t="shared" si="48"/>
        <v>2</v>
      </c>
      <c r="G296" t="str">
        <f t="shared" si="49"/>
        <v>segunda-feira</v>
      </c>
      <c r="H296">
        <f t="shared" si="50"/>
        <v>43</v>
      </c>
      <c r="I296" s="8" t="str">
        <f t="shared" si="51"/>
        <v>5° Bimestre</v>
      </c>
      <c r="J296" t="str">
        <f t="shared" si="52"/>
        <v>4° Trimestre</v>
      </c>
      <c r="K296" t="str">
        <f t="shared" si="53"/>
        <v>2° Semestre</v>
      </c>
      <c r="L296" s="1">
        <f t="shared" si="54"/>
        <v>43395</v>
      </c>
    </row>
    <row r="297" spans="1:12" x14ac:dyDescent="0.2">
      <c r="A297" s="1">
        <v>43396</v>
      </c>
      <c r="B297">
        <f t="shared" si="44"/>
        <v>23</v>
      </c>
      <c r="C297">
        <f t="shared" si="45"/>
        <v>10</v>
      </c>
      <c r="D297" t="str">
        <f t="shared" si="46"/>
        <v>Outubro</v>
      </c>
      <c r="E297">
        <f t="shared" si="47"/>
        <v>2018</v>
      </c>
      <c r="F297">
        <f t="shared" si="48"/>
        <v>3</v>
      </c>
      <c r="G297" t="str">
        <f t="shared" si="49"/>
        <v>terça-feira</v>
      </c>
      <c r="H297">
        <f t="shared" si="50"/>
        <v>43</v>
      </c>
      <c r="I297" s="8" t="str">
        <f t="shared" si="51"/>
        <v>5° Bimestre</v>
      </c>
      <c r="J297" t="str">
        <f t="shared" si="52"/>
        <v>4° Trimestre</v>
      </c>
      <c r="K297" t="str">
        <f t="shared" si="53"/>
        <v>2° Semestre</v>
      </c>
      <c r="L297" s="1">
        <f t="shared" si="54"/>
        <v>43396</v>
      </c>
    </row>
    <row r="298" spans="1:12" x14ac:dyDescent="0.2">
      <c r="A298" s="1">
        <v>43397</v>
      </c>
      <c r="B298">
        <f t="shared" si="44"/>
        <v>24</v>
      </c>
      <c r="C298">
        <f t="shared" si="45"/>
        <v>10</v>
      </c>
      <c r="D298" t="str">
        <f t="shared" si="46"/>
        <v>Outubro</v>
      </c>
      <c r="E298">
        <f t="shared" si="47"/>
        <v>2018</v>
      </c>
      <c r="F298">
        <f t="shared" si="48"/>
        <v>4</v>
      </c>
      <c r="G298" t="str">
        <f t="shared" si="49"/>
        <v>quarta-feira</v>
      </c>
      <c r="H298">
        <f t="shared" si="50"/>
        <v>43</v>
      </c>
      <c r="I298" s="8" t="str">
        <f t="shared" si="51"/>
        <v>5° Bimestre</v>
      </c>
      <c r="J298" t="str">
        <f t="shared" si="52"/>
        <v>4° Trimestre</v>
      </c>
      <c r="K298" t="str">
        <f t="shared" si="53"/>
        <v>2° Semestre</v>
      </c>
      <c r="L298" s="1">
        <f t="shared" si="54"/>
        <v>43397</v>
      </c>
    </row>
    <row r="299" spans="1:12" x14ac:dyDescent="0.2">
      <c r="A299" s="1">
        <v>43398</v>
      </c>
      <c r="B299">
        <f t="shared" si="44"/>
        <v>25</v>
      </c>
      <c r="C299">
        <f t="shared" si="45"/>
        <v>10</v>
      </c>
      <c r="D299" t="str">
        <f t="shared" si="46"/>
        <v>Outubro</v>
      </c>
      <c r="E299">
        <f t="shared" si="47"/>
        <v>2018</v>
      </c>
      <c r="F299">
        <f t="shared" si="48"/>
        <v>5</v>
      </c>
      <c r="G299" t="str">
        <f t="shared" si="49"/>
        <v>quinta-feira</v>
      </c>
      <c r="H299">
        <f t="shared" si="50"/>
        <v>43</v>
      </c>
      <c r="I299" s="8" t="str">
        <f t="shared" si="51"/>
        <v>5° Bimestre</v>
      </c>
      <c r="J299" t="str">
        <f t="shared" si="52"/>
        <v>4° Trimestre</v>
      </c>
      <c r="K299" t="str">
        <f t="shared" si="53"/>
        <v>2° Semestre</v>
      </c>
      <c r="L299" s="1">
        <f t="shared" si="54"/>
        <v>43398</v>
      </c>
    </row>
    <row r="300" spans="1:12" x14ac:dyDescent="0.2">
      <c r="A300" s="1">
        <v>43399</v>
      </c>
      <c r="B300">
        <f t="shared" si="44"/>
        <v>26</v>
      </c>
      <c r="C300">
        <f t="shared" si="45"/>
        <v>10</v>
      </c>
      <c r="D300" t="str">
        <f t="shared" si="46"/>
        <v>Outubro</v>
      </c>
      <c r="E300">
        <f t="shared" si="47"/>
        <v>2018</v>
      </c>
      <c r="F300">
        <f t="shared" si="48"/>
        <v>6</v>
      </c>
      <c r="G300" t="str">
        <f t="shared" si="49"/>
        <v>sexta-feira</v>
      </c>
      <c r="H300">
        <f t="shared" si="50"/>
        <v>43</v>
      </c>
      <c r="I300" s="8" t="str">
        <f t="shared" si="51"/>
        <v>5° Bimestre</v>
      </c>
      <c r="J300" t="str">
        <f t="shared" si="52"/>
        <v>4° Trimestre</v>
      </c>
      <c r="K300" t="str">
        <f t="shared" si="53"/>
        <v>2° Semestre</v>
      </c>
      <c r="L300" s="1">
        <f t="shared" si="54"/>
        <v>43399</v>
      </c>
    </row>
    <row r="301" spans="1:12" x14ac:dyDescent="0.2">
      <c r="A301" s="1">
        <v>43400</v>
      </c>
      <c r="B301">
        <f t="shared" si="44"/>
        <v>27</v>
      </c>
      <c r="C301">
        <f t="shared" si="45"/>
        <v>10</v>
      </c>
      <c r="D301" t="str">
        <f t="shared" si="46"/>
        <v>Outubro</v>
      </c>
      <c r="E301">
        <f t="shared" si="47"/>
        <v>2018</v>
      </c>
      <c r="F301">
        <f t="shared" si="48"/>
        <v>7</v>
      </c>
      <c r="G301" t="str">
        <f t="shared" si="49"/>
        <v>sábado</v>
      </c>
      <c r="H301">
        <f t="shared" si="50"/>
        <v>43</v>
      </c>
      <c r="I301" s="8" t="str">
        <f t="shared" si="51"/>
        <v>5° Bimestre</v>
      </c>
      <c r="J301" t="str">
        <f t="shared" si="52"/>
        <v>4° Trimestre</v>
      </c>
      <c r="K301" t="str">
        <f t="shared" si="53"/>
        <v>2° Semestre</v>
      </c>
      <c r="L301" s="1">
        <f t="shared" si="54"/>
        <v>43400</v>
      </c>
    </row>
    <row r="302" spans="1:12" x14ac:dyDescent="0.2">
      <c r="A302" s="1">
        <v>43401</v>
      </c>
      <c r="B302">
        <f t="shared" si="44"/>
        <v>28</v>
      </c>
      <c r="C302">
        <f t="shared" si="45"/>
        <v>10</v>
      </c>
      <c r="D302" t="str">
        <f t="shared" si="46"/>
        <v>Outubro</v>
      </c>
      <c r="E302">
        <f t="shared" si="47"/>
        <v>2018</v>
      </c>
      <c r="F302">
        <f t="shared" si="48"/>
        <v>1</v>
      </c>
      <c r="G302" t="str">
        <f t="shared" si="49"/>
        <v>domingo</v>
      </c>
      <c r="H302">
        <f t="shared" si="50"/>
        <v>44</v>
      </c>
      <c r="I302" s="8" t="str">
        <f t="shared" si="51"/>
        <v>5° Bimestre</v>
      </c>
      <c r="J302" t="str">
        <f t="shared" si="52"/>
        <v>4° Trimestre</v>
      </c>
      <c r="K302" t="str">
        <f t="shared" si="53"/>
        <v>2° Semestre</v>
      </c>
      <c r="L302" s="1">
        <f t="shared" si="54"/>
        <v>43401</v>
      </c>
    </row>
    <row r="303" spans="1:12" x14ac:dyDescent="0.2">
      <c r="A303" s="1">
        <v>43402</v>
      </c>
      <c r="B303">
        <f t="shared" si="44"/>
        <v>29</v>
      </c>
      <c r="C303">
        <f t="shared" si="45"/>
        <v>10</v>
      </c>
      <c r="D303" t="str">
        <f t="shared" si="46"/>
        <v>Outubro</v>
      </c>
      <c r="E303">
        <f t="shared" si="47"/>
        <v>2018</v>
      </c>
      <c r="F303">
        <f t="shared" si="48"/>
        <v>2</v>
      </c>
      <c r="G303" t="str">
        <f t="shared" si="49"/>
        <v>segunda-feira</v>
      </c>
      <c r="H303">
        <f t="shared" si="50"/>
        <v>44</v>
      </c>
      <c r="I303" s="8" t="str">
        <f t="shared" si="51"/>
        <v>5° Bimestre</v>
      </c>
      <c r="J303" t="str">
        <f t="shared" si="52"/>
        <v>4° Trimestre</v>
      </c>
      <c r="K303" t="str">
        <f t="shared" si="53"/>
        <v>2° Semestre</v>
      </c>
      <c r="L303" s="1">
        <f t="shared" si="54"/>
        <v>43402</v>
      </c>
    </row>
    <row r="304" spans="1:12" x14ac:dyDescent="0.2">
      <c r="A304" s="1">
        <v>43403</v>
      </c>
      <c r="B304">
        <f t="shared" si="44"/>
        <v>30</v>
      </c>
      <c r="C304">
        <f t="shared" si="45"/>
        <v>10</v>
      </c>
      <c r="D304" t="str">
        <f t="shared" si="46"/>
        <v>Outubro</v>
      </c>
      <c r="E304">
        <f t="shared" si="47"/>
        <v>2018</v>
      </c>
      <c r="F304">
        <f t="shared" si="48"/>
        <v>3</v>
      </c>
      <c r="G304" t="str">
        <f t="shared" si="49"/>
        <v>terça-feira</v>
      </c>
      <c r="H304">
        <f t="shared" si="50"/>
        <v>44</v>
      </c>
      <c r="I304" s="8" t="str">
        <f t="shared" si="51"/>
        <v>5° Bimestre</v>
      </c>
      <c r="J304" t="str">
        <f t="shared" si="52"/>
        <v>4° Trimestre</v>
      </c>
      <c r="K304" t="str">
        <f t="shared" si="53"/>
        <v>2° Semestre</v>
      </c>
      <c r="L304" s="1">
        <f t="shared" si="54"/>
        <v>43403</v>
      </c>
    </row>
    <row r="305" spans="1:12" x14ac:dyDescent="0.2">
      <c r="A305" s="1">
        <v>43404</v>
      </c>
      <c r="B305">
        <f t="shared" si="44"/>
        <v>31</v>
      </c>
      <c r="C305">
        <f t="shared" si="45"/>
        <v>10</v>
      </c>
      <c r="D305" t="str">
        <f t="shared" si="46"/>
        <v>Outubro</v>
      </c>
      <c r="E305">
        <f t="shared" si="47"/>
        <v>2018</v>
      </c>
      <c r="F305">
        <f t="shared" si="48"/>
        <v>4</v>
      </c>
      <c r="G305" t="str">
        <f t="shared" si="49"/>
        <v>quarta-feira</v>
      </c>
      <c r="H305">
        <f t="shared" si="50"/>
        <v>44</v>
      </c>
      <c r="I305" s="8" t="str">
        <f t="shared" si="51"/>
        <v>5° Bimestre</v>
      </c>
      <c r="J305" t="str">
        <f t="shared" si="52"/>
        <v>4° Trimestre</v>
      </c>
      <c r="K305" t="str">
        <f t="shared" si="53"/>
        <v>2° Semestre</v>
      </c>
      <c r="L305" s="1">
        <f t="shared" si="54"/>
        <v>43404</v>
      </c>
    </row>
    <row r="306" spans="1:12" x14ac:dyDescent="0.2">
      <c r="A306" s="1">
        <v>43405</v>
      </c>
      <c r="B306">
        <f t="shared" si="44"/>
        <v>1</v>
      </c>
      <c r="C306">
        <f t="shared" si="45"/>
        <v>11</v>
      </c>
      <c r="D306" t="str">
        <f t="shared" si="46"/>
        <v>Novembro</v>
      </c>
      <c r="E306">
        <f t="shared" si="47"/>
        <v>2018</v>
      </c>
      <c r="F306">
        <f t="shared" si="48"/>
        <v>5</v>
      </c>
      <c r="G306" t="str">
        <f t="shared" si="49"/>
        <v>quinta-feira</v>
      </c>
      <c r="H306">
        <f t="shared" si="50"/>
        <v>44</v>
      </c>
      <c r="I306" s="8" t="str">
        <f t="shared" si="51"/>
        <v>6° Bimestre</v>
      </c>
      <c r="J306" t="str">
        <f t="shared" si="52"/>
        <v>4° Trimestre</v>
      </c>
      <c r="K306" t="str">
        <f t="shared" si="53"/>
        <v>2° Semestre</v>
      </c>
      <c r="L306" s="1">
        <f t="shared" si="54"/>
        <v>43405</v>
      </c>
    </row>
    <row r="307" spans="1:12" x14ac:dyDescent="0.2">
      <c r="A307" s="1">
        <v>43406</v>
      </c>
      <c r="B307">
        <f t="shared" si="44"/>
        <v>2</v>
      </c>
      <c r="C307">
        <f t="shared" si="45"/>
        <v>11</v>
      </c>
      <c r="D307" t="str">
        <f t="shared" si="46"/>
        <v>Novembro</v>
      </c>
      <c r="E307">
        <f t="shared" si="47"/>
        <v>2018</v>
      </c>
      <c r="F307">
        <f t="shared" si="48"/>
        <v>6</v>
      </c>
      <c r="G307" t="str">
        <f t="shared" si="49"/>
        <v>sexta-feira</v>
      </c>
      <c r="H307">
        <f t="shared" si="50"/>
        <v>44</v>
      </c>
      <c r="I307" s="8" t="str">
        <f t="shared" si="51"/>
        <v>6° Bimestre</v>
      </c>
      <c r="J307" t="str">
        <f t="shared" si="52"/>
        <v>4° Trimestre</v>
      </c>
      <c r="K307" t="str">
        <f t="shared" si="53"/>
        <v>2° Semestre</v>
      </c>
      <c r="L307" s="1">
        <f t="shared" si="54"/>
        <v>43406</v>
      </c>
    </row>
    <row r="308" spans="1:12" x14ac:dyDescent="0.2">
      <c r="A308" s="1">
        <v>43407</v>
      </c>
      <c r="B308">
        <f t="shared" si="44"/>
        <v>3</v>
      </c>
      <c r="C308">
        <f t="shared" si="45"/>
        <v>11</v>
      </c>
      <c r="D308" t="str">
        <f t="shared" si="46"/>
        <v>Novembro</v>
      </c>
      <c r="E308">
        <f t="shared" si="47"/>
        <v>2018</v>
      </c>
      <c r="F308">
        <f t="shared" si="48"/>
        <v>7</v>
      </c>
      <c r="G308" t="str">
        <f t="shared" si="49"/>
        <v>sábado</v>
      </c>
      <c r="H308">
        <f t="shared" si="50"/>
        <v>44</v>
      </c>
      <c r="I308" s="8" t="str">
        <f t="shared" si="51"/>
        <v>6° Bimestre</v>
      </c>
      <c r="J308" t="str">
        <f t="shared" si="52"/>
        <v>4° Trimestre</v>
      </c>
      <c r="K308" t="str">
        <f t="shared" si="53"/>
        <v>2° Semestre</v>
      </c>
      <c r="L308" s="1">
        <f t="shared" si="54"/>
        <v>43407</v>
      </c>
    </row>
    <row r="309" spans="1:12" x14ac:dyDescent="0.2">
      <c r="A309" s="1">
        <v>43408</v>
      </c>
      <c r="B309">
        <f t="shared" si="44"/>
        <v>4</v>
      </c>
      <c r="C309">
        <f t="shared" si="45"/>
        <v>11</v>
      </c>
      <c r="D309" t="str">
        <f t="shared" si="46"/>
        <v>Novembro</v>
      </c>
      <c r="E309">
        <f t="shared" si="47"/>
        <v>2018</v>
      </c>
      <c r="F309">
        <f t="shared" si="48"/>
        <v>1</v>
      </c>
      <c r="G309" t="str">
        <f t="shared" si="49"/>
        <v>domingo</v>
      </c>
      <c r="H309">
        <f t="shared" si="50"/>
        <v>45</v>
      </c>
      <c r="I309" s="8" t="str">
        <f t="shared" si="51"/>
        <v>6° Bimestre</v>
      </c>
      <c r="J309" t="str">
        <f t="shared" si="52"/>
        <v>4° Trimestre</v>
      </c>
      <c r="K309" t="str">
        <f t="shared" si="53"/>
        <v>2° Semestre</v>
      </c>
      <c r="L309" s="1">
        <f t="shared" si="54"/>
        <v>43408</v>
      </c>
    </row>
    <row r="310" spans="1:12" x14ac:dyDescent="0.2">
      <c r="A310" s="1">
        <v>43409</v>
      </c>
      <c r="B310">
        <f t="shared" si="44"/>
        <v>5</v>
      </c>
      <c r="C310">
        <f t="shared" si="45"/>
        <v>11</v>
      </c>
      <c r="D310" t="str">
        <f t="shared" si="46"/>
        <v>Novembro</v>
      </c>
      <c r="E310">
        <f t="shared" si="47"/>
        <v>2018</v>
      </c>
      <c r="F310">
        <f t="shared" si="48"/>
        <v>2</v>
      </c>
      <c r="G310" t="str">
        <f t="shared" si="49"/>
        <v>segunda-feira</v>
      </c>
      <c r="H310">
        <f t="shared" si="50"/>
        <v>45</v>
      </c>
      <c r="I310" s="8" t="str">
        <f t="shared" si="51"/>
        <v>6° Bimestre</v>
      </c>
      <c r="J310" t="str">
        <f t="shared" si="52"/>
        <v>4° Trimestre</v>
      </c>
      <c r="K310" t="str">
        <f t="shared" si="53"/>
        <v>2° Semestre</v>
      </c>
      <c r="L310" s="1">
        <f t="shared" si="54"/>
        <v>43409</v>
      </c>
    </row>
    <row r="311" spans="1:12" x14ac:dyDescent="0.2">
      <c r="A311" s="1">
        <v>43410</v>
      </c>
      <c r="B311">
        <f t="shared" si="44"/>
        <v>6</v>
      </c>
      <c r="C311">
        <f t="shared" si="45"/>
        <v>11</v>
      </c>
      <c r="D311" t="str">
        <f t="shared" si="46"/>
        <v>Novembro</v>
      </c>
      <c r="E311">
        <f t="shared" si="47"/>
        <v>2018</v>
      </c>
      <c r="F311">
        <f t="shared" si="48"/>
        <v>3</v>
      </c>
      <c r="G311" t="str">
        <f t="shared" si="49"/>
        <v>terça-feira</v>
      </c>
      <c r="H311">
        <f t="shared" si="50"/>
        <v>45</v>
      </c>
      <c r="I311" s="8" t="str">
        <f t="shared" si="51"/>
        <v>6° Bimestre</v>
      </c>
      <c r="J311" t="str">
        <f t="shared" si="52"/>
        <v>4° Trimestre</v>
      </c>
      <c r="K311" t="str">
        <f t="shared" si="53"/>
        <v>2° Semestre</v>
      </c>
      <c r="L311" s="1">
        <f t="shared" si="54"/>
        <v>43410</v>
      </c>
    </row>
    <row r="312" spans="1:12" x14ac:dyDescent="0.2">
      <c r="A312" s="1">
        <v>43411</v>
      </c>
      <c r="B312">
        <f t="shared" si="44"/>
        <v>7</v>
      </c>
      <c r="C312">
        <f t="shared" si="45"/>
        <v>11</v>
      </c>
      <c r="D312" t="str">
        <f t="shared" si="46"/>
        <v>Novembro</v>
      </c>
      <c r="E312">
        <f t="shared" si="47"/>
        <v>2018</v>
      </c>
      <c r="F312">
        <f t="shared" si="48"/>
        <v>4</v>
      </c>
      <c r="G312" t="str">
        <f t="shared" si="49"/>
        <v>quarta-feira</v>
      </c>
      <c r="H312">
        <f t="shared" si="50"/>
        <v>45</v>
      </c>
      <c r="I312" s="8" t="str">
        <f t="shared" si="51"/>
        <v>6° Bimestre</v>
      </c>
      <c r="J312" t="str">
        <f t="shared" si="52"/>
        <v>4° Trimestre</v>
      </c>
      <c r="K312" t="str">
        <f t="shared" si="53"/>
        <v>2° Semestre</v>
      </c>
      <c r="L312" s="1">
        <f t="shared" si="54"/>
        <v>43411</v>
      </c>
    </row>
    <row r="313" spans="1:12" x14ac:dyDescent="0.2">
      <c r="A313" s="1">
        <v>43412</v>
      </c>
      <c r="B313">
        <f t="shared" si="44"/>
        <v>8</v>
      </c>
      <c r="C313">
        <f t="shared" si="45"/>
        <v>11</v>
      </c>
      <c r="D313" t="str">
        <f t="shared" si="46"/>
        <v>Novembro</v>
      </c>
      <c r="E313">
        <f t="shared" si="47"/>
        <v>2018</v>
      </c>
      <c r="F313">
        <f t="shared" si="48"/>
        <v>5</v>
      </c>
      <c r="G313" t="str">
        <f t="shared" si="49"/>
        <v>quinta-feira</v>
      </c>
      <c r="H313">
        <f t="shared" si="50"/>
        <v>45</v>
      </c>
      <c r="I313" s="8" t="str">
        <f t="shared" si="51"/>
        <v>6° Bimestre</v>
      </c>
      <c r="J313" t="str">
        <f t="shared" si="52"/>
        <v>4° Trimestre</v>
      </c>
      <c r="K313" t="str">
        <f t="shared" si="53"/>
        <v>2° Semestre</v>
      </c>
      <c r="L313" s="1">
        <f t="shared" si="54"/>
        <v>43412</v>
      </c>
    </row>
    <row r="314" spans="1:12" x14ac:dyDescent="0.2">
      <c r="A314" s="1">
        <v>43413</v>
      </c>
      <c r="B314">
        <f t="shared" si="44"/>
        <v>9</v>
      </c>
      <c r="C314">
        <f t="shared" si="45"/>
        <v>11</v>
      </c>
      <c r="D314" t="str">
        <f t="shared" si="46"/>
        <v>Novembro</v>
      </c>
      <c r="E314">
        <f t="shared" si="47"/>
        <v>2018</v>
      </c>
      <c r="F314">
        <f t="shared" si="48"/>
        <v>6</v>
      </c>
      <c r="G314" t="str">
        <f t="shared" si="49"/>
        <v>sexta-feira</v>
      </c>
      <c r="H314">
        <f t="shared" si="50"/>
        <v>45</v>
      </c>
      <c r="I314" s="8" t="str">
        <f t="shared" si="51"/>
        <v>6° Bimestre</v>
      </c>
      <c r="J314" t="str">
        <f t="shared" si="52"/>
        <v>4° Trimestre</v>
      </c>
      <c r="K314" t="str">
        <f t="shared" si="53"/>
        <v>2° Semestre</v>
      </c>
      <c r="L314" s="1">
        <f t="shared" si="54"/>
        <v>43413</v>
      </c>
    </row>
    <row r="315" spans="1:12" x14ac:dyDescent="0.2">
      <c r="A315" s="1">
        <v>43414</v>
      </c>
      <c r="B315">
        <f t="shared" si="44"/>
        <v>10</v>
      </c>
      <c r="C315">
        <f t="shared" si="45"/>
        <v>11</v>
      </c>
      <c r="D315" t="str">
        <f t="shared" si="46"/>
        <v>Novembro</v>
      </c>
      <c r="E315">
        <f t="shared" si="47"/>
        <v>2018</v>
      </c>
      <c r="F315">
        <f t="shared" si="48"/>
        <v>7</v>
      </c>
      <c r="G315" t="str">
        <f t="shared" si="49"/>
        <v>sábado</v>
      </c>
      <c r="H315">
        <f t="shared" si="50"/>
        <v>45</v>
      </c>
      <c r="I315" s="8" t="str">
        <f t="shared" si="51"/>
        <v>6° Bimestre</v>
      </c>
      <c r="J315" t="str">
        <f t="shared" si="52"/>
        <v>4° Trimestre</v>
      </c>
      <c r="K315" t="str">
        <f t="shared" si="53"/>
        <v>2° Semestre</v>
      </c>
      <c r="L315" s="1">
        <f t="shared" si="54"/>
        <v>43414</v>
      </c>
    </row>
    <row r="316" spans="1:12" x14ac:dyDescent="0.2">
      <c r="A316" s="1">
        <v>43415</v>
      </c>
      <c r="B316">
        <f t="shared" si="44"/>
        <v>11</v>
      </c>
      <c r="C316">
        <f t="shared" si="45"/>
        <v>11</v>
      </c>
      <c r="D316" t="str">
        <f t="shared" si="46"/>
        <v>Novembro</v>
      </c>
      <c r="E316">
        <f t="shared" si="47"/>
        <v>2018</v>
      </c>
      <c r="F316">
        <f t="shared" si="48"/>
        <v>1</v>
      </c>
      <c r="G316" t="str">
        <f t="shared" si="49"/>
        <v>domingo</v>
      </c>
      <c r="H316">
        <f t="shared" si="50"/>
        <v>46</v>
      </c>
      <c r="I316" s="8" t="str">
        <f t="shared" si="51"/>
        <v>6° Bimestre</v>
      </c>
      <c r="J316" t="str">
        <f t="shared" si="52"/>
        <v>4° Trimestre</v>
      </c>
      <c r="K316" t="str">
        <f t="shared" si="53"/>
        <v>2° Semestre</v>
      </c>
      <c r="L316" s="1">
        <f t="shared" si="54"/>
        <v>43415</v>
      </c>
    </row>
    <row r="317" spans="1:12" x14ac:dyDescent="0.2">
      <c r="A317" s="1">
        <v>43416</v>
      </c>
      <c r="B317">
        <f t="shared" si="44"/>
        <v>12</v>
      </c>
      <c r="C317">
        <f t="shared" si="45"/>
        <v>11</v>
      </c>
      <c r="D317" t="str">
        <f t="shared" si="46"/>
        <v>Novembro</v>
      </c>
      <c r="E317">
        <f t="shared" si="47"/>
        <v>2018</v>
      </c>
      <c r="F317">
        <f t="shared" si="48"/>
        <v>2</v>
      </c>
      <c r="G317" t="str">
        <f t="shared" si="49"/>
        <v>segunda-feira</v>
      </c>
      <c r="H317">
        <f t="shared" si="50"/>
        <v>46</v>
      </c>
      <c r="I317" s="8" t="str">
        <f t="shared" si="51"/>
        <v>6° Bimestre</v>
      </c>
      <c r="J317" t="str">
        <f t="shared" si="52"/>
        <v>4° Trimestre</v>
      </c>
      <c r="K317" t="str">
        <f t="shared" si="53"/>
        <v>2° Semestre</v>
      </c>
      <c r="L317" s="1">
        <f t="shared" si="54"/>
        <v>43416</v>
      </c>
    </row>
    <row r="318" spans="1:12" x14ac:dyDescent="0.2">
      <c r="A318" s="1">
        <v>43417</v>
      </c>
      <c r="B318">
        <f t="shared" si="44"/>
        <v>13</v>
      </c>
      <c r="C318">
        <f t="shared" si="45"/>
        <v>11</v>
      </c>
      <c r="D318" t="str">
        <f t="shared" si="46"/>
        <v>Novembro</v>
      </c>
      <c r="E318">
        <f t="shared" si="47"/>
        <v>2018</v>
      </c>
      <c r="F318">
        <f t="shared" si="48"/>
        <v>3</v>
      </c>
      <c r="G318" t="str">
        <f t="shared" si="49"/>
        <v>terça-feira</v>
      </c>
      <c r="H318">
        <f t="shared" si="50"/>
        <v>46</v>
      </c>
      <c r="I318" s="8" t="str">
        <f t="shared" si="51"/>
        <v>6° Bimestre</v>
      </c>
      <c r="J318" t="str">
        <f t="shared" si="52"/>
        <v>4° Trimestre</v>
      </c>
      <c r="K318" t="str">
        <f t="shared" si="53"/>
        <v>2° Semestre</v>
      </c>
      <c r="L318" s="1">
        <f t="shared" si="54"/>
        <v>43417</v>
      </c>
    </row>
    <row r="319" spans="1:12" x14ac:dyDescent="0.2">
      <c r="A319" s="1">
        <v>43418</v>
      </c>
      <c r="B319">
        <f t="shared" si="44"/>
        <v>14</v>
      </c>
      <c r="C319">
        <f t="shared" si="45"/>
        <v>11</v>
      </c>
      <c r="D319" t="str">
        <f t="shared" si="46"/>
        <v>Novembro</v>
      </c>
      <c r="E319">
        <f t="shared" si="47"/>
        <v>2018</v>
      </c>
      <c r="F319">
        <f t="shared" si="48"/>
        <v>4</v>
      </c>
      <c r="G319" t="str">
        <f t="shared" si="49"/>
        <v>quarta-feira</v>
      </c>
      <c r="H319">
        <f t="shared" si="50"/>
        <v>46</v>
      </c>
      <c r="I319" s="8" t="str">
        <f t="shared" si="51"/>
        <v>6° Bimestre</v>
      </c>
      <c r="J319" t="str">
        <f t="shared" si="52"/>
        <v>4° Trimestre</v>
      </c>
      <c r="K319" t="str">
        <f t="shared" si="53"/>
        <v>2° Semestre</v>
      </c>
      <c r="L319" s="1">
        <f t="shared" si="54"/>
        <v>43418</v>
      </c>
    </row>
    <row r="320" spans="1:12" x14ac:dyDescent="0.2">
      <c r="A320" s="1">
        <v>43419</v>
      </c>
      <c r="B320">
        <f t="shared" si="44"/>
        <v>15</v>
      </c>
      <c r="C320">
        <f t="shared" si="45"/>
        <v>11</v>
      </c>
      <c r="D320" t="str">
        <f t="shared" si="46"/>
        <v>Novembro</v>
      </c>
      <c r="E320">
        <f t="shared" si="47"/>
        <v>2018</v>
      </c>
      <c r="F320">
        <f t="shared" si="48"/>
        <v>5</v>
      </c>
      <c r="G320" t="str">
        <f t="shared" si="49"/>
        <v>quinta-feira</v>
      </c>
      <c r="H320">
        <f t="shared" si="50"/>
        <v>46</v>
      </c>
      <c r="I320" s="8" t="str">
        <f t="shared" si="51"/>
        <v>6° Bimestre</v>
      </c>
      <c r="J320" t="str">
        <f t="shared" si="52"/>
        <v>4° Trimestre</v>
      </c>
      <c r="K320" t="str">
        <f t="shared" si="53"/>
        <v>2° Semestre</v>
      </c>
      <c r="L320" s="1">
        <f t="shared" si="54"/>
        <v>43419</v>
      </c>
    </row>
    <row r="321" spans="1:12" x14ac:dyDescent="0.2">
      <c r="A321" s="1">
        <v>43420</v>
      </c>
      <c r="B321">
        <f t="shared" si="44"/>
        <v>16</v>
      </c>
      <c r="C321">
        <f t="shared" si="45"/>
        <v>11</v>
      </c>
      <c r="D321" t="str">
        <f t="shared" si="46"/>
        <v>Novembro</v>
      </c>
      <c r="E321">
        <f t="shared" si="47"/>
        <v>2018</v>
      </c>
      <c r="F321">
        <f t="shared" si="48"/>
        <v>6</v>
      </c>
      <c r="G321" t="str">
        <f t="shared" si="49"/>
        <v>sexta-feira</v>
      </c>
      <c r="H321">
        <f t="shared" si="50"/>
        <v>46</v>
      </c>
      <c r="I321" s="8" t="str">
        <f t="shared" si="51"/>
        <v>6° Bimestre</v>
      </c>
      <c r="J321" t="str">
        <f t="shared" si="52"/>
        <v>4° Trimestre</v>
      </c>
      <c r="K321" t="str">
        <f t="shared" si="53"/>
        <v>2° Semestre</v>
      </c>
      <c r="L321" s="1">
        <f t="shared" si="54"/>
        <v>43420</v>
      </c>
    </row>
    <row r="322" spans="1:12" x14ac:dyDescent="0.2">
      <c r="A322" s="1">
        <v>43421</v>
      </c>
      <c r="B322">
        <f t="shared" si="44"/>
        <v>17</v>
      </c>
      <c r="C322">
        <f t="shared" si="45"/>
        <v>11</v>
      </c>
      <c r="D322" t="str">
        <f t="shared" si="46"/>
        <v>Novembro</v>
      </c>
      <c r="E322">
        <f t="shared" si="47"/>
        <v>2018</v>
      </c>
      <c r="F322">
        <f t="shared" si="48"/>
        <v>7</v>
      </c>
      <c r="G322" t="str">
        <f t="shared" si="49"/>
        <v>sábado</v>
      </c>
      <c r="H322">
        <f t="shared" si="50"/>
        <v>46</v>
      </c>
      <c r="I322" s="8" t="str">
        <f t="shared" si="51"/>
        <v>6° Bimestre</v>
      </c>
      <c r="J322" t="str">
        <f t="shared" si="52"/>
        <v>4° Trimestre</v>
      </c>
      <c r="K322" t="str">
        <f t="shared" si="53"/>
        <v>2° Semestre</v>
      </c>
      <c r="L322" s="1">
        <f t="shared" si="54"/>
        <v>43421</v>
      </c>
    </row>
    <row r="323" spans="1:12" x14ac:dyDescent="0.2">
      <c r="A323" s="1">
        <v>43422</v>
      </c>
      <c r="B323">
        <f t="shared" ref="B323:B366" si="55">DAY(A323)</f>
        <v>18</v>
      </c>
      <c r="C323">
        <f t="shared" ref="C323:C366" si="56">MONTH(A323)</f>
        <v>11</v>
      </c>
      <c r="D323" t="str">
        <f t="shared" ref="D323:D366" si="57">PROPER(TEXT(A323,"mmmm"))</f>
        <v>Novembro</v>
      </c>
      <c r="E323">
        <f t="shared" ref="E323:E366" si="58">YEAR(A323)</f>
        <v>2018</v>
      </c>
      <c r="F323">
        <f t="shared" ref="F323:F366" si="59">WEEKDAY(A323,1)</f>
        <v>1</v>
      </c>
      <c r="G323" t="str">
        <f t="shared" ref="G323:G366" si="60">TEXT(A323,"dddd")</f>
        <v>domingo</v>
      </c>
      <c r="H323">
        <f t="shared" ref="H323:H366" si="61">WEEKNUM(A323,1)</f>
        <v>47</v>
      </c>
      <c r="I323" s="8" t="str">
        <f t="shared" ref="I323:I366" si="62">INT((MONTH(A323)+1)/2)&amp;"° Bimestre"</f>
        <v>6° Bimestre</v>
      </c>
      <c r="J323" t="str">
        <f t="shared" ref="J323:J366" si="63">INT((MONTH(A323)+2)/3)&amp;"° Trimestre"</f>
        <v>4° Trimestre</v>
      </c>
      <c r="K323" t="str">
        <f t="shared" ref="K323:K366" si="64">INT((MONTH(A323)+5)/6)&amp;"° Semestre"</f>
        <v>2° Semestre</v>
      </c>
      <c r="L323" s="1">
        <f t="shared" ref="L323:L366" si="65">DATE(E323,C323,B323)</f>
        <v>43422</v>
      </c>
    </row>
    <row r="324" spans="1:12" x14ac:dyDescent="0.2">
      <c r="A324" s="1">
        <v>43423</v>
      </c>
      <c r="B324">
        <f t="shared" si="55"/>
        <v>19</v>
      </c>
      <c r="C324">
        <f t="shared" si="56"/>
        <v>11</v>
      </c>
      <c r="D324" t="str">
        <f t="shared" si="57"/>
        <v>Novembro</v>
      </c>
      <c r="E324">
        <f t="shared" si="58"/>
        <v>2018</v>
      </c>
      <c r="F324">
        <f t="shared" si="59"/>
        <v>2</v>
      </c>
      <c r="G324" t="str">
        <f t="shared" si="60"/>
        <v>segunda-feira</v>
      </c>
      <c r="H324">
        <f t="shared" si="61"/>
        <v>47</v>
      </c>
      <c r="I324" s="8" t="str">
        <f t="shared" si="62"/>
        <v>6° Bimestre</v>
      </c>
      <c r="J324" t="str">
        <f t="shared" si="63"/>
        <v>4° Trimestre</v>
      </c>
      <c r="K324" t="str">
        <f t="shared" si="64"/>
        <v>2° Semestre</v>
      </c>
      <c r="L324" s="1">
        <f t="shared" si="65"/>
        <v>43423</v>
      </c>
    </row>
    <row r="325" spans="1:12" x14ac:dyDescent="0.2">
      <c r="A325" s="1">
        <v>43424</v>
      </c>
      <c r="B325">
        <f t="shared" si="55"/>
        <v>20</v>
      </c>
      <c r="C325">
        <f t="shared" si="56"/>
        <v>11</v>
      </c>
      <c r="D325" t="str">
        <f t="shared" si="57"/>
        <v>Novembro</v>
      </c>
      <c r="E325">
        <f t="shared" si="58"/>
        <v>2018</v>
      </c>
      <c r="F325">
        <f t="shared" si="59"/>
        <v>3</v>
      </c>
      <c r="G325" t="str">
        <f t="shared" si="60"/>
        <v>terça-feira</v>
      </c>
      <c r="H325">
        <f t="shared" si="61"/>
        <v>47</v>
      </c>
      <c r="I325" s="8" t="str">
        <f t="shared" si="62"/>
        <v>6° Bimestre</v>
      </c>
      <c r="J325" t="str">
        <f t="shared" si="63"/>
        <v>4° Trimestre</v>
      </c>
      <c r="K325" t="str">
        <f t="shared" si="64"/>
        <v>2° Semestre</v>
      </c>
      <c r="L325" s="1">
        <f t="shared" si="65"/>
        <v>43424</v>
      </c>
    </row>
    <row r="326" spans="1:12" x14ac:dyDescent="0.2">
      <c r="A326" s="1">
        <v>43425</v>
      </c>
      <c r="B326">
        <f t="shared" si="55"/>
        <v>21</v>
      </c>
      <c r="C326">
        <f t="shared" si="56"/>
        <v>11</v>
      </c>
      <c r="D326" t="str">
        <f t="shared" si="57"/>
        <v>Novembro</v>
      </c>
      <c r="E326">
        <f t="shared" si="58"/>
        <v>2018</v>
      </c>
      <c r="F326">
        <f t="shared" si="59"/>
        <v>4</v>
      </c>
      <c r="G326" t="str">
        <f t="shared" si="60"/>
        <v>quarta-feira</v>
      </c>
      <c r="H326">
        <f t="shared" si="61"/>
        <v>47</v>
      </c>
      <c r="I326" s="8" t="str">
        <f t="shared" si="62"/>
        <v>6° Bimestre</v>
      </c>
      <c r="J326" t="str">
        <f t="shared" si="63"/>
        <v>4° Trimestre</v>
      </c>
      <c r="K326" t="str">
        <f t="shared" si="64"/>
        <v>2° Semestre</v>
      </c>
      <c r="L326" s="1">
        <f t="shared" si="65"/>
        <v>43425</v>
      </c>
    </row>
    <row r="327" spans="1:12" x14ac:dyDescent="0.2">
      <c r="A327" s="1">
        <v>43426</v>
      </c>
      <c r="B327">
        <f t="shared" si="55"/>
        <v>22</v>
      </c>
      <c r="C327">
        <f t="shared" si="56"/>
        <v>11</v>
      </c>
      <c r="D327" t="str">
        <f t="shared" si="57"/>
        <v>Novembro</v>
      </c>
      <c r="E327">
        <f t="shared" si="58"/>
        <v>2018</v>
      </c>
      <c r="F327">
        <f t="shared" si="59"/>
        <v>5</v>
      </c>
      <c r="G327" t="str">
        <f t="shared" si="60"/>
        <v>quinta-feira</v>
      </c>
      <c r="H327">
        <f t="shared" si="61"/>
        <v>47</v>
      </c>
      <c r="I327" s="8" t="str">
        <f t="shared" si="62"/>
        <v>6° Bimestre</v>
      </c>
      <c r="J327" t="str">
        <f t="shared" si="63"/>
        <v>4° Trimestre</v>
      </c>
      <c r="K327" t="str">
        <f t="shared" si="64"/>
        <v>2° Semestre</v>
      </c>
      <c r="L327" s="1">
        <f t="shared" si="65"/>
        <v>43426</v>
      </c>
    </row>
    <row r="328" spans="1:12" x14ac:dyDescent="0.2">
      <c r="A328" s="1">
        <v>43427</v>
      </c>
      <c r="B328">
        <f t="shared" si="55"/>
        <v>23</v>
      </c>
      <c r="C328">
        <f t="shared" si="56"/>
        <v>11</v>
      </c>
      <c r="D328" t="str">
        <f t="shared" si="57"/>
        <v>Novembro</v>
      </c>
      <c r="E328">
        <f t="shared" si="58"/>
        <v>2018</v>
      </c>
      <c r="F328">
        <f t="shared" si="59"/>
        <v>6</v>
      </c>
      <c r="G328" t="str">
        <f t="shared" si="60"/>
        <v>sexta-feira</v>
      </c>
      <c r="H328">
        <f t="shared" si="61"/>
        <v>47</v>
      </c>
      <c r="I328" s="8" t="str">
        <f t="shared" si="62"/>
        <v>6° Bimestre</v>
      </c>
      <c r="J328" t="str">
        <f t="shared" si="63"/>
        <v>4° Trimestre</v>
      </c>
      <c r="K328" t="str">
        <f t="shared" si="64"/>
        <v>2° Semestre</v>
      </c>
      <c r="L328" s="1">
        <f t="shared" si="65"/>
        <v>43427</v>
      </c>
    </row>
    <row r="329" spans="1:12" x14ac:dyDescent="0.2">
      <c r="A329" s="1">
        <v>43428</v>
      </c>
      <c r="B329">
        <f t="shared" si="55"/>
        <v>24</v>
      </c>
      <c r="C329">
        <f t="shared" si="56"/>
        <v>11</v>
      </c>
      <c r="D329" t="str">
        <f t="shared" si="57"/>
        <v>Novembro</v>
      </c>
      <c r="E329">
        <f t="shared" si="58"/>
        <v>2018</v>
      </c>
      <c r="F329">
        <f t="shared" si="59"/>
        <v>7</v>
      </c>
      <c r="G329" t="str">
        <f t="shared" si="60"/>
        <v>sábado</v>
      </c>
      <c r="H329">
        <f t="shared" si="61"/>
        <v>47</v>
      </c>
      <c r="I329" s="8" t="str">
        <f t="shared" si="62"/>
        <v>6° Bimestre</v>
      </c>
      <c r="J329" t="str">
        <f t="shared" si="63"/>
        <v>4° Trimestre</v>
      </c>
      <c r="K329" t="str">
        <f t="shared" si="64"/>
        <v>2° Semestre</v>
      </c>
      <c r="L329" s="1">
        <f t="shared" si="65"/>
        <v>43428</v>
      </c>
    </row>
    <row r="330" spans="1:12" x14ac:dyDescent="0.2">
      <c r="A330" s="1">
        <v>43429</v>
      </c>
      <c r="B330">
        <f t="shared" si="55"/>
        <v>25</v>
      </c>
      <c r="C330">
        <f t="shared" si="56"/>
        <v>11</v>
      </c>
      <c r="D330" t="str">
        <f t="shared" si="57"/>
        <v>Novembro</v>
      </c>
      <c r="E330">
        <f t="shared" si="58"/>
        <v>2018</v>
      </c>
      <c r="F330">
        <f t="shared" si="59"/>
        <v>1</v>
      </c>
      <c r="G330" t="str">
        <f t="shared" si="60"/>
        <v>domingo</v>
      </c>
      <c r="H330">
        <f t="shared" si="61"/>
        <v>48</v>
      </c>
      <c r="I330" s="8" t="str">
        <f t="shared" si="62"/>
        <v>6° Bimestre</v>
      </c>
      <c r="J330" t="str">
        <f t="shared" si="63"/>
        <v>4° Trimestre</v>
      </c>
      <c r="K330" t="str">
        <f t="shared" si="64"/>
        <v>2° Semestre</v>
      </c>
      <c r="L330" s="1">
        <f t="shared" si="65"/>
        <v>43429</v>
      </c>
    </row>
    <row r="331" spans="1:12" x14ac:dyDescent="0.2">
      <c r="A331" s="1">
        <v>43430</v>
      </c>
      <c r="B331">
        <f t="shared" si="55"/>
        <v>26</v>
      </c>
      <c r="C331">
        <f t="shared" si="56"/>
        <v>11</v>
      </c>
      <c r="D331" t="str">
        <f t="shared" si="57"/>
        <v>Novembro</v>
      </c>
      <c r="E331">
        <f t="shared" si="58"/>
        <v>2018</v>
      </c>
      <c r="F331">
        <f t="shared" si="59"/>
        <v>2</v>
      </c>
      <c r="G331" t="str">
        <f t="shared" si="60"/>
        <v>segunda-feira</v>
      </c>
      <c r="H331">
        <f t="shared" si="61"/>
        <v>48</v>
      </c>
      <c r="I331" s="8" t="str">
        <f t="shared" si="62"/>
        <v>6° Bimestre</v>
      </c>
      <c r="J331" t="str">
        <f t="shared" si="63"/>
        <v>4° Trimestre</v>
      </c>
      <c r="K331" t="str">
        <f t="shared" si="64"/>
        <v>2° Semestre</v>
      </c>
      <c r="L331" s="1">
        <f t="shared" si="65"/>
        <v>43430</v>
      </c>
    </row>
    <row r="332" spans="1:12" x14ac:dyDescent="0.2">
      <c r="A332" s="1">
        <v>43431</v>
      </c>
      <c r="B332">
        <f t="shared" si="55"/>
        <v>27</v>
      </c>
      <c r="C332">
        <f t="shared" si="56"/>
        <v>11</v>
      </c>
      <c r="D332" t="str">
        <f t="shared" si="57"/>
        <v>Novembro</v>
      </c>
      <c r="E332">
        <f t="shared" si="58"/>
        <v>2018</v>
      </c>
      <c r="F332">
        <f t="shared" si="59"/>
        <v>3</v>
      </c>
      <c r="G332" t="str">
        <f t="shared" si="60"/>
        <v>terça-feira</v>
      </c>
      <c r="H332">
        <f t="shared" si="61"/>
        <v>48</v>
      </c>
      <c r="I332" s="8" t="str">
        <f t="shared" si="62"/>
        <v>6° Bimestre</v>
      </c>
      <c r="J332" t="str">
        <f t="shared" si="63"/>
        <v>4° Trimestre</v>
      </c>
      <c r="K332" t="str">
        <f t="shared" si="64"/>
        <v>2° Semestre</v>
      </c>
      <c r="L332" s="1">
        <f t="shared" si="65"/>
        <v>43431</v>
      </c>
    </row>
    <row r="333" spans="1:12" x14ac:dyDescent="0.2">
      <c r="A333" s="1">
        <v>43432</v>
      </c>
      <c r="B333">
        <f t="shared" si="55"/>
        <v>28</v>
      </c>
      <c r="C333">
        <f t="shared" si="56"/>
        <v>11</v>
      </c>
      <c r="D333" t="str">
        <f t="shared" si="57"/>
        <v>Novembro</v>
      </c>
      <c r="E333">
        <f t="shared" si="58"/>
        <v>2018</v>
      </c>
      <c r="F333">
        <f t="shared" si="59"/>
        <v>4</v>
      </c>
      <c r="G333" t="str">
        <f t="shared" si="60"/>
        <v>quarta-feira</v>
      </c>
      <c r="H333">
        <f t="shared" si="61"/>
        <v>48</v>
      </c>
      <c r="I333" s="8" t="str">
        <f t="shared" si="62"/>
        <v>6° Bimestre</v>
      </c>
      <c r="J333" t="str">
        <f t="shared" si="63"/>
        <v>4° Trimestre</v>
      </c>
      <c r="K333" t="str">
        <f t="shared" si="64"/>
        <v>2° Semestre</v>
      </c>
      <c r="L333" s="1">
        <f t="shared" si="65"/>
        <v>43432</v>
      </c>
    </row>
    <row r="334" spans="1:12" x14ac:dyDescent="0.2">
      <c r="A334" s="1">
        <v>43433</v>
      </c>
      <c r="B334">
        <f t="shared" si="55"/>
        <v>29</v>
      </c>
      <c r="C334">
        <f t="shared" si="56"/>
        <v>11</v>
      </c>
      <c r="D334" t="str">
        <f t="shared" si="57"/>
        <v>Novembro</v>
      </c>
      <c r="E334">
        <f t="shared" si="58"/>
        <v>2018</v>
      </c>
      <c r="F334">
        <f t="shared" si="59"/>
        <v>5</v>
      </c>
      <c r="G334" t="str">
        <f t="shared" si="60"/>
        <v>quinta-feira</v>
      </c>
      <c r="H334">
        <f t="shared" si="61"/>
        <v>48</v>
      </c>
      <c r="I334" s="8" t="str">
        <f t="shared" si="62"/>
        <v>6° Bimestre</v>
      </c>
      <c r="J334" t="str">
        <f t="shared" si="63"/>
        <v>4° Trimestre</v>
      </c>
      <c r="K334" t="str">
        <f t="shared" si="64"/>
        <v>2° Semestre</v>
      </c>
      <c r="L334" s="1">
        <f t="shared" si="65"/>
        <v>43433</v>
      </c>
    </row>
    <row r="335" spans="1:12" x14ac:dyDescent="0.2">
      <c r="A335" s="1">
        <v>43434</v>
      </c>
      <c r="B335">
        <f t="shared" si="55"/>
        <v>30</v>
      </c>
      <c r="C335">
        <f t="shared" si="56"/>
        <v>11</v>
      </c>
      <c r="D335" t="str">
        <f t="shared" si="57"/>
        <v>Novembro</v>
      </c>
      <c r="E335">
        <f t="shared" si="58"/>
        <v>2018</v>
      </c>
      <c r="F335">
        <f t="shared" si="59"/>
        <v>6</v>
      </c>
      <c r="G335" t="str">
        <f t="shared" si="60"/>
        <v>sexta-feira</v>
      </c>
      <c r="H335">
        <f t="shared" si="61"/>
        <v>48</v>
      </c>
      <c r="I335" s="8" t="str">
        <f t="shared" si="62"/>
        <v>6° Bimestre</v>
      </c>
      <c r="J335" t="str">
        <f t="shared" si="63"/>
        <v>4° Trimestre</v>
      </c>
      <c r="K335" t="str">
        <f t="shared" si="64"/>
        <v>2° Semestre</v>
      </c>
      <c r="L335" s="1">
        <f t="shared" si="65"/>
        <v>43434</v>
      </c>
    </row>
    <row r="336" spans="1:12" x14ac:dyDescent="0.2">
      <c r="A336" s="1">
        <v>43435</v>
      </c>
      <c r="B336">
        <f t="shared" si="55"/>
        <v>1</v>
      </c>
      <c r="C336">
        <f t="shared" si="56"/>
        <v>12</v>
      </c>
      <c r="D336" t="str">
        <f t="shared" si="57"/>
        <v>Dezembro</v>
      </c>
      <c r="E336">
        <f t="shared" si="58"/>
        <v>2018</v>
      </c>
      <c r="F336">
        <f t="shared" si="59"/>
        <v>7</v>
      </c>
      <c r="G336" t="str">
        <f t="shared" si="60"/>
        <v>sábado</v>
      </c>
      <c r="H336">
        <f t="shared" si="61"/>
        <v>48</v>
      </c>
      <c r="I336" s="8" t="str">
        <f t="shared" si="62"/>
        <v>6° Bimestre</v>
      </c>
      <c r="J336" t="str">
        <f t="shared" si="63"/>
        <v>4° Trimestre</v>
      </c>
      <c r="K336" t="str">
        <f t="shared" si="64"/>
        <v>2° Semestre</v>
      </c>
      <c r="L336" s="1">
        <f t="shared" si="65"/>
        <v>43435</v>
      </c>
    </row>
    <row r="337" spans="1:12" x14ac:dyDescent="0.2">
      <c r="A337" s="1">
        <v>43436</v>
      </c>
      <c r="B337">
        <f t="shared" si="55"/>
        <v>2</v>
      </c>
      <c r="C337">
        <f t="shared" si="56"/>
        <v>12</v>
      </c>
      <c r="D337" t="str">
        <f t="shared" si="57"/>
        <v>Dezembro</v>
      </c>
      <c r="E337">
        <f t="shared" si="58"/>
        <v>2018</v>
      </c>
      <c r="F337">
        <f t="shared" si="59"/>
        <v>1</v>
      </c>
      <c r="G337" t="str">
        <f t="shared" si="60"/>
        <v>domingo</v>
      </c>
      <c r="H337">
        <f t="shared" si="61"/>
        <v>49</v>
      </c>
      <c r="I337" s="8" t="str">
        <f t="shared" si="62"/>
        <v>6° Bimestre</v>
      </c>
      <c r="J337" t="str">
        <f t="shared" si="63"/>
        <v>4° Trimestre</v>
      </c>
      <c r="K337" t="str">
        <f t="shared" si="64"/>
        <v>2° Semestre</v>
      </c>
      <c r="L337" s="1">
        <f t="shared" si="65"/>
        <v>43436</v>
      </c>
    </row>
    <row r="338" spans="1:12" x14ac:dyDescent="0.2">
      <c r="A338" s="1">
        <v>43437</v>
      </c>
      <c r="B338">
        <f t="shared" si="55"/>
        <v>3</v>
      </c>
      <c r="C338">
        <f t="shared" si="56"/>
        <v>12</v>
      </c>
      <c r="D338" t="str">
        <f t="shared" si="57"/>
        <v>Dezembro</v>
      </c>
      <c r="E338">
        <f t="shared" si="58"/>
        <v>2018</v>
      </c>
      <c r="F338">
        <f t="shared" si="59"/>
        <v>2</v>
      </c>
      <c r="G338" t="str">
        <f t="shared" si="60"/>
        <v>segunda-feira</v>
      </c>
      <c r="H338">
        <f t="shared" si="61"/>
        <v>49</v>
      </c>
      <c r="I338" s="8" t="str">
        <f t="shared" si="62"/>
        <v>6° Bimestre</v>
      </c>
      <c r="J338" t="str">
        <f t="shared" si="63"/>
        <v>4° Trimestre</v>
      </c>
      <c r="K338" t="str">
        <f t="shared" si="64"/>
        <v>2° Semestre</v>
      </c>
      <c r="L338" s="1">
        <f t="shared" si="65"/>
        <v>43437</v>
      </c>
    </row>
    <row r="339" spans="1:12" x14ac:dyDescent="0.2">
      <c r="A339" s="1">
        <v>43438</v>
      </c>
      <c r="B339">
        <f t="shared" si="55"/>
        <v>4</v>
      </c>
      <c r="C339">
        <f t="shared" si="56"/>
        <v>12</v>
      </c>
      <c r="D339" t="str">
        <f t="shared" si="57"/>
        <v>Dezembro</v>
      </c>
      <c r="E339">
        <f t="shared" si="58"/>
        <v>2018</v>
      </c>
      <c r="F339">
        <f t="shared" si="59"/>
        <v>3</v>
      </c>
      <c r="G339" t="str">
        <f t="shared" si="60"/>
        <v>terça-feira</v>
      </c>
      <c r="H339">
        <f t="shared" si="61"/>
        <v>49</v>
      </c>
      <c r="I339" s="8" t="str">
        <f t="shared" si="62"/>
        <v>6° Bimestre</v>
      </c>
      <c r="J339" t="str">
        <f t="shared" si="63"/>
        <v>4° Trimestre</v>
      </c>
      <c r="K339" t="str">
        <f t="shared" si="64"/>
        <v>2° Semestre</v>
      </c>
      <c r="L339" s="1">
        <f t="shared" si="65"/>
        <v>43438</v>
      </c>
    </row>
    <row r="340" spans="1:12" x14ac:dyDescent="0.2">
      <c r="A340" s="1">
        <v>43439</v>
      </c>
      <c r="B340">
        <f t="shared" si="55"/>
        <v>5</v>
      </c>
      <c r="C340">
        <f t="shared" si="56"/>
        <v>12</v>
      </c>
      <c r="D340" t="str">
        <f t="shared" si="57"/>
        <v>Dezembro</v>
      </c>
      <c r="E340">
        <f t="shared" si="58"/>
        <v>2018</v>
      </c>
      <c r="F340">
        <f t="shared" si="59"/>
        <v>4</v>
      </c>
      <c r="G340" t="str">
        <f t="shared" si="60"/>
        <v>quarta-feira</v>
      </c>
      <c r="H340">
        <f t="shared" si="61"/>
        <v>49</v>
      </c>
      <c r="I340" s="8" t="str">
        <f t="shared" si="62"/>
        <v>6° Bimestre</v>
      </c>
      <c r="J340" t="str">
        <f t="shared" si="63"/>
        <v>4° Trimestre</v>
      </c>
      <c r="K340" t="str">
        <f t="shared" si="64"/>
        <v>2° Semestre</v>
      </c>
      <c r="L340" s="1">
        <f t="shared" si="65"/>
        <v>43439</v>
      </c>
    </row>
    <row r="341" spans="1:12" x14ac:dyDescent="0.2">
      <c r="A341" s="1">
        <v>43440</v>
      </c>
      <c r="B341">
        <f t="shared" si="55"/>
        <v>6</v>
      </c>
      <c r="C341">
        <f t="shared" si="56"/>
        <v>12</v>
      </c>
      <c r="D341" t="str">
        <f t="shared" si="57"/>
        <v>Dezembro</v>
      </c>
      <c r="E341">
        <f t="shared" si="58"/>
        <v>2018</v>
      </c>
      <c r="F341">
        <f t="shared" si="59"/>
        <v>5</v>
      </c>
      <c r="G341" t="str">
        <f t="shared" si="60"/>
        <v>quinta-feira</v>
      </c>
      <c r="H341">
        <f t="shared" si="61"/>
        <v>49</v>
      </c>
      <c r="I341" s="8" t="str">
        <f t="shared" si="62"/>
        <v>6° Bimestre</v>
      </c>
      <c r="J341" t="str">
        <f t="shared" si="63"/>
        <v>4° Trimestre</v>
      </c>
      <c r="K341" t="str">
        <f t="shared" si="64"/>
        <v>2° Semestre</v>
      </c>
      <c r="L341" s="1">
        <f t="shared" si="65"/>
        <v>43440</v>
      </c>
    </row>
    <row r="342" spans="1:12" x14ac:dyDescent="0.2">
      <c r="A342" s="1">
        <v>43441</v>
      </c>
      <c r="B342">
        <f t="shared" si="55"/>
        <v>7</v>
      </c>
      <c r="C342">
        <f t="shared" si="56"/>
        <v>12</v>
      </c>
      <c r="D342" t="str">
        <f t="shared" si="57"/>
        <v>Dezembro</v>
      </c>
      <c r="E342">
        <f t="shared" si="58"/>
        <v>2018</v>
      </c>
      <c r="F342">
        <f t="shared" si="59"/>
        <v>6</v>
      </c>
      <c r="G342" t="str">
        <f t="shared" si="60"/>
        <v>sexta-feira</v>
      </c>
      <c r="H342">
        <f t="shared" si="61"/>
        <v>49</v>
      </c>
      <c r="I342" s="8" t="str">
        <f t="shared" si="62"/>
        <v>6° Bimestre</v>
      </c>
      <c r="J342" t="str">
        <f t="shared" si="63"/>
        <v>4° Trimestre</v>
      </c>
      <c r="K342" t="str">
        <f t="shared" si="64"/>
        <v>2° Semestre</v>
      </c>
      <c r="L342" s="1">
        <f t="shared" si="65"/>
        <v>43441</v>
      </c>
    </row>
    <row r="343" spans="1:12" x14ac:dyDescent="0.2">
      <c r="A343" s="1">
        <v>43442</v>
      </c>
      <c r="B343">
        <f t="shared" si="55"/>
        <v>8</v>
      </c>
      <c r="C343">
        <f t="shared" si="56"/>
        <v>12</v>
      </c>
      <c r="D343" t="str">
        <f t="shared" si="57"/>
        <v>Dezembro</v>
      </c>
      <c r="E343">
        <f t="shared" si="58"/>
        <v>2018</v>
      </c>
      <c r="F343">
        <f t="shared" si="59"/>
        <v>7</v>
      </c>
      <c r="G343" t="str">
        <f t="shared" si="60"/>
        <v>sábado</v>
      </c>
      <c r="H343">
        <f t="shared" si="61"/>
        <v>49</v>
      </c>
      <c r="I343" s="8" t="str">
        <f t="shared" si="62"/>
        <v>6° Bimestre</v>
      </c>
      <c r="J343" t="str">
        <f t="shared" si="63"/>
        <v>4° Trimestre</v>
      </c>
      <c r="K343" t="str">
        <f t="shared" si="64"/>
        <v>2° Semestre</v>
      </c>
      <c r="L343" s="1">
        <f t="shared" si="65"/>
        <v>43442</v>
      </c>
    </row>
    <row r="344" spans="1:12" x14ac:dyDescent="0.2">
      <c r="A344" s="1">
        <v>43443</v>
      </c>
      <c r="B344">
        <f t="shared" si="55"/>
        <v>9</v>
      </c>
      <c r="C344">
        <f t="shared" si="56"/>
        <v>12</v>
      </c>
      <c r="D344" t="str">
        <f t="shared" si="57"/>
        <v>Dezembro</v>
      </c>
      <c r="E344">
        <f t="shared" si="58"/>
        <v>2018</v>
      </c>
      <c r="F344">
        <f t="shared" si="59"/>
        <v>1</v>
      </c>
      <c r="G344" t="str">
        <f t="shared" si="60"/>
        <v>domingo</v>
      </c>
      <c r="H344">
        <f t="shared" si="61"/>
        <v>50</v>
      </c>
      <c r="I344" s="8" t="str">
        <f t="shared" si="62"/>
        <v>6° Bimestre</v>
      </c>
      <c r="J344" t="str">
        <f t="shared" si="63"/>
        <v>4° Trimestre</v>
      </c>
      <c r="K344" t="str">
        <f t="shared" si="64"/>
        <v>2° Semestre</v>
      </c>
      <c r="L344" s="1">
        <f t="shared" si="65"/>
        <v>43443</v>
      </c>
    </row>
    <row r="345" spans="1:12" x14ac:dyDescent="0.2">
      <c r="A345" s="1">
        <v>43444</v>
      </c>
      <c r="B345">
        <f t="shared" si="55"/>
        <v>10</v>
      </c>
      <c r="C345">
        <f t="shared" si="56"/>
        <v>12</v>
      </c>
      <c r="D345" t="str">
        <f t="shared" si="57"/>
        <v>Dezembro</v>
      </c>
      <c r="E345">
        <f t="shared" si="58"/>
        <v>2018</v>
      </c>
      <c r="F345">
        <f t="shared" si="59"/>
        <v>2</v>
      </c>
      <c r="G345" t="str">
        <f t="shared" si="60"/>
        <v>segunda-feira</v>
      </c>
      <c r="H345">
        <f t="shared" si="61"/>
        <v>50</v>
      </c>
      <c r="I345" s="8" t="str">
        <f t="shared" si="62"/>
        <v>6° Bimestre</v>
      </c>
      <c r="J345" t="str">
        <f t="shared" si="63"/>
        <v>4° Trimestre</v>
      </c>
      <c r="K345" t="str">
        <f t="shared" si="64"/>
        <v>2° Semestre</v>
      </c>
      <c r="L345" s="1">
        <f t="shared" si="65"/>
        <v>43444</v>
      </c>
    </row>
    <row r="346" spans="1:12" x14ac:dyDescent="0.2">
      <c r="A346" s="1">
        <v>43445</v>
      </c>
      <c r="B346">
        <f t="shared" si="55"/>
        <v>11</v>
      </c>
      <c r="C346">
        <f t="shared" si="56"/>
        <v>12</v>
      </c>
      <c r="D346" t="str">
        <f t="shared" si="57"/>
        <v>Dezembro</v>
      </c>
      <c r="E346">
        <f t="shared" si="58"/>
        <v>2018</v>
      </c>
      <c r="F346">
        <f t="shared" si="59"/>
        <v>3</v>
      </c>
      <c r="G346" t="str">
        <f t="shared" si="60"/>
        <v>terça-feira</v>
      </c>
      <c r="H346">
        <f t="shared" si="61"/>
        <v>50</v>
      </c>
      <c r="I346" s="8" t="str">
        <f t="shared" si="62"/>
        <v>6° Bimestre</v>
      </c>
      <c r="J346" t="str">
        <f t="shared" si="63"/>
        <v>4° Trimestre</v>
      </c>
      <c r="K346" t="str">
        <f t="shared" si="64"/>
        <v>2° Semestre</v>
      </c>
      <c r="L346" s="1">
        <f t="shared" si="65"/>
        <v>43445</v>
      </c>
    </row>
    <row r="347" spans="1:12" x14ac:dyDescent="0.2">
      <c r="A347" s="1">
        <v>43446</v>
      </c>
      <c r="B347">
        <f t="shared" si="55"/>
        <v>12</v>
      </c>
      <c r="C347">
        <f t="shared" si="56"/>
        <v>12</v>
      </c>
      <c r="D347" t="str">
        <f t="shared" si="57"/>
        <v>Dezembro</v>
      </c>
      <c r="E347">
        <f t="shared" si="58"/>
        <v>2018</v>
      </c>
      <c r="F347">
        <f t="shared" si="59"/>
        <v>4</v>
      </c>
      <c r="G347" t="str">
        <f t="shared" si="60"/>
        <v>quarta-feira</v>
      </c>
      <c r="H347">
        <f t="shared" si="61"/>
        <v>50</v>
      </c>
      <c r="I347" s="8" t="str">
        <f t="shared" si="62"/>
        <v>6° Bimestre</v>
      </c>
      <c r="J347" t="str">
        <f t="shared" si="63"/>
        <v>4° Trimestre</v>
      </c>
      <c r="K347" t="str">
        <f t="shared" si="64"/>
        <v>2° Semestre</v>
      </c>
      <c r="L347" s="1">
        <f t="shared" si="65"/>
        <v>43446</v>
      </c>
    </row>
    <row r="348" spans="1:12" x14ac:dyDescent="0.2">
      <c r="A348" s="1">
        <v>43447</v>
      </c>
      <c r="B348">
        <f t="shared" si="55"/>
        <v>13</v>
      </c>
      <c r="C348">
        <f t="shared" si="56"/>
        <v>12</v>
      </c>
      <c r="D348" t="str">
        <f t="shared" si="57"/>
        <v>Dezembro</v>
      </c>
      <c r="E348">
        <f t="shared" si="58"/>
        <v>2018</v>
      </c>
      <c r="F348">
        <f t="shared" si="59"/>
        <v>5</v>
      </c>
      <c r="G348" t="str">
        <f t="shared" si="60"/>
        <v>quinta-feira</v>
      </c>
      <c r="H348">
        <f t="shared" si="61"/>
        <v>50</v>
      </c>
      <c r="I348" s="8" t="str">
        <f t="shared" si="62"/>
        <v>6° Bimestre</v>
      </c>
      <c r="J348" t="str">
        <f t="shared" si="63"/>
        <v>4° Trimestre</v>
      </c>
      <c r="K348" t="str">
        <f t="shared" si="64"/>
        <v>2° Semestre</v>
      </c>
      <c r="L348" s="1">
        <f t="shared" si="65"/>
        <v>43447</v>
      </c>
    </row>
    <row r="349" spans="1:12" x14ac:dyDescent="0.2">
      <c r="A349" s="1">
        <v>43448</v>
      </c>
      <c r="B349">
        <f t="shared" si="55"/>
        <v>14</v>
      </c>
      <c r="C349">
        <f t="shared" si="56"/>
        <v>12</v>
      </c>
      <c r="D349" t="str">
        <f t="shared" si="57"/>
        <v>Dezembro</v>
      </c>
      <c r="E349">
        <f t="shared" si="58"/>
        <v>2018</v>
      </c>
      <c r="F349">
        <f t="shared" si="59"/>
        <v>6</v>
      </c>
      <c r="G349" t="str">
        <f t="shared" si="60"/>
        <v>sexta-feira</v>
      </c>
      <c r="H349">
        <f t="shared" si="61"/>
        <v>50</v>
      </c>
      <c r="I349" s="8" t="str">
        <f t="shared" si="62"/>
        <v>6° Bimestre</v>
      </c>
      <c r="J349" t="str">
        <f t="shared" si="63"/>
        <v>4° Trimestre</v>
      </c>
      <c r="K349" t="str">
        <f t="shared" si="64"/>
        <v>2° Semestre</v>
      </c>
      <c r="L349" s="1">
        <f t="shared" si="65"/>
        <v>43448</v>
      </c>
    </row>
    <row r="350" spans="1:12" x14ac:dyDescent="0.2">
      <c r="A350" s="1">
        <v>43449</v>
      </c>
      <c r="B350">
        <f t="shared" si="55"/>
        <v>15</v>
      </c>
      <c r="C350">
        <f t="shared" si="56"/>
        <v>12</v>
      </c>
      <c r="D350" t="str">
        <f t="shared" si="57"/>
        <v>Dezembro</v>
      </c>
      <c r="E350">
        <f t="shared" si="58"/>
        <v>2018</v>
      </c>
      <c r="F350">
        <f t="shared" si="59"/>
        <v>7</v>
      </c>
      <c r="G350" t="str">
        <f t="shared" si="60"/>
        <v>sábado</v>
      </c>
      <c r="H350">
        <f t="shared" si="61"/>
        <v>50</v>
      </c>
      <c r="I350" s="8" t="str">
        <f t="shared" si="62"/>
        <v>6° Bimestre</v>
      </c>
      <c r="J350" t="str">
        <f t="shared" si="63"/>
        <v>4° Trimestre</v>
      </c>
      <c r="K350" t="str">
        <f t="shared" si="64"/>
        <v>2° Semestre</v>
      </c>
      <c r="L350" s="1">
        <f t="shared" si="65"/>
        <v>43449</v>
      </c>
    </row>
    <row r="351" spans="1:12" x14ac:dyDescent="0.2">
      <c r="A351" s="1">
        <v>43450</v>
      </c>
      <c r="B351">
        <f t="shared" si="55"/>
        <v>16</v>
      </c>
      <c r="C351">
        <f t="shared" si="56"/>
        <v>12</v>
      </c>
      <c r="D351" t="str">
        <f t="shared" si="57"/>
        <v>Dezembro</v>
      </c>
      <c r="E351">
        <f t="shared" si="58"/>
        <v>2018</v>
      </c>
      <c r="F351">
        <f t="shared" si="59"/>
        <v>1</v>
      </c>
      <c r="G351" t="str">
        <f t="shared" si="60"/>
        <v>domingo</v>
      </c>
      <c r="H351">
        <f t="shared" si="61"/>
        <v>51</v>
      </c>
      <c r="I351" s="8" t="str">
        <f t="shared" si="62"/>
        <v>6° Bimestre</v>
      </c>
      <c r="J351" t="str">
        <f t="shared" si="63"/>
        <v>4° Trimestre</v>
      </c>
      <c r="K351" t="str">
        <f t="shared" si="64"/>
        <v>2° Semestre</v>
      </c>
      <c r="L351" s="1">
        <f t="shared" si="65"/>
        <v>43450</v>
      </c>
    </row>
    <row r="352" spans="1:12" x14ac:dyDescent="0.2">
      <c r="A352" s="1">
        <v>43451</v>
      </c>
      <c r="B352">
        <f t="shared" si="55"/>
        <v>17</v>
      </c>
      <c r="C352">
        <f t="shared" si="56"/>
        <v>12</v>
      </c>
      <c r="D352" t="str">
        <f t="shared" si="57"/>
        <v>Dezembro</v>
      </c>
      <c r="E352">
        <f t="shared" si="58"/>
        <v>2018</v>
      </c>
      <c r="F352">
        <f t="shared" si="59"/>
        <v>2</v>
      </c>
      <c r="G352" t="str">
        <f t="shared" si="60"/>
        <v>segunda-feira</v>
      </c>
      <c r="H352">
        <f t="shared" si="61"/>
        <v>51</v>
      </c>
      <c r="I352" s="8" t="str">
        <f t="shared" si="62"/>
        <v>6° Bimestre</v>
      </c>
      <c r="J352" t="str">
        <f t="shared" si="63"/>
        <v>4° Trimestre</v>
      </c>
      <c r="K352" t="str">
        <f t="shared" si="64"/>
        <v>2° Semestre</v>
      </c>
      <c r="L352" s="1">
        <f t="shared" si="65"/>
        <v>43451</v>
      </c>
    </row>
    <row r="353" spans="1:12" x14ac:dyDescent="0.2">
      <c r="A353" s="1">
        <v>43452</v>
      </c>
      <c r="B353">
        <f t="shared" si="55"/>
        <v>18</v>
      </c>
      <c r="C353">
        <f t="shared" si="56"/>
        <v>12</v>
      </c>
      <c r="D353" t="str">
        <f t="shared" si="57"/>
        <v>Dezembro</v>
      </c>
      <c r="E353">
        <f t="shared" si="58"/>
        <v>2018</v>
      </c>
      <c r="F353">
        <f t="shared" si="59"/>
        <v>3</v>
      </c>
      <c r="G353" t="str">
        <f t="shared" si="60"/>
        <v>terça-feira</v>
      </c>
      <c r="H353">
        <f t="shared" si="61"/>
        <v>51</v>
      </c>
      <c r="I353" s="8" t="str">
        <f t="shared" si="62"/>
        <v>6° Bimestre</v>
      </c>
      <c r="J353" t="str">
        <f t="shared" si="63"/>
        <v>4° Trimestre</v>
      </c>
      <c r="K353" t="str">
        <f t="shared" si="64"/>
        <v>2° Semestre</v>
      </c>
      <c r="L353" s="1">
        <f t="shared" si="65"/>
        <v>43452</v>
      </c>
    </row>
    <row r="354" spans="1:12" x14ac:dyDescent="0.2">
      <c r="A354" s="1">
        <v>43453</v>
      </c>
      <c r="B354">
        <f t="shared" si="55"/>
        <v>19</v>
      </c>
      <c r="C354">
        <f t="shared" si="56"/>
        <v>12</v>
      </c>
      <c r="D354" t="str">
        <f t="shared" si="57"/>
        <v>Dezembro</v>
      </c>
      <c r="E354">
        <f t="shared" si="58"/>
        <v>2018</v>
      </c>
      <c r="F354">
        <f t="shared" si="59"/>
        <v>4</v>
      </c>
      <c r="G354" t="str">
        <f t="shared" si="60"/>
        <v>quarta-feira</v>
      </c>
      <c r="H354">
        <f t="shared" si="61"/>
        <v>51</v>
      </c>
      <c r="I354" s="8" t="str">
        <f t="shared" si="62"/>
        <v>6° Bimestre</v>
      </c>
      <c r="J354" t="str">
        <f t="shared" si="63"/>
        <v>4° Trimestre</v>
      </c>
      <c r="K354" t="str">
        <f t="shared" si="64"/>
        <v>2° Semestre</v>
      </c>
      <c r="L354" s="1">
        <f t="shared" si="65"/>
        <v>43453</v>
      </c>
    </row>
    <row r="355" spans="1:12" x14ac:dyDescent="0.2">
      <c r="A355" s="1">
        <v>43454</v>
      </c>
      <c r="B355">
        <f t="shared" si="55"/>
        <v>20</v>
      </c>
      <c r="C355">
        <f t="shared" si="56"/>
        <v>12</v>
      </c>
      <c r="D355" t="str">
        <f t="shared" si="57"/>
        <v>Dezembro</v>
      </c>
      <c r="E355">
        <f t="shared" si="58"/>
        <v>2018</v>
      </c>
      <c r="F355">
        <f t="shared" si="59"/>
        <v>5</v>
      </c>
      <c r="G355" t="str">
        <f t="shared" si="60"/>
        <v>quinta-feira</v>
      </c>
      <c r="H355">
        <f t="shared" si="61"/>
        <v>51</v>
      </c>
      <c r="I355" s="8" t="str">
        <f t="shared" si="62"/>
        <v>6° Bimestre</v>
      </c>
      <c r="J355" t="str">
        <f t="shared" si="63"/>
        <v>4° Trimestre</v>
      </c>
      <c r="K355" t="str">
        <f t="shared" si="64"/>
        <v>2° Semestre</v>
      </c>
      <c r="L355" s="1">
        <f t="shared" si="65"/>
        <v>43454</v>
      </c>
    </row>
    <row r="356" spans="1:12" x14ac:dyDescent="0.2">
      <c r="A356" s="1">
        <v>43455</v>
      </c>
      <c r="B356">
        <f t="shared" si="55"/>
        <v>21</v>
      </c>
      <c r="C356">
        <f t="shared" si="56"/>
        <v>12</v>
      </c>
      <c r="D356" t="str">
        <f t="shared" si="57"/>
        <v>Dezembro</v>
      </c>
      <c r="E356">
        <f t="shared" si="58"/>
        <v>2018</v>
      </c>
      <c r="F356">
        <f t="shared" si="59"/>
        <v>6</v>
      </c>
      <c r="G356" t="str">
        <f t="shared" si="60"/>
        <v>sexta-feira</v>
      </c>
      <c r="H356">
        <f t="shared" si="61"/>
        <v>51</v>
      </c>
      <c r="I356" s="8" t="str">
        <f t="shared" si="62"/>
        <v>6° Bimestre</v>
      </c>
      <c r="J356" t="str">
        <f t="shared" si="63"/>
        <v>4° Trimestre</v>
      </c>
      <c r="K356" t="str">
        <f t="shared" si="64"/>
        <v>2° Semestre</v>
      </c>
      <c r="L356" s="1">
        <f t="shared" si="65"/>
        <v>43455</v>
      </c>
    </row>
    <row r="357" spans="1:12" x14ac:dyDescent="0.2">
      <c r="A357" s="1">
        <v>43456</v>
      </c>
      <c r="B357">
        <f t="shared" si="55"/>
        <v>22</v>
      </c>
      <c r="C357">
        <f t="shared" si="56"/>
        <v>12</v>
      </c>
      <c r="D357" t="str">
        <f t="shared" si="57"/>
        <v>Dezembro</v>
      </c>
      <c r="E357">
        <f t="shared" si="58"/>
        <v>2018</v>
      </c>
      <c r="F357">
        <f t="shared" si="59"/>
        <v>7</v>
      </c>
      <c r="G357" t="str">
        <f t="shared" si="60"/>
        <v>sábado</v>
      </c>
      <c r="H357">
        <f t="shared" si="61"/>
        <v>51</v>
      </c>
      <c r="I357" s="8" t="str">
        <f t="shared" si="62"/>
        <v>6° Bimestre</v>
      </c>
      <c r="J357" t="str">
        <f t="shared" si="63"/>
        <v>4° Trimestre</v>
      </c>
      <c r="K357" t="str">
        <f t="shared" si="64"/>
        <v>2° Semestre</v>
      </c>
      <c r="L357" s="1">
        <f t="shared" si="65"/>
        <v>43456</v>
      </c>
    </row>
    <row r="358" spans="1:12" x14ac:dyDescent="0.2">
      <c r="A358" s="1">
        <v>43457</v>
      </c>
      <c r="B358">
        <f t="shared" si="55"/>
        <v>23</v>
      </c>
      <c r="C358">
        <f t="shared" si="56"/>
        <v>12</v>
      </c>
      <c r="D358" t="str">
        <f t="shared" si="57"/>
        <v>Dezembro</v>
      </c>
      <c r="E358">
        <f t="shared" si="58"/>
        <v>2018</v>
      </c>
      <c r="F358">
        <f t="shared" si="59"/>
        <v>1</v>
      </c>
      <c r="G358" t="str">
        <f t="shared" si="60"/>
        <v>domingo</v>
      </c>
      <c r="H358">
        <f t="shared" si="61"/>
        <v>52</v>
      </c>
      <c r="I358" s="8" t="str">
        <f t="shared" si="62"/>
        <v>6° Bimestre</v>
      </c>
      <c r="J358" t="str">
        <f t="shared" si="63"/>
        <v>4° Trimestre</v>
      </c>
      <c r="K358" t="str">
        <f t="shared" si="64"/>
        <v>2° Semestre</v>
      </c>
      <c r="L358" s="1">
        <f t="shared" si="65"/>
        <v>43457</v>
      </c>
    </row>
    <row r="359" spans="1:12" x14ac:dyDescent="0.2">
      <c r="A359" s="1">
        <v>43458</v>
      </c>
      <c r="B359">
        <f t="shared" si="55"/>
        <v>24</v>
      </c>
      <c r="C359">
        <f t="shared" si="56"/>
        <v>12</v>
      </c>
      <c r="D359" t="str">
        <f t="shared" si="57"/>
        <v>Dezembro</v>
      </c>
      <c r="E359">
        <f t="shared" si="58"/>
        <v>2018</v>
      </c>
      <c r="F359">
        <f t="shared" si="59"/>
        <v>2</v>
      </c>
      <c r="G359" t="str">
        <f t="shared" si="60"/>
        <v>segunda-feira</v>
      </c>
      <c r="H359">
        <f t="shared" si="61"/>
        <v>52</v>
      </c>
      <c r="I359" s="8" t="str">
        <f t="shared" si="62"/>
        <v>6° Bimestre</v>
      </c>
      <c r="J359" t="str">
        <f t="shared" si="63"/>
        <v>4° Trimestre</v>
      </c>
      <c r="K359" t="str">
        <f t="shared" si="64"/>
        <v>2° Semestre</v>
      </c>
      <c r="L359" s="1">
        <f t="shared" si="65"/>
        <v>43458</v>
      </c>
    </row>
    <row r="360" spans="1:12" x14ac:dyDescent="0.2">
      <c r="A360" s="1">
        <v>43459</v>
      </c>
      <c r="B360">
        <f t="shared" si="55"/>
        <v>25</v>
      </c>
      <c r="C360">
        <f t="shared" si="56"/>
        <v>12</v>
      </c>
      <c r="D360" t="str">
        <f t="shared" si="57"/>
        <v>Dezembro</v>
      </c>
      <c r="E360">
        <f t="shared" si="58"/>
        <v>2018</v>
      </c>
      <c r="F360">
        <f t="shared" si="59"/>
        <v>3</v>
      </c>
      <c r="G360" t="str">
        <f t="shared" si="60"/>
        <v>terça-feira</v>
      </c>
      <c r="H360">
        <f t="shared" si="61"/>
        <v>52</v>
      </c>
      <c r="I360" s="8" t="str">
        <f t="shared" si="62"/>
        <v>6° Bimestre</v>
      </c>
      <c r="J360" t="str">
        <f t="shared" si="63"/>
        <v>4° Trimestre</v>
      </c>
      <c r="K360" t="str">
        <f t="shared" si="64"/>
        <v>2° Semestre</v>
      </c>
      <c r="L360" s="1">
        <f t="shared" si="65"/>
        <v>43459</v>
      </c>
    </row>
    <row r="361" spans="1:12" x14ac:dyDescent="0.2">
      <c r="A361" s="1">
        <v>43460</v>
      </c>
      <c r="B361">
        <f t="shared" si="55"/>
        <v>26</v>
      </c>
      <c r="C361">
        <f t="shared" si="56"/>
        <v>12</v>
      </c>
      <c r="D361" t="str">
        <f t="shared" si="57"/>
        <v>Dezembro</v>
      </c>
      <c r="E361">
        <f t="shared" si="58"/>
        <v>2018</v>
      </c>
      <c r="F361">
        <f t="shared" si="59"/>
        <v>4</v>
      </c>
      <c r="G361" t="str">
        <f t="shared" si="60"/>
        <v>quarta-feira</v>
      </c>
      <c r="H361">
        <f t="shared" si="61"/>
        <v>52</v>
      </c>
      <c r="I361" s="8" t="str">
        <f t="shared" si="62"/>
        <v>6° Bimestre</v>
      </c>
      <c r="J361" t="str">
        <f t="shared" si="63"/>
        <v>4° Trimestre</v>
      </c>
      <c r="K361" t="str">
        <f t="shared" si="64"/>
        <v>2° Semestre</v>
      </c>
      <c r="L361" s="1">
        <f t="shared" si="65"/>
        <v>43460</v>
      </c>
    </row>
    <row r="362" spans="1:12" x14ac:dyDescent="0.2">
      <c r="A362" s="1">
        <v>43461</v>
      </c>
      <c r="B362">
        <f t="shared" si="55"/>
        <v>27</v>
      </c>
      <c r="C362">
        <f t="shared" si="56"/>
        <v>12</v>
      </c>
      <c r="D362" t="str">
        <f t="shared" si="57"/>
        <v>Dezembro</v>
      </c>
      <c r="E362">
        <f t="shared" si="58"/>
        <v>2018</v>
      </c>
      <c r="F362">
        <f t="shared" si="59"/>
        <v>5</v>
      </c>
      <c r="G362" t="str">
        <f t="shared" si="60"/>
        <v>quinta-feira</v>
      </c>
      <c r="H362">
        <f t="shared" si="61"/>
        <v>52</v>
      </c>
      <c r="I362" s="8" t="str">
        <f t="shared" si="62"/>
        <v>6° Bimestre</v>
      </c>
      <c r="J362" t="str">
        <f t="shared" si="63"/>
        <v>4° Trimestre</v>
      </c>
      <c r="K362" t="str">
        <f t="shared" si="64"/>
        <v>2° Semestre</v>
      </c>
      <c r="L362" s="1">
        <f t="shared" si="65"/>
        <v>43461</v>
      </c>
    </row>
    <row r="363" spans="1:12" x14ac:dyDescent="0.2">
      <c r="A363" s="1">
        <v>43462</v>
      </c>
      <c r="B363">
        <f t="shared" si="55"/>
        <v>28</v>
      </c>
      <c r="C363">
        <f t="shared" si="56"/>
        <v>12</v>
      </c>
      <c r="D363" t="str">
        <f t="shared" si="57"/>
        <v>Dezembro</v>
      </c>
      <c r="E363">
        <f t="shared" si="58"/>
        <v>2018</v>
      </c>
      <c r="F363">
        <f t="shared" si="59"/>
        <v>6</v>
      </c>
      <c r="G363" t="str">
        <f t="shared" si="60"/>
        <v>sexta-feira</v>
      </c>
      <c r="H363">
        <f t="shared" si="61"/>
        <v>52</v>
      </c>
      <c r="I363" s="8" t="str">
        <f t="shared" si="62"/>
        <v>6° Bimestre</v>
      </c>
      <c r="J363" t="str">
        <f t="shared" si="63"/>
        <v>4° Trimestre</v>
      </c>
      <c r="K363" t="str">
        <f t="shared" si="64"/>
        <v>2° Semestre</v>
      </c>
      <c r="L363" s="1">
        <f t="shared" si="65"/>
        <v>43462</v>
      </c>
    </row>
    <row r="364" spans="1:12" x14ac:dyDescent="0.2">
      <c r="A364" s="1">
        <v>43463</v>
      </c>
      <c r="B364">
        <f t="shared" si="55"/>
        <v>29</v>
      </c>
      <c r="C364">
        <f t="shared" si="56"/>
        <v>12</v>
      </c>
      <c r="D364" t="str">
        <f t="shared" si="57"/>
        <v>Dezembro</v>
      </c>
      <c r="E364">
        <f t="shared" si="58"/>
        <v>2018</v>
      </c>
      <c r="F364">
        <f t="shared" si="59"/>
        <v>7</v>
      </c>
      <c r="G364" t="str">
        <f t="shared" si="60"/>
        <v>sábado</v>
      </c>
      <c r="H364">
        <f t="shared" si="61"/>
        <v>52</v>
      </c>
      <c r="I364" s="8" t="str">
        <f t="shared" si="62"/>
        <v>6° Bimestre</v>
      </c>
      <c r="J364" t="str">
        <f t="shared" si="63"/>
        <v>4° Trimestre</v>
      </c>
      <c r="K364" t="str">
        <f t="shared" si="64"/>
        <v>2° Semestre</v>
      </c>
      <c r="L364" s="1">
        <f t="shared" si="65"/>
        <v>43463</v>
      </c>
    </row>
    <row r="365" spans="1:12" x14ac:dyDescent="0.2">
      <c r="A365" s="1">
        <v>43464</v>
      </c>
      <c r="B365">
        <f t="shared" si="55"/>
        <v>30</v>
      </c>
      <c r="C365">
        <f t="shared" si="56"/>
        <v>12</v>
      </c>
      <c r="D365" t="str">
        <f t="shared" si="57"/>
        <v>Dezembro</v>
      </c>
      <c r="E365">
        <f t="shared" si="58"/>
        <v>2018</v>
      </c>
      <c r="F365">
        <f t="shared" si="59"/>
        <v>1</v>
      </c>
      <c r="G365" t="str">
        <f t="shared" si="60"/>
        <v>domingo</v>
      </c>
      <c r="H365">
        <f t="shared" si="61"/>
        <v>53</v>
      </c>
      <c r="I365" s="8" t="str">
        <f t="shared" si="62"/>
        <v>6° Bimestre</v>
      </c>
      <c r="J365" t="str">
        <f t="shared" si="63"/>
        <v>4° Trimestre</v>
      </c>
      <c r="K365" t="str">
        <f t="shared" si="64"/>
        <v>2° Semestre</v>
      </c>
      <c r="L365" s="1">
        <f t="shared" si="65"/>
        <v>43464</v>
      </c>
    </row>
    <row r="366" spans="1:12" x14ac:dyDescent="0.2">
      <c r="A366" s="1">
        <v>43465</v>
      </c>
      <c r="B366">
        <f t="shared" si="55"/>
        <v>31</v>
      </c>
      <c r="C366">
        <f t="shared" si="56"/>
        <v>12</v>
      </c>
      <c r="D366" t="str">
        <f t="shared" si="57"/>
        <v>Dezembro</v>
      </c>
      <c r="E366">
        <f t="shared" si="58"/>
        <v>2018</v>
      </c>
      <c r="F366">
        <f t="shared" si="59"/>
        <v>2</v>
      </c>
      <c r="G366" t="str">
        <f t="shared" si="60"/>
        <v>segunda-feira</v>
      </c>
      <c r="H366">
        <f t="shared" si="61"/>
        <v>53</v>
      </c>
      <c r="I366" s="8" t="str">
        <f t="shared" si="62"/>
        <v>6° Bimestre</v>
      </c>
      <c r="J366" t="str">
        <f t="shared" si="63"/>
        <v>4° Trimestre</v>
      </c>
      <c r="K366" t="str">
        <f t="shared" si="64"/>
        <v>2° Semestre</v>
      </c>
      <c r="L366" s="1">
        <f t="shared" si="65"/>
        <v>43465</v>
      </c>
    </row>
  </sheetData>
  <autoFilter ref="A1:K366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CC41-0736-41A7-ABE9-F0382D3C0895}">
  <dimension ref="C5:H16"/>
  <sheetViews>
    <sheetView workbookViewId="0">
      <selection activeCell="F5" sqref="F5:F10"/>
    </sheetView>
  </sheetViews>
  <sheetFormatPr defaultRowHeight="14.25" x14ac:dyDescent="0.2"/>
  <cols>
    <col min="6" max="6" width="9.875" bestFit="1" customWidth="1"/>
    <col min="8" max="8" width="12.75" customWidth="1"/>
  </cols>
  <sheetData>
    <row r="5" spans="3:8" x14ac:dyDescent="0.2">
      <c r="C5">
        <v>1</v>
      </c>
      <c r="D5" t="s">
        <v>28</v>
      </c>
      <c r="E5" t="s">
        <v>28</v>
      </c>
      <c r="F5" s="1" t="s">
        <v>29</v>
      </c>
      <c r="H5" s="1"/>
    </row>
    <row r="6" spans="3:8" x14ac:dyDescent="0.2">
      <c r="C6">
        <v>2</v>
      </c>
      <c r="D6" t="s">
        <v>28</v>
      </c>
      <c r="E6" t="s">
        <v>28</v>
      </c>
      <c r="F6" t="s">
        <v>29</v>
      </c>
      <c r="H6" s="1"/>
    </row>
    <row r="7" spans="3:8" x14ac:dyDescent="0.2">
      <c r="C7">
        <v>3</v>
      </c>
      <c r="E7" t="s">
        <v>28</v>
      </c>
      <c r="F7" t="s">
        <v>29</v>
      </c>
    </row>
    <row r="8" spans="3:8" x14ac:dyDescent="0.2">
      <c r="C8">
        <v>4</v>
      </c>
      <c r="F8" t="s">
        <v>29</v>
      </c>
    </row>
    <row r="9" spans="3:8" x14ac:dyDescent="0.2">
      <c r="C9">
        <v>5</v>
      </c>
      <c r="F9" t="s">
        <v>29</v>
      </c>
    </row>
    <row r="10" spans="3:8" x14ac:dyDescent="0.2">
      <c r="C10">
        <v>6</v>
      </c>
      <c r="F10" t="s">
        <v>29</v>
      </c>
    </row>
    <row r="11" spans="3:8" x14ac:dyDescent="0.2">
      <c r="C11">
        <v>7</v>
      </c>
    </row>
    <row r="12" spans="3:8" x14ac:dyDescent="0.2">
      <c r="C12">
        <v>8</v>
      </c>
    </row>
    <row r="13" spans="3:8" x14ac:dyDescent="0.2">
      <c r="C13">
        <v>9</v>
      </c>
    </row>
    <row r="14" spans="3:8" x14ac:dyDescent="0.2">
      <c r="C14">
        <v>10</v>
      </c>
    </row>
    <row r="15" spans="3:8" x14ac:dyDescent="0.2">
      <c r="C15">
        <v>11</v>
      </c>
    </row>
    <row r="16" spans="3:8" x14ac:dyDescent="0.2">
      <c r="C16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"/>
  <sheetViews>
    <sheetView zoomScale="160" zoomScaleNormal="160" workbookViewId="0">
      <selection activeCell="C4" sqref="C4"/>
    </sheetView>
  </sheetViews>
  <sheetFormatPr defaultRowHeight="14.25" x14ac:dyDescent="0.2"/>
  <cols>
    <col min="2" max="2" width="15.125" bestFit="1" customWidth="1"/>
    <col min="3" max="3" width="14.625" bestFit="1" customWidth="1"/>
    <col min="4" max="4" width="17.625" customWidth="1"/>
  </cols>
  <sheetData>
    <row r="1" spans="2:4" x14ac:dyDescent="0.2">
      <c r="B1" t="s">
        <v>21</v>
      </c>
      <c r="C1" t="s">
        <v>22</v>
      </c>
      <c r="D1" t="s">
        <v>23</v>
      </c>
    </row>
    <row r="2" spans="2:4" x14ac:dyDescent="0.2">
      <c r="B2" s="1">
        <v>31764</v>
      </c>
      <c r="C2" t="str">
        <f>TEXT(B2,"dddd")</f>
        <v>quinta-feira</v>
      </c>
      <c r="D2" s="8">
        <f>INT((B3-B2)/365)</f>
        <v>33</v>
      </c>
    </row>
    <row r="3" spans="2:4" x14ac:dyDescent="0.2">
      <c r="B3" s="1">
        <v>43814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200" zoomScaleNormal="200" workbookViewId="0">
      <selection activeCell="B2" sqref="B2"/>
    </sheetView>
  </sheetViews>
  <sheetFormatPr defaultRowHeight="14.25" x14ac:dyDescent="0.2"/>
  <cols>
    <col min="1" max="1" width="15.125" bestFit="1" customWidth="1"/>
    <col min="2" max="2" width="18.75" bestFit="1" customWidth="1"/>
  </cols>
  <sheetData>
    <row r="1" spans="1:2" x14ac:dyDescent="0.2">
      <c r="A1" t="s">
        <v>21</v>
      </c>
      <c r="B1" t="s">
        <v>24</v>
      </c>
    </row>
    <row r="2" spans="1:2" x14ac:dyDescent="0.2">
      <c r="A2" s="1">
        <v>31764</v>
      </c>
      <c r="B2" s="8" t="str">
        <f ca="1">TODAY()-A2&amp;" Dias de Vida!!!"</f>
        <v>11727 Dias de Vida!!!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abSelected="1" zoomScale="110" zoomScaleNormal="110" workbookViewId="0">
      <selection activeCell="F10" sqref="F10"/>
    </sheetView>
  </sheetViews>
  <sheetFormatPr defaultRowHeight="14.25" x14ac:dyDescent="0.2"/>
  <cols>
    <col min="1" max="1" width="9.25" bestFit="1" customWidth="1"/>
    <col min="2" max="2" width="15.75" bestFit="1" customWidth="1"/>
    <col min="3" max="3" width="15" bestFit="1" customWidth="1"/>
    <col min="4" max="4" width="12.25" bestFit="1" customWidth="1"/>
    <col min="5" max="5" width="11.875" bestFit="1" customWidth="1"/>
    <col min="7" max="7" width="25.75" bestFit="1" customWidth="1"/>
    <col min="8" max="8" width="9.875" bestFit="1" customWidth="1"/>
    <col min="9" max="9" width="15.25" customWidth="1"/>
  </cols>
  <sheetData>
    <row r="1" spans="1:9" ht="18" x14ac:dyDescent="0.25">
      <c r="A1" s="9" t="s">
        <v>18</v>
      </c>
      <c r="B1" s="9"/>
      <c r="C1" s="9"/>
      <c r="D1" s="9"/>
      <c r="E1" s="9"/>
    </row>
    <row r="2" spans="1:9" x14ac:dyDescent="0.2">
      <c r="G2" s="6">
        <f ca="1">NOW()</f>
        <v>43491.625637731478</v>
      </c>
    </row>
    <row r="3" spans="1:9" ht="15" x14ac:dyDescent="0.25">
      <c r="A3" s="4" t="s">
        <v>11</v>
      </c>
      <c r="B3" s="5">
        <v>4</v>
      </c>
      <c r="G3" s="10">
        <v>43491.609681134258</v>
      </c>
    </row>
    <row r="7" spans="1:9" ht="15" x14ac:dyDescent="0.2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</row>
    <row r="8" spans="1:9" ht="15" x14ac:dyDescent="0.25">
      <c r="A8" s="4" t="s">
        <v>17</v>
      </c>
      <c r="B8" s="6">
        <v>42906.875</v>
      </c>
      <c r="C8" s="6">
        <v>42907.135416666664</v>
      </c>
      <c r="D8" s="11">
        <f>MROUND((C8-B8)-"00:15","00:30")</f>
        <v>0.25</v>
      </c>
      <c r="E8" s="12">
        <f>$B$3*D8*24</f>
        <v>24</v>
      </c>
      <c r="F8" s="11">
        <f>C8-B8</f>
        <v>0.26041666666424135</v>
      </c>
      <c r="G8" s="7"/>
      <c r="I8" s="7"/>
    </row>
    <row r="9" spans="1:9" ht="15" x14ac:dyDescent="0.25">
      <c r="A9" s="4" t="s">
        <v>17</v>
      </c>
      <c r="B9" s="6">
        <v>42906.895833333336</v>
      </c>
      <c r="C9" s="6">
        <v>42906.989583333336</v>
      </c>
      <c r="D9" s="11">
        <f t="shared" ref="D9:D13" si="0">MROUND((C9-B9)-"00:15","00:30")</f>
        <v>8.3333333333333329E-2</v>
      </c>
      <c r="E9" s="12">
        <f t="shared" ref="E9:E13" si="1">$B$3*D9*24</f>
        <v>8</v>
      </c>
      <c r="F9" s="11">
        <f t="shared" ref="F9:F13" si="2">C9-B9</f>
        <v>9.375E-2</v>
      </c>
      <c r="G9" s="7"/>
    </row>
    <row r="10" spans="1:9" ht="15" x14ac:dyDescent="0.25">
      <c r="A10" s="4" t="s">
        <v>17</v>
      </c>
      <c r="B10" s="6">
        <v>42907.25</v>
      </c>
      <c r="C10" s="6">
        <v>42908.374305555553</v>
      </c>
      <c r="D10" s="11">
        <f t="shared" si="0"/>
        <v>1.1041666666666665</v>
      </c>
      <c r="E10" s="12">
        <f t="shared" si="1"/>
        <v>105.99999999999999</v>
      </c>
      <c r="F10" s="11">
        <f t="shared" si="2"/>
        <v>1.1243055555532919</v>
      </c>
      <c r="G10" s="1"/>
    </row>
    <row r="11" spans="1:9" ht="15" x14ac:dyDescent="0.25">
      <c r="A11" s="4" t="s">
        <v>17</v>
      </c>
      <c r="B11" s="6">
        <v>42908.5</v>
      </c>
      <c r="C11" s="6">
        <v>42908.635416666664</v>
      </c>
      <c r="D11" s="11">
        <f t="shared" si="0"/>
        <v>0.125</v>
      </c>
      <c r="E11" s="12">
        <f t="shared" si="1"/>
        <v>12</v>
      </c>
      <c r="F11" s="11">
        <f t="shared" si="2"/>
        <v>0.13541666666424135</v>
      </c>
      <c r="G11" s="6"/>
    </row>
    <row r="12" spans="1:9" ht="15" x14ac:dyDescent="0.25">
      <c r="A12" s="4" t="s">
        <v>17</v>
      </c>
      <c r="B12" s="6">
        <v>42924.572916666664</v>
      </c>
      <c r="C12" s="6">
        <v>42924.661111111112</v>
      </c>
      <c r="D12" s="11">
        <f t="shared" si="0"/>
        <v>8.3333333333333329E-2</v>
      </c>
      <c r="E12" s="12">
        <f t="shared" si="1"/>
        <v>8</v>
      </c>
      <c r="F12" s="11">
        <f t="shared" si="2"/>
        <v>8.8194444448163267E-2</v>
      </c>
    </row>
    <row r="13" spans="1:9" ht="15" x14ac:dyDescent="0.25">
      <c r="A13" s="4" t="s">
        <v>17</v>
      </c>
      <c r="B13" s="6">
        <v>42942.375</v>
      </c>
      <c r="C13" s="6">
        <v>42942.403108101855</v>
      </c>
      <c r="D13" s="11">
        <f t="shared" si="0"/>
        <v>2.0833333333333332E-2</v>
      </c>
      <c r="E13" s="12">
        <f t="shared" si="1"/>
        <v>2</v>
      </c>
      <c r="F13" s="11">
        <f t="shared" si="2"/>
        <v>2.8108101854741108E-2</v>
      </c>
    </row>
    <row r="16" spans="1:9" ht="15" x14ac:dyDescent="0.25">
      <c r="C16" s="4" t="s">
        <v>19</v>
      </c>
    </row>
    <row r="17" spans="3:3" ht="15" x14ac:dyDescent="0.25">
      <c r="C17" s="4" t="s">
        <v>20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5:G7"/>
  <sheetViews>
    <sheetView workbookViewId="0">
      <selection activeCell="G9" sqref="G9"/>
    </sheetView>
  </sheetViews>
  <sheetFormatPr defaultRowHeight="14.25" x14ac:dyDescent="0.2"/>
  <cols>
    <col min="3" max="4" width="9.875" bestFit="1" customWidth="1"/>
  </cols>
  <sheetData>
    <row r="5" spans="3:7" x14ac:dyDescent="0.2">
      <c r="C5" s="1">
        <v>31764</v>
      </c>
      <c r="D5" s="1">
        <f ca="1">TODAY()</f>
        <v>43491</v>
      </c>
      <c r="F5" t="s">
        <v>25</v>
      </c>
      <c r="G5">
        <f ca="1">DATEDIF($C$5,$D$5,"m")</f>
        <v>385</v>
      </c>
    </row>
    <row r="6" spans="3:7" x14ac:dyDescent="0.2">
      <c r="F6" t="s">
        <v>26</v>
      </c>
      <c r="G6">
        <f ca="1">DATEDIF($C$5,$D$5,"d")</f>
        <v>11727</v>
      </c>
    </row>
    <row r="7" spans="3:7" x14ac:dyDescent="0.2">
      <c r="F7" t="s">
        <v>27</v>
      </c>
      <c r="G7">
        <f ca="1">DATEDIF($C$5,$D$5,"y")</f>
        <v>32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Planilha1</vt:lpstr>
      <vt:lpstr>Aniversario</vt:lpstr>
      <vt:lpstr>Dias de Vida</vt:lpstr>
      <vt:lpstr>Estacionamento</vt:lpstr>
      <vt:lpstr>Data 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2017-07-06T18:17:42Z</dcterms:created>
  <dcterms:modified xsi:type="dcterms:W3CDTF">2019-01-26T17:00:55Z</dcterms:modified>
</cp:coreProperties>
</file>