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11\"/>
    </mc:Choice>
  </mc:AlternateContent>
  <bookViews>
    <workbookView xWindow="0" yWindow="0" windowWidth="20490" windowHeight="8610" activeTab="1"/>
  </bookViews>
  <sheets>
    <sheet name="DATA" sheetId="1" r:id="rId1"/>
    <sheet name="Estacionamento" sheetId="2" r:id="rId2"/>
  </sheets>
  <definedNames>
    <definedName name="_xlnm._FilterDatabase" localSheetId="0" hidden="1">DATA!$A$1:$K$366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17" i="2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I2" i="1" l="1"/>
  <c r="H2" i="1"/>
  <c r="F2" i="1"/>
  <c r="B2" i="1" l="1"/>
  <c r="C2" i="1"/>
  <c r="D2" i="1"/>
  <c r="E2" i="1"/>
  <c r="G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D16" i="2" l="1"/>
</calcChain>
</file>

<file path=xl/comments1.xml><?xml version="1.0" encoding="utf-8"?>
<comments xmlns="http://schemas.openxmlformats.org/spreadsheetml/2006/main">
  <authors>
    <author>Cliente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<sst xmlns="http://schemas.openxmlformats.org/spreadsheetml/2006/main" count="25" uniqueCount="24">
  <si>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</si>
  <si>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</si>
  <si>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</si>
  <si>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</si>
  <si>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</si>
  <si>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</si>
  <si>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</si>
  <si>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</si>
  <si>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</si>
  <si>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</si>
  <si>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</si>
  <si>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Estacionamento  24 H.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</si>
  <si>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</si>
  <si>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</si>
  <si>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</si>
  <si>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</si>
  <si>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</si>
  <si>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</si>
  <si>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</si>
  <si>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</si>
  <si>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</si>
  <si>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</si>
  <si>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Total Horas</t>
  </si>
  <si>
    <t>Total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</si>
</sst>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[hh]:mm"/>
    <numFmt numFmtId="165" formatCode="_(&quot;R$ &quot;* #,##0.00_);_(&quot;R$ &quot;* \(#,##0.00\);_(&quot;R$ &quot;* &quot;-&quot;??_);_(@_)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5" fillId="0" borderId="0" xfId="0" applyFont="1"/>
    <xf numFmtId="44" fontId="0" fillId="0" borderId="0" xfId="2" applyFont="1" applyAlignment="1"/>
    <xf numFmtId="22" fontId="0" fillId="0" borderId="0" xfId="0" applyNumberFormat="1"/>
    <xf numFmtId="164" fontId="0" fillId="0" borderId="0" xfId="0" applyNumberFormat="1"/>
    <xf numFmtId="44" fontId="0" fillId="0" borderId="0" xfId="2" applyFont="1"/>
    <xf numFmtId="165" fontId="0" fillId="0" borderId="0" xfId="0" applyNumberFormat="1"/>
    <xf numFmtId="0" fontId="4" fillId="0" borderId="0" xfId="0" applyFont="1" applyAlignment="1">
      <alignment horizontal="center"/>
    </xf>
  </cellXfs>
  <cellStyles count="3"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F3" sqref="F3"/>
    </sheetView>
  </sheetViews>
  <sheetFormatPr defaultRowHeight="14.25" x14ac:dyDescent="0.2"/>
  <cols>
    <col min="1" max="1" width="9.8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3.75" bestFit="1" customWidth="1"/>
    <col min="9" max="9" width="10.875" bestFit="1" customWidth="1"/>
    <col min="10" max="10" width="11.5" bestFit="1" customWidth="1"/>
    <col min="11" max="11" width="11.375" bestFit="1" customWidth="1"/>
    <col min="12" max="12" width="9.875" bestFit="1" customWidth="1"/>
  </cols>
  <sheetData>
    <row r="1" spans="1:12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2" x14ac:dyDescent="0.2">
      <c r="A2" s="1">
        <v>42736</v>
      </c>
      <c r="B2">
        <f t="shared" ref="B2:B65" si="0">DAY(A2)</f>
        <v>1</v>
      </c>
      <c r="C2">
        <f t="shared" ref="C2:C65" si="1">MONTH(A2)</f>
        <v>1</v>
      </c>
      <c r="D2" t="str">
        <f t="shared" ref="D2:D65" si="2">PROPER(TEXT(A2,"mmmm"))</f>
        <v>Janeiro</v>
      </c>
      <c r="E2">
        <f t="shared" ref="E2:E65" si="3">YEAR(A2)</f>
        <v>2017</v>
      </c>
      <c r="F2">
        <f>WEEKDAY(A2,1)</f>
        <v>1</v>
      </c>
      <c r="G2" t="str">
        <f t="shared" ref="G2:G65" si="4">PROPER(TEXT(A2,"dddd"))</f>
        <v>Domingo</v>
      </c>
      <c r="H2">
        <f>WEEKNUM(A2,)</f>
        <v>1</v>
      </c>
      <c r="I2" t="str">
        <f>INT((MONTH(A2)+1)/2)&amp;"º Bimestre"</f>
        <v>1º Bimestre</v>
      </c>
      <c r="J2" t="str">
        <f t="shared" ref="J2:J65" si="5">INT((MONTH(A2)+2)/3)&amp;"º Trimestre"</f>
        <v>1º Trimestre</v>
      </c>
      <c r="K2" t="str">
        <f t="shared" ref="K2:K65" si="6">INT((MONTH(A2)+5)/6)&amp;"º Semestre"</f>
        <v>1º Semestre</v>
      </c>
      <c r="L2" s="1">
        <f>DATE(E2,C2,B2)</f>
        <v>42736</v>
      </c>
    </row>
    <row r="3" spans="1:12" x14ac:dyDescent="0.2">
      <c r="A3" s="1">
        <v>42737</v>
      </c>
      <c r="B3">
        <f t="shared" si="0"/>
        <v>2</v>
      </c>
      <c r="C3">
        <f t="shared" si="1"/>
        <v>1</v>
      </c>
      <c r="D3" t="str">
        <f t="shared" si="2"/>
        <v>Janeiro</v>
      </c>
      <c r="E3">
        <f t="shared" si="3"/>
        <v>2017</v>
      </c>
      <c r="F3">
        <f t="shared" ref="F3:F65" si="7">WEEKDAY(A3,1)</f>
        <v>2</v>
      </c>
      <c r="G3" t="str">
        <f t="shared" si="4"/>
        <v>Segunda-Feira</v>
      </c>
      <c r="H3">
        <f t="shared" ref="H3:H65" si="8">WEEKNUM(A3,1)</f>
        <v>1</v>
      </c>
      <c r="I3" t="str">
        <f t="shared" ref="I3:I65" si="9">INT((MONTH(A3)+1)/2)&amp;"º Bimestre"</f>
        <v>1º Bimestre</v>
      </c>
      <c r="J3" t="str">
        <f t="shared" si="5"/>
        <v>1º Trimestre</v>
      </c>
      <c r="K3" t="str">
        <f t="shared" si="6"/>
        <v>1º Semestre</v>
      </c>
      <c r="L3" s="1">
        <f t="shared" ref="L3:L66" si="10">DATE(E3,C3,B3)</f>
        <v>42737</v>
      </c>
    </row>
    <row r="4" spans="1:12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7"/>
        <v>3</v>
      </c>
      <c r="G4" t="str">
        <f t="shared" si="4"/>
        <v>Terça-Feira</v>
      </c>
      <c r="H4">
        <f t="shared" si="8"/>
        <v>1</v>
      </c>
      <c r="I4" t="str">
        <f t="shared" si="9"/>
        <v>1º Bimestre</v>
      </c>
      <c r="J4" t="str">
        <f t="shared" si="5"/>
        <v>1º Trimestre</v>
      </c>
      <c r="K4" t="str">
        <f t="shared" si="6"/>
        <v>1º Semestre</v>
      </c>
      <c r="L4" s="1">
        <f t="shared" si="10"/>
        <v>42738</v>
      </c>
    </row>
    <row r="5" spans="1:12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7"/>
        <v>4</v>
      </c>
      <c r="G5" t="str">
        <f t="shared" si="4"/>
        <v>Quarta-Feira</v>
      </c>
      <c r="H5">
        <f t="shared" si="8"/>
        <v>1</v>
      </c>
      <c r="I5" t="str">
        <f t="shared" si="9"/>
        <v>1º Bimestre</v>
      </c>
      <c r="J5" t="str">
        <f t="shared" si="5"/>
        <v>1º Trimestre</v>
      </c>
      <c r="K5" t="str">
        <f t="shared" si="6"/>
        <v>1º Semestre</v>
      </c>
      <c r="L5" s="1">
        <f t="shared" si="10"/>
        <v>42739</v>
      </c>
    </row>
    <row r="6" spans="1:12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7"/>
        <v>5</v>
      </c>
      <c r="G6" t="str">
        <f t="shared" si="4"/>
        <v>Quinta-Feira</v>
      </c>
      <c r="H6">
        <f t="shared" si="8"/>
        <v>1</v>
      </c>
      <c r="I6" t="str">
        <f t="shared" si="9"/>
        <v>1º Bimestre</v>
      </c>
      <c r="J6" t="str">
        <f t="shared" si="5"/>
        <v>1º Trimestre</v>
      </c>
      <c r="K6" t="str">
        <f t="shared" si="6"/>
        <v>1º Semestre</v>
      </c>
      <c r="L6" s="1">
        <f t="shared" si="10"/>
        <v>42740</v>
      </c>
    </row>
    <row r="7" spans="1:12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7"/>
        <v>6</v>
      </c>
      <c r="G7" t="str">
        <f t="shared" si="4"/>
        <v>Sexta-Feira</v>
      </c>
      <c r="H7">
        <f t="shared" si="8"/>
        <v>1</v>
      </c>
      <c r="I7" t="str">
        <f t="shared" si="9"/>
        <v>1º Bimestre</v>
      </c>
      <c r="J7" t="str">
        <f t="shared" si="5"/>
        <v>1º Trimestre</v>
      </c>
      <c r="K7" t="str">
        <f t="shared" si="6"/>
        <v>1º Semestre</v>
      </c>
      <c r="L7" s="1">
        <f t="shared" si="10"/>
        <v>42741</v>
      </c>
    </row>
    <row r="8" spans="1:12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7"/>
        <v>7</v>
      </c>
      <c r="G8" t="str">
        <f t="shared" si="4"/>
        <v>Sábado</v>
      </c>
      <c r="H8">
        <f t="shared" si="8"/>
        <v>1</v>
      </c>
      <c r="I8" t="str">
        <f t="shared" si="9"/>
        <v>1º Bimestre</v>
      </c>
      <c r="J8" t="str">
        <f t="shared" si="5"/>
        <v>1º Trimestre</v>
      </c>
      <c r="K8" t="str">
        <f t="shared" si="6"/>
        <v>1º Semestre</v>
      </c>
      <c r="L8" s="1">
        <f t="shared" si="10"/>
        <v>42742</v>
      </c>
    </row>
    <row r="9" spans="1:12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7"/>
        <v>1</v>
      </c>
      <c r="G9" t="str">
        <f t="shared" si="4"/>
        <v>Domingo</v>
      </c>
      <c r="H9">
        <f t="shared" si="8"/>
        <v>2</v>
      </c>
      <c r="I9" t="str">
        <f t="shared" si="9"/>
        <v>1º Bimestre</v>
      </c>
      <c r="J9" t="str">
        <f t="shared" si="5"/>
        <v>1º Trimestre</v>
      </c>
      <c r="K9" t="str">
        <f t="shared" si="6"/>
        <v>1º Semestre</v>
      </c>
      <c r="L9" s="1">
        <f t="shared" si="10"/>
        <v>42743</v>
      </c>
    </row>
    <row r="10" spans="1:12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7"/>
        <v>2</v>
      </c>
      <c r="G10" t="str">
        <f t="shared" si="4"/>
        <v>Segunda-Feira</v>
      </c>
      <c r="H10">
        <f t="shared" si="8"/>
        <v>2</v>
      </c>
      <c r="I10" t="str">
        <f t="shared" si="9"/>
        <v>1º Bimestre</v>
      </c>
      <c r="J10" t="str">
        <f t="shared" si="5"/>
        <v>1º Trimestre</v>
      </c>
      <c r="K10" t="str">
        <f t="shared" si="6"/>
        <v>1º Semestre</v>
      </c>
      <c r="L10" s="1">
        <f t="shared" si="10"/>
        <v>42744</v>
      </c>
    </row>
    <row r="11" spans="1:12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7"/>
        <v>3</v>
      </c>
      <c r="G11" t="str">
        <f t="shared" si="4"/>
        <v>Terça-Feira</v>
      </c>
      <c r="H11">
        <f t="shared" si="8"/>
        <v>2</v>
      </c>
      <c r="I11" t="str">
        <f t="shared" si="9"/>
        <v>1º Bimestre</v>
      </c>
      <c r="J11" t="str">
        <f t="shared" si="5"/>
        <v>1º Trimestre</v>
      </c>
      <c r="K11" t="str">
        <f t="shared" si="6"/>
        <v>1º Semestre</v>
      </c>
      <c r="L11" s="1">
        <f t="shared" si="10"/>
        <v>42745</v>
      </c>
    </row>
    <row r="12" spans="1:12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7"/>
        <v>4</v>
      </c>
      <c r="G12" t="str">
        <f t="shared" si="4"/>
        <v>Quarta-Feira</v>
      </c>
      <c r="H12">
        <f t="shared" si="8"/>
        <v>2</v>
      </c>
      <c r="I12" t="str">
        <f t="shared" si="9"/>
        <v>1º Bimestre</v>
      </c>
      <c r="J12" t="str">
        <f t="shared" si="5"/>
        <v>1º Trimestre</v>
      </c>
      <c r="K12" t="str">
        <f t="shared" si="6"/>
        <v>1º Semestre</v>
      </c>
      <c r="L12" s="1">
        <f t="shared" si="10"/>
        <v>42746</v>
      </c>
    </row>
    <row r="13" spans="1:12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7"/>
        <v>5</v>
      </c>
      <c r="G13" t="str">
        <f t="shared" si="4"/>
        <v>Quinta-Feira</v>
      </c>
      <c r="H13">
        <f t="shared" si="8"/>
        <v>2</v>
      </c>
      <c r="I13" t="str">
        <f t="shared" si="9"/>
        <v>1º Bimestre</v>
      </c>
      <c r="J13" t="str">
        <f t="shared" si="5"/>
        <v>1º Trimestre</v>
      </c>
      <c r="K13" t="str">
        <f t="shared" si="6"/>
        <v>1º Semestre</v>
      </c>
      <c r="L13" s="1">
        <f t="shared" si="10"/>
        <v>42747</v>
      </c>
    </row>
    <row r="14" spans="1:12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7"/>
        <v>6</v>
      </c>
      <c r="G14" t="str">
        <f t="shared" si="4"/>
        <v>Sexta-Feira</v>
      </c>
      <c r="H14">
        <f t="shared" si="8"/>
        <v>2</v>
      </c>
      <c r="I14" t="str">
        <f t="shared" si="9"/>
        <v>1º Bimestre</v>
      </c>
      <c r="J14" t="str">
        <f t="shared" si="5"/>
        <v>1º Trimestre</v>
      </c>
      <c r="K14" t="str">
        <f t="shared" si="6"/>
        <v>1º Semestre</v>
      </c>
      <c r="L14" s="1">
        <f t="shared" si="10"/>
        <v>42748</v>
      </c>
    </row>
    <row r="15" spans="1:12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7"/>
        <v>7</v>
      </c>
      <c r="G15" t="str">
        <f t="shared" si="4"/>
        <v>Sábado</v>
      </c>
      <c r="H15">
        <f t="shared" si="8"/>
        <v>2</v>
      </c>
      <c r="I15" t="str">
        <f t="shared" si="9"/>
        <v>1º Bimestre</v>
      </c>
      <c r="J15" t="str">
        <f t="shared" si="5"/>
        <v>1º Trimestre</v>
      </c>
      <c r="K15" t="str">
        <f t="shared" si="6"/>
        <v>1º Semestre</v>
      </c>
      <c r="L15" s="1">
        <f t="shared" si="10"/>
        <v>42749</v>
      </c>
    </row>
    <row r="16" spans="1:12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7"/>
        <v>1</v>
      </c>
      <c r="G16" t="str">
        <f t="shared" si="4"/>
        <v>Domingo</v>
      </c>
      <c r="H16">
        <f t="shared" si="8"/>
        <v>3</v>
      </c>
      <c r="I16" t="str">
        <f t="shared" si="9"/>
        <v>1º Bimestre</v>
      </c>
      <c r="J16" t="str">
        <f t="shared" si="5"/>
        <v>1º Trimestre</v>
      </c>
      <c r="K16" t="str">
        <f t="shared" si="6"/>
        <v>1º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7"/>
        <v>2</v>
      </c>
      <c r="G17" t="str">
        <f t="shared" si="4"/>
        <v>Segunda-Feira</v>
      </c>
      <c r="H17">
        <f t="shared" si="8"/>
        <v>3</v>
      </c>
      <c r="I17" t="str">
        <f t="shared" si="9"/>
        <v>1º Bimestre</v>
      </c>
      <c r="J17" t="str">
        <f t="shared" si="5"/>
        <v>1º Trimestre</v>
      </c>
      <c r="K17" t="str">
        <f t="shared" si="6"/>
        <v>1º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7"/>
        <v>3</v>
      </c>
      <c r="G18" t="str">
        <f t="shared" si="4"/>
        <v>Terça-Feira</v>
      </c>
      <c r="H18">
        <f t="shared" si="8"/>
        <v>3</v>
      </c>
      <c r="I18" t="str">
        <f t="shared" si="9"/>
        <v>1º Bimestre</v>
      </c>
      <c r="J18" t="str">
        <f t="shared" si="5"/>
        <v>1º Trimestre</v>
      </c>
      <c r="K18" t="str">
        <f t="shared" si="6"/>
        <v>1º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7"/>
        <v>4</v>
      </c>
      <c r="G19" t="str">
        <f t="shared" si="4"/>
        <v>Quarta-Feira</v>
      </c>
      <c r="H19">
        <f t="shared" si="8"/>
        <v>3</v>
      </c>
      <c r="I19" t="str">
        <f t="shared" si="9"/>
        <v>1º Bimestre</v>
      </c>
      <c r="J19" t="str">
        <f t="shared" si="5"/>
        <v>1º Trimestre</v>
      </c>
      <c r="K19" t="str">
        <f t="shared" si="6"/>
        <v>1º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7"/>
        <v>5</v>
      </c>
      <c r="G20" t="str">
        <f t="shared" si="4"/>
        <v>Quinta-Feira</v>
      </c>
      <c r="H20">
        <f t="shared" si="8"/>
        <v>3</v>
      </c>
      <c r="I20" t="str">
        <f t="shared" si="9"/>
        <v>1º Bimestre</v>
      </c>
      <c r="J20" t="str">
        <f t="shared" si="5"/>
        <v>1º Trimestre</v>
      </c>
      <c r="K20" t="str">
        <f t="shared" si="6"/>
        <v>1º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7"/>
        <v>6</v>
      </c>
      <c r="G21" t="str">
        <f t="shared" si="4"/>
        <v>Sexta-Feira</v>
      </c>
      <c r="H21">
        <f t="shared" si="8"/>
        <v>3</v>
      </c>
      <c r="I21" t="str">
        <f t="shared" si="9"/>
        <v>1º Bimestre</v>
      </c>
      <c r="J21" t="str">
        <f t="shared" si="5"/>
        <v>1º Trimestre</v>
      </c>
      <c r="K21" t="str">
        <f t="shared" si="6"/>
        <v>1º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7"/>
        <v>7</v>
      </c>
      <c r="G22" t="str">
        <f t="shared" si="4"/>
        <v>Sábado</v>
      </c>
      <c r="H22">
        <f t="shared" si="8"/>
        <v>3</v>
      </c>
      <c r="I22" t="str">
        <f t="shared" si="9"/>
        <v>1º Bimestre</v>
      </c>
      <c r="J22" t="str">
        <f t="shared" si="5"/>
        <v>1º Trimestre</v>
      </c>
      <c r="K22" t="str">
        <f t="shared" si="6"/>
        <v>1º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7"/>
        <v>1</v>
      </c>
      <c r="G23" t="str">
        <f t="shared" si="4"/>
        <v>Domingo</v>
      </c>
      <c r="H23">
        <f t="shared" si="8"/>
        <v>4</v>
      </c>
      <c r="I23" t="str">
        <f t="shared" si="9"/>
        <v>1º Bimestre</v>
      </c>
      <c r="J23" t="str">
        <f t="shared" si="5"/>
        <v>1º Trimestre</v>
      </c>
      <c r="K23" t="str">
        <f t="shared" si="6"/>
        <v>1º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7"/>
        <v>2</v>
      </c>
      <c r="G24" t="str">
        <f t="shared" si="4"/>
        <v>Segunda-Feira</v>
      </c>
      <c r="H24">
        <f t="shared" si="8"/>
        <v>4</v>
      </c>
      <c r="I24" t="str">
        <f t="shared" si="9"/>
        <v>1º Bimestre</v>
      </c>
      <c r="J24" t="str">
        <f t="shared" si="5"/>
        <v>1º Trimestre</v>
      </c>
      <c r="K24" t="str">
        <f t="shared" si="6"/>
        <v>1º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7"/>
        <v>3</v>
      </c>
      <c r="G25" t="str">
        <f t="shared" si="4"/>
        <v>Terça-Feira</v>
      </c>
      <c r="H25">
        <f t="shared" si="8"/>
        <v>4</v>
      </c>
      <c r="I25" t="str">
        <f t="shared" si="9"/>
        <v>1º Bimestre</v>
      </c>
      <c r="J25" t="str">
        <f t="shared" si="5"/>
        <v>1º Trimestre</v>
      </c>
      <c r="K25" t="str">
        <f t="shared" si="6"/>
        <v>1º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7"/>
        <v>4</v>
      </c>
      <c r="G26" t="str">
        <f t="shared" si="4"/>
        <v>Quarta-Feira</v>
      </c>
      <c r="H26">
        <f t="shared" si="8"/>
        <v>4</v>
      </c>
      <c r="I26" t="str">
        <f t="shared" si="9"/>
        <v>1º Bimestre</v>
      </c>
      <c r="J26" t="str">
        <f t="shared" si="5"/>
        <v>1º Trimestre</v>
      </c>
      <c r="K26" t="str">
        <f t="shared" si="6"/>
        <v>1º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7"/>
        <v>5</v>
      </c>
      <c r="G27" t="str">
        <f t="shared" si="4"/>
        <v>Quinta-Feira</v>
      </c>
      <c r="H27">
        <f t="shared" si="8"/>
        <v>4</v>
      </c>
      <c r="I27" t="str">
        <f t="shared" si="9"/>
        <v>1º Bimestre</v>
      </c>
      <c r="J27" t="str">
        <f t="shared" si="5"/>
        <v>1º Trimestre</v>
      </c>
      <c r="K27" t="str">
        <f t="shared" si="6"/>
        <v>1º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7"/>
        <v>6</v>
      </c>
      <c r="G28" t="str">
        <f t="shared" si="4"/>
        <v>Sexta-Feira</v>
      </c>
      <c r="H28">
        <f t="shared" si="8"/>
        <v>4</v>
      </c>
      <c r="I28" t="str">
        <f t="shared" si="9"/>
        <v>1º Bimestre</v>
      </c>
      <c r="J28" t="str">
        <f t="shared" si="5"/>
        <v>1º Trimestre</v>
      </c>
      <c r="K28" t="str">
        <f t="shared" si="6"/>
        <v>1º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7"/>
        <v>7</v>
      </c>
      <c r="G29" t="str">
        <f t="shared" si="4"/>
        <v>Sábado</v>
      </c>
      <c r="H29">
        <f t="shared" si="8"/>
        <v>4</v>
      </c>
      <c r="I29" t="str">
        <f t="shared" si="9"/>
        <v>1º Bimestre</v>
      </c>
      <c r="J29" t="str">
        <f t="shared" si="5"/>
        <v>1º Trimestre</v>
      </c>
      <c r="K29" t="str">
        <f t="shared" si="6"/>
        <v>1º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7"/>
        <v>1</v>
      </c>
      <c r="G30" t="str">
        <f t="shared" si="4"/>
        <v>Domingo</v>
      </c>
      <c r="H30">
        <f t="shared" si="8"/>
        <v>5</v>
      </c>
      <c r="I30" t="str">
        <f t="shared" si="9"/>
        <v>1º Bimestre</v>
      </c>
      <c r="J30" t="str">
        <f t="shared" si="5"/>
        <v>1º Trimestre</v>
      </c>
      <c r="K30" t="str">
        <f t="shared" si="6"/>
        <v>1º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7"/>
        <v>2</v>
      </c>
      <c r="G31" t="str">
        <f t="shared" si="4"/>
        <v>Segunda-Feira</v>
      </c>
      <c r="H31">
        <f t="shared" si="8"/>
        <v>5</v>
      </c>
      <c r="I31" t="str">
        <f t="shared" si="9"/>
        <v>1º Bimestre</v>
      </c>
      <c r="J31" t="str">
        <f t="shared" si="5"/>
        <v>1º Trimestre</v>
      </c>
      <c r="K31" t="str">
        <f t="shared" si="6"/>
        <v>1º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7"/>
        <v>3</v>
      </c>
      <c r="G32" t="str">
        <f t="shared" si="4"/>
        <v>Terça-Feira</v>
      </c>
      <c r="H32">
        <f t="shared" si="8"/>
        <v>5</v>
      </c>
      <c r="I32" t="str">
        <f t="shared" si="9"/>
        <v>1º Bimestre</v>
      </c>
      <c r="J32" t="str">
        <f t="shared" si="5"/>
        <v>1º Trimestre</v>
      </c>
      <c r="K32" t="str">
        <f t="shared" si="6"/>
        <v>1º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7"/>
        <v>4</v>
      </c>
      <c r="G33" t="str">
        <f t="shared" si="4"/>
        <v>Quarta-Feira</v>
      </c>
      <c r="H33">
        <f t="shared" si="8"/>
        <v>5</v>
      </c>
      <c r="I33" t="str">
        <f t="shared" si="9"/>
        <v>1º Bimestre</v>
      </c>
      <c r="J33" t="str">
        <f t="shared" si="5"/>
        <v>1º Trimestre</v>
      </c>
      <c r="K33" t="str">
        <f t="shared" si="6"/>
        <v>1º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7"/>
        <v>5</v>
      </c>
      <c r="G34" t="str">
        <f t="shared" si="4"/>
        <v>Quinta-Feira</v>
      </c>
      <c r="H34">
        <f t="shared" si="8"/>
        <v>5</v>
      </c>
      <c r="I34" t="str">
        <f t="shared" si="9"/>
        <v>1º Bimestre</v>
      </c>
      <c r="J34" t="str">
        <f t="shared" si="5"/>
        <v>1º Trimestre</v>
      </c>
      <c r="K34" t="str">
        <f t="shared" si="6"/>
        <v>1º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7"/>
        <v>6</v>
      </c>
      <c r="G35" t="str">
        <f t="shared" si="4"/>
        <v>Sexta-Feira</v>
      </c>
      <c r="H35">
        <f t="shared" si="8"/>
        <v>5</v>
      </c>
      <c r="I35" t="str">
        <f t="shared" si="9"/>
        <v>1º Bimestre</v>
      </c>
      <c r="J35" t="str">
        <f t="shared" si="5"/>
        <v>1º Trimestre</v>
      </c>
      <c r="K35" t="str">
        <f t="shared" si="6"/>
        <v>1º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7"/>
        <v>7</v>
      </c>
      <c r="G36" t="str">
        <f t="shared" si="4"/>
        <v>Sábado</v>
      </c>
      <c r="H36">
        <f t="shared" si="8"/>
        <v>5</v>
      </c>
      <c r="I36" t="str">
        <f t="shared" si="9"/>
        <v>1º Bimestre</v>
      </c>
      <c r="J36" t="str">
        <f t="shared" si="5"/>
        <v>1º Trimestre</v>
      </c>
      <c r="K36" t="str">
        <f t="shared" si="6"/>
        <v>1º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7"/>
        <v>1</v>
      </c>
      <c r="G37" t="str">
        <f t="shared" si="4"/>
        <v>Domingo</v>
      </c>
      <c r="H37">
        <f t="shared" si="8"/>
        <v>6</v>
      </c>
      <c r="I37" t="str">
        <f t="shared" si="9"/>
        <v>1º Bimestre</v>
      </c>
      <c r="J37" t="str">
        <f t="shared" si="5"/>
        <v>1º Trimestre</v>
      </c>
      <c r="K37" t="str">
        <f t="shared" si="6"/>
        <v>1º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7"/>
        <v>2</v>
      </c>
      <c r="G38" t="str">
        <f t="shared" si="4"/>
        <v>Segunda-Feira</v>
      </c>
      <c r="H38">
        <f t="shared" si="8"/>
        <v>6</v>
      </c>
      <c r="I38" t="str">
        <f t="shared" si="9"/>
        <v>1º Bimestre</v>
      </c>
      <c r="J38" t="str">
        <f t="shared" si="5"/>
        <v>1º Trimestre</v>
      </c>
      <c r="K38" t="str">
        <f t="shared" si="6"/>
        <v>1º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7"/>
        <v>3</v>
      </c>
      <c r="G39" t="str">
        <f t="shared" si="4"/>
        <v>Terça-Feira</v>
      </c>
      <c r="H39">
        <f t="shared" si="8"/>
        <v>6</v>
      </c>
      <c r="I39" t="str">
        <f t="shared" si="9"/>
        <v>1º Bimestre</v>
      </c>
      <c r="J39" t="str">
        <f t="shared" si="5"/>
        <v>1º Trimestre</v>
      </c>
      <c r="K39" t="str">
        <f t="shared" si="6"/>
        <v>1º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7"/>
        <v>4</v>
      </c>
      <c r="G40" t="str">
        <f t="shared" si="4"/>
        <v>Quarta-Feira</v>
      </c>
      <c r="H40">
        <f t="shared" si="8"/>
        <v>6</v>
      </c>
      <c r="I40" t="str">
        <f t="shared" si="9"/>
        <v>1º Bimestre</v>
      </c>
      <c r="J40" t="str">
        <f t="shared" si="5"/>
        <v>1º Trimestre</v>
      </c>
      <c r="K40" t="str">
        <f t="shared" si="6"/>
        <v>1º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7"/>
        <v>5</v>
      </c>
      <c r="G41" t="str">
        <f t="shared" si="4"/>
        <v>Quinta-Feira</v>
      </c>
      <c r="H41">
        <f t="shared" si="8"/>
        <v>6</v>
      </c>
      <c r="I41" t="str">
        <f t="shared" si="9"/>
        <v>1º Bimestre</v>
      </c>
      <c r="J41" t="str">
        <f t="shared" si="5"/>
        <v>1º Trimestre</v>
      </c>
      <c r="K41" t="str">
        <f t="shared" si="6"/>
        <v>1º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7"/>
        <v>6</v>
      </c>
      <c r="G42" t="str">
        <f t="shared" si="4"/>
        <v>Sexta-Feira</v>
      </c>
      <c r="H42">
        <f t="shared" si="8"/>
        <v>6</v>
      </c>
      <c r="I42" t="str">
        <f t="shared" si="9"/>
        <v>1º Bimestre</v>
      </c>
      <c r="J42" t="str">
        <f t="shared" si="5"/>
        <v>1º Trimestre</v>
      </c>
      <c r="K42" t="str">
        <f t="shared" si="6"/>
        <v>1º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7"/>
        <v>7</v>
      </c>
      <c r="G43" t="str">
        <f t="shared" si="4"/>
        <v>Sábado</v>
      </c>
      <c r="H43">
        <f t="shared" si="8"/>
        <v>6</v>
      </c>
      <c r="I43" t="str">
        <f t="shared" si="9"/>
        <v>1º Bimestre</v>
      </c>
      <c r="J43" t="str">
        <f t="shared" si="5"/>
        <v>1º Trimestre</v>
      </c>
      <c r="K43" t="str">
        <f t="shared" si="6"/>
        <v>1º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7"/>
        <v>1</v>
      </c>
      <c r="G44" t="str">
        <f t="shared" si="4"/>
        <v>Domingo</v>
      </c>
      <c r="H44">
        <f t="shared" si="8"/>
        <v>7</v>
      </c>
      <c r="I44" t="str">
        <f t="shared" si="9"/>
        <v>1º Bimestre</v>
      </c>
      <c r="J44" t="str">
        <f t="shared" si="5"/>
        <v>1º Trimestre</v>
      </c>
      <c r="K44" t="str">
        <f t="shared" si="6"/>
        <v>1º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7"/>
        <v>2</v>
      </c>
      <c r="G45" t="str">
        <f t="shared" si="4"/>
        <v>Segunda-Feira</v>
      </c>
      <c r="H45">
        <f t="shared" si="8"/>
        <v>7</v>
      </c>
      <c r="I45" t="str">
        <f t="shared" si="9"/>
        <v>1º Bimestre</v>
      </c>
      <c r="J45" t="str">
        <f t="shared" si="5"/>
        <v>1º Trimestre</v>
      </c>
      <c r="K45" t="str">
        <f t="shared" si="6"/>
        <v>1º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7"/>
        <v>3</v>
      </c>
      <c r="G46" t="str">
        <f t="shared" si="4"/>
        <v>Terça-Feira</v>
      </c>
      <c r="H46">
        <f t="shared" si="8"/>
        <v>7</v>
      </c>
      <c r="I46" t="str">
        <f t="shared" si="9"/>
        <v>1º Bimestre</v>
      </c>
      <c r="J46" t="str">
        <f t="shared" si="5"/>
        <v>1º Trimestre</v>
      </c>
      <c r="K46" t="str">
        <f t="shared" si="6"/>
        <v>1º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7"/>
        <v>4</v>
      </c>
      <c r="G47" t="str">
        <f t="shared" si="4"/>
        <v>Quarta-Feira</v>
      </c>
      <c r="H47">
        <f t="shared" si="8"/>
        <v>7</v>
      </c>
      <c r="I47" t="str">
        <f t="shared" si="9"/>
        <v>1º Bimestre</v>
      </c>
      <c r="J47" t="str">
        <f t="shared" si="5"/>
        <v>1º Trimestre</v>
      </c>
      <c r="K47" t="str">
        <f t="shared" si="6"/>
        <v>1º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7"/>
        <v>5</v>
      </c>
      <c r="G48" t="str">
        <f t="shared" si="4"/>
        <v>Quinta-Feira</v>
      </c>
      <c r="H48">
        <f t="shared" si="8"/>
        <v>7</v>
      </c>
      <c r="I48" t="str">
        <f t="shared" si="9"/>
        <v>1º Bimestre</v>
      </c>
      <c r="J48" t="str">
        <f t="shared" si="5"/>
        <v>1º Trimestre</v>
      </c>
      <c r="K48" t="str">
        <f t="shared" si="6"/>
        <v>1º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7"/>
        <v>6</v>
      </c>
      <c r="G49" t="str">
        <f t="shared" si="4"/>
        <v>Sexta-Feira</v>
      </c>
      <c r="H49">
        <f t="shared" si="8"/>
        <v>7</v>
      </c>
      <c r="I49" t="str">
        <f t="shared" si="9"/>
        <v>1º Bimestre</v>
      </c>
      <c r="J49" t="str">
        <f t="shared" si="5"/>
        <v>1º Trimestre</v>
      </c>
      <c r="K49" t="str">
        <f t="shared" si="6"/>
        <v>1º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7"/>
        <v>7</v>
      </c>
      <c r="G50" t="str">
        <f t="shared" si="4"/>
        <v>Sábado</v>
      </c>
      <c r="H50">
        <f t="shared" si="8"/>
        <v>7</v>
      </c>
      <c r="I50" t="str">
        <f t="shared" si="9"/>
        <v>1º Bimestre</v>
      </c>
      <c r="J50" t="str">
        <f t="shared" si="5"/>
        <v>1º Trimestre</v>
      </c>
      <c r="K50" t="str">
        <f t="shared" si="6"/>
        <v>1º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7"/>
        <v>1</v>
      </c>
      <c r="G51" t="str">
        <f t="shared" si="4"/>
        <v>Domingo</v>
      </c>
      <c r="H51">
        <f t="shared" si="8"/>
        <v>8</v>
      </c>
      <c r="I51" t="str">
        <f t="shared" si="9"/>
        <v>1º Bimestre</v>
      </c>
      <c r="J51" t="str">
        <f t="shared" si="5"/>
        <v>1º Trimestre</v>
      </c>
      <c r="K51" t="str">
        <f t="shared" si="6"/>
        <v>1º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7"/>
        <v>2</v>
      </c>
      <c r="G52" t="str">
        <f t="shared" si="4"/>
        <v>Segunda-Feira</v>
      </c>
      <c r="H52">
        <f t="shared" si="8"/>
        <v>8</v>
      </c>
      <c r="I52" t="str">
        <f t="shared" si="9"/>
        <v>1º Bimestre</v>
      </c>
      <c r="J52" t="str">
        <f t="shared" si="5"/>
        <v>1º Trimestre</v>
      </c>
      <c r="K52" t="str">
        <f t="shared" si="6"/>
        <v>1º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7"/>
        <v>3</v>
      </c>
      <c r="G53" t="str">
        <f t="shared" si="4"/>
        <v>Terça-Feira</v>
      </c>
      <c r="H53">
        <f t="shared" si="8"/>
        <v>8</v>
      </c>
      <c r="I53" t="str">
        <f t="shared" si="9"/>
        <v>1º Bimestre</v>
      </c>
      <c r="J53" t="str">
        <f t="shared" si="5"/>
        <v>1º Trimestre</v>
      </c>
      <c r="K53" t="str">
        <f t="shared" si="6"/>
        <v>1º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7"/>
        <v>4</v>
      </c>
      <c r="G54" t="str">
        <f t="shared" si="4"/>
        <v>Quarta-Feira</v>
      </c>
      <c r="H54">
        <f t="shared" si="8"/>
        <v>8</v>
      </c>
      <c r="I54" t="str">
        <f t="shared" si="9"/>
        <v>1º Bimestre</v>
      </c>
      <c r="J54" t="str">
        <f t="shared" si="5"/>
        <v>1º Trimestre</v>
      </c>
      <c r="K54" t="str">
        <f t="shared" si="6"/>
        <v>1º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7"/>
        <v>5</v>
      </c>
      <c r="G55" t="str">
        <f t="shared" si="4"/>
        <v>Quinta-Feira</v>
      </c>
      <c r="H55">
        <f t="shared" si="8"/>
        <v>8</v>
      </c>
      <c r="I55" t="str">
        <f t="shared" si="9"/>
        <v>1º Bimestre</v>
      </c>
      <c r="J55" t="str">
        <f t="shared" si="5"/>
        <v>1º Trimestre</v>
      </c>
      <c r="K55" t="str">
        <f t="shared" si="6"/>
        <v>1º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7"/>
        <v>6</v>
      </c>
      <c r="G56" t="str">
        <f t="shared" si="4"/>
        <v>Sexta-Feira</v>
      </c>
      <c r="H56">
        <f t="shared" si="8"/>
        <v>8</v>
      </c>
      <c r="I56" t="str">
        <f t="shared" si="9"/>
        <v>1º Bimestre</v>
      </c>
      <c r="J56" t="str">
        <f t="shared" si="5"/>
        <v>1º Trimestre</v>
      </c>
      <c r="K56" t="str">
        <f t="shared" si="6"/>
        <v>1º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7"/>
        <v>7</v>
      </c>
      <c r="G57" t="str">
        <f t="shared" si="4"/>
        <v>Sábado</v>
      </c>
      <c r="H57">
        <f t="shared" si="8"/>
        <v>8</v>
      </c>
      <c r="I57" t="str">
        <f t="shared" si="9"/>
        <v>1º Bimestre</v>
      </c>
      <c r="J57" t="str">
        <f t="shared" si="5"/>
        <v>1º Trimestre</v>
      </c>
      <c r="K57" t="str">
        <f t="shared" si="6"/>
        <v>1º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7"/>
        <v>1</v>
      </c>
      <c r="G58" t="str">
        <f t="shared" si="4"/>
        <v>Domingo</v>
      </c>
      <c r="H58">
        <f t="shared" si="8"/>
        <v>9</v>
      </c>
      <c r="I58" t="str">
        <f t="shared" si="9"/>
        <v>1º Bimestre</v>
      </c>
      <c r="J58" t="str">
        <f t="shared" si="5"/>
        <v>1º Trimestre</v>
      </c>
      <c r="K58" t="str">
        <f t="shared" si="6"/>
        <v>1º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7"/>
        <v>2</v>
      </c>
      <c r="G59" t="str">
        <f t="shared" si="4"/>
        <v>Segunda-Feira</v>
      </c>
      <c r="H59">
        <f t="shared" si="8"/>
        <v>9</v>
      </c>
      <c r="I59" t="str">
        <f t="shared" si="9"/>
        <v>1º Bimestre</v>
      </c>
      <c r="J59" t="str">
        <f t="shared" si="5"/>
        <v>1º Trimestre</v>
      </c>
      <c r="K59" t="str">
        <f t="shared" si="6"/>
        <v>1º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7"/>
        <v>3</v>
      </c>
      <c r="G60" t="str">
        <f t="shared" si="4"/>
        <v>Terça-Feira</v>
      </c>
      <c r="H60">
        <f t="shared" si="8"/>
        <v>9</v>
      </c>
      <c r="I60" t="str">
        <f t="shared" si="9"/>
        <v>1º Bimestre</v>
      </c>
      <c r="J60" t="str">
        <f t="shared" si="5"/>
        <v>1º Trimestre</v>
      </c>
      <c r="K60" t="str">
        <f t="shared" si="6"/>
        <v>1º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7"/>
        <v>4</v>
      </c>
      <c r="G61" t="str">
        <f t="shared" si="4"/>
        <v>Quarta-Feira</v>
      </c>
      <c r="H61">
        <f t="shared" si="8"/>
        <v>9</v>
      </c>
      <c r="I61" t="str">
        <f t="shared" si="9"/>
        <v>2º Bimestre</v>
      </c>
      <c r="J61" t="str">
        <f t="shared" si="5"/>
        <v>1º Trimestre</v>
      </c>
      <c r="K61" t="str">
        <f t="shared" si="6"/>
        <v>1º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7"/>
        <v>5</v>
      </c>
      <c r="G62" t="str">
        <f t="shared" si="4"/>
        <v>Quinta-Feira</v>
      </c>
      <c r="H62">
        <f t="shared" si="8"/>
        <v>9</v>
      </c>
      <c r="I62" t="str">
        <f t="shared" si="9"/>
        <v>2º Bimestre</v>
      </c>
      <c r="J62" t="str">
        <f t="shared" si="5"/>
        <v>1º Trimestre</v>
      </c>
      <c r="K62" t="str">
        <f t="shared" si="6"/>
        <v>1º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7"/>
        <v>6</v>
      </c>
      <c r="G63" t="str">
        <f t="shared" si="4"/>
        <v>Sexta-Feira</v>
      </c>
      <c r="H63">
        <f t="shared" si="8"/>
        <v>9</v>
      </c>
      <c r="I63" t="str">
        <f t="shared" si="9"/>
        <v>2º Bimestre</v>
      </c>
      <c r="J63" t="str">
        <f t="shared" si="5"/>
        <v>1º Trimestre</v>
      </c>
      <c r="K63" t="str">
        <f t="shared" si="6"/>
        <v>1º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7"/>
        <v>7</v>
      </c>
      <c r="G64" t="str">
        <f t="shared" si="4"/>
        <v>Sábado</v>
      </c>
      <c r="H64">
        <f t="shared" si="8"/>
        <v>9</v>
      </c>
      <c r="I64" t="str">
        <f t="shared" si="9"/>
        <v>2º Bimestre</v>
      </c>
      <c r="J64" t="str">
        <f t="shared" si="5"/>
        <v>1º Trimestre</v>
      </c>
      <c r="K64" t="str">
        <f t="shared" si="6"/>
        <v>1º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7"/>
        <v>1</v>
      </c>
      <c r="G65" t="str">
        <f t="shared" si="4"/>
        <v>Domingo</v>
      </c>
      <c r="H65">
        <f t="shared" si="8"/>
        <v>10</v>
      </c>
      <c r="I65" t="str">
        <f t="shared" si="9"/>
        <v>2º Bimestre</v>
      </c>
      <c r="J65" t="str">
        <f t="shared" si="5"/>
        <v>1º Trimestre</v>
      </c>
      <c r="K65" t="str">
        <f t="shared" si="6"/>
        <v>1º Semestre</v>
      </c>
      <c r="L65" s="1">
        <f t="shared" si="10"/>
        <v>42799</v>
      </c>
    </row>
    <row r="66" spans="1:12" x14ac:dyDescent="0.2">
      <c r="A66" s="1">
        <v>42800</v>
      </c>
      <c r="B66">
        <f t="shared" ref="B66:B129" si="11">DAY(A66)</f>
        <v>6</v>
      </c>
      <c r="C66">
        <f t="shared" ref="C66:C129" si="12">MONTH(A66)</f>
        <v>3</v>
      </c>
      <c r="D66" t="str">
        <f t="shared" ref="D66:D129" si="13">PROPER(TEXT(A66,"mmmm"))</f>
        <v>Março</v>
      </c>
      <c r="E66">
        <f t="shared" ref="E66:E129" si="14">YEAR(A66)</f>
        <v>2017</v>
      </c>
      <c r="F66">
        <f t="shared" ref="F66:F129" si="15">WEEKDAY(A66,1)</f>
        <v>2</v>
      </c>
      <c r="G66" t="str">
        <f t="shared" ref="G66:G129" si="16">PROPER(TEXT(A66,"dddd"))</f>
        <v>Segunda-Feira</v>
      </c>
      <c r="H66">
        <f t="shared" ref="H66:H129" si="17">WEEKNUM(A66,1)</f>
        <v>10</v>
      </c>
      <c r="I66" t="str">
        <f t="shared" ref="I66:I129" si="18">INT((MONTH(A66)+1)/2)&amp;"º Bimestre"</f>
        <v>2º Bimestre</v>
      </c>
      <c r="J66" t="str">
        <f t="shared" ref="J66:J129" si="19">INT((MONTH(A66)+2)/3)&amp;"º Trimestre"</f>
        <v>1º Trimestre</v>
      </c>
      <c r="K66" t="str">
        <f t="shared" ref="K66:K129" si="20">INT((MONTH(A66)+5)/6)&amp;"º Semestre"</f>
        <v>1º Semestre</v>
      </c>
      <c r="L66" s="1">
        <f t="shared" si="10"/>
        <v>42800</v>
      </c>
    </row>
    <row r="67" spans="1:12" x14ac:dyDescent="0.2">
      <c r="A67" s="1">
        <v>42801</v>
      </c>
      <c r="B67">
        <f t="shared" si="11"/>
        <v>7</v>
      </c>
      <c r="C67">
        <f t="shared" si="12"/>
        <v>3</v>
      </c>
      <c r="D67" t="str">
        <f t="shared" si="13"/>
        <v>Março</v>
      </c>
      <c r="E67">
        <f t="shared" si="14"/>
        <v>2017</v>
      </c>
      <c r="F67">
        <f t="shared" si="15"/>
        <v>3</v>
      </c>
      <c r="G67" t="str">
        <f t="shared" si="16"/>
        <v>Terça-Feira</v>
      </c>
      <c r="H67">
        <f t="shared" si="17"/>
        <v>10</v>
      </c>
      <c r="I67" t="str">
        <f t="shared" si="18"/>
        <v>2º Bimestre</v>
      </c>
      <c r="J67" t="str">
        <f t="shared" si="19"/>
        <v>1º Trimestre</v>
      </c>
      <c r="K67" t="str">
        <f t="shared" si="20"/>
        <v>1º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t="str">
        <f t="shared" si="18"/>
        <v>2º Bimestre</v>
      </c>
      <c r="J68" t="str">
        <f t="shared" si="19"/>
        <v>1º Trimestre</v>
      </c>
      <c r="K68" t="str">
        <f t="shared" si="20"/>
        <v>1º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t="str">
        <f t="shared" si="18"/>
        <v>2º Bimestre</v>
      </c>
      <c r="J69" t="str">
        <f t="shared" si="19"/>
        <v>1º Trimestre</v>
      </c>
      <c r="K69" t="str">
        <f t="shared" si="20"/>
        <v>1º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t="str">
        <f t="shared" si="18"/>
        <v>2º Bimestre</v>
      </c>
      <c r="J70" t="str">
        <f t="shared" si="19"/>
        <v>1º Trimestre</v>
      </c>
      <c r="K70" t="str">
        <f t="shared" si="20"/>
        <v>1º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t="str">
        <f t="shared" si="18"/>
        <v>2º Bimestre</v>
      </c>
      <c r="J71" t="str">
        <f t="shared" si="19"/>
        <v>1º Trimestre</v>
      </c>
      <c r="K71" t="str">
        <f t="shared" si="20"/>
        <v>1º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t="str">
        <f t="shared" si="18"/>
        <v>2º Bimestre</v>
      </c>
      <c r="J72" t="str">
        <f t="shared" si="19"/>
        <v>1º Trimestre</v>
      </c>
      <c r="K72" t="str">
        <f t="shared" si="20"/>
        <v>1º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t="str">
        <f t="shared" si="18"/>
        <v>2º Bimestre</v>
      </c>
      <c r="J73" t="str">
        <f t="shared" si="19"/>
        <v>1º Trimestre</v>
      </c>
      <c r="K73" t="str">
        <f t="shared" si="20"/>
        <v>1º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t="str">
        <f t="shared" si="18"/>
        <v>2º Bimestre</v>
      </c>
      <c r="J74" t="str">
        <f t="shared" si="19"/>
        <v>1º Trimestre</v>
      </c>
      <c r="K74" t="str">
        <f t="shared" si="20"/>
        <v>1º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t="str">
        <f t="shared" si="18"/>
        <v>2º Bimestre</v>
      </c>
      <c r="J75" t="str">
        <f t="shared" si="19"/>
        <v>1º Trimestre</v>
      </c>
      <c r="K75" t="str">
        <f t="shared" si="20"/>
        <v>1º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t="str">
        <f t="shared" si="18"/>
        <v>2º Bimestre</v>
      </c>
      <c r="J76" t="str">
        <f t="shared" si="19"/>
        <v>1º Trimestre</v>
      </c>
      <c r="K76" t="str">
        <f t="shared" si="20"/>
        <v>1º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t="str">
        <f t="shared" si="18"/>
        <v>2º Bimestre</v>
      </c>
      <c r="J77" t="str">
        <f t="shared" si="19"/>
        <v>1º Trimestre</v>
      </c>
      <c r="K77" t="str">
        <f t="shared" si="20"/>
        <v>1º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t="str">
        <f t="shared" si="18"/>
        <v>2º Bimestre</v>
      </c>
      <c r="J78" t="str">
        <f t="shared" si="19"/>
        <v>1º Trimestre</v>
      </c>
      <c r="K78" t="str">
        <f t="shared" si="20"/>
        <v>1º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t="str">
        <f t="shared" si="18"/>
        <v>2º Bimestre</v>
      </c>
      <c r="J79" t="str">
        <f t="shared" si="19"/>
        <v>1º Trimestre</v>
      </c>
      <c r="K79" t="str">
        <f t="shared" si="20"/>
        <v>1º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t="str">
        <f t="shared" si="18"/>
        <v>2º Bimestre</v>
      </c>
      <c r="J80" t="str">
        <f t="shared" si="19"/>
        <v>1º Trimestre</v>
      </c>
      <c r="K80" t="str">
        <f t="shared" si="20"/>
        <v>1º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t="str">
        <f t="shared" si="18"/>
        <v>2º Bimestre</v>
      </c>
      <c r="J81" t="str">
        <f t="shared" si="19"/>
        <v>1º Trimestre</v>
      </c>
      <c r="K81" t="str">
        <f t="shared" si="20"/>
        <v>1º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t="str">
        <f t="shared" si="18"/>
        <v>2º Bimestre</v>
      </c>
      <c r="J82" t="str">
        <f t="shared" si="19"/>
        <v>1º Trimestre</v>
      </c>
      <c r="K82" t="str">
        <f t="shared" si="20"/>
        <v>1º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t="str">
        <f t="shared" si="18"/>
        <v>2º Bimestre</v>
      </c>
      <c r="J83" t="str">
        <f t="shared" si="19"/>
        <v>1º Trimestre</v>
      </c>
      <c r="K83" t="str">
        <f t="shared" si="20"/>
        <v>1º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t="str">
        <f t="shared" si="18"/>
        <v>2º Bimestre</v>
      </c>
      <c r="J84" t="str">
        <f t="shared" si="19"/>
        <v>1º Trimestre</v>
      </c>
      <c r="K84" t="str">
        <f t="shared" si="20"/>
        <v>1º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t="str">
        <f t="shared" si="18"/>
        <v>2º Bimestre</v>
      </c>
      <c r="J85" t="str">
        <f t="shared" si="19"/>
        <v>1º Trimestre</v>
      </c>
      <c r="K85" t="str">
        <f t="shared" si="20"/>
        <v>1º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t="str">
        <f t="shared" si="18"/>
        <v>2º Bimestre</v>
      </c>
      <c r="J86" t="str">
        <f t="shared" si="19"/>
        <v>1º Trimestre</v>
      </c>
      <c r="K86" t="str">
        <f t="shared" si="20"/>
        <v>1º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t="str">
        <f t="shared" si="18"/>
        <v>2º Bimestre</v>
      </c>
      <c r="J87" t="str">
        <f t="shared" si="19"/>
        <v>1º Trimestre</v>
      </c>
      <c r="K87" t="str">
        <f t="shared" si="20"/>
        <v>1º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t="str">
        <f t="shared" si="18"/>
        <v>2º Bimestre</v>
      </c>
      <c r="J88" t="str">
        <f t="shared" si="19"/>
        <v>1º Trimestre</v>
      </c>
      <c r="K88" t="str">
        <f t="shared" si="20"/>
        <v>1º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t="str">
        <f t="shared" si="18"/>
        <v>2º Bimestre</v>
      </c>
      <c r="J89" t="str">
        <f t="shared" si="19"/>
        <v>1º Trimestre</v>
      </c>
      <c r="K89" t="str">
        <f t="shared" si="20"/>
        <v>1º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t="str">
        <f t="shared" si="18"/>
        <v>2º Bimestre</v>
      </c>
      <c r="J90" t="str">
        <f t="shared" si="19"/>
        <v>1º Trimestre</v>
      </c>
      <c r="K90" t="str">
        <f t="shared" si="20"/>
        <v>1º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t="str">
        <f t="shared" si="18"/>
        <v>2º Bimestre</v>
      </c>
      <c r="J91" t="str">
        <f t="shared" si="19"/>
        <v>1º Trimestre</v>
      </c>
      <c r="K91" t="str">
        <f t="shared" si="20"/>
        <v>1º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t="str">
        <f t="shared" si="18"/>
        <v>2º Bimestre</v>
      </c>
      <c r="J92" t="str">
        <f t="shared" si="19"/>
        <v>2º Trimestre</v>
      </c>
      <c r="K92" t="str">
        <f t="shared" si="20"/>
        <v>1º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t="str">
        <f t="shared" si="18"/>
        <v>2º Bimestre</v>
      </c>
      <c r="J93" t="str">
        <f t="shared" si="19"/>
        <v>2º Trimestre</v>
      </c>
      <c r="K93" t="str">
        <f t="shared" si="20"/>
        <v>1º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t="str">
        <f t="shared" si="18"/>
        <v>2º Bimestre</v>
      </c>
      <c r="J94" t="str">
        <f t="shared" si="19"/>
        <v>2º Trimestre</v>
      </c>
      <c r="K94" t="str">
        <f t="shared" si="20"/>
        <v>1º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t="str">
        <f t="shared" si="18"/>
        <v>2º Bimestre</v>
      </c>
      <c r="J95" t="str">
        <f t="shared" si="19"/>
        <v>2º Trimestre</v>
      </c>
      <c r="K95" t="str">
        <f t="shared" si="20"/>
        <v>1º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t="str">
        <f t="shared" si="18"/>
        <v>2º Bimestre</v>
      </c>
      <c r="J96" t="str">
        <f t="shared" si="19"/>
        <v>2º Trimestre</v>
      </c>
      <c r="K96" t="str">
        <f t="shared" si="20"/>
        <v>1º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t="str">
        <f t="shared" si="18"/>
        <v>2º Bimestre</v>
      </c>
      <c r="J97" t="str">
        <f t="shared" si="19"/>
        <v>2º Trimestre</v>
      </c>
      <c r="K97" t="str">
        <f t="shared" si="20"/>
        <v>1º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t="str">
        <f t="shared" si="18"/>
        <v>2º Bimestre</v>
      </c>
      <c r="J98" t="str">
        <f t="shared" si="19"/>
        <v>2º Trimestre</v>
      </c>
      <c r="K98" t="str">
        <f t="shared" si="20"/>
        <v>1º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t="str">
        <f t="shared" si="18"/>
        <v>2º Bimestre</v>
      </c>
      <c r="J99" t="str">
        <f t="shared" si="19"/>
        <v>2º Trimestre</v>
      </c>
      <c r="K99" t="str">
        <f t="shared" si="20"/>
        <v>1º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t="str">
        <f t="shared" si="18"/>
        <v>2º Bimestre</v>
      </c>
      <c r="J100" t="str">
        <f t="shared" si="19"/>
        <v>2º Trimestre</v>
      </c>
      <c r="K100" t="str">
        <f t="shared" si="20"/>
        <v>1º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t="str">
        <f t="shared" si="18"/>
        <v>2º Bimestre</v>
      </c>
      <c r="J101" t="str">
        <f t="shared" si="19"/>
        <v>2º Trimestre</v>
      </c>
      <c r="K101" t="str">
        <f t="shared" si="20"/>
        <v>1º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t="str">
        <f t="shared" si="18"/>
        <v>2º Bimestre</v>
      </c>
      <c r="J102" t="str">
        <f t="shared" si="19"/>
        <v>2º Trimestre</v>
      </c>
      <c r="K102" t="str">
        <f t="shared" si="20"/>
        <v>1º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t="str">
        <f t="shared" si="18"/>
        <v>2º Bimestre</v>
      </c>
      <c r="J103" t="str">
        <f t="shared" si="19"/>
        <v>2º Trimestre</v>
      </c>
      <c r="K103" t="str">
        <f t="shared" si="20"/>
        <v>1º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t="str">
        <f t="shared" si="18"/>
        <v>2º Bimestre</v>
      </c>
      <c r="J104" t="str">
        <f t="shared" si="19"/>
        <v>2º Trimestre</v>
      </c>
      <c r="K104" t="str">
        <f t="shared" si="20"/>
        <v>1º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t="str">
        <f t="shared" si="18"/>
        <v>2º Bimestre</v>
      </c>
      <c r="J105" t="str">
        <f t="shared" si="19"/>
        <v>2º Trimestre</v>
      </c>
      <c r="K105" t="str">
        <f t="shared" si="20"/>
        <v>1º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t="str">
        <f t="shared" si="18"/>
        <v>2º Bimestre</v>
      </c>
      <c r="J106" t="str">
        <f t="shared" si="19"/>
        <v>2º Trimestre</v>
      </c>
      <c r="K106" t="str">
        <f t="shared" si="20"/>
        <v>1º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t="str">
        <f t="shared" si="18"/>
        <v>2º Bimestre</v>
      </c>
      <c r="J107" t="str">
        <f t="shared" si="19"/>
        <v>2º Trimestre</v>
      </c>
      <c r="K107" t="str">
        <f t="shared" si="20"/>
        <v>1º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t="str">
        <f t="shared" si="18"/>
        <v>2º Bimestre</v>
      </c>
      <c r="J108" t="str">
        <f t="shared" si="19"/>
        <v>2º Trimestre</v>
      </c>
      <c r="K108" t="str">
        <f t="shared" si="20"/>
        <v>1º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t="str">
        <f t="shared" si="18"/>
        <v>2º Bimestre</v>
      </c>
      <c r="J109" t="str">
        <f t="shared" si="19"/>
        <v>2º Trimestre</v>
      </c>
      <c r="K109" t="str">
        <f t="shared" si="20"/>
        <v>1º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t="str">
        <f t="shared" si="18"/>
        <v>2º Bimestre</v>
      </c>
      <c r="J110" t="str">
        <f t="shared" si="19"/>
        <v>2º Trimestre</v>
      </c>
      <c r="K110" t="str">
        <f t="shared" si="20"/>
        <v>1º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t="str">
        <f t="shared" si="18"/>
        <v>2º Bimestre</v>
      </c>
      <c r="J111" t="str">
        <f t="shared" si="19"/>
        <v>2º Trimestre</v>
      </c>
      <c r="K111" t="str">
        <f t="shared" si="20"/>
        <v>1º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t="str">
        <f t="shared" si="18"/>
        <v>2º Bimestre</v>
      </c>
      <c r="J112" t="str">
        <f t="shared" si="19"/>
        <v>2º Trimestre</v>
      </c>
      <c r="K112" t="str">
        <f t="shared" si="20"/>
        <v>1º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t="str">
        <f t="shared" si="18"/>
        <v>2º Bimestre</v>
      </c>
      <c r="J113" t="str">
        <f t="shared" si="19"/>
        <v>2º Trimestre</v>
      </c>
      <c r="K113" t="str">
        <f t="shared" si="20"/>
        <v>1º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t="str">
        <f t="shared" si="18"/>
        <v>2º Bimestre</v>
      </c>
      <c r="J114" t="str">
        <f t="shared" si="19"/>
        <v>2º Trimestre</v>
      </c>
      <c r="K114" t="str">
        <f t="shared" si="20"/>
        <v>1º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t="str">
        <f t="shared" si="18"/>
        <v>2º Bimestre</v>
      </c>
      <c r="J115" t="str">
        <f t="shared" si="19"/>
        <v>2º Trimestre</v>
      </c>
      <c r="K115" t="str">
        <f t="shared" si="20"/>
        <v>1º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t="str">
        <f t="shared" si="18"/>
        <v>2º Bimestre</v>
      </c>
      <c r="J116" t="str">
        <f t="shared" si="19"/>
        <v>2º Trimestre</v>
      </c>
      <c r="K116" t="str">
        <f t="shared" si="20"/>
        <v>1º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t="str">
        <f t="shared" si="18"/>
        <v>2º Bimestre</v>
      </c>
      <c r="J117" t="str">
        <f t="shared" si="19"/>
        <v>2º Trimestre</v>
      </c>
      <c r="K117" t="str">
        <f t="shared" si="20"/>
        <v>1º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t="str">
        <f t="shared" si="18"/>
        <v>2º Bimestre</v>
      </c>
      <c r="J118" t="str">
        <f t="shared" si="19"/>
        <v>2º Trimestre</v>
      </c>
      <c r="K118" t="str">
        <f t="shared" si="20"/>
        <v>1º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t="str">
        <f t="shared" si="18"/>
        <v>2º Bimestre</v>
      </c>
      <c r="J119" t="str">
        <f t="shared" si="19"/>
        <v>2º Trimestre</v>
      </c>
      <c r="K119" t="str">
        <f t="shared" si="20"/>
        <v>1º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t="str">
        <f t="shared" si="18"/>
        <v>2º Bimestre</v>
      </c>
      <c r="J120" t="str">
        <f t="shared" si="19"/>
        <v>2º Trimestre</v>
      </c>
      <c r="K120" t="str">
        <f t="shared" si="20"/>
        <v>1º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t="str">
        <f t="shared" si="18"/>
        <v>2º Bimestre</v>
      </c>
      <c r="J121" t="str">
        <f t="shared" si="19"/>
        <v>2º Trimestre</v>
      </c>
      <c r="K121" t="str">
        <f t="shared" si="20"/>
        <v>1º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t="str">
        <f t="shared" si="18"/>
        <v>3º Bimestre</v>
      </c>
      <c r="J122" t="str">
        <f t="shared" si="19"/>
        <v>2º Trimestre</v>
      </c>
      <c r="K122" t="str">
        <f t="shared" si="20"/>
        <v>1º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t="str">
        <f t="shared" si="18"/>
        <v>3º Bimestre</v>
      </c>
      <c r="J123" t="str">
        <f t="shared" si="19"/>
        <v>2º Trimestre</v>
      </c>
      <c r="K123" t="str">
        <f t="shared" si="20"/>
        <v>1º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t="str">
        <f t="shared" si="18"/>
        <v>3º Bimestre</v>
      </c>
      <c r="J124" t="str">
        <f t="shared" si="19"/>
        <v>2º Trimestre</v>
      </c>
      <c r="K124" t="str">
        <f t="shared" si="20"/>
        <v>1º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t="str">
        <f t="shared" si="18"/>
        <v>3º Bimestre</v>
      </c>
      <c r="J125" t="str">
        <f t="shared" si="19"/>
        <v>2º Trimestre</v>
      </c>
      <c r="K125" t="str">
        <f t="shared" si="20"/>
        <v>1º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t="str">
        <f t="shared" si="18"/>
        <v>3º Bimestre</v>
      </c>
      <c r="J126" t="str">
        <f t="shared" si="19"/>
        <v>2º Trimestre</v>
      </c>
      <c r="K126" t="str">
        <f t="shared" si="20"/>
        <v>1º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t="str">
        <f t="shared" si="18"/>
        <v>3º Bimestre</v>
      </c>
      <c r="J127" t="str">
        <f t="shared" si="19"/>
        <v>2º Trimestre</v>
      </c>
      <c r="K127" t="str">
        <f t="shared" si="20"/>
        <v>1º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t="str">
        <f t="shared" si="18"/>
        <v>3º Bimestre</v>
      </c>
      <c r="J128" t="str">
        <f t="shared" si="19"/>
        <v>2º Trimestre</v>
      </c>
      <c r="K128" t="str">
        <f t="shared" si="20"/>
        <v>1º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t="str">
        <f t="shared" si="18"/>
        <v>3º Bimestre</v>
      </c>
      <c r="J129" t="str">
        <f t="shared" si="19"/>
        <v>2º Trimestre</v>
      </c>
      <c r="K129" t="str">
        <f t="shared" si="20"/>
        <v>1º Semestre</v>
      </c>
      <c r="L129" s="1">
        <f t="shared" si="21"/>
        <v>42863</v>
      </c>
    </row>
    <row r="130" spans="1:12" x14ac:dyDescent="0.2">
      <c r="A130" s="1">
        <v>42864</v>
      </c>
      <c r="B130">
        <f t="shared" ref="B130:B193" si="22">DAY(A130)</f>
        <v>9</v>
      </c>
      <c r="C130">
        <f t="shared" ref="C130:C193" si="23">MONTH(A130)</f>
        <v>5</v>
      </c>
      <c r="D130" t="str">
        <f t="shared" ref="D130:D193" si="24">PROPER(TEXT(A130,"mmmm"))</f>
        <v>Maio</v>
      </c>
      <c r="E130">
        <f t="shared" ref="E130:E193" si="25">YEAR(A130)</f>
        <v>2017</v>
      </c>
      <c r="F130">
        <f t="shared" ref="F130:F193" si="26">WEEKDAY(A130,1)</f>
        <v>3</v>
      </c>
      <c r="G130" t="str">
        <f t="shared" ref="G130:G193" si="27">PROPER(TEXT(A130,"dddd"))</f>
        <v>Terça-Feira</v>
      </c>
      <c r="H130">
        <f t="shared" ref="H130:H193" si="28">WEEKNUM(A130,1)</f>
        <v>19</v>
      </c>
      <c r="I130" t="str">
        <f t="shared" ref="I130:I193" si="29">INT((MONTH(A130)+1)/2)&amp;"º Bimestre"</f>
        <v>3º Bimestre</v>
      </c>
      <c r="J130" t="str">
        <f t="shared" ref="J130:J193" si="30">INT((MONTH(A130)+2)/3)&amp;"º Trimestre"</f>
        <v>2º Trimestre</v>
      </c>
      <c r="K130" t="str">
        <f t="shared" ref="K130:K193" si="31">INT((MONTH(A130)+5)/6)&amp;"º Semestre"</f>
        <v>1º Semestre</v>
      </c>
      <c r="L130" s="1">
        <f t="shared" si="21"/>
        <v>42864</v>
      </c>
    </row>
    <row r="131" spans="1:12" x14ac:dyDescent="0.2">
      <c r="A131" s="1">
        <v>42865</v>
      </c>
      <c r="B131">
        <f t="shared" si="22"/>
        <v>10</v>
      </c>
      <c r="C131">
        <f t="shared" si="23"/>
        <v>5</v>
      </c>
      <c r="D131" t="str">
        <f t="shared" si="24"/>
        <v>Maio</v>
      </c>
      <c r="E131">
        <f t="shared" si="25"/>
        <v>2017</v>
      </c>
      <c r="F131">
        <f t="shared" si="26"/>
        <v>4</v>
      </c>
      <c r="G131" t="str">
        <f t="shared" si="27"/>
        <v>Quarta-Feira</v>
      </c>
      <c r="H131">
        <f t="shared" si="28"/>
        <v>19</v>
      </c>
      <c r="I131" t="str">
        <f t="shared" si="29"/>
        <v>3º Bimestre</v>
      </c>
      <c r="J131" t="str">
        <f t="shared" si="30"/>
        <v>2º Trimestre</v>
      </c>
      <c r="K131" t="str">
        <f t="shared" si="31"/>
        <v>1º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t="str">
        <f t="shared" si="29"/>
        <v>3º Bimestre</v>
      </c>
      <c r="J132" t="str">
        <f t="shared" si="30"/>
        <v>2º Trimestre</v>
      </c>
      <c r="K132" t="str">
        <f t="shared" si="31"/>
        <v>1º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t="str">
        <f t="shared" si="29"/>
        <v>3º Bimestre</v>
      </c>
      <c r="J133" t="str">
        <f t="shared" si="30"/>
        <v>2º Trimestre</v>
      </c>
      <c r="K133" t="str">
        <f t="shared" si="31"/>
        <v>1º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t="str">
        <f t="shared" si="29"/>
        <v>3º Bimestre</v>
      </c>
      <c r="J134" t="str">
        <f t="shared" si="30"/>
        <v>2º Trimestre</v>
      </c>
      <c r="K134" t="str">
        <f t="shared" si="31"/>
        <v>1º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t="str">
        <f t="shared" si="29"/>
        <v>3º Bimestre</v>
      </c>
      <c r="J135" t="str">
        <f t="shared" si="30"/>
        <v>2º Trimestre</v>
      </c>
      <c r="K135" t="str">
        <f t="shared" si="31"/>
        <v>1º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t="str">
        <f t="shared" si="29"/>
        <v>3º Bimestre</v>
      </c>
      <c r="J136" t="str">
        <f t="shared" si="30"/>
        <v>2º Trimestre</v>
      </c>
      <c r="K136" t="str">
        <f t="shared" si="31"/>
        <v>1º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t="str">
        <f t="shared" si="29"/>
        <v>3º Bimestre</v>
      </c>
      <c r="J137" t="str">
        <f t="shared" si="30"/>
        <v>2º Trimestre</v>
      </c>
      <c r="K137" t="str">
        <f t="shared" si="31"/>
        <v>1º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t="str">
        <f t="shared" si="29"/>
        <v>3º Bimestre</v>
      </c>
      <c r="J138" t="str">
        <f t="shared" si="30"/>
        <v>2º Trimestre</v>
      </c>
      <c r="K138" t="str">
        <f t="shared" si="31"/>
        <v>1º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t="str">
        <f t="shared" si="29"/>
        <v>3º Bimestre</v>
      </c>
      <c r="J139" t="str">
        <f t="shared" si="30"/>
        <v>2º Trimestre</v>
      </c>
      <c r="K139" t="str">
        <f t="shared" si="31"/>
        <v>1º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t="str">
        <f t="shared" si="29"/>
        <v>3º Bimestre</v>
      </c>
      <c r="J140" t="str">
        <f t="shared" si="30"/>
        <v>2º Trimestre</v>
      </c>
      <c r="K140" t="str">
        <f t="shared" si="31"/>
        <v>1º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t="str">
        <f t="shared" si="29"/>
        <v>3º Bimestre</v>
      </c>
      <c r="J141" t="str">
        <f t="shared" si="30"/>
        <v>2º Trimestre</v>
      </c>
      <c r="K141" t="str">
        <f t="shared" si="31"/>
        <v>1º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t="str">
        <f t="shared" si="29"/>
        <v>3º Bimestre</v>
      </c>
      <c r="J142" t="str">
        <f t="shared" si="30"/>
        <v>2º Trimestre</v>
      </c>
      <c r="K142" t="str">
        <f t="shared" si="31"/>
        <v>1º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t="str">
        <f t="shared" si="29"/>
        <v>3º Bimestre</v>
      </c>
      <c r="J143" t="str">
        <f t="shared" si="30"/>
        <v>2º Trimestre</v>
      </c>
      <c r="K143" t="str">
        <f t="shared" si="31"/>
        <v>1º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t="str">
        <f t="shared" si="29"/>
        <v>3º Bimestre</v>
      </c>
      <c r="J144" t="str">
        <f t="shared" si="30"/>
        <v>2º Trimestre</v>
      </c>
      <c r="K144" t="str">
        <f t="shared" si="31"/>
        <v>1º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t="str">
        <f t="shared" si="29"/>
        <v>3º Bimestre</v>
      </c>
      <c r="J145" t="str">
        <f t="shared" si="30"/>
        <v>2º Trimestre</v>
      </c>
      <c r="K145" t="str">
        <f t="shared" si="31"/>
        <v>1º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t="str">
        <f t="shared" si="29"/>
        <v>3º Bimestre</v>
      </c>
      <c r="J146" t="str">
        <f t="shared" si="30"/>
        <v>2º Trimestre</v>
      </c>
      <c r="K146" t="str">
        <f t="shared" si="31"/>
        <v>1º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t="str">
        <f t="shared" si="29"/>
        <v>3º Bimestre</v>
      </c>
      <c r="J147" t="str">
        <f t="shared" si="30"/>
        <v>2º Trimestre</v>
      </c>
      <c r="K147" t="str">
        <f t="shared" si="31"/>
        <v>1º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t="str">
        <f t="shared" si="29"/>
        <v>3º Bimestre</v>
      </c>
      <c r="J148" t="str">
        <f t="shared" si="30"/>
        <v>2º Trimestre</v>
      </c>
      <c r="K148" t="str">
        <f t="shared" si="31"/>
        <v>1º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t="str">
        <f t="shared" si="29"/>
        <v>3º Bimestre</v>
      </c>
      <c r="J149" t="str">
        <f t="shared" si="30"/>
        <v>2º Trimestre</v>
      </c>
      <c r="K149" t="str">
        <f t="shared" si="31"/>
        <v>1º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t="str">
        <f t="shared" si="29"/>
        <v>3º Bimestre</v>
      </c>
      <c r="J150" t="str">
        <f t="shared" si="30"/>
        <v>2º Trimestre</v>
      </c>
      <c r="K150" t="str">
        <f t="shared" si="31"/>
        <v>1º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t="str">
        <f t="shared" si="29"/>
        <v>3º Bimestre</v>
      </c>
      <c r="J151" t="str">
        <f t="shared" si="30"/>
        <v>2º Trimestre</v>
      </c>
      <c r="K151" t="str">
        <f t="shared" si="31"/>
        <v>1º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t="str">
        <f t="shared" si="29"/>
        <v>3º Bimestre</v>
      </c>
      <c r="J152" t="str">
        <f t="shared" si="30"/>
        <v>2º Trimestre</v>
      </c>
      <c r="K152" t="str">
        <f t="shared" si="31"/>
        <v>1º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t="str">
        <f t="shared" si="29"/>
        <v>3º Bimestre</v>
      </c>
      <c r="J153" t="str">
        <f t="shared" si="30"/>
        <v>2º Trimestre</v>
      </c>
      <c r="K153" t="str">
        <f t="shared" si="31"/>
        <v>1º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t="str">
        <f t="shared" si="29"/>
        <v>3º Bimestre</v>
      </c>
      <c r="J154" t="str">
        <f t="shared" si="30"/>
        <v>2º Trimestre</v>
      </c>
      <c r="K154" t="str">
        <f t="shared" si="31"/>
        <v>1º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t="str">
        <f t="shared" si="29"/>
        <v>3º Bimestre</v>
      </c>
      <c r="J155" t="str">
        <f t="shared" si="30"/>
        <v>2º Trimestre</v>
      </c>
      <c r="K155" t="str">
        <f t="shared" si="31"/>
        <v>1º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t="str">
        <f t="shared" si="29"/>
        <v>3º Bimestre</v>
      </c>
      <c r="J156" t="str">
        <f t="shared" si="30"/>
        <v>2º Trimestre</v>
      </c>
      <c r="K156" t="str">
        <f t="shared" si="31"/>
        <v>1º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t="str">
        <f t="shared" si="29"/>
        <v>3º Bimestre</v>
      </c>
      <c r="J157" t="str">
        <f t="shared" si="30"/>
        <v>2º Trimestre</v>
      </c>
      <c r="K157" t="str">
        <f t="shared" si="31"/>
        <v>1º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t="str">
        <f t="shared" si="29"/>
        <v>3º Bimestre</v>
      </c>
      <c r="J158" t="str">
        <f t="shared" si="30"/>
        <v>2º Trimestre</v>
      </c>
      <c r="K158" t="str">
        <f t="shared" si="31"/>
        <v>1º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t="str">
        <f t="shared" si="29"/>
        <v>3º Bimestre</v>
      </c>
      <c r="J159" t="str">
        <f t="shared" si="30"/>
        <v>2º Trimestre</v>
      </c>
      <c r="K159" t="str">
        <f t="shared" si="31"/>
        <v>1º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t="str">
        <f t="shared" si="29"/>
        <v>3º Bimestre</v>
      </c>
      <c r="J160" t="str">
        <f t="shared" si="30"/>
        <v>2º Trimestre</v>
      </c>
      <c r="K160" t="str">
        <f t="shared" si="31"/>
        <v>1º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t="str">
        <f t="shared" si="29"/>
        <v>3º Bimestre</v>
      </c>
      <c r="J161" t="str">
        <f t="shared" si="30"/>
        <v>2º Trimestre</v>
      </c>
      <c r="K161" t="str">
        <f t="shared" si="31"/>
        <v>1º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t="str">
        <f t="shared" si="29"/>
        <v>3º Bimestre</v>
      </c>
      <c r="J162" t="str">
        <f t="shared" si="30"/>
        <v>2º Trimestre</v>
      </c>
      <c r="K162" t="str">
        <f t="shared" si="31"/>
        <v>1º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t="str">
        <f t="shared" si="29"/>
        <v>3º Bimestre</v>
      </c>
      <c r="J163" t="str">
        <f t="shared" si="30"/>
        <v>2º Trimestre</v>
      </c>
      <c r="K163" t="str">
        <f t="shared" si="31"/>
        <v>1º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t="str">
        <f t="shared" si="29"/>
        <v>3º Bimestre</v>
      </c>
      <c r="J164" t="str">
        <f t="shared" si="30"/>
        <v>2º Trimestre</v>
      </c>
      <c r="K164" t="str">
        <f t="shared" si="31"/>
        <v>1º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t="str">
        <f t="shared" si="29"/>
        <v>3º Bimestre</v>
      </c>
      <c r="J165" t="str">
        <f t="shared" si="30"/>
        <v>2º Trimestre</v>
      </c>
      <c r="K165" t="str">
        <f t="shared" si="31"/>
        <v>1º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t="str">
        <f t="shared" si="29"/>
        <v>3º Bimestre</v>
      </c>
      <c r="J166" t="str">
        <f t="shared" si="30"/>
        <v>2º Trimestre</v>
      </c>
      <c r="K166" t="str">
        <f t="shared" si="31"/>
        <v>1º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t="str">
        <f t="shared" si="29"/>
        <v>3º Bimestre</v>
      </c>
      <c r="J167" t="str">
        <f t="shared" si="30"/>
        <v>2º Trimestre</v>
      </c>
      <c r="K167" t="str">
        <f t="shared" si="31"/>
        <v>1º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t="str">
        <f t="shared" si="29"/>
        <v>3º Bimestre</v>
      </c>
      <c r="J168" t="str">
        <f t="shared" si="30"/>
        <v>2º Trimestre</v>
      </c>
      <c r="K168" t="str">
        <f t="shared" si="31"/>
        <v>1º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t="str">
        <f t="shared" si="29"/>
        <v>3º Bimestre</v>
      </c>
      <c r="J169" t="str">
        <f t="shared" si="30"/>
        <v>2º Trimestre</v>
      </c>
      <c r="K169" t="str">
        <f t="shared" si="31"/>
        <v>1º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t="str">
        <f t="shared" si="29"/>
        <v>3º Bimestre</v>
      </c>
      <c r="J170" t="str">
        <f t="shared" si="30"/>
        <v>2º Trimestre</v>
      </c>
      <c r="K170" t="str">
        <f t="shared" si="31"/>
        <v>1º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t="str">
        <f t="shared" si="29"/>
        <v>3º Bimestre</v>
      </c>
      <c r="J171" t="str">
        <f t="shared" si="30"/>
        <v>2º Trimestre</v>
      </c>
      <c r="K171" t="str">
        <f t="shared" si="31"/>
        <v>1º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t="str">
        <f t="shared" si="29"/>
        <v>3º Bimestre</v>
      </c>
      <c r="J172" t="str">
        <f t="shared" si="30"/>
        <v>2º Trimestre</v>
      </c>
      <c r="K172" t="str">
        <f t="shared" si="31"/>
        <v>1º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t="str">
        <f t="shared" si="29"/>
        <v>3º Bimestre</v>
      </c>
      <c r="J173" t="str">
        <f t="shared" si="30"/>
        <v>2º Trimestre</v>
      </c>
      <c r="K173" t="str">
        <f t="shared" si="31"/>
        <v>1º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t="str">
        <f t="shared" si="29"/>
        <v>3º Bimestre</v>
      </c>
      <c r="J174" t="str">
        <f t="shared" si="30"/>
        <v>2º Trimestre</v>
      </c>
      <c r="K174" t="str">
        <f t="shared" si="31"/>
        <v>1º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t="str">
        <f t="shared" si="29"/>
        <v>3º Bimestre</v>
      </c>
      <c r="J175" t="str">
        <f t="shared" si="30"/>
        <v>2º Trimestre</v>
      </c>
      <c r="K175" t="str">
        <f t="shared" si="31"/>
        <v>1º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t="str">
        <f t="shared" si="29"/>
        <v>3º Bimestre</v>
      </c>
      <c r="J176" t="str">
        <f t="shared" si="30"/>
        <v>2º Trimestre</v>
      </c>
      <c r="K176" t="str">
        <f t="shared" si="31"/>
        <v>1º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t="str">
        <f t="shared" si="29"/>
        <v>3º Bimestre</v>
      </c>
      <c r="J177" t="str">
        <f t="shared" si="30"/>
        <v>2º Trimestre</v>
      </c>
      <c r="K177" t="str">
        <f t="shared" si="31"/>
        <v>1º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t="str">
        <f t="shared" si="29"/>
        <v>3º Bimestre</v>
      </c>
      <c r="J178" t="str">
        <f t="shared" si="30"/>
        <v>2º Trimestre</v>
      </c>
      <c r="K178" t="str">
        <f t="shared" si="31"/>
        <v>1º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t="str">
        <f t="shared" si="29"/>
        <v>3º Bimestre</v>
      </c>
      <c r="J179" t="str">
        <f t="shared" si="30"/>
        <v>2º Trimestre</v>
      </c>
      <c r="K179" t="str">
        <f t="shared" si="31"/>
        <v>1º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t="str">
        <f t="shared" si="29"/>
        <v>3º Bimestre</v>
      </c>
      <c r="J180" t="str">
        <f t="shared" si="30"/>
        <v>2º Trimestre</v>
      </c>
      <c r="K180" t="str">
        <f t="shared" si="31"/>
        <v>1º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t="str">
        <f t="shared" si="29"/>
        <v>3º Bimestre</v>
      </c>
      <c r="J181" t="str">
        <f t="shared" si="30"/>
        <v>2º Trimestre</v>
      </c>
      <c r="K181" t="str">
        <f t="shared" si="31"/>
        <v>1º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t="str">
        <f t="shared" si="29"/>
        <v>3º Bimestre</v>
      </c>
      <c r="J182" t="str">
        <f t="shared" si="30"/>
        <v>2º Trimestre</v>
      </c>
      <c r="K182" t="str">
        <f t="shared" si="31"/>
        <v>1º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t="str">
        <f t="shared" si="29"/>
        <v>4º Bimestre</v>
      </c>
      <c r="J183" t="str">
        <f t="shared" si="30"/>
        <v>3º Trimestre</v>
      </c>
      <c r="K183" t="str">
        <f t="shared" si="31"/>
        <v>2º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t="str">
        <f t="shared" si="29"/>
        <v>4º Bimestre</v>
      </c>
      <c r="J184" t="str">
        <f t="shared" si="30"/>
        <v>3º Trimestre</v>
      </c>
      <c r="K184" t="str">
        <f t="shared" si="31"/>
        <v>2º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t="str">
        <f t="shared" si="29"/>
        <v>4º Bimestre</v>
      </c>
      <c r="J185" t="str">
        <f t="shared" si="30"/>
        <v>3º Trimestre</v>
      </c>
      <c r="K185" t="str">
        <f t="shared" si="31"/>
        <v>2º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t="str">
        <f t="shared" si="29"/>
        <v>4º Bimestre</v>
      </c>
      <c r="J186" t="str">
        <f t="shared" si="30"/>
        <v>3º Trimestre</v>
      </c>
      <c r="K186" t="str">
        <f t="shared" si="31"/>
        <v>2º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t="str">
        <f t="shared" si="29"/>
        <v>4º Bimestre</v>
      </c>
      <c r="J187" t="str">
        <f t="shared" si="30"/>
        <v>3º Trimestre</v>
      </c>
      <c r="K187" t="str">
        <f t="shared" si="31"/>
        <v>2º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t="str">
        <f t="shared" si="29"/>
        <v>4º Bimestre</v>
      </c>
      <c r="J188" t="str">
        <f t="shared" si="30"/>
        <v>3º Trimestre</v>
      </c>
      <c r="K188" t="str">
        <f t="shared" si="31"/>
        <v>2º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t="str">
        <f t="shared" si="29"/>
        <v>4º Bimestre</v>
      </c>
      <c r="J189" t="str">
        <f t="shared" si="30"/>
        <v>3º Trimestre</v>
      </c>
      <c r="K189" t="str">
        <f t="shared" si="31"/>
        <v>2º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t="str">
        <f t="shared" si="29"/>
        <v>4º Bimestre</v>
      </c>
      <c r="J190" t="str">
        <f t="shared" si="30"/>
        <v>3º Trimestre</v>
      </c>
      <c r="K190" t="str">
        <f t="shared" si="31"/>
        <v>2º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t="str">
        <f t="shared" si="29"/>
        <v>4º Bimestre</v>
      </c>
      <c r="J191" t="str">
        <f t="shared" si="30"/>
        <v>3º Trimestre</v>
      </c>
      <c r="K191" t="str">
        <f t="shared" si="31"/>
        <v>2º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t="str">
        <f t="shared" si="29"/>
        <v>4º Bimestre</v>
      </c>
      <c r="J192" t="str">
        <f t="shared" si="30"/>
        <v>3º Trimestre</v>
      </c>
      <c r="K192" t="str">
        <f t="shared" si="31"/>
        <v>2º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t="str">
        <f t="shared" si="29"/>
        <v>4º Bimestre</v>
      </c>
      <c r="J193" t="str">
        <f t="shared" si="30"/>
        <v>3º Trimestre</v>
      </c>
      <c r="K193" t="str">
        <f t="shared" si="31"/>
        <v>2º Semestre</v>
      </c>
      <c r="L193" s="1">
        <f t="shared" si="32"/>
        <v>42927</v>
      </c>
    </row>
    <row r="194" spans="1:12" x14ac:dyDescent="0.2">
      <c r="A194" s="1">
        <v>42928</v>
      </c>
      <c r="B194">
        <f t="shared" ref="B194:B257" si="33">DAY(A194)</f>
        <v>12</v>
      </c>
      <c r="C194">
        <f t="shared" ref="C194:C257" si="34">MONTH(A194)</f>
        <v>7</v>
      </c>
      <c r="D194" t="str">
        <f t="shared" ref="D194:D257" si="35">PROPER(TEXT(A194,"mmmm"))</f>
        <v>Julho</v>
      </c>
      <c r="E194">
        <f t="shared" ref="E194:E257" si="36">YEAR(A194)</f>
        <v>2017</v>
      </c>
      <c r="F194">
        <f t="shared" ref="F194:F257" si="37">WEEKDAY(A194,1)</f>
        <v>4</v>
      </c>
      <c r="G194" t="str">
        <f t="shared" ref="G194:G257" si="38">PROPER(TEXT(A194,"dddd"))</f>
        <v>Quarta-Feira</v>
      </c>
      <c r="H194">
        <f t="shared" ref="H194:H257" si="39">WEEKNUM(A194,1)</f>
        <v>28</v>
      </c>
      <c r="I194" t="str">
        <f t="shared" ref="I194:I257" si="40">INT((MONTH(A194)+1)/2)&amp;"º Bimestre"</f>
        <v>4º Bimestre</v>
      </c>
      <c r="J194" t="str">
        <f t="shared" ref="J194:J257" si="41">INT((MONTH(A194)+2)/3)&amp;"º Trimestre"</f>
        <v>3º Trimestre</v>
      </c>
      <c r="K194" t="str">
        <f t="shared" ref="K194:K257" si="42">INT((MONTH(A194)+5)/6)&amp;"º Semestre"</f>
        <v>2º Semestre</v>
      </c>
      <c r="L194" s="1">
        <f t="shared" si="32"/>
        <v>42928</v>
      </c>
    </row>
    <row r="195" spans="1:12" x14ac:dyDescent="0.2">
      <c r="A195" s="1">
        <v>42929</v>
      </c>
      <c r="B195">
        <f t="shared" si="33"/>
        <v>13</v>
      </c>
      <c r="C195">
        <f t="shared" si="34"/>
        <v>7</v>
      </c>
      <c r="D195" t="str">
        <f t="shared" si="35"/>
        <v>Julho</v>
      </c>
      <c r="E195">
        <f t="shared" si="36"/>
        <v>2017</v>
      </c>
      <c r="F195">
        <f t="shared" si="37"/>
        <v>5</v>
      </c>
      <c r="G195" t="str">
        <f t="shared" si="38"/>
        <v>Quinta-Feira</v>
      </c>
      <c r="H195">
        <f t="shared" si="39"/>
        <v>28</v>
      </c>
      <c r="I195" t="str">
        <f t="shared" si="40"/>
        <v>4º Bimestre</v>
      </c>
      <c r="J195" t="str">
        <f t="shared" si="41"/>
        <v>3º Trimestre</v>
      </c>
      <c r="K195" t="str">
        <f t="shared" si="42"/>
        <v>2º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t="str">
        <f t="shared" si="40"/>
        <v>4º Bimestre</v>
      </c>
      <c r="J196" t="str">
        <f t="shared" si="41"/>
        <v>3º Trimestre</v>
      </c>
      <c r="K196" t="str">
        <f t="shared" si="42"/>
        <v>2º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t="str">
        <f t="shared" si="40"/>
        <v>4º Bimestre</v>
      </c>
      <c r="J197" t="str">
        <f t="shared" si="41"/>
        <v>3º Trimestre</v>
      </c>
      <c r="K197" t="str">
        <f t="shared" si="42"/>
        <v>2º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t="str">
        <f t="shared" si="40"/>
        <v>4º Bimestre</v>
      </c>
      <c r="J198" t="str">
        <f t="shared" si="41"/>
        <v>3º Trimestre</v>
      </c>
      <c r="K198" t="str">
        <f t="shared" si="42"/>
        <v>2º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t="str">
        <f t="shared" si="40"/>
        <v>4º Bimestre</v>
      </c>
      <c r="J199" t="str">
        <f t="shared" si="41"/>
        <v>3º Trimestre</v>
      </c>
      <c r="K199" t="str">
        <f t="shared" si="42"/>
        <v>2º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t="str">
        <f t="shared" si="40"/>
        <v>4º Bimestre</v>
      </c>
      <c r="J200" t="str">
        <f t="shared" si="41"/>
        <v>3º Trimestre</v>
      </c>
      <c r="K200" t="str">
        <f t="shared" si="42"/>
        <v>2º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t="str">
        <f t="shared" si="40"/>
        <v>4º Bimestre</v>
      </c>
      <c r="J201" t="str">
        <f t="shared" si="41"/>
        <v>3º Trimestre</v>
      </c>
      <c r="K201" t="str">
        <f t="shared" si="42"/>
        <v>2º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t="str">
        <f t="shared" si="40"/>
        <v>4º Bimestre</v>
      </c>
      <c r="J202" t="str">
        <f t="shared" si="41"/>
        <v>3º Trimestre</v>
      </c>
      <c r="K202" t="str">
        <f t="shared" si="42"/>
        <v>2º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t="str">
        <f t="shared" si="40"/>
        <v>4º Bimestre</v>
      </c>
      <c r="J203" t="str">
        <f t="shared" si="41"/>
        <v>3º Trimestre</v>
      </c>
      <c r="K203" t="str">
        <f t="shared" si="42"/>
        <v>2º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t="str">
        <f t="shared" si="40"/>
        <v>4º Bimestre</v>
      </c>
      <c r="J204" t="str">
        <f t="shared" si="41"/>
        <v>3º Trimestre</v>
      </c>
      <c r="K204" t="str">
        <f t="shared" si="42"/>
        <v>2º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t="str">
        <f t="shared" si="40"/>
        <v>4º Bimestre</v>
      </c>
      <c r="J205" t="str">
        <f t="shared" si="41"/>
        <v>3º Trimestre</v>
      </c>
      <c r="K205" t="str">
        <f t="shared" si="42"/>
        <v>2º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t="str">
        <f t="shared" si="40"/>
        <v>4º Bimestre</v>
      </c>
      <c r="J206" t="str">
        <f t="shared" si="41"/>
        <v>3º Trimestre</v>
      </c>
      <c r="K206" t="str">
        <f t="shared" si="42"/>
        <v>2º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t="str">
        <f t="shared" si="40"/>
        <v>4º Bimestre</v>
      </c>
      <c r="J207" t="str">
        <f t="shared" si="41"/>
        <v>3º Trimestre</v>
      </c>
      <c r="K207" t="str">
        <f t="shared" si="42"/>
        <v>2º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t="str">
        <f t="shared" si="40"/>
        <v>4º Bimestre</v>
      </c>
      <c r="J208" t="str">
        <f t="shared" si="41"/>
        <v>3º Trimestre</v>
      </c>
      <c r="K208" t="str">
        <f t="shared" si="42"/>
        <v>2º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t="str">
        <f t="shared" si="40"/>
        <v>4º Bimestre</v>
      </c>
      <c r="J209" t="str">
        <f t="shared" si="41"/>
        <v>3º Trimestre</v>
      </c>
      <c r="K209" t="str">
        <f t="shared" si="42"/>
        <v>2º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t="str">
        <f t="shared" si="40"/>
        <v>4º Bimestre</v>
      </c>
      <c r="J210" t="str">
        <f t="shared" si="41"/>
        <v>3º Trimestre</v>
      </c>
      <c r="K210" t="str">
        <f t="shared" si="42"/>
        <v>2º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t="str">
        <f t="shared" si="40"/>
        <v>4º Bimestre</v>
      </c>
      <c r="J211" t="str">
        <f t="shared" si="41"/>
        <v>3º Trimestre</v>
      </c>
      <c r="K211" t="str">
        <f t="shared" si="42"/>
        <v>2º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t="str">
        <f t="shared" si="40"/>
        <v>4º Bimestre</v>
      </c>
      <c r="J212" t="str">
        <f t="shared" si="41"/>
        <v>3º Trimestre</v>
      </c>
      <c r="K212" t="str">
        <f t="shared" si="42"/>
        <v>2º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t="str">
        <f t="shared" si="40"/>
        <v>4º Bimestre</v>
      </c>
      <c r="J213" t="str">
        <f t="shared" si="41"/>
        <v>3º Trimestre</v>
      </c>
      <c r="K213" t="str">
        <f t="shared" si="42"/>
        <v>2º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t="str">
        <f t="shared" si="40"/>
        <v>4º Bimestre</v>
      </c>
      <c r="J214" t="str">
        <f t="shared" si="41"/>
        <v>3º Trimestre</v>
      </c>
      <c r="K214" t="str">
        <f t="shared" si="42"/>
        <v>2º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t="str">
        <f t="shared" si="40"/>
        <v>4º Bimestre</v>
      </c>
      <c r="J215" t="str">
        <f t="shared" si="41"/>
        <v>3º Trimestre</v>
      </c>
      <c r="K215" t="str">
        <f t="shared" si="42"/>
        <v>2º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t="str">
        <f t="shared" si="40"/>
        <v>4º Bimestre</v>
      </c>
      <c r="J216" t="str">
        <f t="shared" si="41"/>
        <v>3º Trimestre</v>
      </c>
      <c r="K216" t="str">
        <f t="shared" si="42"/>
        <v>2º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t="str">
        <f t="shared" si="40"/>
        <v>4º Bimestre</v>
      </c>
      <c r="J217" t="str">
        <f t="shared" si="41"/>
        <v>3º Trimestre</v>
      </c>
      <c r="K217" t="str">
        <f t="shared" si="42"/>
        <v>2º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t="str">
        <f t="shared" si="40"/>
        <v>4º Bimestre</v>
      </c>
      <c r="J218" t="str">
        <f t="shared" si="41"/>
        <v>3º Trimestre</v>
      </c>
      <c r="K218" t="str">
        <f t="shared" si="42"/>
        <v>2º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t="str">
        <f t="shared" si="40"/>
        <v>4º Bimestre</v>
      </c>
      <c r="J219" t="str">
        <f t="shared" si="41"/>
        <v>3º Trimestre</v>
      </c>
      <c r="K219" t="str">
        <f t="shared" si="42"/>
        <v>2º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t="str">
        <f t="shared" si="40"/>
        <v>4º Bimestre</v>
      </c>
      <c r="J220" t="str">
        <f t="shared" si="41"/>
        <v>3º Trimestre</v>
      </c>
      <c r="K220" t="str">
        <f t="shared" si="42"/>
        <v>2º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t="str">
        <f t="shared" si="40"/>
        <v>4º Bimestre</v>
      </c>
      <c r="J221" t="str">
        <f t="shared" si="41"/>
        <v>3º Trimestre</v>
      </c>
      <c r="K221" t="str">
        <f t="shared" si="42"/>
        <v>2º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t="str">
        <f t="shared" si="40"/>
        <v>4º Bimestre</v>
      </c>
      <c r="J222" t="str">
        <f t="shared" si="41"/>
        <v>3º Trimestre</v>
      </c>
      <c r="K222" t="str">
        <f t="shared" si="42"/>
        <v>2º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t="str">
        <f t="shared" si="40"/>
        <v>4º Bimestre</v>
      </c>
      <c r="J223" t="str">
        <f t="shared" si="41"/>
        <v>3º Trimestre</v>
      </c>
      <c r="K223" t="str">
        <f t="shared" si="42"/>
        <v>2º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t="str">
        <f t="shared" si="40"/>
        <v>4º Bimestre</v>
      </c>
      <c r="J224" t="str">
        <f t="shared" si="41"/>
        <v>3º Trimestre</v>
      </c>
      <c r="K224" t="str">
        <f t="shared" si="42"/>
        <v>2º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t="str">
        <f t="shared" si="40"/>
        <v>4º Bimestre</v>
      </c>
      <c r="J225" t="str">
        <f t="shared" si="41"/>
        <v>3º Trimestre</v>
      </c>
      <c r="K225" t="str">
        <f t="shared" si="42"/>
        <v>2º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t="str">
        <f t="shared" si="40"/>
        <v>4º Bimestre</v>
      </c>
      <c r="J226" t="str">
        <f t="shared" si="41"/>
        <v>3º Trimestre</v>
      </c>
      <c r="K226" t="str">
        <f t="shared" si="42"/>
        <v>2º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t="str">
        <f t="shared" si="40"/>
        <v>4º Bimestre</v>
      </c>
      <c r="J227" t="str">
        <f t="shared" si="41"/>
        <v>3º Trimestre</v>
      </c>
      <c r="K227" t="str">
        <f t="shared" si="42"/>
        <v>2º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t="str">
        <f t="shared" si="40"/>
        <v>4º Bimestre</v>
      </c>
      <c r="J228" t="str">
        <f t="shared" si="41"/>
        <v>3º Trimestre</v>
      </c>
      <c r="K228" t="str">
        <f t="shared" si="42"/>
        <v>2º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t="str">
        <f t="shared" si="40"/>
        <v>4º Bimestre</v>
      </c>
      <c r="J229" t="str">
        <f t="shared" si="41"/>
        <v>3º Trimestre</v>
      </c>
      <c r="K229" t="str">
        <f t="shared" si="42"/>
        <v>2º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t="str">
        <f t="shared" si="40"/>
        <v>4º Bimestre</v>
      </c>
      <c r="J230" t="str">
        <f t="shared" si="41"/>
        <v>3º Trimestre</v>
      </c>
      <c r="K230" t="str">
        <f t="shared" si="42"/>
        <v>2º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t="str">
        <f t="shared" si="40"/>
        <v>4º Bimestre</v>
      </c>
      <c r="J231" t="str">
        <f t="shared" si="41"/>
        <v>3º Trimestre</v>
      </c>
      <c r="K231" t="str">
        <f t="shared" si="42"/>
        <v>2º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t="str">
        <f t="shared" si="40"/>
        <v>4º Bimestre</v>
      </c>
      <c r="J232" t="str">
        <f t="shared" si="41"/>
        <v>3º Trimestre</v>
      </c>
      <c r="K232" t="str">
        <f t="shared" si="42"/>
        <v>2º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t="str">
        <f t="shared" si="40"/>
        <v>4º Bimestre</v>
      </c>
      <c r="J233" t="str">
        <f t="shared" si="41"/>
        <v>3º Trimestre</v>
      </c>
      <c r="K233" t="str">
        <f t="shared" si="42"/>
        <v>2º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t="str">
        <f t="shared" si="40"/>
        <v>4º Bimestre</v>
      </c>
      <c r="J234" t="str">
        <f t="shared" si="41"/>
        <v>3º Trimestre</v>
      </c>
      <c r="K234" t="str">
        <f t="shared" si="42"/>
        <v>2º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t="str">
        <f t="shared" si="40"/>
        <v>4º Bimestre</v>
      </c>
      <c r="J235" t="str">
        <f t="shared" si="41"/>
        <v>3º Trimestre</v>
      </c>
      <c r="K235" t="str">
        <f t="shared" si="42"/>
        <v>2º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t="str">
        <f t="shared" si="40"/>
        <v>4º Bimestre</v>
      </c>
      <c r="J236" t="str">
        <f t="shared" si="41"/>
        <v>3º Trimestre</v>
      </c>
      <c r="K236" t="str">
        <f t="shared" si="42"/>
        <v>2º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t="str">
        <f t="shared" si="40"/>
        <v>4º Bimestre</v>
      </c>
      <c r="J237" t="str">
        <f t="shared" si="41"/>
        <v>3º Trimestre</v>
      </c>
      <c r="K237" t="str">
        <f t="shared" si="42"/>
        <v>2º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t="str">
        <f t="shared" si="40"/>
        <v>4º Bimestre</v>
      </c>
      <c r="J238" t="str">
        <f t="shared" si="41"/>
        <v>3º Trimestre</v>
      </c>
      <c r="K238" t="str">
        <f t="shared" si="42"/>
        <v>2º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t="str">
        <f t="shared" si="40"/>
        <v>4º Bimestre</v>
      </c>
      <c r="J239" t="str">
        <f t="shared" si="41"/>
        <v>3º Trimestre</v>
      </c>
      <c r="K239" t="str">
        <f t="shared" si="42"/>
        <v>2º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t="str">
        <f t="shared" si="40"/>
        <v>4º Bimestre</v>
      </c>
      <c r="J240" t="str">
        <f t="shared" si="41"/>
        <v>3º Trimestre</v>
      </c>
      <c r="K240" t="str">
        <f t="shared" si="42"/>
        <v>2º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t="str">
        <f t="shared" si="40"/>
        <v>4º Bimestre</v>
      </c>
      <c r="J241" t="str">
        <f t="shared" si="41"/>
        <v>3º Trimestre</v>
      </c>
      <c r="K241" t="str">
        <f t="shared" si="42"/>
        <v>2º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t="str">
        <f t="shared" si="40"/>
        <v>4º Bimestre</v>
      </c>
      <c r="J242" t="str">
        <f t="shared" si="41"/>
        <v>3º Trimestre</v>
      </c>
      <c r="K242" t="str">
        <f t="shared" si="42"/>
        <v>2º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t="str">
        <f t="shared" si="40"/>
        <v>4º Bimestre</v>
      </c>
      <c r="J243" t="str">
        <f t="shared" si="41"/>
        <v>3º Trimestre</v>
      </c>
      <c r="K243" t="str">
        <f t="shared" si="42"/>
        <v>2º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t="str">
        <f t="shared" si="40"/>
        <v>4º Bimestre</v>
      </c>
      <c r="J244" t="str">
        <f t="shared" si="41"/>
        <v>3º Trimestre</v>
      </c>
      <c r="K244" t="str">
        <f t="shared" si="42"/>
        <v>2º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t="str">
        <f t="shared" si="40"/>
        <v>5º Bimestre</v>
      </c>
      <c r="J245" t="str">
        <f t="shared" si="41"/>
        <v>3º Trimestre</v>
      </c>
      <c r="K245" t="str">
        <f t="shared" si="42"/>
        <v>2º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t="str">
        <f t="shared" si="40"/>
        <v>5º Bimestre</v>
      </c>
      <c r="J246" t="str">
        <f t="shared" si="41"/>
        <v>3º Trimestre</v>
      </c>
      <c r="K246" t="str">
        <f t="shared" si="42"/>
        <v>2º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t="str">
        <f t="shared" si="40"/>
        <v>5º Bimestre</v>
      </c>
      <c r="J247" t="str">
        <f t="shared" si="41"/>
        <v>3º Trimestre</v>
      </c>
      <c r="K247" t="str">
        <f t="shared" si="42"/>
        <v>2º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t="str">
        <f t="shared" si="40"/>
        <v>5º Bimestre</v>
      </c>
      <c r="J248" t="str">
        <f t="shared" si="41"/>
        <v>3º Trimestre</v>
      </c>
      <c r="K248" t="str">
        <f t="shared" si="42"/>
        <v>2º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t="str">
        <f t="shared" si="40"/>
        <v>5º Bimestre</v>
      </c>
      <c r="J249" t="str">
        <f t="shared" si="41"/>
        <v>3º Trimestre</v>
      </c>
      <c r="K249" t="str">
        <f t="shared" si="42"/>
        <v>2º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t="str">
        <f t="shared" si="40"/>
        <v>5º Bimestre</v>
      </c>
      <c r="J250" t="str">
        <f t="shared" si="41"/>
        <v>3º Trimestre</v>
      </c>
      <c r="K250" t="str">
        <f t="shared" si="42"/>
        <v>2º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t="str">
        <f t="shared" si="40"/>
        <v>5º Bimestre</v>
      </c>
      <c r="J251" t="str">
        <f t="shared" si="41"/>
        <v>3º Trimestre</v>
      </c>
      <c r="K251" t="str">
        <f t="shared" si="42"/>
        <v>2º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t="str">
        <f t="shared" si="40"/>
        <v>5º Bimestre</v>
      </c>
      <c r="J252" t="str">
        <f t="shared" si="41"/>
        <v>3º Trimestre</v>
      </c>
      <c r="K252" t="str">
        <f t="shared" si="42"/>
        <v>2º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t="str">
        <f t="shared" si="40"/>
        <v>5º Bimestre</v>
      </c>
      <c r="J253" t="str">
        <f t="shared" si="41"/>
        <v>3º Trimestre</v>
      </c>
      <c r="K253" t="str">
        <f t="shared" si="42"/>
        <v>2º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t="str">
        <f t="shared" si="40"/>
        <v>5º Bimestre</v>
      </c>
      <c r="J254" t="str">
        <f t="shared" si="41"/>
        <v>3º Trimestre</v>
      </c>
      <c r="K254" t="str">
        <f t="shared" si="42"/>
        <v>2º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t="str">
        <f t="shared" si="40"/>
        <v>5º Bimestre</v>
      </c>
      <c r="J255" t="str">
        <f t="shared" si="41"/>
        <v>3º Trimestre</v>
      </c>
      <c r="K255" t="str">
        <f t="shared" si="42"/>
        <v>2º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t="str">
        <f t="shared" si="40"/>
        <v>5º Bimestre</v>
      </c>
      <c r="J256" t="str">
        <f t="shared" si="41"/>
        <v>3º Trimestre</v>
      </c>
      <c r="K256" t="str">
        <f t="shared" si="42"/>
        <v>2º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t="str">
        <f t="shared" si="40"/>
        <v>5º Bimestre</v>
      </c>
      <c r="J257" t="str">
        <f t="shared" si="41"/>
        <v>3º Trimestre</v>
      </c>
      <c r="K257" t="str">
        <f t="shared" si="42"/>
        <v>2º Semestre</v>
      </c>
      <c r="L257" s="1">
        <f t="shared" si="43"/>
        <v>42991</v>
      </c>
    </row>
    <row r="258" spans="1:12" x14ac:dyDescent="0.2">
      <c r="A258" s="1">
        <v>42992</v>
      </c>
      <c r="B258">
        <f t="shared" ref="B258:B321" si="44">DAY(A258)</f>
        <v>14</v>
      </c>
      <c r="C258">
        <f t="shared" ref="C258:C321" si="45">MONTH(A258)</f>
        <v>9</v>
      </c>
      <c r="D258" t="str">
        <f t="shared" ref="D258:D321" si="46">PROPER(TEXT(A258,"mmmm"))</f>
        <v>Setembro</v>
      </c>
      <c r="E258">
        <f t="shared" ref="E258:E321" si="47">YEAR(A258)</f>
        <v>2017</v>
      </c>
      <c r="F258">
        <f t="shared" ref="F258:F321" si="48">WEEKDAY(A258,1)</f>
        <v>5</v>
      </c>
      <c r="G258" t="str">
        <f t="shared" ref="G258:G321" si="49">PROPER(TEXT(A258,"dddd"))</f>
        <v>Quinta-Feira</v>
      </c>
      <c r="H258">
        <f t="shared" ref="H258:H321" si="50">WEEKNUM(A258,1)</f>
        <v>37</v>
      </c>
      <c r="I258" t="str">
        <f t="shared" ref="I258:I321" si="51">INT((MONTH(A258)+1)/2)&amp;"º Bimestre"</f>
        <v>5º Bimestre</v>
      </c>
      <c r="J258" t="str">
        <f t="shared" ref="J258:J321" si="52">INT((MONTH(A258)+2)/3)&amp;"º Trimestre"</f>
        <v>3º Trimestre</v>
      </c>
      <c r="K258" t="str">
        <f t="shared" ref="K258:K321" si="53">INT((MONTH(A258)+5)/6)&amp;"º Semestre"</f>
        <v>2º Semestre</v>
      </c>
      <c r="L258" s="1">
        <f t="shared" si="43"/>
        <v>42992</v>
      </c>
    </row>
    <row r="259" spans="1:12" x14ac:dyDescent="0.2">
      <c r="A259" s="1">
        <v>42993</v>
      </c>
      <c r="B259">
        <f t="shared" si="44"/>
        <v>15</v>
      </c>
      <c r="C259">
        <f t="shared" si="45"/>
        <v>9</v>
      </c>
      <c r="D259" t="str">
        <f t="shared" si="46"/>
        <v>Setembro</v>
      </c>
      <c r="E259">
        <f t="shared" si="47"/>
        <v>2017</v>
      </c>
      <c r="F259">
        <f t="shared" si="48"/>
        <v>6</v>
      </c>
      <c r="G259" t="str">
        <f t="shared" si="49"/>
        <v>Sexta-Feira</v>
      </c>
      <c r="H259">
        <f t="shared" si="50"/>
        <v>37</v>
      </c>
      <c r="I259" t="str">
        <f t="shared" si="51"/>
        <v>5º Bimestre</v>
      </c>
      <c r="J259" t="str">
        <f t="shared" si="52"/>
        <v>3º Trimestre</v>
      </c>
      <c r="K259" t="str">
        <f t="shared" si="53"/>
        <v>2º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t="str">
        <f t="shared" si="51"/>
        <v>5º Bimestre</v>
      </c>
      <c r="J260" t="str">
        <f t="shared" si="52"/>
        <v>3º Trimestre</v>
      </c>
      <c r="K260" t="str">
        <f t="shared" si="53"/>
        <v>2º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t="str">
        <f t="shared" si="51"/>
        <v>5º Bimestre</v>
      </c>
      <c r="J261" t="str">
        <f t="shared" si="52"/>
        <v>3º Trimestre</v>
      </c>
      <c r="K261" t="str">
        <f t="shared" si="53"/>
        <v>2º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t="str">
        <f t="shared" si="51"/>
        <v>5º Bimestre</v>
      </c>
      <c r="J262" t="str">
        <f t="shared" si="52"/>
        <v>3º Trimestre</v>
      </c>
      <c r="K262" t="str">
        <f t="shared" si="53"/>
        <v>2º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t="str">
        <f t="shared" si="51"/>
        <v>5º Bimestre</v>
      </c>
      <c r="J263" t="str">
        <f t="shared" si="52"/>
        <v>3º Trimestre</v>
      </c>
      <c r="K263" t="str">
        <f t="shared" si="53"/>
        <v>2º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t="str">
        <f t="shared" si="51"/>
        <v>5º Bimestre</v>
      </c>
      <c r="J264" t="str">
        <f t="shared" si="52"/>
        <v>3º Trimestre</v>
      </c>
      <c r="K264" t="str">
        <f t="shared" si="53"/>
        <v>2º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t="str">
        <f t="shared" si="51"/>
        <v>5º Bimestre</v>
      </c>
      <c r="J265" t="str">
        <f t="shared" si="52"/>
        <v>3º Trimestre</v>
      </c>
      <c r="K265" t="str">
        <f t="shared" si="53"/>
        <v>2º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t="str">
        <f t="shared" si="51"/>
        <v>5º Bimestre</v>
      </c>
      <c r="J266" t="str">
        <f t="shared" si="52"/>
        <v>3º Trimestre</v>
      </c>
      <c r="K266" t="str">
        <f t="shared" si="53"/>
        <v>2º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t="str">
        <f t="shared" si="51"/>
        <v>5º Bimestre</v>
      </c>
      <c r="J267" t="str">
        <f t="shared" si="52"/>
        <v>3º Trimestre</v>
      </c>
      <c r="K267" t="str">
        <f t="shared" si="53"/>
        <v>2º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t="str">
        <f t="shared" si="51"/>
        <v>5º Bimestre</v>
      </c>
      <c r="J268" t="str">
        <f t="shared" si="52"/>
        <v>3º Trimestre</v>
      </c>
      <c r="K268" t="str">
        <f t="shared" si="53"/>
        <v>2º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t="str">
        <f t="shared" si="51"/>
        <v>5º Bimestre</v>
      </c>
      <c r="J269" t="str">
        <f t="shared" si="52"/>
        <v>3º Trimestre</v>
      </c>
      <c r="K269" t="str">
        <f t="shared" si="53"/>
        <v>2º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t="str">
        <f t="shared" si="51"/>
        <v>5º Bimestre</v>
      </c>
      <c r="J270" t="str">
        <f t="shared" si="52"/>
        <v>3º Trimestre</v>
      </c>
      <c r="K270" t="str">
        <f t="shared" si="53"/>
        <v>2º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t="str">
        <f t="shared" si="51"/>
        <v>5º Bimestre</v>
      </c>
      <c r="J271" t="str">
        <f t="shared" si="52"/>
        <v>3º Trimestre</v>
      </c>
      <c r="K271" t="str">
        <f t="shared" si="53"/>
        <v>2º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t="str">
        <f t="shared" si="51"/>
        <v>5º Bimestre</v>
      </c>
      <c r="J272" t="str">
        <f t="shared" si="52"/>
        <v>3º Trimestre</v>
      </c>
      <c r="K272" t="str">
        <f t="shared" si="53"/>
        <v>2º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t="str">
        <f t="shared" si="51"/>
        <v>5º Bimestre</v>
      </c>
      <c r="J273" t="str">
        <f t="shared" si="52"/>
        <v>3º Trimestre</v>
      </c>
      <c r="K273" t="str">
        <f t="shared" si="53"/>
        <v>2º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t="str">
        <f t="shared" si="51"/>
        <v>5º Bimestre</v>
      </c>
      <c r="J274" t="str">
        <f t="shared" si="52"/>
        <v>3º Trimestre</v>
      </c>
      <c r="K274" t="str">
        <f t="shared" si="53"/>
        <v>2º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t="str">
        <f t="shared" si="51"/>
        <v>5º Bimestre</v>
      </c>
      <c r="J275" t="str">
        <f t="shared" si="52"/>
        <v>4º Trimestre</v>
      </c>
      <c r="K275" t="str">
        <f t="shared" si="53"/>
        <v>2º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t="str">
        <f t="shared" si="51"/>
        <v>5º Bimestre</v>
      </c>
      <c r="J276" t="str">
        <f t="shared" si="52"/>
        <v>4º Trimestre</v>
      </c>
      <c r="K276" t="str">
        <f t="shared" si="53"/>
        <v>2º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t="str">
        <f t="shared" si="51"/>
        <v>5º Bimestre</v>
      </c>
      <c r="J277" t="str">
        <f t="shared" si="52"/>
        <v>4º Trimestre</v>
      </c>
      <c r="K277" t="str">
        <f t="shared" si="53"/>
        <v>2º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t="str">
        <f t="shared" si="51"/>
        <v>5º Bimestre</v>
      </c>
      <c r="J278" t="str">
        <f t="shared" si="52"/>
        <v>4º Trimestre</v>
      </c>
      <c r="K278" t="str">
        <f t="shared" si="53"/>
        <v>2º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t="str">
        <f t="shared" si="51"/>
        <v>5º Bimestre</v>
      </c>
      <c r="J279" t="str">
        <f t="shared" si="52"/>
        <v>4º Trimestre</v>
      </c>
      <c r="K279" t="str">
        <f t="shared" si="53"/>
        <v>2º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t="str">
        <f t="shared" si="51"/>
        <v>5º Bimestre</v>
      </c>
      <c r="J280" t="str">
        <f t="shared" si="52"/>
        <v>4º Trimestre</v>
      </c>
      <c r="K280" t="str">
        <f t="shared" si="53"/>
        <v>2º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t="str">
        <f t="shared" si="51"/>
        <v>5º Bimestre</v>
      </c>
      <c r="J281" t="str">
        <f t="shared" si="52"/>
        <v>4º Trimestre</v>
      </c>
      <c r="K281" t="str">
        <f t="shared" si="53"/>
        <v>2º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t="str">
        <f t="shared" si="51"/>
        <v>5º Bimestre</v>
      </c>
      <c r="J282" t="str">
        <f t="shared" si="52"/>
        <v>4º Trimestre</v>
      </c>
      <c r="K282" t="str">
        <f t="shared" si="53"/>
        <v>2º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t="str">
        <f t="shared" si="51"/>
        <v>5º Bimestre</v>
      </c>
      <c r="J283" t="str">
        <f t="shared" si="52"/>
        <v>4º Trimestre</v>
      </c>
      <c r="K283" t="str">
        <f t="shared" si="53"/>
        <v>2º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t="str">
        <f t="shared" si="51"/>
        <v>5º Bimestre</v>
      </c>
      <c r="J284" t="str">
        <f t="shared" si="52"/>
        <v>4º Trimestre</v>
      </c>
      <c r="K284" t="str">
        <f t="shared" si="53"/>
        <v>2º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t="str">
        <f t="shared" si="51"/>
        <v>5º Bimestre</v>
      </c>
      <c r="J285" t="str">
        <f t="shared" si="52"/>
        <v>4º Trimestre</v>
      </c>
      <c r="K285" t="str">
        <f t="shared" si="53"/>
        <v>2º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t="str">
        <f t="shared" si="51"/>
        <v>5º Bimestre</v>
      </c>
      <c r="J286" t="str">
        <f t="shared" si="52"/>
        <v>4º Trimestre</v>
      </c>
      <c r="K286" t="str">
        <f t="shared" si="53"/>
        <v>2º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t="str">
        <f t="shared" si="51"/>
        <v>5º Bimestre</v>
      </c>
      <c r="J287" t="str">
        <f t="shared" si="52"/>
        <v>4º Trimestre</v>
      </c>
      <c r="K287" t="str">
        <f t="shared" si="53"/>
        <v>2º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t="str">
        <f t="shared" si="51"/>
        <v>5º Bimestre</v>
      </c>
      <c r="J288" t="str">
        <f t="shared" si="52"/>
        <v>4º Trimestre</v>
      </c>
      <c r="K288" t="str">
        <f t="shared" si="53"/>
        <v>2º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t="str">
        <f t="shared" si="51"/>
        <v>5º Bimestre</v>
      </c>
      <c r="J289" t="str">
        <f t="shared" si="52"/>
        <v>4º Trimestre</v>
      </c>
      <c r="K289" t="str">
        <f t="shared" si="53"/>
        <v>2º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t="str">
        <f t="shared" si="51"/>
        <v>5º Bimestre</v>
      </c>
      <c r="J290" t="str">
        <f t="shared" si="52"/>
        <v>4º Trimestre</v>
      </c>
      <c r="K290" t="str">
        <f t="shared" si="53"/>
        <v>2º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t="str">
        <f t="shared" si="51"/>
        <v>5º Bimestre</v>
      </c>
      <c r="J291" t="str">
        <f t="shared" si="52"/>
        <v>4º Trimestre</v>
      </c>
      <c r="K291" t="str">
        <f t="shared" si="53"/>
        <v>2º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t="str">
        <f t="shared" si="51"/>
        <v>5º Bimestre</v>
      </c>
      <c r="J292" t="str">
        <f t="shared" si="52"/>
        <v>4º Trimestre</v>
      </c>
      <c r="K292" t="str">
        <f t="shared" si="53"/>
        <v>2º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t="str">
        <f t="shared" si="51"/>
        <v>5º Bimestre</v>
      </c>
      <c r="J293" t="str">
        <f t="shared" si="52"/>
        <v>4º Trimestre</v>
      </c>
      <c r="K293" t="str">
        <f t="shared" si="53"/>
        <v>2º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t="str">
        <f t="shared" si="51"/>
        <v>5º Bimestre</v>
      </c>
      <c r="J294" t="str">
        <f t="shared" si="52"/>
        <v>4º Trimestre</v>
      </c>
      <c r="K294" t="str">
        <f t="shared" si="53"/>
        <v>2º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t="str">
        <f t="shared" si="51"/>
        <v>5º Bimestre</v>
      </c>
      <c r="J295" t="str">
        <f t="shared" si="52"/>
        <v>4º Trimestre</v>
      </c>
      <c r="K295" t="str">
        <f t="shared" si="53"/>
        <v>2º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t="str">
        <f t="shared" si="51"/>
        <v>5º Bimestre</v>
      </c>
      <c r="J296" t="str">
        <f t="shared" si="52"/>
        <v>4º Trimestre</v>
      </c>
      <c r="K296" t="str">
        <f t="shared" si="53"/>
        <v>2º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t="str">
        <f t="shared" si="51"/>
        <v>5º Bimestre</v>
      </c>
      <c r="J297" t="str">
        <f t="shared" si="52"/>
        <v>4º Trimestre</v>
      </c>
      <c r="K297" t="str">
        <f t="shared" si="53"/>
        <v>2º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t="str">
        <f t="shared" si="51"/>
        <v>5º Bimestre</v>
      </c>
      <c r="J298" t="str">
        <f t="shared" si="52"/>
        <v>4º Trimestre</v>
      </c>
      <c r="K298" t="str">
        <f t="shared" si="53"/>
        <v>2º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t="str">
        <f t="shared" si="51"/>
        <v>5º Bimestre</v>
      </c>
      <c r="J299" t="str">
        <f t="shared" si="52"/>
        <v>4º Trimestre</v>
      </c>
      <c r="K299" t="str">
        <f t="shared" si="53"/>
        <v>2º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t="str">
        <f t="shared" si="51"/>
        <v>5º Bimestre</v>
      </c>
      <c r="J300" t="str">
        <f t="shared" si="52"/>
        <v>4º Trimestre</v>
      </c>
      <c r="K300" t="str">
        <f t="shared" si="53"/>
        <v>2º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t="str">
        <f t="shared" si="51"/>
        <v>5º Bimestre</v>
      </c>
      <c r="J301" t="str">
        <f t="shared" si="52"/>
        <v>4º Trimestre</v>
      </c>
      <c r="K301" t="str">
        <f t="shared" si="53"/>
        <v>2º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t="str">
        <f t="shared" si="51"/>
        <v>5º Bimestre</v>
      </c>
      <c r="J302" t="str">
        <f t="shared" si="52"/>
        <v>4º Trimestre</v>
      </c>
      <c r="K302" t="str">
        <f t="shared" si="53"/>
        <v>2º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t="str">
        <f t="shared" si="51"/>
        <v>5º Bimestre</v>
      </c>
      <c r="J303" t="str">
        <f t="shared" si="52"/>
        <v>4º Trimestre</v>
      </c>
      <c r="K303" t="str">
        <f t="shared" si="53"/>
        <v>2º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t="str">
        <f t="shared" si="51"/>
        <v>5º Bimestre</v>
      </c>
      <c r="J304" t="str">
        <f t="shared" si="52"/>
        <v>4º Trimestre</v>
      </c>
      <c r="K304" t="str">
        <f t="shared" si="53"/>
        <v>2º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t="str">
        <f t="shared" si="51"/>
        <v>5º Bimestre</v>
      </c>
      <c r="J305" t="str">
        <f t="shared" si="52"/>
        <v>4º Trimestre</v>
      </c>
      <c r="K305" t="str">
        <f t="shared" si="53"/>
        <v>2º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t="str">
        <f t="shared" si="51"/>
        <v>6º Bimestre</v>
      </c>
      <c r="J306" t="str">
        <f t="shared" si="52"/>
        <v>4º Trimestre</v>
      </c>
      <c r="K306" t="str">
        <f t="shared" si="53"/>
        <v>2º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t="str">
        <f t="shared" si="51"/>
        <v>6º Bimestre</v>
      </c>
      <c r="J307" t="str">
        <f t="shared" si="52"/>
        <v>4º Trimestre</v>
      </c>
      <c r="K307" t="str">
        <f t="shared" si="53"/>
        <v>2º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t="str">
        <f t="shared" si="51"/>
        <v>6º Bimestre</v>
      </c>
      <c r="J308" t="str">
        <f t="shared" si="52"/>
        <v>4º Trimestre</v>
      </c>
      <c r="K308" t="str">
        <f t="shared" si="53"/>
        <v>2º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t="str">
        <f t="shared" si="51"/>
        <v>6º Bimestre</v>
      </c>
      <c r="J309" t="str">
        <f t="shared" si="52"/>
        <v>4º Trimestre</v>
      </c>
      <c r="K309" t="str">
        <f t="shared" si="53"/>
        <v>2º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t="str">
        <f t="shared" si="51"/>
        <v>6º Bimestre</v>
      </c>
      <c r="J310" t="str">
        <f t="shared" si="52"/>
        <v>4º Trimestre</v>
      </c>
      <c r="K310" t="str">
        <f t="shared" si="53"/>
        <v>2º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t="str">
        <f t="shared" si="51"/>
        <v>6º Bimestre</v>
      </c>
      <c r="J311" t="str">
        <f t="shared" si="52"/>
        <v>4º Trimestre</v>
      </c>
      <c r="K311" t="str">
        <f t="shared" si="53"/>
        <v>2º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t="str">
        <f t="shared" si="51"/>
        <v>6º Bimestre</v>
      </c>
      <c r="J312" t="str">
        <f t="shared" si="52"/>
        <v>4º Trimestre</v>
      </c>
      <c r="K312" t="str">
        <f t="shared" si="53"/>
        <v>2º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t="str">
        <f t="shared" si="51"/>
        <v>6º Bimestre</v>
      </c>
      <c r="J313" t="str">
        <f t="shared" si="52"/>
        <v>4º Trimestre</v>
      </c>
      <c r="K313" t="str">
        <f t="shared" si="53"/>
        <v>2º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t="str">
        <f t="shared" si="51"/>
        <v>6º Bimestre</v>
      </c>
      <c r="J314" t="str">
        <f t="shared" si="52"/>
        <v>4º Trimestre</v>
      </c>
      <c r="K314" t="str">
        <f t="shared" si="53"/>
        <v>2º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t="str">
        <f t="shared" si="51"/>
        <v>6º Bimestre</v>
      </c>
      <c r="J315" t="str">
        <f t="shared" si="52"/>
        <v>4º Trimestre</v>
      </c>
      <c r="K315" t="str">
        <f t="shared" si="53"/>
        <v>2º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t="str">
        <f t="shared" si="51"/>
        <v>6º Bimestre</v>
      </c>
      <c r="J316" t="str">
        <f t="shared" si="52"/>
        <v>4º Trimestre</v>
      </c>
      <c r="K316" t="str">
        <f t="shared" si="53"/>
        <v>2º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t="str">
        <f t="shared" si="51"/>
        <v>6º Bimestre</v>
      </c>
      <c r="J317" t="str">
        <f t="shared" si="52"/>
        <v>4º Trimestre</v>
      </c>
      <c r="K317" t="str">
        <f t="shared" si="53"/>
        <v>2º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t="str">
        <f t="shared" si="51"/>
        <v>6º Bimestre</v>
      </c>
      <c r="J318" t="str">
        <f t="shared" si="52"/>
        <v>4º Trimestre</v>
      </c>
      <c r="K318" t="str">
        <f t="shared" si="53"/>
        <v>2º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t="str">
        <f t="shared" si="51"/>
        <v>6º Bimestre</v>
      </c>
      <c r="J319" t="str">
        <f t="shared" si="52"/>
        <v>4º Trimestre</v>
      </c>
      <c r="K319" t="str">
        <f t="shared" si="53"/>
        <v>2º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t="str">
        <f t="shared" si="51"/>
        <v>6º Bimestre</v>
      </c>
      <c r="J320" t="str">
        <f t="shared" si="52"/>
        <v>4º Trimestre</v>
      </c>
      <c r="K320" t="str">
        <f t="shared" si="53"/>
        <v>2º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t="str">
        <f t="shared" si="51"/>
        <v>6º Bimestre</v>
      </c>
      <c r="J321" t="str">
        <f t="shared" si="52"/>
        <v>4º Trimestre</v>
      </c>
      <c r="K321" t="str">
        <f t="shared" si="53"/>
        <v>2º Semestre</v>
      </c>
      <c r="L321" s="1">
        <f t="shared" si="54"/>
        <v>43055</v>
      </c>
    </row>
    <row r="322" spans="1:12" x14ac:dyDescent="0.2">
      <c r="A322" s="1">
        <v>43056</v>
      </c>
      <c r="B322">
        <f t="shared" ref="B322:B366" si="55">DAY(A322)</f>
        <v>17</v>
      </c>
      <c r="C322">
        <f t="shared" ref="C322:C366" si="56">MONTH(A322)</f>
        <v>11</v>
      </c>
      <c r="D322" t="str">
        <f t="shared" ref="D322:D366" si="57">PROPER(TEXT(A322,"mmmm"))</f>
        <v>Novembro</v>
      </c>
      <c r="E322">
        <f t="shared" ref="E322:E366" si="58">YEAR(A322)</f>
        <v>2017</v>
      </c>
      <c r="F322">
        <f t="shared" ref="F322:F366" si="59">WEEKDAY(A322,1)</f>
        <v>6</v>
      </c>
      <c r="G322" t="str">
        <f t="shared" ref="G322:G366" si="60">PROPER(TEXT(A322,"dddd"))</f>
        <v>Sexta-Feira</v>
      </c>
      <c r="H322">
        <f t="shared" ref="H322:H366" si="61">WEEKNUM(A322,1)</f>
        <v>46</v>
      </c>
      <c r="I322" t="str">
        <f t="shared" ref="I322:I366" si="62">INT((MONTH(A322)+1)/2)&amp;"º Bimestre"</f>
        <v>6º Bimestre</v>
      </c>
      <c r="J322" t="str">
        <f t="shared" ref="J322:J366" si="63">INT((MONTH(A322)+2)/3)&amp;"º Trimestre"</f>
        <v>4º Trimestre</v>
      </c>
      <c r="K322" t="str">
        <f t="shared" ref="K322:K366" si="64">INT((MONTH(A322)+5)/6)&amp;"º Semestre"</f>
        <v>2º Semestre</v>
      </c>
      <c r="L322" s="1">
        <f t="shared" si="54"/>
        <v>43056</v>
      </c>
    </row>
    <row r="323" spans="1:12" x14ac:dyDescent="0.2">
      <c r="A323" s="1">
        <v>43057</v>
      </c>
      <c r="B323">
        <f t="shared" si="55"/>
        <v>18</v>
      </c>
      <c r="C323">
        <f t="shared" si="56"/>
        <v>11</v>
      </c>
      <c r="D323" t="str">
        <f t="shared" si="57"/>
        <v>Novembro</v>
      </c>
      <c r="E323">
        <f t="shared" si="58"/>
        <v>2017</v>
      </c>
      <c r="F323">
        <f t="shared" si="59"/>
        <v>7</v>
      </c>
      <c r="G323" t="str">
        <f t="shared" si="60"/>
        <v>Sábado</v>
      </c>
      <c r="H323">
        <f t="shared" si="61"/>
        <v>46</v>
      </c>
      <c r="I323" t="str">
        <f t="shared" si="62"/>
        <v>6º Bimestre</v>
      </c>
      <c r="J323" t="str">
        <f t="shared" si="63"/>
        <v>4º Trimestre</v>
      </c>
      <c r="K323" t="str">
        <f t="shared" si="64"/>
        <v>2º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t="str">
        <f t="shared" si="62"/>
        <v>6º Bimestre</v>
      </c>
      <c r="J324" t="str">
        <f t="shared" si="63"/>
        <v>4º Trimestre</v>
      </c>
      <c r="K324" t="str">
        <f t="shared" si="64"/>
        <v>2º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t="str">
        <f t="shared" si="62"/>
        <v>6º Bimestre</v>
      </c>
      <c r="J325" t="str">
        <f t="shared" si="63"/>
        <v>4º Trimestre</v>
      </c>
      <c r="K325" t="str">
        <f t="shared" si="64"/>
        <v>2º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t="str">
        <f t="shared" si="62"/>
        <v>6º Bimestre</v>
      </c>
      <c r="J326" t="str">
        <f t="shared" si="63"/>
        <v>4º Trimestre</v>
      </c>
      <c r="K326" t="str">
        <f t="shared" si="64"/>
        <v>2º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t="str">
        <f t="shared" si="62"/>
        <v>6º Bimestre</v>
      </c>
      <c r="J327" t="str">
        <f t="shared" si="63"/>
        <v>4º Trimestre</v>
      </c>
      <c r="K327" t="str">
        <f t="shared" si="64"/>
        <v>2º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t="str">
        <f t="shared" si="62"/>
        <v>6º Bimestre</v>
      </c>
      <c r="J328" t="str">
        <f t="shared" si="63"/>
        <v>4º Trimestre</v>
      </c>
      <c r="K328" t="str">
        <f t="shared" si="64"/>
        <v>2º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t="str">
        <f t="shared" si="62"/>
        <v>6º Bimestre</v>
      </c>
      <c r="J329" t="str">
        <f t="shared" si="63"/>
        <v>4º Trimestre</v>
      </c>
      <c r="K329" t="str">
        <f t="shared" si="64"/>
        <v>2º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t="str">
        <f t="shared" si="62"/>
        <v>6º Bimestre</v>
      </c>
      <c r="J330" t="str">
        <f t="shared" si="63"/>
        <v>4º Trimestre</v>
      </c>
      <c r="K330" t="str">
        <f t="shared" si="64"/>
        <v>2º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t="str">
        <f t="shared" si="62"/>
        <v>6º Bimestre</v>
      </c>
      <c r="J331" t="str">
        <f t="shared" si="63"/>
        <v>4º Trimestre</v>
      </c>
      <c r="K331" t="str">
        <f t="shared" si="64"/>
        <v>2º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t="str">
        <f t="shared" si="62"/>
        <v>6º Bimestre</v>
      </c>
      <c r="J332" t="str">
        <f t="shared" si="63"/>
        <v>4º Trimestre</v>
      </c>
      <c r="K332" t="str">
        <f t="shared" si="64"/>
        <v>2º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t="str">
        <f t="shared" si="62"/>
        <v>6º Bimestre</v>
      </c>
      <c r="J333" t="str">
        <f t="shared" si="63"/>
        <v>4º Trimestre</v>
      </c>
      <c r="K333" t="str">
        <f t="shared" si="64"/>
        <v>2º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t="str">
        <f t="shared" si="62"/>
        <v>6º Bimestre</v>
      </c>
      <c r="J334" t="str">
        <f t="shared" si="63"/>
        <v>4º Trimestre</v>
      </c>
      <c r="K334" t="str">
        <f t="shared" si="64"/>
        <v>2º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t="str">
        <f t="shared" si="62"/>
        <v>6º Bimestre</v>
      </c>
      <c r="J335" t="str">
        <f t="shared" si="63"/>
        <v>4º Trimestre</v>
      </c>
      <c r="K335" t="str">
        <f t="shared" si="64"/>
        <v>2º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t="str">
        <f t="shared" si="62"/>
        <v>6º Bimestre</v>
      </c>
      <c r="J336" t="str">
        <f t="shared" si="63"/>
        <v>4º Trimestre</v>
      </c>
      <c r="K336" t="str">
        <f t="shared" si="64"/>
        <v>2º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t="str">
        <f t="shared" si="62"/>
        <v>6º Bimestre</v>
      </c>
      <c r="J337" t="str">
        <f t="shared" si="63"/>
        <v>4º Trimestre</v>
      </c>
      <c r="K337" t="str">
        <f t="shared" si="64"/>
        <v>2º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t="str">
        <f t="shared" si="62"/>
        <v>6º Bimestre</v>
      </c>
      <c r="J338" t="str">
        <f t="shared" si="63"/>
        <v>4º Trimestre</v>
      </c>
      <c r="K338" t="str">
        <f t="shared" si="64"/>
        <v>2º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t="str">
        <f t="shared" si="62"/>
        <v>6º Bimestre</v>
      </c>
      <c r="J339" t="str">
        <f t="shared" si="63"/>
        <v>4º Trimestre</v>
      </c>
      <c r="K339" t="str">
        <f t="shared" si="64"/>
        <v>2º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t="str">
        <f t="shared" si="62"/>
        <v>6º Bimestre</v>
      </c>
      <c r="J340" t="str">
        <f t="shared" si="63"/>
        <v>4º Trimestre</v>
      </c>
      <c r="K340" t="str">
        <f t="shared" si="64"/>
        <v>2º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t="str">
        <f t="shared" si="62"/>
        <v>6º Bimestre</v>
      </c>
      <c r="J341" t="str">
        <f t="shared" si="63"/>
        <v>4º Trimestre</v>
      </c>
      <c r="K341" t="str">
        <f t="shared" si="64"/>
        <v>2º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t="str">
        <f t="shared" si="62"/>
        <v>6º Bimestre</v>
      </c>
      <c r="J342" t="str">
        <f t="shared" si="63"/>
        <v>4º Trimestre</v>
      </c>
      <c r="K342" t="str">
        <f t="shared" si="64"/>
        <v>2º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t="str">
        <f t="shared" si="62"/>
        <v>6º Bimestre</v>
      </c>
      <c r="J343" t="str">
        <f t="shared" si="63"/>
        <v>4º Trimestre</v>
      </c>
      <c r="K343" t="str">
        <f t="shared" si="64"/>
        <v>2º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t="str">
        <f t="shared" si="62"/>
        <v>6º Bimestre</v>
      </c>
      <c r="J344" t="str">
        <f t="shared" si="63"/>
        <v>4º Trimestre</v>
      </c>
      <c r="K344" t="str">
        <f t="shared" si="64"/>
        <v>2º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t="str">
        <f t="shared" si="62"/>
        <v>6º Bimestre</v>
      </c>
      <c r="J345" t="str">
        <f t="shared" si="63"/>
        <v>4º Trimestre</v>
      </c>
      <c r="K345" t="str">
        <f t="shared" si="64"/>
        <v>2º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t="str">
        <f t="shared" si="62"/>
        <v>6º Bimestre</v>
      </c>
      <c r="J346" t="str">
        <f t="shared" si="63"/>
        <v>4º Trimestre</v>
      </c>
      <c r="K346" t="str">
        <f t="shared" si="64"/>
        <v>2º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t="str">
        <f t="shared" si="62"/>
        <v>6º Bimestre</v>
      </c>
      <c r="J347" t="str">
        <f t="shared" si="63"/>
        <v>4º Trimestre</v>
      </c>
      <c r="K347" t="str">
        <f t="shared" si="64"/>
        <v>2º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t="str">
        <f t="shared" si="62"/>
        <v>6º Bimestre</v>
      </c>
      <c r="J348" t="str">
        <f t="shared" si="63"/>
        <v>4º Trimestre</v>
      </c>
      <c r="K348" t="str">
        <f t="shared" si="64"/>
        <v>2º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t="str">
        <f t="shared" si="62"/>
        <v>6º Bimestre</v>
      </c>
      <c r="J349" t="str">
        <f t="shared" si="63"/>
        <v>4º Trimestre</v>
      </c>
      <c r="K349" t="str">
        <f t="shared" si="64"/>
        <v>2º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t="str">
        <f t="shared" si="62"/>
        <v>6º Bimestre</v>
      </c>
      <c r="J350" t="str">
        <f t="shared" si="63"/>
        <v>4º Trimestre</v>
      </c>
      <c r="K350" t="str">
        <f t="shared" si="64"/>
        <v>2º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t="str">
        <f t="shared" si="62"/>
        <v>6º Bimestre</v>
      </c>
      <c r="J351" t="str">
        <f t="shared" si="63"/>
        <v>4º Trimestre</v>
      </c>
      <c r="K351" t="str">
        <f t="shared" si="64"/>
        <v>2º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t="str">
        <f t="shared" si="62"/>
        <v>6º Bimestre</v>
      </c>
      <c r="J352" t="str">
        <f t="shared" si="63"/>
        <v>4º Trimestre</v>
      </c>
      <c r="K352" t="str">
        <f t="shared" si="64"/>
        <v>2º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t="str">
        <f t="shared" si="62"/>
        <v>6º Bimestre</v>
      </c>
      <c r="J353" t="str">
        <f t="shared" si="63"/>
        <v>4º Trimestre</v>
      </c>
      <c r="K353" t="str">
        <f t="shared" si="64"/>
        <v>2º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t="str">
        <f t="shared" si="62"/>
        <v>6º Bimestre</v>
      </c>
      <c r="J354" t="str">
        <f t="shared" si="63"/>
        <v>4º Trimestre</v>
      </c>
      <c r="K354" t="str">
        <f t="shared" si="64"/>
        <v>2º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t="str">
        <f t="shared" si="62"/>
        <v>6º Bimestre</v>
      </c>
      <c r="J355" t="str">
        <f t="shared" si="63"/>
        <v>4º Trimestre</v>
      </c>
      <c r="K355" t="str">
        <f t="shared" si="64"/>
        <v>2º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t="str">
        <f t="shared" si="62"/>
        <v>6º Bimestre</v>
      </c>
      <c r="J356" t="str">
        <f t="shared" si="63"/>
        <v>4º Trimestre</v>
      </c>
      <c r="K356" t="str">
        <f t="shared" si="64"/>
        <v>2º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t="str">
        <f t="shared" si="62"/>
        <v>6º Bimestre</v>
      </c>
      <c r="J357" t="str">
        <f t="shared" si="63"/>
        <v>4º Trimestre</v>
      </c>
      <c r="K357" t="str">
        <f t="shared" si="64"/>
        <v>2º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t="str">
        <f t="shared" si="62"/>
        <v>6º Bimestre</v>
      </c>
      <c r="J358" t="str">
        <f t="shared" si="63"/>
        <v>4º Trimestre</v>
      </c>
      <c r="K358" t="str">
        <f t="shared" si="64"/>
        <v>2º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t="str">
        <f t="shared" si="62"/>
        <v>6º Bimestre</v>
      </c>
      <c r="J359" t="str">
        <f t="shared" si="63"/>
        <v>4º Trimestre</v>
      </c>
      <c r="K359" t="str">
        <f t="shared" si="64"/>
        <v>2º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t="str">
        <f t="shared" si="62"/>
        <v>6º Bimestre</v>
      </c>
      <c r="J360" t="str">
        <f t="shared" si="63"/>
        <v>4º Trimestre</v>
      </c>
      <c r="K360" t="str">
        <f t="shared" si="64"/>
        <v>2º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t="str">
        <f t="shared" si="62"/>
        <v>6º Bimestre</v>
      </c>
      <c r="J361" t="str">
        <f t="shared" si="63"/>
        <v>4º Trimestre</v>
      </c>
      <c r="K361" t="str">
        <f t="shared" si="64"/>
        <v>2º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t="str">
        <f t="shared" si="62"/>
        <v>6º Bimestre</v>
      </c>
      <c r="J362" t="str">
        <f t="shared" si="63"/>
        <v>4º Trimestre</v>
      </c>
      <c r="K362" t="str">
        <f t="shared" si="64"/>
        <v>2º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t="str">
        <f t="shared" si="62"/>
        <v>6º Bimestre</v>
      </c>
      <c r="J363" t="str">
        <f t="shared" si="63"/>
        <v>4º Trimestre</v>
      </c>
      <c r="K363" t="str">
        <f t="shared" si="64"/>
        <v>2º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t="str">
        <f t="shared" si="62"/>
        <v>6º Bimestre</v>
      </c>
      <c r="J364" t="str">
        <f t="shared" si="63"/>
        <v>4º Trimestre</v>
      </c>
      <c r="K364" t="str">
        <f t="shared" si="64"/>
        <v>2º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t="str">
        <f t="shared" si="62"/>
        <v>6º Bimestre</v>
      </c>
      <c r="J365" t="str">
        <f t="shared" si="63"/>
        <v>4º Trimestre</v>
      </c>
      <c r="K365" t="str">
        <f t="shared" si="64"/>
        <v>2º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t="str">
        <f t="shared" si="62"/>
        <v>6º Bimestre</v>
      </c>
      <c r="J366" t="str">
        <f t="shared" si="63"/>
        <v>4º Trimestre</v>
      </c>
      <c r="K366" t="str">
        <f t="shared" si="64"/>
        <v>2º Semestre</v>
      </c>
      <c r="L366" s="1">
        <f t="shared" si="65"/>
        <v>43100</v>
      </c>
    </row>
  </sheetData>
  <autoFilter ref="A1:K366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8" sqref="E8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</cols>
  <sheetData>
    <row r="1" spans="1:5" ht="21" x14ac:dyDescent="0.35">
      <c r="A1" s="10" t="s">
        <v>11</v>
      </c>
      <c r="B1" s="10"/>
      <c r="C1" s="10"/>
      <c r="D1" s="10"/>
      <c r="E1" s="10"/>
    </row>
    <row r="3" spans="1:5" ht="15" x14ac:dyDescent="0.25">
      <c r="A3" s="4" t="s">
        <v>12</v>
      </c>
      <c r="B3" s="5">
        <v>4</v>
      </c>
    </row>
    <row r="7" spans="1:5" ht="15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</row>
    <row r="8" spans="1:5" x14ac:dyDescent="0.2">
      <c r="A8" t="s">
        <v>18</v>
      </c>
      <c r="B8" s="6">
        <v>42906.875</v>
      </c>
      <c r="C8" s="6">
        <v>42907.135416666664</v>
      </c>
      <c r="D8" s="7">
        <f>IF(C8&gt;0,C8-B8,"")</f>
        <v>0.26041666666424135</v>
      </c>
      <c r="E8" s="8">
        <f>IF(C8&gt;0,D8*$B$3*24,"")</f>
        <v>24.999999999767169</v>
      </c>
    </row>
    <row r="9" spans="1:5" ht="15" x14ac:dyDescent="0.25">
      <c r="A9" s="4" t="s">
        <v>19</v>
      </c>
      <c r="B9" s="6">
        <v>42906.895833333336</v>
      </c>
      <c r="C9" s="6">
        <v>42906.989583333336</v>
      </c>
      <c r="D9" s="7">
        <f t="shared" ref="D9:D11" si="0">IF(C9&gt;0,C9-B9,"")</f>
        <v>9.375E-2</v>
      </c>
      <c r="E9" s="8">
        <f t="shared" ref="E9:E11" si="1">IF(C9&gt;0,D9*$B$3*24,"")</f>
        <v>9</v>
      </c>
    </row>
    <row r="10" spans="1:5" x14ac:dyDescent="0.2">
      <c r="A10" t="s">
        <v>20</v>
      </c>
      <c r="B10" s="6">
        <v>42907.25</v>
      </c>
      <c r="C10" s="6">
        <v>42908.333333333336</v>
      </c>
      <c r="D10" s="7">
        <f t="shared" si="0"/>
        <v>1.0833333333357587</v>
      </c>
      <c r="E10" s="8">
        <f t="shared" si="1"/>
        <v>104.00000000023283</v>
      </c>
    </row>
    <row r="11" spans="1:5" ht="15" x14ac:dyDescent="0.25">
      <c r="A11" s="4" t="s">
        <v>21</v>
      </c>
      <c r="B11" s="6">
        <v>42908.5</v>
      </c>
      <c r="C11" s="6">
        <v>42908.635416666664</v>
      </c>
      <c r="D11" s="7">
        <f t="shared" si="0"/>
        <v>0.13541666666424135</v>
      </c>
      <c r="E11" s="8">
        <f t="shared" si="1"/>
        <v>12.999999999767169</v>
      </c>
    </row>
    <row r="16" spans="1:5" ht="15" x14ac:dyDescent="0.25">
      <c r="C16" s="4" t="s">
        <v>22</v>
      </c>
      <c r="D16" s="7">
        <f ca="1">SUM(D8:D16)</f>
        <v>1.53125</v>
      </c>
    </row>
    <row r="17" spans="3:4" ht="15" x14ac:dyDescent="0.25">
      <c r="C17" s="4" t="s">
        <v>23</v>
      </c>
      <c r="D17" s="9">
        <f>SUM(E8:E16)</f>
        <v>150.99999999976717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Estacionamento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2017-07-08T18:35:13Z</dcterms:modified>
</cp:coreProperties>
</file>